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X:\2023Q2\publicar\"/>
    </mc:Choice>
  </mc:AlternateContent>
  <xr:revisionPtr revIDLastSave="0" documentId="13_ncr:1_{3FE47E67-2EC5-4F70-86B6-FF75767E3682}" xr6:coauthVersionLast="47" xr6:coauthVersionMax="47" xr10:uidLastSave="{00000000-0000-0000-0000-000000000000}"/>
  <bookViews>
    <workbookView xWindow="-120" yWindow="-120" windowWidth="29040" windowHeight="15840" tabRatio="708" activeTab="3" xr2:uid="{00000000-000D-0000-FFFF-FFFF00000000}"/>
  </bookViews>
  <sheets>
    <sheet name="Indice" sheetId="7" r:id="rId1"/>
    <sheet name="BPAnalitica" sheetId="13" r:id="rId2"/>
    <sheet name="BPNormalizada" sheetId="14" r:id="rId3"/>
    <sheet name="PII" sheetId="15" r:id="rId4"/>
    <sheet name="EstadoPII" sheetId="16" r:id="rId5"/>
    <sheet name="ARLME" sheetId="10" r:id="rId6"/>
    <sheet name="DET" sheetId="12" r:id="rId7"/>
    <sheet name="ID AE" sheetId="17" r:id="rId8"/>
    <sheet name="ID Region" sheetId="1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4" i="10" l="1"/>
  <c r="C163" i="10" l="1"/>
  <c r="C162" i="10"/>
  <c r="P16" i="17"/>
  <c r="C161" i="10" l="1"/>
  <c r="C160" i="10" l="1"/>
  <c r="C159" i="10" l="1"/>
  <c r="C158" i="10"/>
  <c r="C157" i="10"/>
  <c r="C156" i="10"/>
  <c r="DO7" i="14"/>
  <c r="DN7" i="14"/>
  <c r="C155" i="10"/>
  <c r="C154" i="10" l="1"/>
  <c r="C153" i="10"/>
  <c r="C152" i="10"/>
  <c r="B20" i="17"/>
  <c r="B34" i="18"/>
  <c r="P31" i="18"/>
  <c r="O31" i="18"/>
  <c r="H31" i="18"/>
  <c r="G31" i="18"/>
  <c r="P19" i="18"/>
  <c r="O19" i="18"/>
  <c r="N19" i="18"/>
  <c r="M19" i="18"/>
  <c r="L19" i="18"/>
  <c r="K19" i="18"/>
  <c r="J19" i="18"/>
  <c r="I19" i="18"/>
  <c r="I31" i="18" s="1"/>
  <c r="H19" i="18"/>
  <c r="G19" i="18"/>
  <c r="F19" i="18"/>
  <c r="E19" i="18"/>
  <c r="D19" i="18"/>
  <c r="P14" i="18"/>
  <c r="O14" i="18"/>
  <c r="N14" i="18"/>
  <c r="M14" i="18"/>
  <c r="L14" i="18"/>
  <c r="K14" i="18"/>
  <c r="J14" i="18"/>
  <c r="I14" i="18"/>
  <c r="H14" i="18"/>
  <c r="G14" i="18"/>
  <c r="F14" i="18"/>
  <c r="E14" i="18"/>
  <c r="D14" i="18"/>
  <c r="P6" i="18"/>
  <c r="O6" i="18"/>
  <c r="N6" i="18"/>
  <c r="N31" i="18" s="1"/>
  <c r="M6" i="18"/>
  <c r="M31" i="18" s="1"/>
  <c r="L6" i="18"/>
  <c r="L31" i="18" s="1"/>
  <c r="K6" i="18"/>
  <c r="K31" i="18" s="1"/>
  <c r="J6" i="18"/>
  <c r="J31" i="18" s="1"/>
  <c r="I6" i="18"/>
  <c r="H6" i="18"/>
  <c r="G6" i="18"/>
  <c r="F6" i="18"/>
  <c r="E6" i="18"/>
  <c r="D6" i="18"/>
  <c r="E17" i="17"/>
  <c r="D17" i="17"/>
  <c r="C17" i="17"/>
  <c r="O16" i="17"/>
  <c r="M16" i="17"/>
  <c r="L16" i="17"/>
  <c r="K16" i="17"/>
  <c r="J16" i="17"/>
  <c r="I16" i="17"/>
  <c r="H16" i="17"/>
  <c r="G16" i="17"/>
  <c r="F16" i="17"/>
  <c r="C151" i="10" l="1"/>
  <c r="C150" i="10" l="1"/>
  <c r="C149" i="10"/>
  <c r="DM7" i="14"/>
  <c r="DL7" i="14"/>
  <c r="DK7" i="14"/>
  <c r="DJ7" i="14"/>
  <c r="DI7" i="14"/>
  <c r="C148" i="10" l="1"/>
  <c r="C147" i="10"/>
  <c r="C146" i="10"/>
  <c r="C145" i="10"/>
  <c r="C144" i="10" l="1"/>
  <c r="C143" i="10"/>
  <c r="C142" i="10"/>
  <c r="C141" i="10"/>
  <c r="C140" i="10"/>
  <c r="C139" i="10"/>
  <c r="C138" i="10" l="1"/>
  <c r="C137" i="10"/>
  <c r="C136" i="10"/>
  <c r="C135" i="10"/>
  <c r="C134" i="10" l="1"/>
  <c r="C133" i="10" l="1"/>
  <c r="DH7" i="14"/>
  <c r="C132" i="10" l="1"/>
  <c r="C131" i="10" l="1"/>
  <c r="DG7" i="14" l="1"/>
  <c r="C130" i="10" l="1"/>
  <c r="C129" i="10"/>
  <c r="C128" i="10"/>
  <c r="DF7" i="14" l="1"/>
  <c r="C127" i="10" l="1"/>
  <c r="C126" i="10" l="1"/>
  <c r="C125" i="10" l="1"/>
  <c r="DE7" i="14" l="1"/>
  <c r="DD7" i="14"/>
  <c r="DC7" i="14"/>
  <c r="C124" i="10" l="1"/>
  <c r="C123" i="10" l="1"/>
  <c r="B68" i="12" l="1"/>
  <c r="C122" i="10" l="1"/>
  <c r="C121" i="10"/>
  <c r="C120" i="10" l="1"/>
  <c r="C119" i="10" l="1"/>
  <c r="C118" i="10" l="1"/>
  <c r="C117" i="10" l="1"/>
  <c r="C116" i="10" l="1"/>
  <c r="C115" i="10"/>
  <c r="DB7" i="14" l="1"/>
  <c r="C114" i="10" l="1"/>
  <c r="C113" i="10" l="1"/>
  <c r="C112" i="10"/>
  <c r="C111" i="10"/>
  <c r="DA7" i="14" l="1"/>
  <c r="C110" i="10" l="1"/>
  <c r="CZ7" i="14" l="1"/>
  <c r="C109" i="10" l="1"/>
  <c r="C107" i="10" l="1"/>
  <c r="CY7" i="14" l="1"/>
  <c r="C106" i="10" l="1"/>
  <c r="C105" i="10" l="1"/>
  <c r="C104" i="10" l="1"/>
  <c r="CX7" i="14" l="1"/>
  <c r="CW7" i="14"/>
  <c r="CV7" i="14"/>
  <c r="CU7" i="14"/>
  <c r="CT7" i="14"/>
  <c r="CS7" i="14"/>
  <c r="CR7" i="14"/>
  <c r="CQ7" i="14"/>
  <c r="CP7" i="14"/>
  <c r="CO7" i="14"/>
  <c r="CN7" i="14"/>
  <c r="CM7" i="14"/>
  <c r="CL7" i="14"/>
  <c r="CK7" i="14"/>
  <c r="CJ7" i="14"/>
  <c r="CI7" i="14"/>
  <c r="CH7" i="14"/>
  <c r="CG7" i="14"/>
  <c r="CF7" i="14"/>
  <c r="CE7" i="14"/>
  <c r="CD7" i="14"/>
  <c r="CC7" i="14"/>
  <c r="CB7" i="14"/>
  <c r="CA7" i="14"/>
  <c r="BZ7" i="14"/>
  <c r="BY7" i="14"/>
  <c r="BX7" i="14"/>
  <c r="BW7" i="14"/>
  <c r="BV7" i="14"/>
  <c r="BU7" i="14"/>
  <c r="BT7" i="14"/>
  <c r="BS7" i="14"/>
  <c r="BR7" i="14"/>
  <c r="BQ7" i="14"/>
  <c r="BP7" i="14"/>
  <c r="BO7" i="14"/>
  <c r="BN7" i="14"/>
  <c r="C103" i="10" l="1"/>
  <c r="C102" i="10" l="1"/>
  <c r="C101" i="10" l="1"/>
  <c r="C100" i="10" l="1"/>
  <c r="C99" i="10" l="1"/>
  <c r="C98" i="10" l="1"/>
  <c r="C97" i="10"/>
  <c r="C96" i="10" l="1"/>
  <c r="C95" i="10" l="1"/>
  <c r="C94" i="10" l="1"/>
  <c r="C93" i="10"/>
  <c r="C92" i="10"/>
  <c r="C91" i="10"/>
  <c r="C90" i="10"/>
  <c r="C89" i="10"/>
  <c r="C88" i="10"/>
  <c r="C87" i="10"/>
  <c r="C85" i="10"/>
  <c r="C86" i="10"/>
  <c r="C84" i="10"/>
  <c r="C81" i="10"/>
  <c r="C82" i="10"/>
  <c r="C83" i="10"/>
  <c r="C80" i="10"/>
  <c r="C79" i="10"/>
  <c r="C78" i="10"/>
  <c r="C77" i="10"/>
  <c r="C76" i="10"/>
  <c r="C75" i="10"/>
  <c r="B142" i="15"/>
  <c r="B55" i="16" s="1"/>
  <c r="B198" i="14"/>
  <c r="C74" i="10"/>
  <c r="C73" i="10"/>
  <c r="C72" i="10"/>
  <c r="A5" i="10"/>
  <c r="C71" i="10"/>
  <c r="C70" i="10"/>
  <c r="C69" i="10"/>
  <c r="N16" i="17" l="1"/>
</calcChain>
</file>

<file path=xl/sharedStrings.xml><?xml version="1.0" encoding="utf-8"?>
<sst xmlns="http://schemas.openxmlformats.org/spreadsheetml/2006/main" count="1444" uniqueCount="615">
  <si>
    <t>Nicaragua</t>
  </si>
  <si>
    <t>Total</t>
  </si>
  <si>
    <t>BALANZA DE PAGOS</t>
  </si>
  <si>
    <t>Bienes</t>
  </si>
  <si>
    <t>Servicios</t>
  </si>
  <si>
    <t>Estadísticas Armonizadas del Sector Externo -ESEA-</t>
  </si>
  <si>
    <t>para los países de Centroamérica y República Dominicana</t>
  </si>
  <si>
    <t>País:</t>
  </si>
  <si>
    <t>CONTENIDO:</t>
  </si>
  <si>
    <t>ACTIVOS DE RESERVA Y LIQUIDEZ EN MONEDA EXTRANJERA</t>
  </si>
  <si>
    <t>Estadísticas del Sector Externo Armonizadas con base en el Sexto Manual de Balanza de Pagos y de la Posición de Inversión Internacional y otros estándares internacionales.</t>
  </si>
  <si>
    <t>Año</t>
  </si>
  <si>
    <t>En millones de US$</t>
  </si>
  <si>
    <t>Inversión de cartera</t>
  </si>
  <si>
    <t>Otros sectores</t>
  </si>
  <si>
    <t>II. Egresos Netos Predeterminados a Corto Plazo en Moneda Extranjera</t>
  </si>
  <si>
    <t>III. Egresos Netos Contingentes a Corto Plazo en M/E</t>
  </si>
  <si>
    <t>IV. Partidas informativas</t>
  </si>
  <si>
    <t>A. Activos de Reserva Oficial</t>
  </si>
  <si>
    <t>B. Otros Activos en Moneda Extranjera</t>
  </si>
  <si>
    <t>1. Préstamos, Títulos y depósitos en moneda extranjera</t>
  </si>
  <si>
    <t>2. Posiciones agregadas cortas y largas</t>
  </si>
  <si>
    <t>3. Otros</t>
  </si>
  <si>
    <t>1. Pasivos contingentes en moneda extranjera</t>
  </si>
  <si>
    <t>2. Valores en M/E emitidos con opciones incorporadas</t>
  </si>
  <si>
    <t>3. Líneas de crédito no condicionadas proporcionadas por</t>
  </si>
  <si>
    <t>4. Líneas de Crédito no utilizadas proporcionadas a</t>
  </si>
  <si>
    <t>5. Posiciones agregadas cortas y largas</t>
  </si>
  <si>
    <t>1. Reservas en Moneda Extranjera</t>
  </si>
  <si>
    <t>2. Posición de Reserva en el FMI</t>
  </si>
  <si>
    <t>3. DEG</t>
  </si>
  <si>
    <t>4. Oro incluido depósitos de oro y swap de oro</t>
  </si>
  <si>
    <t>5. Otros Activos</t>
  </si>
  <si>
    <t>Salidas</t>
  </si>
  <si>
    <t>Entradas</t>
  </si>
  <si>
    <t>a) Garantías prendarias que vencen dentro del año</t>
  </si>
  <si>
    <t>b) Otros pasivos contingentes</t>
  </si>
  <si>
    <t>a) Títulos Públicos</t>
  </si>
  <si>
    <t>b) Caja y Depósitos totales</t>
  </si>
  <si>
    <t>Principal</t>
  </si>
  <si>
    <t>Intereses</t>
  </si>
  <si>
    <t>Mes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</si>
  <si>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</si>
  <si>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</si>
  <si>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</si>
  <si>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</si>
  <si>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</si>
  <si>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</si>
  <si>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</si>
  <si>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</si>
  <si>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</si>
  <si>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Enero</t>
  </si>
  <si>
    <t>Febrero</t>
  </si>
  <si>
    <t>Marzo</t>
  </si>
  <si>
    <t>DEUDA EXTERNA TOTAL</t>
  </si>
  <si>
    <t>A corto plazo</t>
  </si>
  <si>
    <t>A largo plazo</t>
  </si>
  <si>
    <t>Préstamos</t>
  </si>
  <si>
    <t>Otros pasivos de deuda</t>
  </si>
  <si>
    <t>Moneda y depósitos</t>
  </si>
  <si>
    <t>Millones de US$</t>
  </si>
  <si>
    <t>A. Cuenta corriente</t>
  </si>
  <si>
    <t>Bienes: exportaciones f.o.b.</t>
  </si>
  <si>
    <t>Bienes: importaciones f.o.b.</t>
  </si>
  <si>
    <t>Servicios: crédito</t>
  </si>
  <si>
    <t>Servicios: debito</t>
  </si>
  <si>
    <t xml:space="preserve">    Balance en bienes y servicios</t>
  </si>
  <si>
    <t>Ingreso primario: crédito</t>
  </si>
  <si>
    <t>Ingreso primario: debito</t>
  </si>
  <si>
    <t xml:space="preserve">    Balance en bienes,  servicios e ingreso primario</t>
  </si>
  <si>
    <t>Ingreso secundario: crédito</t>
  </si>
  <si>
    <t xml:space="preserve"> de las cuales: transferencias personales</t>
  </si>
  <si>
    <t>Ingreso secundario: debito</t>
  </si>
  <si>
    <t>B. Cuenta Capital</t>
  </si>
  <si>
    <t>Cuenta Capital: crédito</t>
  </si>
  <si>
    <t>Cuenta Capital: debito</t>
  </si>
  <si>
    <t>Préstamo neto (+) / endeudamiento neto (–) (saldo de las cuentas corriente y de capital)</t>
  </si>
  <si>
    <t>C. Cuenta financiera</t>
  </si>
  <si>
    <t>Inversión directa: activos</t>
  </si>
  <si>
    <t>Inversión directa: pasivos</t>
  </si>
  <si>
    <t>Inversión de cartera: activos</t>
  </si>
  <si>
    <t>Participaciones de capital y participaciones en fondos de inversión</t>
  </si>
  <si>
    <t>Títulos de deuda</t>
  </si>
  <si>
    <t>Inversión de cartera: pasivos</t>
  </si>
  <si>
    <t>Derivados financieros (distintos de reservas) y opciones de compra de acciones por parte de empleados: neto</t>
  </si>
  <si>
    <t>Derivados financieros (distintos de reservas) y opciones de compra de acciones por parte de empleados: activos</t>
  </si>
  <si>
    <t>Derivados financieros (distintos de reservas) y opciones de compra de acciones por parte de empleados: pasivos</t>
  </si>
  <si>
    <t>Otra inversión: activos</t>
  </si>
  <si>
    <t>Otras participaciones de capital</t>
  </si>
  <si>
    <t>Otros instrumentos de deuda</t>
  </si>
  <si>
    <t>Otra inversión: pasivos</t>
  </si>
  <si>
    <t>Derechos especiales de giro</t>
  </si>
  <si>
    <t>D. Errores y Omisiones Netos</t>
  </si>
  <si>
    <t>E. Reservas y Rubros Relacionados</t>
  </si>
  <si>
    <t>Activos de reserva</t>
  </si>
  <si>
    <t>Crédito y préstamos del FMI</t>
  </si>
  <si>
    <t>Financiamiento excepcional</t>
  </si>
  <si>
    <t>Partidas Adicionales:</t>
  </si>
  <si>
    <t>Inversión directa en el exterior</t>
  </si>
  <si>
    <t>Inversión directa en la economía declarante</t>
  </si>
  <si>
    <t>CUENTA CORRIENTE</t>
  </si>
  <si>
    <t>BIENES Y SERVICIOS</t>
  </si>
  <si>
    <t>Crédito</t>
  </si>
  <si>
    <t>Debito</t>
  </si>
  <si>
    <t>Mercancías Generales</t>
  </si>
  <si>
    <t>Exportaciones Netas de bienes en compraventa</t>
  </si>
  <si>
    <t>Oro no monetario</t>
  </si>
  <si>
    <t>Servicios de manufactura sobre insumos físicos pertenecientes a otros, crédito</t>
  </si>
  <si>
    <t>Mantenimiento y reparaciones n.i.o.p., crédito</t>
  </si>
  <si>
    <t>Mantenimiento y reparaciones n.i.o.p., debito</t>
  </si>
  <si>
    <t>Transporte, crédito</t>
  </si>
  <si>
    <t>Pasajeros</t>
  </si>
  <si>
    <t>Fletes</t>
  </si>
  <si>
    <t>Otros (incluye postales y mensajería)</t>
  </si>
  <si>
    <t>Transporte, debito</t>
  </si>
  <si>
    <t>Viajes, crédito</t>
  </si>
  <si>
    <t>De negocios</t>
  </si>
  <si>
    <t>Personales</t>
  </si>
  <si>
    <t>Viajes, debito</t>
  </si>
  <si>
    <t>Otros servicios, crédito</t>
  </si>
  <si>
    <t>Construcción</t>
  </si>
  <si>
    <t>Servicios de seguros y pensiones1</t>
  </si>
  <si>
    <t>Servicios financieros</t>
  </si>
  <si>
    <t>Cargos por el uso de la propiedad intelectual n.i.o.p.</t>
  </si>
  <si>
    <t>Servicios de telecomunicaciones, informática e información</t>
  </si>
  <si>
    <t>Otros servicios empresariales</t>
  </si>
  <si>
    <t>Servicios personales, culturales y recreativos</t>
  </si>
  <si>
    <t>Bienes y servicios del gobierno, n.i.o.p.</t>
  </si>
  <si>
    <t>Otros servicios, debito</t>
  </si>
  <si>
    <t>Servicios de seguros y pensiones</t>
  </si>
  <si>
    <t>INGRESO PRIMARIO</t>
  </si>
  <si>
    <t>Remuneración de empleados, crédito</t>
  </si>
  <si>
    <t>Remuneración de empleados, debito</t>
  </si>
  <si>
    <t>Renta de la inversión, crédito</t>
  </si>
  <si>
    <t>Inversión directa</t>
  </si>
  <si>
    <t>Renta procedente de participaciones de capital y participaciones en fondos de inversión</t>
  </si>
  <si>
    <t>Dividendos y retiros de ingresos de cuasi sociedades</t>
  </si>
  <si>
    <t>Utilidades reinvertidas (Inversionista directo en empresas de inversión directa)</t>
  </si>
  <si>
    <t>Renta  procedente de participaciones de capital y participaciones en fondos de inversión</t>
  </si>
  <si>
    <t>Dividendos de participaciones de capital excluidas las participaciones en fondos de inversión</t>
  </si>
  <si>
    <t>Renta atribuible a accionistas de fondos de inversión</t>
  </si>
  <si>
    <t>Otra inversión</t>
  </si>
  <si>
    <t>Retiros de ingresos de cuasi sociedades</t>
  </si>
  <si>
    <t>Renta de la inversión atribuible a titulares de pólizas de seguros, planes de pensiones y mecanismos normalizados de garantía</t>
  </si>
  <si>
    <t>Renta de la inversión, debito</t>
  </si>
  <si>
    <t>Otro ingreso primario, crédito</t>
  </si>
  <si>
    <t>Otro ingreso primario, Debito</t>
  </si>
  <si>
    <t>INGRESO SECUNDARIO</t>
  </si>
  <si>
    <t>Gobierno general</t>
  </si>
  <si>
    <t>Sociedades financieras, sociedades no financieras, hogares e ISFLSH</t>
  </si>
  <si>
    <t>Transferencias personales</t>
  </si>
  <si>
    <t>Otras transferencias corrientes</t>
  </si>
  <si>
    <t>CUENTA CAPITAL</t>
  </si>
  <si>
    <t>Transferencias de capital, Crédito</t>
  </si>
  <si>
    <t>Condonación de deuda</t>
  </si>
  <si>
    <t>Otras transferencias de capital</t>
  </si>
  <si>
    <t>Transferencias de capital, Debito</t>
  </si>
  <si>
    <t>CUENTA FINANCIERA</t>
  </si>
  <si>
    <t>INVERSION DIRECTA</t>
  </si>
  <si>
    <t>Adquisición neta de activos financieros</t>
  </si>
  <si>
    <t>Participaciones de capital distintas de reinversión de utilidades</t>
  </si>
  <si>
    <t>Inversionista directo en empresas de inversión directa</t>
  </si>
  <si>
    <t>Empresas de inversión directa en inversionista directo (inversión en sentido contrario)</t>
  </si>
  <si>
    <t>Entre empresas emparentadas</t>
  </si>
  <si>
    <t>Reinversión de utilidades (Inversionista directo en empresas de inversión directa)</t>
  </si>
  <si>
    <t>Instrumentos de deudas</t>
  </si>
  <si>
    <t>Derechos de los inversionistas directos sobre empresas de inversión directa</t>
  </si>
  <si>
    <t>Derechos de las empresas de inversión directa sobre inversionistas directos (inversión en sentido contrario)</t>
  </si>
  <si>
    <t>Pasivos netos incurridos</t>
  </si>
  <si>
    <t>INVERSION DE CARTERA</t>
  </si>
  <si>
    <t>Banco central</t>
  </si>
  <si>
    <t>Sociedades captadoras de depósitos, excepto el banco central</t>
  </si>
  <si>
    <t>de las cuales: Otras sociedades financieras</t>
  </si>
  <si>
    <t>de los cuales: Otras sociedades financieras</t>
  </si>
  <si>
    <t>DERIVADOS FINANCIEROS (distintos de reservas)</t>
  </si>
  <si>
    <t>OTRA INVERSIÓN</t>
  </si>
  <si>
    <t>Instrumentos de deuda</t>
  </si>
  <si>
    <t>Otros Instrumentos de deuda</t>
  </si>
  <si>
    <t>ACTIVOS DE RESERVA</t>
  </si>
  <si>
    <t>Oro monetario</t>
  </si>
  <si>
    <t>Posición de reserva en el FMI</t>
  </si>
  <si>
    <t xml:space="preserve"> ERRORES Y OMISIONES NETOS</t>
  </si>
  <si>
    <t>ACTIVOS</t>
  </si>
  <si>
    <t>INVERSIÓN DIRECTA</t>
  </si>
  <si>
    <t>INVERSIÓN DE CARTERA</t>
  </si>
  <si>
    <t>De las cuales: Otras sociedades financieras</t>
  </si>
  <si>
    <t>DERIVADOS FINANCIEROS (DISTINTOS DE RESERVAS)</t>
  </si>
  <si>
    <t>Seguros, pensiones y mecanismos normalizados de garantía</t>
  </si>
  <si>
    <t>Créditos y anticipos comerciales</t>
  </si>
  <si>
    <t>Otras cuentas por cobrar</t>
  </si>
  <si>
    <t>PASIVOS</t>
  </si>
  <si>
    <t>Derechos especiales de giro (asignaciones)</t>
  </si>
  <si>
    <t>POSICIÓN DE INVERSIÓN INTERNACIONAL NETA</t>
  </si>
  <si>
    <t>NICARAGUA: Presentación Analítica de Balanza de Pagos</t>
  </si>
  <si>
    <t>NICARAGUA: Presentación Normalizada de Balanza de Pagos</t>
  </si>
  <si>
    <t>NICARAGUA: Posición de Inversión Internacional</t>
  </si>
  <si>
    <t xml:space="preserve">Presentación Analítica </t>
  </si>
  <si>
    <t xml:space="preserve">Presentación Normalizada </t>
  </si>
  <si>
    <r>
      <rPr>
        <vertAlign val="superscript"/>
        <sz val="10"/>
        <color theme="1"/>
        <rFont val="Times"/>
        <family val="1"/>
      </rPr>
      <t>1/</t>
    </r>
    <r>
      <rPr>
        <sz val="10"/>
        <color theme="1"/>
        <rFont val="Times"/>
        <family val="1"/>
      </rPr>
      <t xml:space="preserve"> Incluye el Fondo de Garantía de Depósitos (FOGADE).</t>
    </r>
  </si>
  <si>
    <t>Otras cuentas por pagar</t>
  </si>
  <si>
    <t>Servicios de manufactura sobre insumos físicos pertenecientes a otros, debito</t>
  </si>
  <si>
    <t>I. Activos de Reserva y Otros Activos en Moneda Extranjera</t>
  </si>
  <si>
    <r>
      <t>ACTIVOS DE RESERVA Y LIQUIDEZ EN MONEDA EXTRANJERA</t>
    </r>
    <r>
      <rPr>
        <b/>
        <vertAlign val="superscript"/>
        <sz val="16"/>
        <rFont val="Times"/>
        <family val="1"/>
      </rPr>
      <t>1/</t>
    </r>
  </si>
  <si>
    <t>1/ Para fines de la Balanza de Pagos y Posición de Inversión Internacional los Activos de Reserva no incluyen el Fondo de Garantía de Depósitos (FOGADE).</t>
  </si>
  <si>
    <r>
      <t xml:space="preserve">Activos de reserva </t>
    </r>
    <r>
      <rPr>
        <vertAlign val="superscript"/>
        <sz val="11"/>
        <color indexed="8"/>
        <rFont val="Times New Roman"/>
        <family val="1"/>
      </rPr>
      <t>1/</t>
    </r>
  </si>
  <si>
    <r>
      <t xml:space="preserve">Otros activos de reserva </t>
    </r>
    <r>
      <rPr>
        <vertAlign val="superscript"/>
        <sz val="11"/>
        <rFont val="Times New Roman"/>
        <family val="1"/>
      </rPr>
      <t>1/</t>
    </r>
  </si>
  <si>
    <t>en millones de US$</t>
  </si>
  <si>
    <t>Saldo bruto de la deuda externa</t>
  </si>
  <si>
    <t>Inversión directa: crédito entre empresas</t>
  </si>
  <si>
    <t>Pasivos de deuda de empresas de inversión directa frente a inversionistas directos</t>
  </si>
  <si>
    <t>Pasivos de deuda de inversionistas directos frente a empresas de inversión directa</t>
  </si>
  <si>
    <t>Pasivos de deuda entre empresas emparentadas</t>
  </si>
  <si>
    <t>NICARAGUA: Saldo Bruto de la Deuda Externa Total</t>
  </si>
  <si>
    <t>BCA_BP6_USD</t>
  </si>
  <si>
    <t>BGS_BP6_USD</t>
  </si>
  <si>
    <t>BXGS_BP6_USD</t>
  </si>
  <si>
    <t>BMGS_BP6_USD</t>
  </si>
  <si>
    <t>BG_BP6_USD</t>
  </si>
  <si>
    <t>BXG_BP6_USD</t>
  </si>
  <si>
    <t>BXGM_BP6_USD</t>
  </si>
  <si>
    <t>BXGT_BP6_USD</t>
  </si>
  <si>
    <t>BXGN_BP6_USD</t>
  </si>
  <si>
    <t>BMG_BP6_USD</t>
  </si>
  <si>
    <t>BMGM_BP6_USD</t>
  </si>
  <si>
    <t>BMGN_BP6_USD</t>
  </si>
  <si>
    <t>BS_BP6_USD</t>
  </si>
  <si>
    <t>BXS_BP6_USD</t>
  </si>
  <si>
    <t>BMS_BP6_USD</t>
  </si>
  <si>
    <t>BXSM_BP6_USD</t>
  </si>
  <si>
    <t>BMSM_BP6_USD</t>
  </si>
  <si>
    <t>BXSR_BP6_USD</t>
  </si>
  <si>
    <t>BMSR_BP6_USD</t>
  </si>
  <si>
    <t>BXSTR_BP6_USD</t>
  </si>
  <si>
    <t>BXSTRPA_BP6_USD</t>
  </si>
  <si>
    <t>BXSTRFR_BP6_USD</t>
  </si>
  <si>
    <t>BXSTRO_BP6_USD+BXSTRPC_BP6_USD</t>
  </si>
  <si>
    <t>BMSTR_BP6_USD</t>
  </si>
  <si>
    <t>BMSTRPA_BP6_USD</t>
  </si>
  <si>
    <t>BMSTRFR_BP6_USD</t>
  </si>
  <si>
    <t>BMSTRO_BP6_USD+BMSTRPC_BP6_USD</t>
  </si>
  <si>
    <t>BXSTV_BP6_USD</t>
  </si>
  <si>
    <t>BXSTVB_BP6_USD</t>
  </si>
  <si>
    <t>BXSTVP_BP6_USD</t>
  </si>
  <si>
    <t>BMSTV_BP6_USD</t>
  </si>
  <si>
    <t>BMSTVB_BP6_USD</t>
  </si>
  <si>
    <t>BMSTVP_BP6_USD</t>
  </si>
  <si>
    <t>BXSOCN_BP6_USD+BXSOIN_BP6_USD+BXSOFI_BP6_USD+BXSORL_BP6_USD+BXSOTCM_BP6_USD+BXSOOB_BP6_USD+BXSOPCR_BP6_USD+BXSOGGS_BP6_USD</t>
  </si>
  <si>
    <t>BXSOCN_BP6_USD</t>
  </si>
  <si>
    <t>BXSOIN_BP6_USD</t>
  </si>
  <si>
    <t>BXSOFI_BP6_USD</t>
  </si>
  <si>
    <t>BXSORL_BP6_USD</t>
  </si>
  <si>
    <t>BXSOTCM_BP6_USD</t>
  </si>
  <si>
    <t>BXSOOB_BP6_USD</t>
  </si>
  <si>
    <t>BXSOPCR_BP6_USD</t>
  </si>
  <si>
    <t>BXSOGGS_BP6_USD</t>
  </si>
  <si>
    <t>BMSOCN_BP6_USD+BMSOIN_BP6_USD+BMSOFI_BP6_USD+BMSORL_BP6_USD+BMSOTCM_BP6_USD+BMSOOB_BP6_USD+BMSOPCR_BP6_USD+BMSOGGS_BP6_USD</t>
  </si>
  <si>
    <t>BMSOCN_BP6_USD</t>
  </si>
  <si>
    <t>BMSOIN_BP6_USD</t>
  </si>
  <si>
    <t>BMSOFI_BP6_USD</t>
  </si>
  <si>
    <t>BMSORL_BP6_USD</t>
  </si>
  <si>
    <t>BMSOTCM_BP6_USD</t>
  </si>
  <si>
    <t>BMSOOB_BP6_USD</t>
  </si>
  <si>
    <t>BMSOPCR_BP6_USD</t>
  </si>
  <si>
    <t>BMSOGGS_BP6_USD</t>
  </si>
  <si>
    <t>BIP_BP6_USD</t>
  </si>
  <si>
    <t>BXIP_BP6_USD</t>
  </si>
  <si>
    <t>BMIP_BP6_USD</t>
  </si>
  <si>
    <t>BXIPCE_BP6_USD</t>
  </si>
  <si>
    <t>BMIPCE_BP6_USD</t>
  </si>
  <si>
    <t>BXIPI_BP6_USD</t>
  </si>
  <si>
    <t>BXIPID_BP6_USD</t>
  </si>
  <si>
    <t>BXIPIDE_BP6_USD</t>
  </si>
  <si>
    <t>BXIPIDED_BP6_USD</t>
  </si>
  <si>
    <t>BXIPIDER_BP6_USD</t>
  </si>
  <si>
    <t>BXIPIDI_BP6_USD</t>
  </si>
  <si>
    <t>BXIPIP_BP6_USD</t>
  </si>
  <si>
    <t>BXIPIPE_BP6_USD</t>
  </si>
  <si>
    <t>BXIPIPED_BP6_USD</t>
  </si>
  <si>
    <t>BXIPIPEI_BP6_USD</t>
  </si>
  <si>
    <t>BXIPIPI_BP6_USD</t>
  </si>
  <si>
    <t>BXIPIO_BP6_USD</t>
  </si>
  <si>
    <t>BXIPIOW_BP6_USD</t>
  </si>
  <si>
    <t>BXIPIOI_BP6_USD</t>
  </si>
  <si>
    <t>BXIIOPC_BP6_USD</t>
  </si>
  <si>
    <t>BXIPIR_BP6_USD</t>
  </si>
  <si>
    <t>BXIPIRE_BP6_USD</t>
  </si>
  <si>
    <t>BXIPIRI_BP6_USD</t>
  </si>
  <si>
    <t>BMIPI_BP6_USD</t>
  </si>
  <si>
    <t>BMIPID_BP6_USD</t>
  </si>
  <si>
    <t>BMIPIDE_BP6_USD</t>
  </si>
  <si>
    <t>BMIPIDED_BP6_USD</t>
  </si>
  <si>
    <t>BMIPIDER_BP6_USD</t>
  </si>
  <si>
    <t>BMIPIDI_BP6_USD</t>
  </si>
  <si>
    <t>BMIPIP_BP6_USD</t>
  </si>
  <si>
    <t>BMIPIPE_BP6_USD</t>
  </si>
  <si>
    <t>BMIPIPED_BP6_USD</t>
  </si>
  <si>
    <t>BMIPIPEI_BP6_USD</t>
  </si>
  <si>
    <t>BMIPIPI_BP6_USD</t>
  </si>
  <si>
    <t>BMIPIO_BP6_USD</t>
  </si>
  <si>
    <t>BMIPIOW_BP6_USD</t>
  </si>
  <si>
    <t>BMIPIOI_BP6_USD</t>
  </si>
  <si>
    <t>BMIPIOPC_BP6_USD</t>
  </si>
  <si>
    <t>BXIPO_BP6_USD</t>
  </si>
  <si>
    <t>BMIPO_BP6_USD</t>
  </si>
  <si>
    <t>BIS_BP6_USD</t>
  </si>
  <si>
    <t>BXIS_BP6_USD</t>
  </si>
  <si>
    <t>BXISG_BP6_USD</t>
  </si>
  <si>
    <t>BXISO_BP6_USD</t>
  </si>
  <si>
    <t>BXISOPT_BP6_USD</t>
  </si>
  <si>
    <t>BXISOOT_BP6_USD</t>
  </si>
  <si>
    <t>BMIS_BP6_USD</t>
  </si>
  <si>
    <t>BMISG_BP6_USD</t>
  </si>
  <si>
    <t>BMISO_BP6_USD</t>
  </si>
  <si>
    <t>BMISOPT_BP6_USD</t>
  </si>
  <si>
    <t>BMISOOT_BP6_USD</t>
  </si>
  <si>
    <t>BK_BP6_USD</t>
  </si>
  <si>
    <t>BKT_CD_BP6_USD</t>
  </si>
  <si>
    <t>BKTG_CD_BP6_USD</t>
  </si>
  <si>
    <t>BKTGD_CD_BP6_USD</t>
  </si>
  <si>
    <t>BKTGO_CD_BP6_USD</t>
  </si>
  <si>
    <t>BKTO_CD_BP6_USD</t>
  </si>
  <si>
    <t>BKT_DB_BP6_USD</t>
  </si>
  <si>
    <t>BF_BP6_USD</t>
  </si>
  <si>
    <t>BFD_BP6_USD</t>
  </si>
  <si>
    <t>BFDA_BP6_USD</t>
  </si>
  <si>
    <t>BFDAE_BP6_USD</t>
  </si>
  <si>
    <t>BFDAEO_BP6_USD</t>
  </si>
  <si>
    <t>BFDAEOD_BP6_USD</t>
  </si>
  <si>
    <t>BFDAEOR_BP6_USD</t>
  </si>
  <si>
    <t>BFDAEOF_BP6_USD</t>
  </si>
  <si>
    <t>BFDAERV_BP6_USD</t>
  </si>
  <si>
    <t>BFDAD_BP6_USD</t>
  </si>
  <si>
    <t>BFDADD_BP6_USD</t>
  </si>
  <si>
    <t>BFDADR_BP6_USD</t>
  </si>
  <si>
    <t>BFDADF_BP6_USD</t>
  </si>
  <si>
    <t>BFDL_BP6_USD</t>
  </si>
  <si>
    <t>BFDLE_BP6_USD</t>
  </si>
  <si>
    <t>BFDLEO_BP6_USD</t>
  </si>
  <si>
    <t>BFDLEOD_BP6_USD</t>
  </si>
  <si>
    <t>BFDLEOR_BP6_USD</t>
  </si>
  <si>
    <t>BFDLEOF_BP6_USD</t>
  </si>
  <si>
    <t>BFDLERV_BP6_USD</t>
  </si>
  <si>
    <t>BFDLD_BP6_USD</t>
  </si>
  <si>
    <t>BFDLDD_BP6_USD</t>
  </si>
  <si>
    <t>BFDLDR_BP6_USD</t>
  </si>
  <si>
    <t>BFDLDF_BP6_USD</t>
  </si>
  <si>
    <t>BFP_BP6_USD</t>
  </si>
  <si>
    <t>BFPA_BP6_USD</t>
  </si>
  <si>
    <t>BFPAE_BP6_USD</t>
  </si>
  <si>
    <t>BFPAECB_BP6_USD</t>
  </si>
  <si>
    <t>BFPAEDC_BP6_USD</t>
  </si>
  <si>
    <t>BFPAEG_BP6_USD</t>
  </si>
  <si>
    <t>BFPAEO_BP6_USD</t>
  </si>
  <si>
    <t>BFPAEOF_BP6_USD</t>
  </si>
  <si>
    <t>BFPAD_BP6_USD</t>
  </si>
  <si>
    <t>BFPADCB_BP6_USD</t>
  </si>
  <si>
    <t>BFPADC_BP6_USD</t>
  </si>
  <si>
    <t>BFPADG_BP6_USD</t>
  </si>
  <si>
    <t>BFPADO_BP6_USD</t>
  </si>
  <si>
    <t>BFPADOF_BP6_USD</t>
  </si>
  <si>
    <t>BFPL_BP6_USD</t>
  </si>
  <si>
    <t>BFPLE_BP6_USD</t>
  </si>
  <si>
    <t>BFPLECB_BP6_USD</t>
  </si>
  <si>
    <t>BFPLEDC_BP6_USD</t>
  </si>
  <si>
    <t>BFPLEG_BP6_USD</t>
  </si>
  <si>
    <t>BFPLEO_BP6_USD</t>
  </si>
  <si>
    <t>BFPLEOF_BP6_USD</t>
  </si>
  <si>
    <t>BFPLD_BP6_USD</t>
  </si>
  <si>
    <t>BFPLDCB_BP6_USD</t>
  </si>
  <si>
    <t>BFPLDDC_BP6_USD</t>
  </si>
  <si>
    <t>BFPLDG_BP6_USD</t>
  </si>
  <si>
    <t>BFPLDO_BP6_USD</t>
  </si>
  <si>
    <t>BFPLDOF_BP6_USD</t>
  </si>
  <si>
    <t>BFF_BP6_USD</t>
  </si>
  <si>
    <t>BFFA_BP6_USD</t>
  </si>
  <si>
    <t>BFFL_BP6_USD</t>
  </si>
  <si>
    <t>BFO_BP6_USD</t>
  </si>
  <si>
    <t>BFOA_BP6_USD</t>
  </si>
  <si>
    <t>BFOAE_BP6_USD</t>
  </si>
  <si>
    <t>BFOCDA_BP6_USD+BFOLNA_BP6_USD+BFOLNPCA_BP6_USD+BFOTA_BP6_USD+BFORA_BP6_USD</t>
  </si>
  <si>
    <t>BFOCDACB_BP6_USD+BFOLNACB_BP6_USD+BFOLNPCACB_BP6_USD+BFOTACB_BP6_USD+BFORACB_BP6_USD</t>
  </si>
  <si>
    <t>BFOCDADC_BP6_USD+BFOLNADC_BP6_USD+BFOLNPCADC_BP6_USD+BFOTADC_BP6_USD+BFORADC_BP6_USD</t>
  </si>
  <si>
    <t>BFOCDAG_BP6_USD+BFOLNAG_BP6_USD+BFOLNPCAG_BP6_USD+BFOTAG_BP6_USD+BFORAG_BP6_USD</t>
  </si>
  <si>
    <t>BFOCDAO_BP6_USD+BFOLNAO_BP6_USD+BFOLNPCAO_BP6_USD+BFOTAO_BP6_USD+BFORAO_BP6_USD</t>
  </si>
  <si>
    <t>BFOCDAOF_BP6_USD+BFOLNAOF_BP6_USD+BFOLNPCAOF_BP6_USD+BFOTAOF_BP6_USD+BFORAOF_BP6_USD</t>
  </si>
  <si>
    <t>BFOL_BP6_USD</t>
  </si>
  <si>
    <t>BFOLE_BP6_USD</t>
  </si>
  <si>
    <t>BFOCDL_BP6_USD+BFOLNL_BP6_USD+BFOLNPCL_BP6_USD+BFOTL_BP6_USD+BFORPL_BP6_USD+BFOLSDR_BP6_USD</t>
  </si>
  <si>
    <t>BFOLSDR_BP6_USD</t>
  </si>
  <si>
    <t>BFOCDL_BP6_USD+BFOLNL_BP6_USD+BFOLNPCL_BP6_USD+BFOTL_BP6_USD+BFORPL_BP6_USD</t>
  </si>
  <si>
    <t>BFOCDLCB_BP6_USD+BFOLNLCB_BP6_USD+BFOLNPCLCB_BP6_USD+BFOTLCB_BP6_USD+BFORPLCB_BP6_USD</t>
  </si>
  <si>
    <t>BFOCDLDC_BP6_USD+BFOLNLDC_BP6_USD+BFOLNPCLDC_BP6_USD+BFOTLDC_BP6_USD+BFORPLDC_BP6_USD</t>
  </si>
  <si>
    <t>BFOCDLG_BP6_USD+BFOLNLG_BP6_USD+BFOLNPCLG_BP6_USD+BFOTLG_BP6_USD+BFORPLG_BP6_USD</t>
  </si>
  <si>
    <t>BFOCDLO_BP6_USD+BFOLNLO_BP6_USD+BFOLNPCLO_BP6_USD+BFOTLO_BP6_USD+BFORPLO_BP6_USD</t>
  </si>
  <si>
    <t>BFOCDLOF_BP6_USD+BFOLNLOF_BP6_USD+BFOLNPCLOF_BP6_USD+BFOTLOF_BP6_USD+BFORPLOF_BP6_USD</t>
  </si>
  <si>
    <t>BFRA_BP6_USD</t>
  </si>
  <si>
    <t>BFRAMG_BP6_USD</t>
  </si>
  <si>
    <t>BFRASDR_BP6_USD</t>
  </si>
  <si>
    <t>BFRAIMF_BP6_USD</t>
  </si>
  <si>
    <t>BFRAO_BP6_USD</t>
  </si>
  <si>
    <t>BOP_BP6_USD</t>
  </si>
  <si>
    <t>Saldos en Millones de US$</t>
  </si>
  <si>
    <t>PII al inicio del 2017</t>
  </si>
  <si>
    <t>Cuenta Financiera</t>
  </si>
  <si>
    <t xml:space="preserve">Cta. de otras variaciones en los activos financieros y pasivos </t>
  </si>
  <si>
    <t>PII al final del 2017</t>
  </si>
  <si>
    <t>Transacciones</t>
  </si>
  <si>
    <t>Variaciones de Precios</t>
  </si>
  <si>
    <t>Otras Variaciones de Volumen</t>
  </si>
  <si>
    <t>Activos</t>
  </si>
  <si>
    <t>Por categoría funcional</t>
  </si>
  <si>
    <t>Derivados financieros (distintos de reservas) y OCAE</t>
  </si>
  <si>
    <t>Por instrumento</t>
  </si>
  <si>
    <t>Acciones y participaciones de capital y participaciones en fondos/unidades de inversión</t>
  </si>
  <si>
    <t>Otras cuentas por cobrar/por pagar</t>
  </si>
  <si>
    <t>Otros activos financieros</t>
  </si>
  <si>
    <t>Derivados financieros y OCAE</t>
  </si>
  <si>
    <t>Activos  totales</t>
  </si>
  <si>
    <t>Pasivos</t>
  </si>
  <si>
    <t>Por categoría funcional:</t>
  </si>
  <si>
    <t>Otros pasivos</t>
  </si>
  <si>
    <t>Pasivos totales</t>
  </si>
  <si>
    <t>Nota: Elaboracion propia a partir de los datos nacionales.</t>
  </si>
  <si>
    <t>NICARAGUA: Estado Integrado de Posición de Inversión Internacional</t>
  </si>
  <si>
    <t>ESTADO INTEGRADO DE PII</t>
  </si>
  <si>
    <t>POSICION DE INVERSIÓN INTERNACIONAL (PII)</t>
  </si>
  <si>
    <t>(a) Deuda de moneda nacional a corto plazo indexada al tipo de cambio</t>
  </si>
  <si>
    <t>(b) Instrumentos financieros denominados en ME y liquidados por otros medios</t>
  </si>
  <si>
    <t>(c) Activos dados en prenda</t>
  </si>
  <si>
    <t>(d) Valores prestados y en acuerdos de recompra (repos)</t>
  </si>
  <si>
    <t>(e) Activos en derivados financieros</t>
  </si>
  <si>
    <t xml:space="preserve">(f) Derivados financieros </t>
  </si>
  <si>
    <t>2009T1</t>
  </si>
  <si>
    <t>2009T2</t>
  </si>
  <si>
    <t>2009T3</t>
  </si>
  <si>
    <t>2009T4</t>
  </si>
  <si>
    <t>2010T1</t>
  </si>
  <si>
    <t>2010T2</t>
  </si>
  <si>
    <t>2010T3</t>
  </si>
  <si>
    <t>2010T4</t>
  </si>
  <si>
    <t>2011T1</t>
  </si>
  <si>
    <t>2011T2</t>
  </si>
  <si>
    <t>2011T3</t>
  </si>
  <si>
    <t>2011T4</t>
  </si>
  <si>
    <t>2012T1</t>
  </si>
  <si>
    <t>2012T2</t>
  </si>
  <si>
    <t>2012T3</t>
  </si>
  <si>
    <t>2012T4</t>
  </si>
  <si>
    <t>2013T1</t>
  </si>
  <si>
    <t>2013T2</t>
  </si>
  <si>
    <t>2013T3</t>
  </si>
  <si>
    <t>2013T4</t>
  </si>
  <si>
    <t>2014T1</t>
  </si>
  <si>
    <t>2014T2</t>
  </si>
  <si>
    <t>2014T3</t>
  </si>
  <si>
    <t>2014T4</t>
  </si>
  <si>
    <t>2015T1</t>
  </si>
  <si>
    <t>2015T2</t>
  </si>
  <si>
    <t>2015T3</t>
  </si>
  <si>
    <t>2015T4</t>
  </si>
  <si>
    <t>2016T1</t>
  </si>
  <si>
    <t>2016T2</t>
  </si>
  <si>
    <t>2016T3</t>
  </si>
  <si>
    <t>2016T4</t>
  </si>
  <si>
    <t>2017T1</t>
  </si>
  <si>
    <t>2017T2</t>
  </si>
  <si>
    <t>2017T3</t>
  </si>
  <si>
    <t>2017T4</t>
  </si>
  <si>
    <t>2018T1</t>
  </si>
  <si>
    <t>2018T2</t>
  </si>
  <si>
    <t>2018T3</t>
  </si>
  <si>
    <t>2018T4</t>
  </si>
  <si>
    <t>2019T1</t>
  </si>
  <si>
    <t>2006T1</t>
  </si>
  <si>
    <t>2006T2</t>
  </si>
  <si>
    <t>2006T3</t>
  </si>
  <si>
    <t>2006T4</t>
  </si>
  <si>
    <t>2007T1</t>
  </si>
  <si>
    <t>2007T2</t>
  </si>
  <si>
    <t>2007T3</t>
  </si>
  <si>
    <t>2007T4</t>
  </si>
  <si>
    <t>2008T1</t>
  </si>
  <si>
    <t>2008T2</t>
  </si>
  <si>
    <t>2008T3</t>
  </si>
  <si>
    <t>2008T4</t>
  </si>
  <si>
    <t>2019T2</t>
  </si>
  <si>
    <t>2019T3</t>
  </si>
  <si>
    <t>2019T4</t>
  </si>
  <si>
    <t>PII al final del 2018</t>
  </si>
  <si>
    <t>PII al inicio del 2018</t>
  </si>
  <si>
    <t>PII al inicio del 2019</t>
  </si>
  <si>
    <t>PII al final del 2019</t>
  </si>
  <si>
    <t>2020T1</t>
  </si>
  <si>
    <t>2020T2</t>
  </si>
  <si>
    <t>2020T3</t>
  </si>
  <si>
    <t>1976A1</t>
  </si>
  <si>
    <t>1977A1</t>
  </si>
  <si>
    <t>1978A1</t>
  </si>
  <si>
    <t>1979A1</t>
  </si>
  <si>
    <t>1980A1</t>
  </si>
  <si>
    <t>1981A1</t>
  </si>
  <si>
    <t>1982A1</t>
  </si>
  <si>
    <t>1983A1</t>
  </si>
  <si>
    <t>1984A1</t>
  </si>
  <si>
    <t>1985A1</t>
  </si>
  <si>
    <t>1986A1</t>
  </si>
  <si>
    <t>1987A1</t>
  </si>
  <si>
    <t>1988A1</t>
  </si>
  <si>
    <t>1989A1</t>
  </si>
  <si>
    <t>1990A1</t>
  </si>
  <si>
    <t>1991A1</t>
  </si>
  <si>
    <t>1992A1</t>
  </si>
  <si>
    <t>1993A1</t>
  </si>
  <si>
    <t>1994A1</t>
  </si>
  <si>
    <t>1995A1</t>
  </si>
  <si>
    <t>1996A1</t>
  </si>
  <si>
    <t>1997A1</t>
  </si>
  <si>
    <t>1998A1</t>
  </si>
  <si>
    <t>1999T1</t>
  </si>
  <si>
    <t>1999T2</t>
  </si>
  <si>
    <t>1999T3</t>
  </si>
  <si>
    <t>1999T4</t>
  </si>
  <si>
    <t>2000T1</t>
  </si>
  <si>
    <t>2000T2</t>
  </si>
  <si>
    <t>2000T3</t>
  </si>
  <si>
    <t>2000T4</t>
  </si>
  <si>
    <t>2001T1</t>
  </si>
  <si>
    <t>2001T2</t>
  </si>
  <si>
    <t>2001T3</t>
  </si>
  <si>
    <t>2001T4</t>
  </si>
  <si>
    <t>2002T1</t>
  </si>
  <si>
    <t>2002T2</t>
  </si>
  <si>
    <t>2002T3</t>
  </si>
  <si>
    <t>2002T4</t>
  </si>
  <si>
    <t>2003T1</t>
  </si>
  <si>
    <t>2003T2</t>
  </si>
  <si>
    <t>2003T3</t>
  </si>
  <si>
    <t>2003T4</t>
  </si>
  <si>
    <t>2004T1</t>
  </si>
  <si>
    <t>2004T2</t>
  </si>
  <si>
    <t>2004T3</t>
  </si>
  <si>
    <t>2004T4</t>
  </si>
  <si>
    <t>2005T1</t>
  </si>
  <si>
    <t>2005T2</t>
  </si>
  <si>
    <t>2005T3</t>
  </si>
  <si>
    <t>2005T4</t>
  </si>
  <si>
    <t>o</t>
  </si>
  <si>
    <t>2020T4</t>
  </si>
  <si>
    <t>PII al inicio del 2020</t>
  </si>
  <si>
    <t>PII al final del 2020</t>
  </si>
  <si>
    <t>2021T1</t>
  </si>
  <si>
    <t>2021T2</t>
  </si>
  <si>
    <t>Variaciones de Tipo de Cambio1/</t>
  </si>
  <si>
    <t>1/ Incluye las variaciones de precios y otras variaciones de volumen</t>
  </si>
  <si>
    <t>2021T3</t>
  </si>
  <si>
    <t>2021T4</t>
  </si>
  <si>
    <t>PII al inicio del 2021</t>
  </si>
  <si>
    <t>PII al final del 2021</t>
  </si>
  <si>
    <t>2022T1</t>
  </si>
  <si>
    <t>Nicaragua: Inversión Directa en la Economía Declarante según Actividad Economica</t>
  </si>
  <si>
    <t>Millones de dólares</t>
  </si>
  <si>
    <t>Actividad Económica</t>
  </si>
  <si>
    <t> Agricultura, silvicultura y pesca (A)</t>
  </si>
  <si>
    <t> Minas y canteras (B)</t>
  </si>
  <si>
    <t> Manufactura (C)</t>
  </si>
  <si>
    <t> Electricidad, agua y servicios de saneamiento (D,E)</t>
  </si>
  <si>
    <t> Construcción (F)</t>
  </si>
  <si>
    <t> Comercio al por mayor y por menor (G)</t>
  </si>
  <si>
    <t> Alojamiento y servicios de comida (I)</t>
  </si>
  <si>
    <t> Información y comunicación (J)</t>
  </si>
  <si>
    <t> Actividades financieras y de seguros (K)</t>
  </si>
  <si>
    <t> Actividades inmobiliarias (L)</t>
  </si>
  <si>
    <t>n.d.</t>
  </si>
  <si>
    <t> Otras actividades 1/</t>
  </si>
  <si>
    <t> Total Inversión directa en la economía declarante</t>
  </si>
  <si>
    <t>1/ Incluye la secciones H, M, N, O, P, Q, R, S, T y U de la CIIU revisión 4.</t>
  </si>
  <si>
    <t xml:space="preserve">Nicaragua: Inversión Directa en la Economía Declarante según país/región de contrapartida </t>
  </si>
  <si>
    <t>País/Región</t>
  </si>
  <si>
    <t>a jun. 2021</t>
  </si>
  <si>
    <t>Centroamérica, Republica Dominicana y Panamá</t>
  </si>
  <si>
    <t>Costa Rica</t>
  </si>
  <si>
    <t> El Salvador</t>
  </si>
  <si>
    <t> Guatemala</t>
  </si>
  <si>
    <t> Honduras</t>
  </si>
  <si>
    <t> Nicaragua</t>
  </si>
  <si>
    <t>n.a.</t>
  </si>
  <si>
    <t> Panamá</t>
  </si>
  <si>
    <t> República Dominicana</t>
  </si>
  <si>
    <t>Norte América</t>
  </si>
  <si>
    <t> Canadá</t>
  </si>
  <si>
    <t xml:space="preserve"> Estados Unidos de América </t>
  </si>
  <si>
    <t> México</t>
  </si>
  <si>
    <t>Resto de América</t>
  </si>
  <si>
    <t>Europa</t>
  </si>
  <si>
    <t> Alemania</t>
  </si>
  <si>
    <t> España</t>
  </si>
  <si>
    <t> Francia</t>
  </si>
  <si>
    <t> Holanda</t>
  </si>
  <si>
    <t> Luxemburgo</t>
  </si>
  <si>
    <t> Bélgica</t>
  </si>
  <si>
    <t> Reino Unido</t>
  </si>
  <si>
    <t> Italia</t>
  </si>
  <si>
    <t> Suiza</t>
  </si>
  <si>
    <t xml:space="preserve"> Resto de Europa</t>
  </si>
  <si>
    <t>Asia</t>
  </si>
  <si>
    <t>Resto del Mundo</t>
  </si>
  <si>
    <t>Total Inversión directa en la economía declarante</t>
  </si>
  <si>
    <t>Nota: n.a., No aplica. n.d., No disponible.</t>
  </si>
  <si>
    <t>2022T2</t>
  </si>
  <si>
    <t>2022T3</t>
  </si>
  <si>
    <t>2022T4</t>
  </si>
  <si>
    <t>PII al inicio del 2022</t>
  </si>
  <si>
    <t>PII al final del 2022</t>
  </si>
  <si>
    <t>2023T1</t>
  </si>
  <si>
    <t>Julio 2023.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</si>
</sst>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_ * #,##0.00_ ;_ * \-#,##0.00_ ;_ * &quot;-&quot;??_ ;_ @_ "/>
    <numFmt numFmtId="165" formatCode="_(* #,##0.00_);_(* \(#,##0.00\);_(* &quot;-&quot;??_);_(@_)"/>
    <numFmt numFmtId="166" formatCode="&quot;   &quot;@"/>
    <numFmt numFmtId="167" formatCode="&quot;      &quot;@"/>
    <numFmt numFmtId="168" formatCode="&quot;         &quot;@"/>
    <numFmt numFmtId="169" formatCode="&quot;            &quot;@"/>
    <numFmt numFmtId="170" formatCode="&quot;               &quot;@"/>
    <numFmt numFmtId="171" formatCode="_-[$€-2]* #,##0.00_-;\-[$€-2]* #,##0.00_-;_-[$€-2]* &quot;-&quot;??_-"/>
    <numFmt numFmtId="172" formatCode="#,##0.0"/>
    <numFmt numFmtId="173" formatCode="[Black][&gt;0.05]#,##0.0;[Black][&lt;-0.05]\-#,##0.0;;"/>
    <numFmt numFmtId="174" formatCode="[Black][&gt;0.5]#,##0;[Black][&lt;-0.5]\-#,##0;;"/>
    <numFmt numFmtId="175" formatCode="0.0"/>
    <numFmt numFmtId="176" formatCode="_ * #,##0.0_ ;_ * \-#,##0.0_ ;_ * &quot;-&quot;??_ ;_ @_ "/>
    <numFmt numFmtId="177" formatCode="&quot;L.&quot;\ #,##0.00"/>
    <numFmt numFmtId="178" formatCode="_([$€]* #,##0.00_);_([$€]* \(#,##0.00\);_([$€]* &quot;-&quot;??_);_(@_)"/>
  </numFmts>
  <fonts count="86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"/>
      <family val="2"/>
    </font>
    <font>
      <sz val="9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0"/>
      <color indexed="8"/>
      <name val="Verdana"/>
      <family val="2"/>
    </font>
    <font>
      <b/>
      <i/>
      <sz val="10"/>
      <color indexed="8"/>
      <name val="Verdana"/>
      <family val="2"/>
    </font>
    <font>
      <sz val="11"/>
      <color indexed="8"/>
      <name val="Verdana"/>
      <family val="2"/>
    </font>
    <font>
      <b/>
      <sz val="13"/>
      <color indexed="9"/>
      <name val="Verdana"/>
      <family val="2"/>
    </font>
    <font>
      <b/>
      <sz val="10"/>
      <color indexed="54"/>
      <name val="Verdana"/>
      <family val="2"/>
    </font>
    <font>
      <sz val="11"/>
      <color indexed="8"/>
      <name val="Arial"/>
      <family val="2"/>
    </font>
    <font>
      <sz val="12"/>
      <color indexed="24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2"/>
      <color indexed="24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name val="Tms Rmn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name val="Courier"/>
      <family val="3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sz val="11"/>
      <color theme="0"/>
      <name val="Times"/>
      <family val="1"/>
    </font>
    <font>
      <sz val="11"/>
      <color theme="1"/>
      <name val="Times"/>
      <family val="1"/>
    </font>
    <font>
      <sz val="20"/>
      <color theme="1"/>
      <name val="Times"/>
      <family val="1"/>
    </font>
    <font>
      <b/>
      <sz val="16"/>
      <color theme="1"/>
      <name val="Times"/>
      <family val="1"/>
    </font>
    <font>
      <b/>
      <sz val="12"/>
      <color theme="1"/>
      <name val="Times"/>
      <family val="1"/>
    </font>
    <font>
      <b/>
      <sz val="11"/>
      <color theme="0"/>
      <name val="Times"/>
      <family val="1"/>
    </font>
    <font>
      <b/>
      <sz val="11"/>
      <color theme="1"/>
      <name val="Times"/>
      <family val="1"/>
    </font>
    <font>
      <sz val="11"/>
      <name val="Times"/>
      <family val="1"/>
    </font>
    <font>
      <i/>
      <sz val="11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0"/>
      <name val="Calibri"/>
      <family val="2"/>
      <scheme val="minor"/>
    </font>
    <font>
      <sz val="11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Times New Roman"/>
      <family val="1"/>
    </font>
    <font>
      <b/>
      <sz val="11"/>
      <name val="Times New Roman"/>
      <family val="1"/>
    </font>
    <font>
      <sz val="11"/>
      <color rgb="FFFF0000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name val="Times"/>
      <family val="1"/>
    </font>
    <font>
      <b/>
      <sz val="16"/>
      <name val="Times"/>
      <family val="1"/>
    </font>
    <font>
      <b/>
      <sz val="22"/>
      <color theme="3"/>
      <name val="Times"/>
      <family val="1"/>
    </font>
    <font>
      <b/>
      <sz val="22"/>
      <color theme="3"/>
      <name val="Times New Roman"/>
      <family val="1"/>
    </font>
    <font>
      <b/>
      <sz val="16"/>
      <name val="Times New Roman"/>
      <family val="1"/>
    </font>
    <font>
      <sz val="10"/>
      <color theme="1"/>
      <name val="Times"/>
      <family val="1"/>
    </font>
    <font>
      <sz val="9"/>
      <color theme="1"/>
      <name val="Times"/>
      <family val="1"/>
    </font>
    <font>
      <sz val="9"/>
      <color theme="1"/>
      <name val="Times New Roman"/>
      <family val="1"/>
    </font>
    <font>
      <vertAlign val="superscript"/>
      <sz val="10"/>
      <color theme="1"/>
      <name val="Times"/>
      <family val="1"/>
    </font>
    <font>
      <b/>
      <sz val="11"/>
      <color theme="3"/>
      <name val="Times New Roman"/>
      <family val="1"/>
    </font>
    <font>
      <b/>
      <sz val="18"/>
      <color theme="3"/>
      <name val="Times New Roman"/>
      <family val="1"/>
    </font>
    <font>
      <b/>
      <sz val="16"/>
      <color theme="3"/>
      <name val="Times New Roman"/>
      <family val="1"/>
    </font>
    <font>
      <b/>
      <i/>
      <sz val="11"/>
      <color rgb="FF1F497D"/>
      <name val="Times New Roman"/>
      <family val="1"/>
    </font>
    <font>
      <b/>
      <sz val="11"/>
      <color indexed="8"/>
      <name val="Times New Roman"/>
      <family val="1"/>
    </font>
    <font>
      <i/>
      <sz val="11"/>
      <color theme="1"/>
      <name val="Times New Roman"/>
      <family val="1"/>
    </font>
    <font>
      <sz val="11"/>
      <color indexed="8"/>
      <name val="Times New Roman"/>
      <family val="1"/>
    </font>
    <font>
      <b/>
      <vertAlign val="superscript"/>
      <sz val="16"/>
      <name val="Times"/>
      <family val="1"/>
    </font>
    <font>
      <vertAlign val="superscript"/>
      <sz val="11"/>
      <name val="Times New Roman"/>
      <family val="1"/>
    </font>
    <font>
      <vertAlign val="superscript"/>
      <sz val="11"/>
      <color indexed="8"/>
      <name val="Times New Roman"/>
      <family val="1"/>
    </font>
    <font>
      <b/>
      <sz val="16"/>
      <color theme="1"/>
      <name val="Times New Roman"/>
      <family val="1"/>
    </font>
    <font>
      <sz val="9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color theme="1"/>
      <name val="Times New Roman"/>
      <family val="1"/>
    </font>
    <font>
      <sz val="8"/>
      <name val="Calibri"/>
      <family val="2"/>
      <scheme val="minor"/>
    </font>
    <font>
      <sz val="11"/>
      <name val="Arial"/>
      <family val="2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rgb="FF000000"/>
      <name val="Times New Roman"/>
      <family val="1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82">
    <xf numFmtId="0" fontId="0" fillId="0" borderId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168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170" fontId="3" fillId="0" borderId="0" applyFont="0" applyFill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1" applyNumberFormat="0" applyAlignment="0" applyProtection="0"/>
    <xf numFmtId="0" fontId="8" fillId="21" borderId="2" applyNumberFormat="0" applyAlignment="0" applyProtection="0"/>
    <xf numFmtId="1" fontId="9" fillId="22" borderId="4">
      <alignment horizontal="right" vertical="center"/>
    </xf>
    <xf numFmtId="0" fontId="10" fillId="22" borderId="4">
      <alignment horizontal="right" vertical="center"/>
    </xf>
    <xf numFmtId="0" fontId="2" fillId="22" borderId="5"/>
    <xf numFmtId="0" fontId="9" fillId="23" borderId="4">
      <alignment horizontal="center" vertical="center"/>
    </xf>
    <xf numFmtId="1" fontId="9" fillId="22" borderId="4">
      <alignment horizontal="right" vertical="center"/>
    </xf>
    <xf numFmtId="0" fontId="2" fillId="22" borderId="0"/>
    <xf numFmtId="0" fontId="11" fillId="22" borderId="4">
      <alignment horizontal="left" vertical="center"/>
    </xf>
    <xf numFmtId="0" fontId="11" fillId="22" borderId="4"/>
    <xf numFmtId="0" fontId="10" fillId="22" borderId="4">
      <alignment horizontal="right" vertical="center"/>
    </xf>
    <xf numFmtId="0" fontId="12" fillId="24" borderId="4">
      <alignment horizontal="left" vertical="center"/>
    </xf>
    <xf numFmtId="0" fontId="12" fillId="24" borderId="4">
      <alignment horizontal="left" vertical="center"/>
    </xf>
    <xf numFmtId="0" fontId="13" fillId="22" borderId="4">
      <alignment horizontal="left" vertical="center"/>
    </xf>
    <xf numFmtId="0" fontId="14" fillId="22" borderId="5"/>
    <xf numFmtId="0" fontId="9" fillId="25" borderId="4">
      <alignment horizontal="left" vertical="center"/>
    </xf>
    <xf numFmtId="0" fontId="15" fillId="0" borderId="0" applyProtection="0"/>
    <xf numFmtId="171" fontId="2" fillId="0" borderId="0" applyFont="0" applyFill="0" applyBorder="0" applyAlignment="0" applyProtection="0"/>
    <xf numFmtId="0" fontId="16" fillId="0" borderId="0" applyNumberFormat="0" applyFill="0" applyBorder="0" applyAlignment="0" applyProtection="0"/>
    <xf numFmtId="2" fontId="15" fillId="0" borderId="0" applyProtection="0"/>
    <xf numFmtId="0" fontId="17" fillId="4" borderId="0" applyNumberFormat="0" applyBorder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20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15" fillId="0" borderId="0" applyNumberFormat="0" applyFont="0" applyFill="0" applyBorder="0" applyAlignment="0" applyProtection="0"/>
    <xf numFmtId="0" fontId="21" fillId="0" borderId="0" applyProtection="0"/>
    <xf numFmtId="172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0" fontId="22" fillId="7" borderId="1" applyNumberFormat="0" applyAlignment="0" applyProtection="0"/>
    <xf numFmtId="0" fontId="23" fillId="0" borderId="3" applyNumberFormat="0" applyFill="0" applyAlignment="0" applyProtection="0"/>
    <xf numFmtId="0" fontId="24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8" fillId="0" borderId="0"/>
    <xf numFmtId="0" fontId="1" fillId="26" borderId="9" applyNumberFormat="0" applyFont="0" applyAlignment="0" applyProtection="0"/>
    <xf numFmtId="0" fontId="25" fillId="20" borderId="10" applyNumberFormat="0" applyAlignment="0" applyProtection="0"/>
    <xf numFmtId="173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65" fontId="32" fillId="0" borderId="0" applyFont="0" applyFill="0" applyBorder="0" applyAlignment="0" applyProtection="0"/>
    <xf numFmtId="0" fontId="2" fillId="0" borderId="0"/>
    <xf numFmtId="0" fontId="34" fillId="0" borderId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178" fontId="81" fillId="0" borderId="0"/>
  </cellStyleXfs>
  <cellXfs count="214">
    <xf numFmtId="0" fontId="0" fillId="0" borderId="0" xfId="0"/>
    <xf numFmtId="0" fontId="31" fillId="0" borderId="0" xfId="0" applyFont="1"/>
    <xf numFmtId="172" fontId="0" fillId="0" borderId="0" xfId="0" applyNumberFormat="1"/>
    <xf numFmtId="0" fontId="33" fillId="0" borderId="0" xfId="0" applyFont="1" applyAlignment="1">
      <alignment wrapText="1"/>
    </xf>
    <xf numFmtId="0" fontId="29" fillId="0" borderId="0" xfId="0" applyFont="1" applyAlignment="1">
      <alignment wrapText="1"/>
    </xf>
    <xf numFmtId="0" fontId="0" fillId="0" borderId="0" xfId="0" applyAlignment="1">
      <alignment horizontal="left"/>
    </xf>
    <xf numFmtId="0" fontId="33" fillId="0" borderId="0" xfId="0" applyFont="1"/>
    <xf numFmtId="0" fontId="35" fillId="0" borderId="0" xfId="0" applyFont="1" applyAlignment="1">
      <alignment horizontal="left"/>
    </xf>
    <xf numFmtId="0" fontId="36" fillId="0" borderId="0" xfId="0" applyFont="1"/>
    <xf numFmtId="0" fontId="37" fillId="0" borderId="0" xfId="0" applyFont="1" applyAlignment="1">
      <alignment horizontal="right"/>
    </xf>
    <xf numFmtId="0" fontId="38" fillId="0" borderId="0" xfId="0" applyFont="1" applyAlignment="1">
      <alignment horizontal="left"/>
    </xf>
    <xf numFmtId="0" fontId="36" fillId="0" borderId="0" xfId="0" applyFont="1" applyAlignment="1">
      <alignment horizontal="right"/>
    </xf>
    <xf numFmtId="0" fontId="39" fillId="0" borderId="0" xfId="0" applyFont="1"/>
    <xf numFmtId="0" fontId="40" fillId="0" borderId="0" xfId="0" applyFont="1" applyAlignment="1">
      <alignment horizontal="left"/>
    </xf>
    <xf numFmtId="0" fontId="41" fillId="0" borderId="0" xfId="0" applyFont="1"/>
    <xf numFmtId="175" fontId="35" fillId="0" borderId="0" xfId="0" applyNumberFormat="1" applyFont="1" applyAlignment="1">
      <alignment horizontal="right" vertical="center"/>
    </xf>
    <xf numFmtId="172" fontId="35" fillId="0" borderId="0" xfId="0" applyNumberFormat="1" applyFont="1" applyAlignment="1">
      <alignment horizontal="right" vertical="center"/>
    </xf>
    <xf numFmtId="175" fontId="35" fillId="0" borderId="0" xfId="0" applyNumberFormat="1" applyFont="1" applyAlignment="1">
      <alignment horizontal="right" vertical="center" wrapText="1"/>
    </xf>
    <xf numFmtId="0" fontId="35" fillId="0" borderId="0" xfId="0" applyFont="1"/>
    <xf numFmtId="175" fontId="40" fillId="0" borderId="0" xfId="0" applyNumberFormat="1" applyFont="1" applyAlignment="1">
      <alignment horizontal="right" vertical="center"/>
    </xf>
    <xf numFmtId="172" fontId="36" fillId="0" borderId="0" xfId="0" applyNumberFormat="1" applyFont="1"/>
    <xf numFmtId="175" fontId="35" fillId="0" borderId="0" xfId="0" quotePrefix="1" applyNumberFormat="1" applyFont="1" applyAlignment="1">
      <alignment horizontal="right" vertical="center"/>
    </xf>
    <xf numFmtId="0" fontId="35" fillId="0" borderId="0" xfId="0" applyFont="1" applyAlignment="1">
      <alignment wrapText="1"/>
    </xf>
    <xf numFmtId="175" fontId="35" fillId="0" borderId="0" xfId="0" quotePrefix="1" applyNumberFormat="1" applyFont="1" applyAlignment="1">
      <alignment horizontal="right" vertical="center" wrapText="1"/>
    </xf>
    <xf numFmtId="0" fontId="36" fillId="0" borderId="0" xfId="0" applyFont="1" applyAlignment="1">
      <alignment horizontal="left"/>
    </xf>
    <xf numFmtId="0" fontId="42" fillId="0" borderId="0" xfId="0" applyFont="1"/>
    <xf numFmtId="0" fontId="44" fillId="0" borderId="0" xfId="0" applyFont="1"/>
    <xf numFmtId="0" fontId="45" fillId="0" borderId="0" xfId="0" applyFont="1" applyAlignment="1">
      <alignment horizontal="left" indent="1"/>
    </xf>
    <xf numFmtId="172" fontId="44" fillId="0" borderId="0" xfId="0" applyNumberFormat="1" applyFont="1"/>
    <xf numFmtId="0" fontId="47" fillId="0" borderId="0" xfId="0" applyFont="1"/>
    <xf numFmtId="172" fontId="48" fillId="0" borderId="0" xfId="0" applyNumberFormat="1" applyFont="1"/>
    <xf numFmtId="0" fontId="49" fillId="0" borderId="0" xfId="0" applyFont="1"/>
    <xf numFmtId="0" fontId="50" fillId="0" borderId="0" xfId="0" applyFont="1"/>
    <xf numFmtId="0" fontId="46" fillId="0" borderId="19" xfId="0" applyFont="1" applyBorder="1"/>
    <xf numFmtId="0" fontId="51" fillId="0" borderId="19" xfId="0" applyFont="1" applyBorder="1"/>
    <xf numFmtId="172" fontId="52" fillId="0" borderId="0" xfId="0" applyNumberFormat="1" applyFont="1"/>
    <xf numFmtId="172" fontId="50" fillId="0" borderId="0" xfId="0" applyNumberFormat="1" applyFont="1"/>
    <xf numFmtId="172" fontId="51" fillId="0" borderId="0" xfId="0" applyNumberFormat="1" applyFont="1"/>
    <xf numFmtId="0" fontId="50" fillId="0" borderId="0" xfId="0" applyFont="1" applyAlignment="1">
      <alignment wrapText="1"/>
    </xf>
    <xf numFmtId="172" fontId="50" fillId="0" borderId="0" xfId="0" applyNumberFormat="1" applyFont="1" applyAlignment="1">
      <alignment wrapText="1"/>
    </xf>
    <xf numFmtId="175" fontId="48" fillId="0" borderId="0" xfId="0" applyNumberFormat="1" applyFont="1"/>
    <xf numFmtId="0" fontId="51" fillId="0" borderId="0" xfId="0" applyFont="1"/>
    <xf numFmtId="0" fontId="54" fillId="0" borderId="0" xfId="0" applyFont="1"/>
    <xf numFmtId="0" fontId="46" fillId="0" borderId="0" xfId="0" applyFont="1"/>
    <xf numFmtId="0" fontId="55" fillId="0" borderId="0" xfId="0" applyFont="1"/>
    <xf numFmtId="0" fontId="46" fillId="0" borderId="18" xfId="0" applyFont="1" applyBorder="1"/>
    <xf numFmtId="0" fontId="52" fillId="0" borderId="0" xfId="0" applyFont="1"/>
    <xf numFmtId="0" fontId="52" fillId="0" borderId="0" xfId="0" applyFont="1" applyAlignment="1">
      <alignment horizontal="left" indent="1"/>
    </xf>
    <xf numFmtId="0" fontId="52" fillId="0" borderId="0" xfId="0" applyFont="1" applyAlignment="1">
      <alignment horizontal="left" indent="2"/>
    </xf>
    <xf numFmtId="0" fontId="48" fillId="0" borderId="0" xfId="0" applyFont="1" applyAlignment="1">
      <alignment horizontal="left" indent="4"/>
    </xf>
    <xf numFmtId="0" fontId="48" fillId="0" borderId="0" xfId="0" applyFont="1" applyAlignment="1">
      <alignment horizontal="left" indent="3"/>
    </xf>
    <xf numFmtId="0" fontId="48" fillId="0" borderId="0" xfId="0" applyFont="1" applyAlignment="1">
      <alignment horizontal="left" indent="6"/>
    </xf>
    <xf numFmtId="176" fontId="51" fillId="0" borderId="0" xfId="78" applyNumberFormat="1" applyFont="1"/>
    <xf numFmtId="0" fontId="53" fillId="0" borderId="0" xfId="0" applyFont="1"/>
    <xf numFmtId="0" fontId="48" fillId="0" borderId="0" xfId="0" applyFont="1" applyAlignment="1">
      <alignment horizontal="left" indent="2"/>
    </xf>
    <xf numFmtId="0" fontId="48" fillId="0" borderId="0" xfId="0" applyFont="1"/>
    <xf numFmtId="0" fontId="56" fillId="0" borderId="18" xfId="0" applyFont="1" applyBorder="1"/>
    <xf numFmtId="0" fontId="46" fillId="0" borderId="11" xfId="0" applyFont="1" applyBorder="1" applyAlignment="1">
      <alignment horizontal="center"/>
    </xf>
    <xf numFmtId="0" fontId="46" fillId="0" borderId="11" xfId="0" applyFont="1" applyBorder="1"/>
    <xf numFmtId="1" fontId="1" fillId="0" borderId="13" xfId="66" quotePrefix="1" applyNumberFormat="1" applyFont="1" applyBorder="1" applyAlignment="1">
      <alignment horizontal="right"/>
    </xf>
    <xf numFmtId="175" fontId="1" fillId="0" borderId="11" xfId="66" applyNumberFormat="1" applyFont="1" applyBorder="1"/>
    <xf numFmtId="172" fontId="48" fillId="0" borderId="11" xfId="67" applyNumberFormat="1" applyFont="1" applyBorder="1"/>
    <xf numFmtId="0" fontId="46" fillId="27" borderId="14" xfId="0" applyFont="1" applyFill="1" applyBorder="1"/>
    <xf numFmtId="175" fontId="1" fillId="27" borderId="14" xfId="66" applyNumberFormat="1" applyFont="1" applyFill="1" applyBorder="1"/>
    <xf numFmtId="172" fontId="48" fillId="27" borderId="14" xfId="67" applyNumberFormat="1" applyFont="1" applyFill="1" applyBorder="1"/>
    <xf numFmtId="1" fontId="1" fillId="0" borderId="11" xfId="66" quotePrefix="1" applyNumberFormat="1" applyFont="1" applyBorder="1" applyAlignment="1">
      <alignment horizontal="right"/>
    </xf>
    <xf numFmtId="1" fontId="1" fillId="0" borderId="11" xfId="66" applyNumberFormat="1" applyFont="1" applyBorder="1"/>
    <xf numFmtId="172" fontId="46" fillId="0" borderId="11" xfId="75" applyNumberFormat="1" applyFont="1" applyBorder="1"/>
    <xf numFmtId="0" fontId="57" fillId="0" borderId="0" xfId="0" applyFont="1" applyAlignment="1">
      <alignment horizontal="left"/>
    </xf>
    <xf numFmtId="0" fontId="58" fillId="0" borderId="0" xfId="0" applyFont="1" applyAlignment="1">
      <alignment horizontal="left"/>
    </xf>
    <xf numFmtId="0" fontId="59" fillId="0" borderId="0" xfId="0" applyFont="1" applyAlignment="1">
      <alignment horizontal="left"/>
    </xf>
    <xf numFmtId="0" fontId="64" fillId="0" borderId="0" xfId="0" applyFont="1"/>
    <xf numFmtId="0" fontId="62" fillId="0" borderId="0" xfId="0" applyFont="1"/>
    <xf numFmtId="0" fontId="54" fillId="0" borderId="0" xfId="0" applyFont="1" applyAlignment="1">
      <alignment horizontal="center"/>
    </xf>
    <xf numFmtId="0" fontId="66" fillId="0" borderId="0" xfId="0" applyFont="1"/>
    <xf numFmtId="0" fontId="60" fillId="0" borderId="0" xfId="0" applyFont="1"/>
    <xf numFmtId="0" fontId="67" fillId="0" borderId="0" xfId="0" applyFont="1"/>
    <xf numFmtId="0" fontId="61" fillId="0" borderId="0" xfId="0" applyFont="1"/>
    <xf numFmtId="0" fontId="68" fillId="0" borderId="0" xfId="0" applyFont="1"/>
    <xf numFmtId="0" fontId="68" fillId="0" borderId="0" xfId="0" applyFont="1" applyAlignment="1">
      <alignment horizontal="left" indent="2"/>
    </xf>
    <xf numFmtId="0" fontId="68" fillId="0" borderId="0" xfId="74" applyFont="1" applyAlignment="1">
      <alignment horizontal="left"/>
    </xf>
    <xf numFmtId="172" fontId="48" fillId="0" borderId="0" xfId="0" applyNumberFormat="1" applyFont="1" applyAlignment="1">
      <alignment horizontal="right" vertical="center"/>
    </xf>
    <xf numFmtId="0" fontId="52" fillId="0" borderId="18" xfId="0" applyFont="1" applyBorder="1" applyAlignment="1">
      <alignment horizontal="center"/>
    </xf>
    <xf numFmtId="0" fontId="56" fillId="0" borderId="18" xfId="0" applyFont="1" applyBorder="1" applyAlignment="1">
      <alignment horizontal="center"/>
    </xf>
    <xf numFmtId="0" fontId="46" fillId="0" borderId="19" xfId="0" applyFont="1" applyBorder="1" applyAlignment="1">
      <alignment horizontal="center"/>
    </xf>
    <xf numFmtId="0" fontId="46" fillId="0" borderId="19" xfId="0" applyFont="1" applyBorder="1" applyAlignment="1">
      <alignment horizontal="left"/>
    </xf>
    <xf numFmtId="2" fontId="70" fillId="0" borderId="0" xfId="0" applyNumberFormat="1" applyFont="1" applyAlignment="1">
      <alignment horizontal="left" vertical="top" wrapText="1"/>
    </xf>
    <xf numFmtId="172" fontId="56" fillId="0" borderId="0" xfId="0" applyNumberFormat="1" applyFont="1" applyAlignment="1">
      <alignment horizontal="right" vertical="center"/>
    </xf>
    <xf numFmtId="172" fontId="52" fillId="0" borderId="0" xfId="0" applyNumberFormat="1" applyFont="1" applyAlignment="1">
      <alignment horizontal="right" vertical="center"/>
    </xf>
    <xf numFmtId="0" fontId="46" fillId="0" borderId="0" xfId="0" applyFont="1" applyAlignment="1">
      <alignment horizontal="left" indent="3"/>
    </xf>
    <xf numFmtId="172" fontId="46" fillId="0" borderId="0" xfId="0" applyNumberFormat="1" applyFont="1" applyAlignment="1">
      <alignment horizontal="right" vertical="center"/>
    </xf>
    <xf numFmtId="0" fontId="71" fillId="0" borderId="0" xfId="0" applyFont="1" applyAlignment="1">
      <alignment horizontal="left"/>
    </xf>
    <xf numFmtId="0" fontId="43" fillId="0" borderId="0" xfId="0" applyFont="1" applyAlignment="1">
      <alignment horizontal="left" indent="5"/>
    </xf>
    <xf numFmtId="2" fontId="72" fillId="0" borderId="0" xfId="0" applyNumberFormat="1" applyFont="1" applyAlignment="1">
      <alignment horizontal="left" vertical="top" wrapText="1" indent="3"/>
    </xf>
    <xf numFmtId="172" fontId="46" fillId="0" borderId="0" xfId="0" applyNumberFormat="1" applyFont="1" applyAlignment="1">
      <alignment horizontal="right" vertical="center" wrapText="1"/>
    </xf>
    <xf numFmtId="172" fontId="48" fillId="0" borderId="0" xfId="0" applyNumberFormat="1" applyFont="1" applyAlignment="1">
      <alignment horizontal="right" vertical="center" wrapText="1"/>
    </xf>
    <xf numFmtId="2" fontId="72" fillId="0" borderId="0" xfId="0" applyNumberFormat="1" applyFont="1" applyAlignment="1">
      <alignment horizontal="left" vertical="top" wrapText="1"/>
    </xf>
    <xf numFmtId="2" fontId="72" fillId="0" borderId="0" xfId="0" applyNumberFormat="1" applyFont="1" applyAlignment="1">
      <alignment horizontal="left" vertical="top" wrapText="1" indent="5"/>
    </xf>
    <xf numFmtId="172" fontId="46" fillId="0" borderId="0" xfId="0" applyNumberFormat="1" applyFont="1"/>
    <xf numFmtId="172" fontId="46" fillId="0" borderId="0" xfId="0" quotePrefix="1" applyNumberFormat="1" applyFont="1" applyAlignment="1">
      <alignment horizontal="right" vertical="center"/>
    </xf>
    <xf numFmtId="172" fontId="48" fillId="0" borderId="0" xfId="0" quotePrefix="1" applyNumberFormat="1" applyFont="1" applyAlignment="1">
      <alignment horizontal="right" vertical="center"/>
    </xf>
    <xf numFmtId="2" fontId="48" fillId="0" borderId="0" xfId="0" applyNumberFormat="1" applyFont="1" applyAlignment="1">
      <alignment horizontal="left" vertical="top" wrapText="1" indent="3"/>
    </xf>
    <xf numFmtId="2" fontId="72" fillId="0" borderId="20" xfId="0" applyNumberFormat="1" applyFont="1" applyBorder="1" applyAlignment="1">
      <alignment horizontal="left" vertical="top" wrapText="1" indent="3"/>
    </xf>
    <xf numFmtId="172" fontId="46" fillId="0" borderId="20" xfId="0" applyNumberFormat="1" applyFont="1" applyBorder="1" applyAlignment="1">
      <alignment horizontal="right" vertical="center"/>
    </xf>
    <xf numFmtId="172" fontId="48" fillId="0" borderId="20" xfId="0" applyNumberFormat="1" applyFont="1" applyBorder="1" applyAlignment="1">
      <alignment horizontal="right" vertical="center"/>
    </xf>
    <xf numFmtId="0" fontId="52" fillId="0" borderId="18" xfId="0" applyFont="1" applyBorder="1" applyAlignment="1">
      <alignment wrapText="1"/>
    </xf>
    <xf numFmtId="0" fontId="48" fillId="0" borderId="19" xfId="0" applyFont="1" applyBorder="1" applyAlignment="1">
      <alignment wrapText="1"/>
    </xf>
    <xf numFmtId="0" fontId="52" fillId="0" borderId="0" xfId="0" applyFont="1" applyAlignment="1">
      <alignment wrapText="1"/>
    </xf>
    <xf numFmtId="0" fontId="48" fillId="0" borderId="0" xfId="0" applyFont="1" applyAlignment="1">
      <alignment horizontal="left" wrapText="1"/>
    </xf>
    <xf numFmtId="0" fontId="48" fillId="0" borderId="0" xfId="0" applyFont="1" applyAlignment="1">
      <alignment horizontal="left" wrapText="1" indent="1"/>
    </xf>
    <xf numFmtId="0" fontId="48" fillId="0" borderId="0" xfId="0" applyFont="1" applyAlignment="1">
      <alignment horizontal="left" wrapText="1" indent="2"/>
    </xf>
    <xf numFmtId="0" fontId="48" fillId="0" borderId="0" xfId="0" applyFont="1" applyAlignment="1">
      <alignment horizontal="left" wrapText="1" indent="3"/>
    </xf>
    <xf numFmtId="0" fontId="48" fillId="0" borderId="0" xfId="0" applyFont="1" applyAlignment="1">
      <alignment horizontal="left" wrapText="1" indent="4"/>
    </xf>
    <xf numFmtId="0" fontId="52" fillId="0" borderId="0" xfId="0" applyFont="1" applyAlignment="1">
      <alignment horizontal="left" wrapText="1" indent="1"/>
    </xf>
    <xf numFmtId="0" fontId="48" fillId="0" borderId="0" xfId="0" applyFont="1" applyAlignment="1">
      <alignment horizontal="left" wrapText="1" indent="5"/>
    </xf>
    <xf numFmtId="0" fontId="48" fillId="0" borderId="0" xfId="0" applyFont="1" applyAlignment="1">
      <alignment horizontal="left" wrapText="1" indent="6"/>
    </xf>
    <xf numFmtId="0" fontId="52" fillId="0" borderId="20" xfId="0" applyFont="1" applyBorder="1" applyAlignment="1">
      <alignment wrapText="1"/>
    </xf>
    <xf numFmtId="172" fontId="52" fillId="0" borderId="20" xfId="0" applyNumberFormat="1" applyFont="1" applyBorder="1"/>
    <xf numFmtId="0" fontId="48" fillId="0" borderId="0" xfId="0" applyFont="1" applyAlignment="1">
      <alignment wrapText="1"/>
    </xf>
    <xf numFmtId="0" fontId="53" fillId="0" borderId="0" xfId="0" applyFont="1" applyAlignment="1">
      <alignment horizontal="left" wrapText="1" indent="6"/>
    </xf>
    <xf numFmtId="172" fontId="52" fillId="0" borderId="0" xfId="78" applyNumberFormat="1" applyFont="1" applyAlignment="1"/>
    <xf numFmtId="172" fontId="48" fillId="0" borderId="0" xfId="78" applyNumberFormat="1" applyFont="1" applyAlignment="1"/>
    <xf numFmtId="172" fontId="52" fillId="0" borderId="18" xfId="78" applyNumberFormat="1" applyFont="1" applyBorder="1" applyAlignment="1"/>
    <xf numFmtId="172" fontId="52" fillId="0" borderId="0" xfId="78" applyNumberFormat="1" applyFont="1" applyBorder="1"/>
    <xf numFmtId="172" fontId="53" fillId="0" borderId="0" xfId="0" applyNumberFormat="1" applyFont="1"/>
    <xf numFmtId="172" fontId="36" fillId="0" borderId="0" xfId="0" applyNumberFormat="1" applyFont="1" applyAlignment="1">
      <alignment horizontal="left"/>
    </xf>
    <xf numFmtId="0" fontId="0" fillId="0" borderId="12" xfId="0" applyBorder="1"/>
    <xf numFmtId="0" fontId="41" fillId="0" borderId="18" xfId="0" applyFont="1" applyBorder="1" applyAlignment="1">
      <alignment horizontal="center"/>
    </xf>
    <xf numFmtId="0" fontId="76" fillId="0" borderId="0" xfId="0" applyFont="1"/>
    <xf numFmtId="177" fontId="46" fillId="0" borderId="18" xfId="0" applyNumberFormat="1" applyFont="1" applyBorder="1"/>
    <xf numFmtId="177" fontId="56" fillId="0" borderId="18" xfId="0" applyNumberFormat="1" applyFont="1" applyBorder="1" applyAlignment="1">
      <alignment horizontal="center"/>
    </xf>
    <xf numFmtId="0" fontId="56" fillId="0" borderId="0" xfId="0" applyFont="1"/>
    <xf numFmtId="172" fontId="56" fillId="0" borderId="0" xfId="0" applyNumberFormat="1" applyFont="1"/>
    <xf numFmtId="0" fontId="46" fillId="0" borderId="20" xfId="0" applyFont="1" applyBorder="1"/>
    <xf numFmtId="172" fontId="46" fillId="0" borderId="20" xfId="0" applyNumberFormat="1" applyFont="1" applyBorder="1"/>
    <xf numFmtId="2" fontId="77" fillId="0" borderId="0" xfId="0" applyNumberFormat="1" applyFont="1" applyAlignment="1">
      <alignment horizontal="left" vertical="top"/>
    </xf>
    <xf numFmtId="172" fontId="48" fillId="0" borderId="11" xfId="67" applyNumberFormat="1" applyFont="1" applyBorder="1" applyAlignment="1">
      <alignment wrapText="1"/>
    </xf>
    <xf numFmtId="0" fontId="78" fillId="0" borderId="0" xfId="0" applyFont="1"/>
    <xf numFmtId="172" fontId="48" fillId="0" borderId="0" xfId="79" applyNumberFormat="1" applyFont="1"/>
    <xf numFmtId="164" fontId="0" fillId="0" borderId="0" xfId="78" applyFont="1"/>
    <xf numFmtId="0" fontId="79" fillId="0" borderId="0" xfId="0" applyFont="1"/>
    <xf numFmtId="172" fontId="46" fillId="0" borderId="11" xfId="0" applyNumberFormat="1" applyFont="1" applyBorder="1"/>
    <xf numFmtId="172" fontId="46" fillId="27" borderId="24" xfId="0" applyNumberFormat="1" applyFont="1" applyFill="1" applyBorder="1"/>
    <xf numFmtId="172" fontId="46" fillId="0" borderId="11" xfId="78" applyNumberFormat="1" applyFont="1" applyBorder="1"/>
    <xf numFmtId="172" fontId="46" fillId="27" borderId="14" xfId="0" applyNumberFormat="1" applyFont="1" applyFill="1" applyBorder="1"/>
    <xf numFmtId="0" fontId="0" fillId="0" borderId="23" xfId="0" applyBorder="1"/>
    <xf numFmtId="0" fontId="56" fillId="0" borderId="15" xfId="0" applyFont="1" applyBorder="1"/>
    <xf numFmtId="0" fontId="56" fillId="0" borderId="17" xfId="0" applyFont="1" applyBorder="1"/>
    <xf numFmtId="0" fontId="56" fillId="0" borderId="16" xfId="0" applyFont="1" applyBorder="1"/>
    <xf numFmtId="0" fontId="46" fillId="0" borderId="25" xfId="0" applyFont="1" applyBorder="1" applyAlignment="1">
      <alignment horizontal="left" vertical="top" wrapText="1"/>
    </xf>
    <xf numFmtId="0" fontId="46" fillId="0" borderId="25" xfId="0" applyFont="1" applyBorder="1" applyAlignment="1">
      <alignment horizontal="center" vertical="top" wrapText="1"/>
    </xf>
    <xf numFmtId="9" fontId="36" fillId="0" borderId="0" xfId="80" applyFont="1" applyFill="1" applyBorder="1" applyAlignment="1"/>
    <xf numFmtId="0" fontId="48" fillId="0" borderId="20" xfId="0" applyFont="1" applyBorder="1" applyAlignment="1">
      <alignment horizontal="center" vertical="center" wrapText="1"/>
    </xf>
    <xf numFmtId="0" fontId="46" fillId="0" borderId="21" xfId="0" applyFont="1" applyBorder="1" applyAlignment="1">
      <alignment horizontal="center" vertical="center"/>
    </xf>
    <xf numFmtId="172" fontId="48" fillId="0" borderId="0" xfId="79" applyNumberFormat="1" applyFont="1" applyAlignment="1"/>
    <xf numFmtId="172" fontId="52" fillId="0" borderId="0" xfId="79" applyNumberFormat="1" applyFont="1" applyAlignment="1"/>
    <xf numFmtId="172" fontId="52" fillId="0" borderId="18" xfId="79" applyNumberFormat="1" applyFont="1" applyBorder="1" applyAlignment="1"/>
    <xf numFmtId="172" fontId="56" fillId="0" borderId="18" xfId="0" applyNumberFormat="1" applyFont="1" applyBorder="1"/>
    <xf numFmtId="0" fontId="3" fillId="0" borderId="0" xfId="0" applyFont="1"/>
    <xf numFmtId="0" fontId="63" fillId="0" borderId="0" xfId="0" applyFont="1"/>
    <xf numFmtId="177" fontId="56" fillId="0" borderId="18" xfId="81" applyNumberFormat="1" applyFont="1" applyBorder="1"/>
    <xf numFmtId="177" fontId="56" fillId="0" borderId="18" xfId="81" applyNumberFormat="1" applyFont="1" applyBorder="1" applyAlignment="1">
      <alignment horizontal="center"/>
    </xf>
    <xf numFmtId="1" fontId="52" fillId="27" borderId="26" xfId="66" quotePrefix="1" applyNumberFormat="1" applyFont="1" applyFill="1" applyBorder="1" applyAlignment="1">
      <alignment horizontal="center"/>
    </xf>
    <xf numFmtId="175" fontId="48" fillId="27" borderId="13" xfId="66" applyNumberFormat="1" applyFont="1" applyFill="1" applyBorder="1"/>
    <xf numFmtId="172" fontId="46" fillId="27" borderId="13" xfId="0" applyNumberFormat="1" applyFont="1" applyFill="1" applyBorder="1"/>
    <xf numFmtId="172" fontId="46" fillId="27" borderId="27" xfId="0" applyNumberFormat="1" applyFont="1" applyFill="1" applyBorder="1"/>
    <xf numFmtId="172" fontId="46" fillId="27" borderId="28" xfId="0" applyNumberFormat="1" applyFont="1" applyFill="1" applyBorder="1"/>
    <xf numFmtId="172" fontId="46" fillId="0" borderId="11" xfId="0" applyNumberFormat="1" applyFont="1" applyBorder="1" applyAlignment="1">
      <alignment wrapText="1"/>
    </xf>
    <xf numFmtId="0" fontId="63" fillId="0" borderId="0" xfId="0" applyFont="1" applyAlignment="1">
      <alignment horizontal="left"/>
    </xf>
    <xf numFmtId="172" fontId="52" fillId="0" borderId="0" xfId="79" applyNumberFormat="1" applyFont="1" applyBorder="1" applyAlignment="1"/>
    <xf numFmtId="0" fontId="82" fillId="0" borderId="0" xfId="0" applyFont="1"/>
    <xf numFmtId="0" fontId="83" fillId="0" borderId="0" xfId="0" applyFont="1"/>
    <xf numFmtId="2" fontId="46" fillId="0" borderId="17" xfId="0" applyNumberFormat="1" applyFont="1" applyBorder="1"/>
    <xf numFmtId="1" fontId="46" fillId="0" borderId="17" xfId="0" applyNumberFormat="1" applyFont="1" applyBorder="1" applyAlignment="1">
      <alignment horizontal="center"/>
    </xf>
    <xf numFmtId="0" fontId="46" fillId="0" borderId="17" xfId="0" applyFont="1" applyBorder="1"/>
    <xf numFmtId="172" fontId="46" fillId="0" borderId="17" xfId="0" applyNumberFormat="1" applyFont="1" applyBorder="1"/>
    <xf numFmtId="172" fontId="83" fillId="0" borderId="0" xfId="0" applyNumberFormat="1" applyFont="1"/>
    <xf numFmtId="172" fontId="83" fillId="0" borderId="0" xfId="0" applyNumberFormat="1" applyFont="1" applyAlignment="1">
      <alignment horizontal="right"/>
    </xf>
    <xf numFmtId="172" fontId="84" fillId="0" borderId="0" xfId="0" applyNumberFormat="1" applyFont="1"/>
    <xf numFmtId="0" fontId="85" fillId="0" borderId="17" xfId="0" applyFont="1" applyBorder="1" applyAlignment="1">
      <alignment vertical="center"/>
    </xf>
    <xf numFmtId="0" fontId="55" fillId="0" borderId="17" xfId="0" applyFont="1" applyBorder="1" applyAlignment="1">
      <alignment vertical="center"/>
    </xf>
    <xf numFmtId="172" fontId="55" fillId="0" borderId="17" xfId="0" applyNumberFormat="1" applyFont="1" applyBorder="1"/>
    <xf numFmtId="0" fontId="84" fillId="0" borderId="0" xfId="0" applyFont="1"/>
    <xf numFmtId="2" fontId="3" fillId="0" borderId="0" xfId="0" applyNumberFormat="1" applyFont="1" applyAlignment="1">
      <alignment horizontal="left"/>
    </xf>
    <xf numFmtId="172" fontId="46" fillId="0" borderId="0" xfId="0" applyNumberFormat="1" applyFont="1" applyAlignment="1">
      <alignment horizontal="right"/>
    </xf>
    <xf numFmtId="0" fontId="54" fillId="0" borderId="0" xfId="0" applyFont="1" applyAlignment="1">
      <alignment horizontal="center"/>
    </xf>
    <xf numFmtId="0" fontId="69" fillId="0" borderId="0" xfId="0" applyFont="1" applyAlignment="1">
      <alignment horizontal="left" wrapText="1"/>
    </xf>
    <xf numFmtId="0" fontId="48" fillId="0" borderId="19" xfId="0" applyFont="1" applyBorder="1" applyAlignment="1">
      <alignment horizontal="center" vertical="center" wrapText="1"/>
    </xf>
    <xf numFmtId="0" fontId="48" fillId="0" borderId="20" xfId="0" applyFont="1" applyBorder="1" applyAlignment="1">
      <alignment horizontal="center" vertical="center" wrapText="1"/>
    </xf>
    <xf numFmtId="0" fontId="46" fillId="0" borderId="21" xfId="0" applyFont="1" applyBorder="1" applyAlignment="1">
      <alignment horizontal="center" vertical="center"/>
    </xf>
    <xf numFmtId="0" fontId="56" fillId="0" borderId="25" xfId="0" applyFont="1" applyBorder="1" applyAlignment="1">
      <alignment horizontal="center" vertical="top" wrapText="1"/>
    </xf>
    <xf numFmtId="0" fontId="56" fillId="0" borderId="11" xfId="0" applyFont="1" applyBorder="1" applyAlignment="1">
      <alignment horizontal="center" vertical="top" wrapText="1"/>
    </xf>
    <xf numFmtId="0" fontId="56" fillId="0" borderId="15" xfId="0" applyFont="1" applyBorder="1" applyAlignment="1">
      <alignment horizontal="center" vertical="top"/>
    </xf>
    <xf numFmtId="0" fontId="56" fillId="0" borderId="17" xfId="0" applyFont="1" applyBorder="1" applyAlignment="1">
      <alignment horizontal="center" vertical="top"/>
    </xf>
    <xf numFmtId="0" fontId="56" fillId="0" borderId="16" xfId="0" applyFont="1" applyBorder="1" applyAlignment="1">
      <alignment horizontal="center" vertical="top"/>
    </xf>
    <xf numFmtId="0" fontId="1" fillId="0" borderId="25" xfId="0" applyFont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23" xfId="0" applyFont="1" applyBorder="1" applyAlignment="1">
      <alignment horizontal="center" vertical="top" wrapText="1"/>
    </xf>
    <xf numFmtId="0" fontId="56" fillId="0" borderId="13" xfId="0" applyFont="1" applyBorder="1" applyAlignment="1">
      <alignment horizontal="center" vertical="center"/>
    </xf>
    <xf numFmtId="0" fontId="56" fillId="0" borderId="11" xfId="0" applyFont="1" applyBorder="1" applyAlignment="1">
      <alignment horizontal="center" vertical="center"/>
    </xf>
    <xf numFmtId="0" fontId="56" fillId="0" borderId="12" xfId="0" applyFont="1" applyBorder="1" applyAlignment="1">
      <alignment horizontal="center" vertical="center"/>
    </xf>
    <xf numFmtId="0" fontId="46" fillId="0" borderId="15" xfId="0" applyFont="1" applyBorder="1" applyAlignment="1">
      <alignment horizontal="center"/>
    </xf>
    <xf numFmtId="0" fontId="46" fillId="0" borderId="16" xfId="0" applyFont="1" applyBorder="1" applyAlignment="1">
      <alignment horizontal="center"/>
    </xf>
    <xf numFmtId="0" fontId="46" fillId="0" borderId="25" xfId="0" applyFont="1" applyBorder="1" applyAlignment="1">
      <alignment horizontal="center" vertical="top" wrapText="1"/>
    </xf>
    <xf numFmtId="0" fontId="46" fillId="0" borderId="11" xfId="0" applyFont="1" applyBorder="1" applyAlignment="1">
      <alignment horizontal="center" vertical="top" wrapText="1"/>
    </xf>
    <xf numFmtId="0" fontId="56" fillId="0" borderId="25" xfId="0" applyFont="1" applyBorder="1" applyAlignment="1">
      <alignment horizontal="left" vertical="top" wrapText="1"/>
    </xf>
    <xf numFmtId="0" fontId="56" fillId="0" borderId="11" xfId="0" applyFont="1" applyBorder="1" applyAlignment="1">
      <alignment horizontal="left" vertical="top" wrapText="1"/>
    </xf>
    <xf numFmtId="0" fontId="56" fillId="0" borderId="15" xfId="0" applyFont="1" applyBorder="1" applyAlignment="1">
      <alignment horizontal="center" wrapText="1"/>
    </xf>
    <xf numFmtId="0" fontId="56" fillId="0" borderId="16" xfId="0" applyFont="1" applyBorder="1" applyAlignment="1">
      <alignment horizontal="center" wrapText="1"/>
    </xf>
    <xf numFmtId="0" fontId="83" fillId="0" borderId="17" xfId="0" applyFont="1" applyBorder="1" applyAlignment="1">
      <alignment horizontal="left"/>
    </xf>
    <xf numFmtId="172" fontId="41" fillId="0" borderId="0" xfId="0" applyNumberFormat="1" applyFont="1"/>
  </cellXfs>
  <cellStyles count="82">
    <cellStyle name="1 indent" xfId="1" xr:uid="{00000000-0005-0000-0000-000000000000}"/>
    <cellStyle name="2 indents" xfId="2" xr:uid="{00000000-0005-0000-0000-000001000000}"/>
    <cellStyle name="20% - Accent1" xfId="3" xr:uid="{00000000-0005-0000-0000-000002000000}"/>
    <cellStyle name="20% - Accent2" xfId="4" xr:uid="{00000000-0005-0000-0000-000003000000}"/>
    <cellStyle name="20% - Accent3" xfId="5" xr:uid="{00000000-0005-0000-0000-000004000000}"/>
    <cellStyle name="20% - Accent4" xfId="6" xr:uid="{00000000-0005-0000-0000-000005000000}"/>
    <cellStyle name="20% - Accent5" xfId="7" xr:uid="{00000000-0005-0000-0000-000006000000}"/>
    <cellStyle name="20% - Accent6" xfId="8" xr:uid="{00000000-0005-0000-0000-000007000000}"/>
    <cellStyle name="3 indents" xfId="9" xr:uid="{00000000-0005-0000-0000-000008000000}"/>
    <cellStyle name="4 indents" xfId="10" xr:uid="{00000000-0005-0000-0000-000009000000}"/>
    <cellStyle name="40% - Accent1" xfId="11" xr:uid="{00000000-0005-0000-0000-00000A000000}"/>
    <cellStyle name="40% - Accent2" xfId="12" xr:uid="{00000000-0005-0000-0000-00000B000000}"/>
    <cellStyle name="40% - Accent3" xfId="13" xr:uid="{00000000-0005-0000-0000-00000C000000}"/>
    <cellStyle name="40% - Accent4" xfId="14" xr:uid="{00000000-0005-0000-0000-00000D000000}"/>
    <cellStyle name="40% - Accent5" xfId="15" xr:uid="{00000000-0005-0000-0000-00000E000000}"/>
    <cellStyle name="40% - Accent6" xfId="16" xr:uid="{00000000-0005-0000-0000-00000F000000}"/>
    <cellStyle name="5 indents" xfId="17" xr:uid="{00000000-0005-0000-0000-000010000000}"/>
    <cellStyle name="60% - Accent1" xfId="18" xr:uid="{00000000-0005-0000-0000-000011000000}"/>
    <cellStyle name="60% - Accent2" xfId="19" xr:uid="{00000000-0005-0000-0000-000012000000}"/>
    <cellStyle name="60% - Accent3" xfId="20" xr:uid="{00000000-0005-0000-0000-000013000000}"/>
    <cellStyle name="60% - Accent4" xfId="21" xr:uid="{00000000-0005-0000-0000-000014000000}"/>
    <cellStyle name="60% - Accent5" xfId="22" xr:uid="{00000000-0005-0000-0000-000015000000}"/>
    <cellStyle name="60% - Accent6" xfId="23" xr:uid="{00000000-0005-0000-0000-000016000000}"/>
    <cellStyle name="Accent1" xfId="24" xr:uid="{00000000-0005-0000-0000-000017000000}"/>
    <cellStyle name="Accent2" xfId="25" xr:uid="{00000000-0005-0000-0000-000018000000}"/>
    <cellStyle name="Accent3" xfId="26" xr:uid="{00000000-0005-0000-0000-000019000000}"/>
    <cellStyle name="Accent4" xfId="27" xr:uid="{00000000-0005-0000-0000-00001A000000}"/>
    <cellStyle name="Accent5" xfId="28" xr:uid="{00000000-0005-0000-0000-00001B000000}"/>
    <cellStyle name="Accent6" xfId="29" xr:uid="{00000000-0005-0000-0000-00001C000000}"/>
    <cellStyle name="Bad" xfId="30" xr:uid="{00000000-0005-0000-0000-00001D000000}"/>
    <cellStyle name="Calculation" xfId="31" xr:uid="{00000000-0005-0000-0000-00001E000000}"/>
    <cellStyle name="Check Cell" xfId="32" xr:uid="{00000000-0005-0000-0000-00001F000000}"/>
    <cellStyle name="clsAltData" xfId="33" xr:uid="{00000000-0005-0000-0000-000020000000}"/>
    <cellStyle name="clsAltMRVData" xfId="34" xr:uid="{00000000-0005-0000-0000-000021000000}"/>
    <cellStyle name="clsBlank" xfId="35" xr:uid="{00000000-0005-0000-0000-000022000000}"/>
    <cellStyle name="clsColumnHeader" xfId="36" xr:uid="{00000000-0005-0000-0000-000023000000}"/>
    <cellStyle name="clsData" xfId="37" xr:uid="{00000000-0005-0000-0000-000024000000}"/>
    <cellStyle name="clsDefault" xfId="38" xr:uid="{00000000-0005-0000-0000-000025000000}"/>
    <cellStyle name="clsFooter" xfId="39" xr:uid="{00000000-0005-0000-0000-000026000000}"/>
    <cellStyle name="clsIndexTableTitle" xfId="40" xr:uid="{00000000-0005-0000-0000-000027000000}"/>
    <cellStyle name="clsMRVData" xfId="41" xr:uid="{00000000-0005-0000-0000-000028000000}"/>
    <cellStyle name="clsReportFooter" xfId="42" xr:uid="{00000000-0005-0000-0000-000029000000}"/>
    <cellStyle name="clsReportHeader" xfId="43" xr:uid="{00000000-0005-0000-0000-00002A000000}"/>
    <cellStyle name="clsRowHeader" xfId="44" xr:uid="{00000000-0005-0000-0000-00002B000000}"/>
    <cellStyle name="clsScale" xfId="45" xr:uid="{00000000-0005-0000-0000-00002C000000}"/>
    <cellStyle name="clsSection" xfId="46" xr:uid="{00000000-0005-0000-0000-00002D000000}"/>
    <cellStyle name="Date" xfId="47" xr:uid="{00000000-0005-0000-0000-00002E000000}"/>
    <cellStyle name="Euro" xfId="48" xr:uid="{00000000-0005-0000-0000-00002F000000}"/>
    <cellStyle name="Explanatory Text" xfId="49" xr:uid="{00000000-0005-0000-0000-000030000000}"/>
    <cellStyle name="Fixed" xfId="50" xr:uid="{00000000-0005-0000-0000-000031000000}"/>
    <cellStyle name="Good" xfId="51" xr:uid="{00000000-0005-0000-0000-000032000000}"/>
    <cellStyle name="Heading 1" xfId="52" xr:uid="{00000000-0005-0000-0000-000033000000}"/>
    <cellStyle name="Heading 2" xfId="53" xr:uid="{00000000-0005-0000-0000-000034000000}"/>
    <cellStyle name="Heading 3" xfId="54" xr:uid="{00000000-0005-0000-0000-000035000000}"/>
    <cellStyle name="Heading 4" xfId="55" xr:uid="{00000000-0005-0000-0000-000036000000}"/>
    <cellStyle name="HEADING1" xfId="56" xr:uid="{00000000-0005-0000-0000-000037000000}"/>
    <cellStyle name="HEADING2" xfId="57" xr:uid="{00000000-0005-0000-0000-000038000000}"/>
    <cellStyle name="Hipervínculo" xfId="74" builtinId="8"/>
    <cellStyle name="imf-one decimal" xfId="58" xr:uid="{00000000-0005-0000-0000-00003A000000}"/>
    <cellStyle name="imf-zero decimal" xfId="59" xr:uid="{00000000-0005-0000-0000-00003B000000}"/>
    <cellStyle name="Input" xfId="60" xr:uid="{00000000-0005-0000-0000-00003C000000}"/>
    <cellStyle name="Linked Cell" xfId="61" xr:uid="{00000000-0005-0000-0000-00003D000000}"/>
    <cellStyle name="Millares" xfId="75" builtinId="3"/>
    <cellStyle name="Millares 2" xfId="78" xr:uid="{00000000-0005-0000-0000-00003F000000}"/>
    <cellStyle name="Millares 2 59" xfId="79" xr:uid="{5B328514-F06A-49C2-B5FA-8160331D584F}"/>
    <cellStyle name="Normal" xfId="0" builtinId="0"/>
    <cellStyle name="Normal - Style1" xfId="62" xr:uid="{00000000-0005-0000-0000-000041000000}"/>
    <cellStyle name="Normal 2" xfId="63" xr:uid="{00000000-0005-0000-0000-000042000000}"/>
    <cellStyle name="Normal 2 10" xfId="81" xr:uid="{0123566F-FE80-431D-97B2-217AB0119BAB}"/>
    <cellStyle name="Normal 3" xfId="64" xr:uid="{00000000-0005-0000-0000-000043000000}"/>
    <cellStyle name="Normal 4" xfId="65" xr:uid="{00000000-0005-0000-0000-000044000000}"/>
    <cellStyle name="Normal 6" xfId="76" xr:uid="{00000000-0005-0000-0000-000045000000}"/>
    <cellStyle name="Normal 6 8" xfId="77" xr:uid="{00000000-0005-0000-0000-000046000000}"/>
    <cellStyle name="Normal_CMCA - EMF Armonizadas para Centro América y RD (Spanish) v1" xfId="66" xr:uid="{00000000-0005-0000-0000-000047000000}"/>
    <cellStyle name="Normal_Template" xfId="67" xr:uid="{00000000-0005-0000-0000-000048000000}"/>
    <cellStyle name="Note" xfId="68" xr:uid="{00000000-0005-0000-0000-000049000000}"/>
    <cellStyle name="Output" xfId="69" xr:uid="{00000000-0005-0000-0000-00004A000000}"/>
    <cellStyle name="percentage difference one decimal" xfId="70" xr:uid="{00000000-0005-0000-0000-00004B000000}"/>
    <cellStyle name="percentage difference zero decimal" xfId="71" xr:uid="{00000000-0005-0000-0000-00004C000000}"/>
    <cellStyle name="Porcentaje" xfId="80" builtinId="5"/>
    <cellStyle name="Title" xfId="72" xr:uid="{00000000-0005-0000-0000-00004D000000}"/>
    <cellStyle name="Warning Text" xfId="73" xr:uid="{00000000-0005-0000-0000-00004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590550</xdr:colOff>
      <xdr:row>2</xdr:row>
      <xdr:rowOff>38100</xdr:rowOff>
    </xdr:from>
    <xdr:to>
      <xdr:col>8</xdr:col>
      <xdr:colOff>28646</xdr:colOff>
      <xdr:row>5</xdr:row>
      <xdr:rowOff>6600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64467DB-0C78-4E9E-8C2D-1AFB0E00F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150" y="419100"/>
          <a:ext cx="3705296" cy="54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28575</xdr:rowOff>
    </xdr:from>
    <xdr:to>
      <xdr:col>1</xdr:col>
      <xdr:colOff>3724346</xdr:colOff>
      <xdr:row>2</xdr:row>
      <xdr:rowOff>187575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105E59C-A1BB-4908-AA62-9F20645987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28575"/>
          <a:ext cx="3705296" cy="54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28575</xdr:rowOff>
    </xdr:from>
    <xdr:to>
      <xdr:col>1</xdr:col>
      <xdr:colOff>3724346</xdr:colOff>
      <xdr:row>2</xdr:row>
      <xdr:rowOff>187575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EAA4B5C-F1AA-4566-A7F9-1FE87EA8FF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28575"/>
          <a:ext cx="3705296" cy="54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28575</xdr:rowOff>
    </xdr:from>
    <xdr:to>
      <xdr:col>1</xdr:col>
      <xdr:colOff>3743396</xdr:colOff>
      <xdr:row>2</xdr:row>
      <xdr:rowOff>187575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12CECC1-440C-487A-BB8B-2E920252C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28575"/>
          <a:ext cx="3705296" cy="54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28575</xdr:rowOff>
    </xdr:from>
    <xdr:to>
      <xdr:col>1</xdr:col>
      <xdr:colOff>3752921</xdr:colOff>
      <xdr:row>2</xdr:row>
      <xdr:rowOff>187575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DA8D916-8520-46B6-9B82-339DEF75F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28575"/>
          <a:ext cx="3705296" cy="54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33131</xdr:colOff>
      <xdr:row>0</xdr:row>
      <xdr:rowOff>49696</xdr:rowOff>
    </xdr:from>
    <xdr:to>
      <xdr:col>4</xdr:col>
      <xdr:colOff>847797</xdr:colOff>
      <xdr:row>3</xdr:row>
      <xdr:rowOff>18196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7C9ABBE-D777-4939-8749-D9390227C6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131" y="49696"/>
          <a:ext cx="3705296" cy="54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38100</xdr:rowOff>
    </xdr:from>
    <xdr:to>
      <xdr:col>4</xdr:col>
      <xdr:colOff>3400496</xdr:colOff>
      <xdr:row>3</xdr:row>
      <xdr:rowOff>6600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CB3455D-9086-45C8-84ED-651A9448D4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" y="38100"/>
          <a:ext cx="3705296" cy="54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J30"/>
  <sheetViews>
    <sheetView showGridLines="0" topLeftCell="A13" workbookViewId="0">
      <selection activeCell="K27" sqref="K27"/>
    </sheetView>
  </sheetViews>
  <sheetFormatPr baseColWidth="10" defaultColWidth="9.140625" defaultRowHeight="15" x14ac:dyDescent="0.25"/>
  <sheetData>
    <row r="1" spans="1:10" x14ac:dyDescent="0.25">
      <c r="A1" s="43"/>
      <c r="B1" s="43"/>
      <c r="C1" s="43"/>
      <c r="D1" s="43"/>
      <c r="E1" s="43"/>
      <c r="F1" s="43"/>
      <c r="G1" s="43"/>
      <c r="H1" s="43"/>
      <c r="I1" s="43"/>
      <c r="J1" s="43"/>
    </row>
    <row r="2" spans="1:10" x14ac:dyDescent="0.25">
      <c r="A2" s="43"/>
      <c r="B2" s="43"/>
      <c r="C2" s="43"/>
      <c r="D2" s="43"/>
      <c r="E2" s="43"/>
      <c r="F2" s="43"/>
      <c r="G2" s="43"/>
      <c r="H2" s="43"/>
      <c r="I2" s="43"/>
      <c r="J2" s="43"/>
    </row>
    <row r="3" spans="1:10" x14ac:dyDescent="0.25">
      <c r="A3" s="43"/>
      <c r="B3" s="43"/>
      <c r="C3" s="43"/>
      <c r="D3" s="43"/>
      <c r="E3" s="43"/>
      <c r="F3" s="43"/>
      <c r="G3" s="43"/>
      <c r="H3" s="43"/>
      <c r="I3" s="43"/>
      <c r="J3" s="43"/>
    </row>
    <row r="4" spans="1:10" x14ac:dyDescent="0.25">
      <c r="A4" s="43"/>
      <c r="B4" s="43"/>
      <c r="C4" s="43"/>
      <c r="D4" s="43"/>
      <c r="E4" s="43"/>
      <c r="F4" s="43"/>
      <c r="G4" s="43"/>
      <c r="H4" s="43"/>
      <c r="I4" s="43"/>
      <c r="J4" s="43"/>
    </row>
    <row r="5" spans="1:10" x14ac:dyDescent="0.25">
      <c r="A5" s="43"/>
      <c r="B5" s="43"/>
      <c r="C5" s="43"/>
      <c r="D5" s="43"/>
      <c r="E5" s="43"/>
      <c r="F5" s="43"/>
      <c r="G5" s="43"/>
      <c r="H5" s="43"/>
      <c r="I5" s="43"/>
      <c r="J5" s="43"/>
    </row>
    <row r="6" spans="1:10" x14ac:dyDescent="0.25">
      <c r="A6" s="43"/>
      <c r="B6" s="43"/>
      <c r="C6" s="43"/>
      <c r="D6" s="43"/>
      <c r="E6" s="43"/>
      <c r="F6" s="43"/>
      <c r="G6" s="43"/>
      <c r="H6" s="43"/>
      <c r="I6" s="43"/>
      <c r="J6" s="43"/>
    </row>
    <row r="7" spans="1:10" ht="18.75" x14ac:dyDescent="0.3">
      <c r="A7" s="185" t="s">
        <v>5</v>
      </c>
      <c r="B7" s="185"/>
      <c r="C7" s="185"/>
      <c r="D7" s="185"/>
      <c r="E7" s="185"/>
      <c r="F7" s="185"/>
      <c r="G7" s="185"/>
      <c r="H7" s="185"/>
      <c r="I7" s="185"/>
      <c r="J7" s="185"/>
    </row>
    <row r="8" spans="1:10" ht="18.75" x14ac:dyDescent="0.3">
      <c r="A8" s="185" t="s">
        <v>6</v>
      </c>
      <c r="B8" s="185"/>
      <c r="C8" s="185"/>
      <c r="D8" s="185"/>
      <c r="E8" s="185"/>
      <c r="F8" s="185"/>
      <c r="G8" s="185"/>
      <c r="H8" s="185"/>
      <c r="I8" s="185"/>
      <c r="J8" s="185"/>
    </row>
    <row r="9" spans="1:10" ht="18.75" x14ac:dyDescent="0.3">
      <c r="A9" s="185"/>
      <c r="B9" s="185"/>
      <c r="C9" s="185"/>
      <c r="D9" s="185"/>
      <c r="E9" s="185"/>
      <c r="F9" s="185"/>
      <c r="G9" s="185"/>
      <c r="H9" s="185"/>
      <c r="I9" s="185"/>
      <c r="J9" s="185"/>
    </row>
    <row r="10" spans="1:10" ht="18.75" x14ac:dyDescent="0.3">
      <c r="A10" s="73"/>
      <c r="B10" s="73"/>
      <c r="C10" s="73"/>
      <c r="D10" s="73"/>
      <c r="E10" s="73"/>
      <c r="F10" s="73"/>
      <c r="G10" s="73"/>
      <c r="H10" s="73"/>
      <c r="I10" s="73"/>
      <c r="J10" s="73"/>
    </row>
    <row r="11" spans="1:10" ht="18.75" x14ac:dyDescent="0.3">
      <c r="A11" s="73"/>
      <c r="B11" s="73"/>
      <c r="C11" s="73"/>
      <c r="D11" s="73"/>
      <c r="E11" s="73"/>
      <c r="F11" s="73"/>
      <c r="G11" s="73"/>
      <c r="H11" s="73"/>
      <c r="I11" s="73"/>
      <c r="J11" s="73"/>
    </row>
    <row r="12" spans="1:10" x14ac:dyDescent="0.25">
      <c r="A12" s="43"/>
      <c r="B12" s="43"/>
      <c r="C12" s="43"/>
      <c r="D12" s="43"/>
      <c r="E12" s="43"/>
      <c r="F12" s="43"/>
      <c r="G12" s="43"/>
      <c r="H12" s="43"/>
      <c r="I12" s="43"/>
      <c r="J12" s="43"/>
    </row>
    <row r="13" spans="1:10" ht="27" x14ac:dyDescent="0.35">
      <c r="A13" s="74" t="s">
        <v>7</v>
      </c>
      <c r="B13" s="75" t="s">
        <v>0</v>
      </c>
      <c r="C13" s="43"/>
      <c r="D13" s="43"/>
      <c r="E13" s="43"/>
      <c r="F13" s="43"/>
      <c r="G13" s="43"/>
      <c r="H13" s="43"/>
      <c r="I13" s="43"/>
      <c r="J13" s="43"/>
    </row>
    <row r="14" spans="1:10" ht="22.5" x14ac:dyDescent="0.3">
      <c r="A14" s="43"/>
      <c r="B14" s="74"/>
      <c r="C14" s="76"/>
      <c r="D14" s="43"/>
      <c r="E14" s="43"/>
      <c r="F14" s="43"/>
      <c r="G14" s="43"/>
      <c r="H14" s="43"/>
      <c r="I14" s="43"/>
      <c r="J14" s="43"/>
    </row>
    <row r="15" spans="1:10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</row>
    <row r="16" spans="1:10" ht="20.25" x14ac:dyDescent="0.3">
      <c r="A16" s="43"/>
      <c r="B16" s="77" t="s">
        <v>8</v>
      </c>
      <c r="C16" s="43"/>
      <c r="D16" s="43"/>
      <c r="E16" s="43"/>
      <c r="F16" s="43"/>
      <c r="G16" s="43"/>
      <c r="H16" s="43"/>
      <c r="I16" s="43"/>
      <c r="J16" s="43"/>
    </row>
    <row r="17" spans="1:10" x14ac:dyDescent="0.25">
      <c r="A17" s="43"/>
      <c r="B17" s="43"/>
      <c r="C17" s="43"/>
      <c r="D17" s="43"/>
      <c r="E17" s="43"/>
      <c r="F17" s="43"/>
      <c r="G17" s="43"/>
      <c r="H17" s="43"/>
      <c r="I17" s="43"/>
      <c r="J17" s="43"/>
    </row>
    <row r="18" spans="1:10" ht="20.25" x14ac:dyDescent="0.3">
      <c r="A18" s="43"/>
      <c r="B18" s="78"/>
      <c r="C18" s="78"/>
      <c r="D18" s="78"/>
      <c r="E18" s="43"/>
      <c r="F18" s="43"/>
      <c r="G18" s="43"/>
      <c r="H18" s="43"/>
      <c r="I18" s="43"/>
      <c r="J18" s="43"/>
    </row>
    <row r="19" spans="1:10" ht="20.25" x14ac:dyDescent="0.3">
      <c r="A19" s="43"/>
      <c r="B19" s="80" t="s">
        <v>2</v>
      </c>
      <c r="C19" s="78"/>
      <c r="D19" s="78"/>
      <c r="E19" s="43"/>
      <c r="F19" s="43"/>
      <c r="G19" s="43"/>
      <c r="H19" s="43"/>
      <c r="I19" s="43"/>
      <c r="J19" s="43"/>
    </row>
    <row r="20" spans="1:10" ht="20.25" x14ac:dyDescent="0.3">
      <c r="A20" s="43"/>
      <c r="B20" s="79" t="s">
        <v>196</v>
      </c>
      <c r="C20" s="43"/>
      <c r="D20" s="78"/>
      <c r="E20" s="43"/>
      <c r="F20" s="43"/>
      <c r="G20" s="43"/>
      <c r="H20" s="43"/>
      <c r="I20" s="43"/>
      <c r="J20" s="43"/>
    </row>
    <row r="21" spans="1:10" ht="20.25" x14ac:dyDescent="0.3">
      <c r="A21" s="43"/>
      <c r="B21" s="79" t="s">
        <v>197</v>
      </c>
      <c r="C21" s="43"/>
      <c r="D21" s="78"/>
      <c r="E21" s="43"/>
      <c r="F21" s="43"/>
      <c r="G21" s="43"/>
      <c r="H21" s="43"/>
      <c r="I21" s="43"/>
      <c r="J21" s="43"/>
    </row>
    <row r="22" spans="1:10" ht="20.25" x14ac:dyDescent="0.3">
      <c r="A22" s="43"/>
      <c r="B22" s="80" t="s">
        <v>425</v>
      </c>
      <c r="C22" s="78"/>
      <c r="D22" s="78"/>
      <c r="E22" s="43"/>
      <c r="F22" s="43"/>
      <c r="G22" s="43"/>
      <c r="H22" s="43"/>
      <c r="I22" s="43"/>
      <c r="J22" s="43"/>
    </row>
    <row r="23" spans="1:10" ht="20.25" x14ac:dyDescent="0.3">
      <c r="A23" s="43"/>
      <c r="B23" s="80" t="s">
        <v>424</v>
      </c>
      <c r="C23" s="78"/>
      <c r="D23" s="78"/>
      <c r="E23" s="43"/>
      <c r="F23" s="43"/>
      <c r="G23" s="43"/>
      <c r="H23" s="43"/>
      <c r="I23" s="43"/>
      <c r="J23" s="43"/>
    </row>
    <row r="24" spans="1:10" ht="20.25" x14ac:dyDescent="0.3">
      <c r="A24" s="43"/>
      <c r="B24" s="80" t="s">
        <v>9</v>
      </c>
      <c r="C24" s="78"/>
      <c r="D24" s="78"/>
      <c r="E24" s="43"/>
      <c r="F24" s="43"/>
      <c r="G24" s="43"/>
      <c r="H24" s="43"/>
      <c r="I24" s="43"/>
      <c r="J24" s="43"/>
    </row>
    <row r="25" spans="1:10" ht="20.25" x14ac:dyDescent="0.3">
      <c r="A25" s="43"/>
      <c r="B25" s="80" t="s">
        <v>54</v>
      </c>
      <c r="C25" s="43"/>
      <c r="D25" s="43"/>
      <c r="E25" s="43"/>
      <c r="F25" s="43"/>
      <c r="G25" s="43"/>
      <c r="H25" s="43"/>
      <c r="I25" s="43"/>
      <c r="J25" s="43"/>
    </row>
    <row r="26" spans="1:10" x14ac:dyDescent="0.25">
      <c r="A26" s="43"/>
      <c r="B26" s="43"/>
      <c r="C26" s="43"/>
      <c r="D26" s="43"/>
      <c r="E26" s="43"/>
      <c r="F26" s="43"/>
      <c r="G26" s="43"/>
      <c r="H26" s="43"/>
      <c r="I26" s="43"/>
      <c r="J26" s="43"/>
    </row>
    <row r="27" spans="1:10" x14ac:dyDescent="0.25">
      <c r="A27" s="43"/>
      <c r="B27" s="43"/>
      <c r="C27" s="43"/>
      <c r="D27" s="43"/>
      <c r="E27" s="43"/>
      <c r="F27" s="43"/>
      <c r="G27" s="43"/>
      <c r="H27" s="43"/>
      <c r="I27" s="43"/>
      <c r="J27" s="43"/>
    </row>
    <row r="28" spans="1:10" x14ac:dyDescent="0.25">
      <c r="A28" s="43"/>
      <c r="B28" s="43"/>
      <c r="C28" s="43"/>
      <c r="D28" s="43"/>
      <c r="E28" s="43"/>
      <c r="F28" s="43"/>
      <c r="G28" s="43"/>
      <c r="H28" s="43"/>
      <c r="I28" s="43"/>
      <c r="J28" s="43"/>
    </row>
    <row r="29" spans="1:10" x14ac:dyDescent="0.25">
      <c r="A29" s="43"/>
      <c r="B29" s="43"/>
      <c r="C29" s="43"/>
      <c r="D29" s="43"/>
      <c r="E29" s="43"/>
      <c r="F29" s="43"/>
      <c r="G29" s="43"/>
      <c r="H29" s="43"/>
      <c r="I29" s="43"/>
      <c r="J29" s="43"/>
    </row>
    <row r="30" spans="1:10" ht="35.25" customHeight="1" x14ac:dyDescent="0.25">
      <c r="A30" s="186" t="s">
        <v>10</v>
      </c>
      <c r="B30" s="186"/>
      <c r="C30" s="186"/>
      <c r="D30" s="186"/>
      <c r="E30" s="186"/>
      <c r="F30" s="186"/>
      <c r="G30" s="186"/>
      <c r="H30" s="186"/>
      <c r="I30" s="186"/>
      <c r="J30" s="186"/>
    </row>
  </sheetData>
  <mergeCells count="4">
    <mergeCell ref="A7:J7"/>
    <mergeCell ref="A8:J8"/>
    <mergeCell ref="A9:J9"/>
    <mergeCell ref="A30:J30"/>
  </mergeCells>
  <hyperlinks>
    <hyperlink ref="B22" location="PII!A1" display="POSICION DE INVERSIÓN INTERNACIONAL" xr:uid="{00000000-0004-0000-0000-000000000000}"/>
    <hyperlink ref="B24" location="ARLME!A1" display="ACTIVOS DE RESERVA Y LIQUIDEZ EN MONEDA EXTRANJERA" xr:uid="{00000000-0004-0000-0000-000001000000}"/>
    <hyperlink ref="B25" location="DET!A1" display="DEUDA EXTERNA TOTAL" xr:uid="{00000000-0004-0000-0000-000002000000}"/>
    <hyperlink ref="B20" location="BPAnalitica!A1" display="Presentación Analítica " xr:uid="{00000000-0004-0000-0000-000003000000}"/>
    <hyperlink ref="B21" location="BPNormalizada!A1" display="Presentación Normalizada " xr:uid="{00000000-0004-0000-0000-000004000000}"/>
    <hyperlink ref="B23" location="EstadoPII!A1" display="ESTADO INTEGRADO DE PII" xr:uid="{8D069112-9D6C-4AAC-A47E-33225AD65D39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4:EC59"/>
  <sheetViews>
    <sheetView showGridLines="0" zoomScaleNormal="100" workbookViewId="0">
      <pane xSplit="2" ySplit="8" topLeftCell="DD38" activePane="bottomRight" state="frozen"/>
      <selection activeCell="F13" sqref="F13"/>
      <selection pane="topRight" activeCell="F13" sqref="F13"/>
      <selection pane="bottomLeft" activeCell="F13" sqref="F13"/>
      <selection pane="bottomRight" activeCell="DD64" sqref="DD64:DD65"/>
    </sheetView>
  </sheetViews>
  <sheetFormatPr baseColWidth="10" defaultColWidth="11.42578125" defaultRowHeight="15" customHeight="1" x14ac:dyDescent="0.25"/>
  <cols>
    <col min="1" max="1" width="2.7109375" style="18" hidden="1" customWidth="1"/>
    <col min="2" max="2" width="64.85546875" style="8" customWidth="1"/>
    <col min="3" max="53" width="10.7109375" style="8" hidden="1" customWidth="1"/>
    <col min="54" max="89" width="11.42578125" style="8" customWidth="1"/>
    <col min="90" max="91" width="11.42578125" style="8"/>
    <col min="92" max="97" width="11.42578125" style="8" customWidth="1"/>
    <col min="98" max="16384" width="11.42578125" style="8"/>
  </cols>
  <sheetData>
    <row r="4" spans="1:133" ht="15" customHeight="1" x14ac:dyDescent="0.4">
      <c r="A4" s="7"/>
      <c r="BN4" s="9"/>
      <c r="BO4" s="9"/>
    </row>
    <row r="5" spans="1:133" ht="20.25" x14ac:dyDescent="0.3">
      <c r="A5" s="7"/>
      <c r="B5" s="10" t="s">
        <v>193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1"/>
      <c r="BO5" s="11"/>
    </row>
    <row r="6" spans="1:133" ht="15.75" x14ac:dyDescent="0.25">
      <c r="A6" s="7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1"/>
      <c r="BO6" s="11"/>
      <c r="CX6" s="151"/>
      <c r="CY6" s="151"/>
      <c r="CZ6" s="151"/>
      <c r="DA6" s="151"/>
      <c r="DB6" s="151"/>
      <c r="DC6" s="151"/>
      <c r="DD6" s="151"/>
      <c r="DE6" s="151"/>
      <c r="DF6" s="151"/>
      <c r="DG6" s="151"/>
      <c r="DH6" s="151"/>
      <c r="DI6" s="151"/>
      <c r="DJ6" s="151"/>
      <c r="DK6" s="151"/>
      <c r="DL6" s="151"/>
      <c r="DM6" s="151"/>
      <c r="DN6" s="151"/>
      <c r="DO6" s="151"/>
      <c r="DP6" s="151"/>
      <c r="DQ6" s="151"/>
      <c r="DR6" s="151"/>
    </row>
    <row r="7" spans="1:133" ht="15" customHeight="1" thickBot="1" x14ac:dyDescent="0.3">
      <c r="A7" s="7"/>
      <c r="BN7" s="11"/>
      <c r="BO7" s="11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</row>
    <row r="8" spans="1:133" s="14" customFormat="1" ht="15" customHeight="1" thickBot="1" x14ac:dyDescent="0.25">
      <c r="A8" s="13"/>
      <c r="B8" s="56"/>
      <c r="C8" s="127" t="s">
        <v>495</v>
      </c>
      <c r="D8" s="127" t="s">
        <v>496</v>
      </c>
      <c r="E8" s="127" t="s">
        <v>497</v>
      </c>
      <c r="F8" s="127" t="s">
        <v>498</v>
      </c>
      <c r="G8" s="127" t="s">
        <v>499</v>
      </c>
      <c r="H8" s="127" t="s">
        <v>500</v>
      </c>
      <c r="I8" s="127" t="s">
        <v>501</v>
      </c>
      <c r="J8" s="127" t="s">
        <v>502</v>
      </c>
      <c r="K8" s="127" t="s">
        <v>503</v>
      </c>
      <c r="L8" s="127" t="s">
        <v>504</v>
      </c>
      <c r="M8" s="127" t="s">
        <v>505</v>
      </c>
      <c r="N8" s="127" t="s">
        <v>506</v>
      </c>
      <c r="O8" s="127" t="s">
        <v>507</v>
      </c>
      <c r="P8" s="127" t="s">
        <v>508</v>
      </c>
      <c r="Q8" s="127" t="s">
        <v>509</v>
      </c>
      <c r="R8" s="127" t="s">
        <v>510</v>
      </c>
      <c r="S8" s="127" t="s">
        <v>511</v>
      </c>
      <c r="T8" s="127" t="s">
        <v>512</v>
      </c>
      <c r="U8" s="127" t="s">
        <v>513</v>
      </c>
      <c r="V8" s="127" t="s">
        <v>514</v>
      </c>
      <c r="W8" s="127" t="s">
        <v>515</v>
      </c>
      <c r="X8" s="127" t="s">
        <v>516</v>
      </c>
      <c r="Y8" s="127" t="s">
        <v>517</v>
      </c>
      <c r="Z8" s="127" t="s">
        <v>518</v>
      </c>
      <c r="AA8" s="127" t="s">
        <v>519</v>
      </c>
      <c r="AB8" s="127" t="s">
        <v>520</v>
      </c>
      <c r="AC8" s="127" t="s">
        <v>521</v>
      </c>
      <c r="AD8" s="127" t="s">
        <v>522</v>
      </c>
      <c r="AE8" s="127" t="s">
        <v>523</v>
      </c>
      <c r="AF8" s="127" t="s">
        <v>524</v>
      </c>
      <c r="AG8" s="127" t="s">
        <v>525</v>
      </c>
      <c r="AH8" s="127" t="s">
        <v>526</v>
      </c>
      <c r="AI8" s="127" t="s">
        <v>527</v>
      </c>
      <c r="AJ8" s="127" t="s">
        <v>528</v>
      </c>
      <c r="AK8" s="127" t="s">
        <v>529</v>
      </c>
      <c r="AL8" s="127" t="s">
        <v>530</v>
      </c>
      <c r="AM8" s="127" t="s">
        <v>531</v>
      </c>
      <c r="AN8" s="127" t="s">
        <v>532</v>
      </c>
      <c r="AO8" s="127" t="s">
        <v>533</v>
      </c>
      <c r="AP8" s="127" t="s">
        <v>534</v>
      </c>
      <c r="AQ8" s="127" t="s">
        <v>535</v>
      </c>
      <c r="AR8" s="127" t="s">
        <v>536</v>
      </c>
      <c r="AS8" s="127" t="s">
        <v>537</v>
      </c>
      <c r="AT8" s="127" t="s">
        <v>538</v>
      </c>
      <c r="AU8" s="127" t="s">
        <v>539</v>
      </c>
      <c r="AV8" s="127" t="s">
        <v>540</v>
      </c>
      <c r="AW8" s="127" t="s">
        <v>541</v>
      </c>
      <c r="AX8" s="127" t="s">
        <v>542</v>
      </c>
      <c r="AY8" s="127" t="s">
        <v>543</v>
      </c>
      <c r="AZ8" s="127" t="s">
        <v>544</v>
      </c>
      <c r="BA8" s="127" t="s">
        <v>545</v>
      </c>
      <c r="BB8" s="83" t="s">
        <v>473</v>
      </c>
      <c r="BC8" s="83" t="s">
        <v>474</v>
      </c>
      <c r="BD8" s="83" t="s">
        <v>475</v>
      </c>
      <c r="BE8" s="83" t="s">
        <v>476</v>
      </c>
      <c r="BF8" s="83" t="s">
        <v>477</v>
      </c>
      <c r="BG8" s="83" t="s">
        <v>478</v>
      </c>
      <c r="BH8" s="83" t="s">
        <v>479</v>
      </c>
      <c r="BI8" s="83" t="s">
        <v>480</v>
      </c>
      <c r="BJ8" s="83" t="s">
        <v>481</v>
      </c>
      <c r="BK8" s="83" t="s">
        <v>482</v>
      </c>
      <c r="BL8" s="83" t="s">
        <v>483</v>
      </c>
      <c r="BM8" s="83" t="s">
        <v>484</v>
      </c>
      <c r="BN8" s="83" t="s">
        <v>432</v>
      </c>
      <c r="BO8" s="83" t="s">
        <v>433</v>
      </c>
      <c r="BP8" s="83" t="s">
        <v>434</v>
      </c>
      <c r="BQ8" s="83" t="s">
        <v>435</v>
      </c>
      <c r="BR8" s="83" t="s">
        <v>436</v>
      </c>
      <c r="BS8" s="83" t="s">
        <v>437</v>
      </c>
      <c r="BT8" s="83" t="s">
        <v>438</v>
      </c>
      <c r="BU8" s="83" t="s">
        <v>439</v>
      </c>
      <c r="BV8" s="83" t="s">
        <v>440</v>
      </c>
      <c r="BW8" s="83" t="s">
        <v>441</v>
      </c>
      <c r="BX8" s="83" t="s">
        <v>442</v>
      </c>
      <c r="BY8" s="83" t="s">
        <v>443</v>
      </c>
      <c r="BZ8" s="83" t="s">
        <v>444</v>
      </c>
      <c r="CA8" s="83" t="s">
        <v>445</v>
      </c>
      <c r="CB8" s="83" t="s">
        <v>446</v>
      </c>
      <c r="CC8" s="83" t="s">
        <v>447</v>
      </c>
      <c r="CD8" s="83" t="s">
        <v>448</v>
      </c>
      <c r="CE8" s="83" t="s">
        <v>449</v>
      </c>
      <c r="CF8" s="83" t="s">
        <v>450</v>
      </c>
      <c r="CG8" s="83" t="s">
        <v>451</v>
      </c>
      <c r="CH8" s="83" t="s">
        <v>452</v>
      </c>
      <c r="CI8" s="83" t="s">
        <v>453</v>
      </c>
      <c r="CJ8" s="83" t="s">
        <v>454</v>
      </c>
      <c r="CK8" s="83" t="s">
        <v>455</v>
      </c>
      <c r="CL8" s="83" t="s">
        <v>456</v>
      </c>
      <c r="CM8" s="83" t="s">
        <v>457</v>
      </c>
      <c r="CN8" s="83" t="s">
        <v>458</v>
      </c>
      <c r="CO8" s="83" t="s">
        <v>459</v>
      </c>
      <c r="CP8" s="83" t="s">
        <v>460</v>
      </c>
      <c r="CQ8" s="83" t="s">
        <v>461</v>
      </c>
      <c r="CR8" s="83" t="s">
        <v>462</v>
      </c>
      <c r="CS8" s="83" t="s">
        <v>463</v>
      </c>
      <c r="CT8" s="83" t="s">
        <v>464</v>
      </c>
      <c r="CU8" s="83" t="s">
        <v>465</v>
      </c>
      <c r="CV8" s="83" t="s">
        <v>466</v>
      </c>
      <c r="CW8" s="83" t="s">
        <v>467</v>
      </c>
      <c r="CX8" s="83" t="s">
        <v>468</v>
      </c>
      <c r="CY8" s="83" t="s">
        <v>469</v>
      </c>
      <c r="CZ8" s="83" t="s">
        <v>470</v>
      </c>
      <c r="DA8" s="83" t="s">
        <v>471</v>
      </c>
      <c r="DB8" s="83" t="s">
        <v>472</v>
      </c>
      <c r="DC8" s="83" t="s">
        <v>485</v>
      </c>
      <c r="DD8" s="83" t="s">
        <v>486</v>
      </c>
      <c r="DE8" s="83" t="s">
        <v>487</v>
      </c>
      <c r="DF8" s="83" t="s">
        <v>492</v>
      </c>
      <c r="DG8" s="83" t="s">
        <v>493</v>
      </c>
      <c r="DH8" s="83" t="s">
        <v>494</v>
      </c>
      <c r="DI8" s="83" t="s">
        <v>547</v>
      </c>
      <c r="DJ8" s="83" t="s">
        <v>550</v>
      </c>
      <c r="DK8" s="83" t="s">
        <v>551</v>
      </c>
      <c r="DL8" s="83" t="s">
        <v>554</v>
      </c>
      <c r="DM8" s="83" t="s">
        <v>555</v>
      </c>
      <c r="DN8" s="83" t="s">
        <v>558</v>
      </c>
      <c r="DO8" s="83" t="s">
        <v>608</v>
      </c>
      <c r="DP8" s="83" t="s">
        <v>609</v>
      </c>
      <c r="DQ8" s="83" t="s">
        <v>610</v>
      </c>
      <c r="DR8" s="83" t="s">
        <v>613</v>
      </c>
    </row>
    <row r="9" spans="1:133" ht="15" customHeight="1" x14ac:dyDescent="0.25">
      <c r="A9" s="7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84"/>
      <c r="BO9" s="85"/>
      <c r="BP9" s="33"/>
      <c r="BQ9" s="33"/>
      <c r="BR9" s="33"/>
      <c r="BS9" s="3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</row>
    <row r="10" spans="1:133" s="14" customFormat="1" ht="15" customHeight="1" x14ac:dyDescent="0.2">
      <c r="A10" s="13"/>
      <c r="B10" s="86" t="s">
        <v>61</v>
      </c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6"/>
      <c r="AO10" s="86"/>
      <c r="AP10" s="86"/>
      <c r="AQ10" s="86"/>
      <c r="AR10" s="86"/>
      <c r="AS10" s="86"/>
      <c r="AT10" s="86"/>
      <c r="AU10" s="86"/>
      <c r="AV10" s="86"/>
      <c r="AW10" s="86"/>
      <c r="AX10" s="86"/>
      <c r="AY10" s="86"/>
      <c r="AZ10" s="86"/>
      <c r="BA10" s="86"/>
      <c r="BB10" s="87">
        <v>-176.89999999999989</v>
      </c>
      <c r="BC10" s="87">
        <v>-208.50000000000006</v>
      </c>
      <c r="BD10" s="87">
        <v>-218.99999999999997</v>
      </c>
      <c r="BE10" s="87">
        <v>-280.3</v>
      </c>
      <c r="BF10" s="87">
        <v>-155.20000000000005</v>
      </c>
      <c r="BG10" s="87">
        <v>-263.99999999999989</v>
      </c>
      <c r="BH10" s="87">
        <v>-263.90000000000009</v>
      </c>
      <c r="BI10" s="87">
        <v>-443.9000000000002</v>
      </c>
      <c r="BJ10" s="87">
        <v>-261.2000000000001</v>
      </c>
      <c r="BK10" s="87">
        <v>-403.40000000000015</v>
      </c>
      <c r="BL10" s="87">
        <v>-407.2</v>
      </c>
      <c r="BM10" s="87">
        <v>-378.5</v>
      </c>
      <c r="BN10" s="87">
        <v>-99.399999999999949</v>
      </c>
      <c r="BO10" s="87">
        <v>-224.9</v>
      </c>
      <c r="BP10" s="87">
        <v>-117.90000000000013</v>
      </c>
      <c r="BQ10" s="87">
        <v>-259.29999999999995</v>
      </c>
      <c r="BR10" s="87">
        <v>-45.499999999999922</v>
      </c>
      <c r="BS10" s="87">
        <v>-217.9000000000002</v>
      </c>
      <c r="BT10" s="87">
        <v>-277.79999999999984</v>
      </c>
      <c r="BU10" s="87">
        <v>-236.09999999999985</v>
      </c>
      <c r="BV10" s="87">
        <v>-198.59999999999997</v>
      </c>
      <c r="BW10" s="87">
        <v>-293.19999999999993</v>
      </c>
      <c r="BX10" s="87">
        <v>-353.4</v>
      </c>
      <c r="BY10" s="87">
        <v>-318.70000000000005</v>
      </c>
      <c r="BZ10" s="87">
        <v>-212.59999999999997</v>
      </c>
      <c r="CA10" s="87">
        <v>-333.5</v>
      </c>
      <c r="CB10" s="87">
        <v>-303.39999999999998</v>
      </c>
      <c r="CC10" s="87">
        <v>-385.30000000000018</v>
      </c>
      <c r="CD10" s="87">
        <v>-243.2999999999999</v>
      </c>
      <c r="CE10" s="87">
        <v>-350.10000000000014</v>
      </c>
      <c r="CF10" s="87">
        <v>-355.00000000000034</v>
      </c>
      <c r="CG10" s="87">
        <v>-432.00000000000006</v>
      </c>
      <c r="CH10" s="87">
        <v>-184.7999999999999</v>
      </c>
      <c r="CI10" s="87">
        <v>-240.80000000000018</v>
      </c>
      <c r="CJ10" s="87">
        <v>-139.29999999999998</v>
      </c>
      <c r="CK10" s="87">
        <v>-388.89999999999975</v>
      </c>
      <c r="CL10" s="88">
        <v>-239.30000000000013</v>
      </c>
      <c r="CM10" s="88">
        <v>-290.80000000000018</v>
      </c>
      <c r="CN10" s="88">
        <v>-323</v>
      </c>
      <c r="CO10" s="88">
        <v>-406.49999999999989</v>
      </c>
      <c r="CP10" s="88">
        <v>-247.3000000000001</v>
      </c>
      <c r="CQ10" s="88">
        <v>-276.49999999999989</v>
      </c>
      <c r="CR10" s="88">
        <v>-301.60000000000014</v>
      </c>
      <c r="CS10" s="88">
        <v>-301.70000000000016</v>
      </c>
      <c r="CT10" s="88">
        <v>-37.900000000000276</v>
      </c>
      <c r="CU10" s="88">
        <v>-196.40000000000018</v>
      </c>
      <c r="CV10" s="88">
        <v>-288.5</v>
      </c>
      <c r="CW10" s="88">
        <v>-464.2999999999999</v>
      </c>
      <c r="CX10" s="88">
        <v>-41.700000000000465</v>
      </c>
      <c r="CY10" s="88">
        <v>-155.0000000000002</v>
      </c>
      <c r="CZ10" s="88">
        <v>65.699999999999946</v>
      </c>
      <c r="DA10" s="88">
        <v>-103.1</v>
      </c>
      <c r="DB10" s="88">
        <v>127.40000000000006</v>
      </c>
      <c r="DC10" s="88">
        <v>196.50000000000014</v>
      </c>
      <c r="DD10" s="88">
        <v>245.90000000000006</v>
      </c>
      <c r="DE10" s="88">
        <v>184.2999999999999</v>
      </c>
      <c r="DF10" s="88">
        <v>190.89999999999998</v>
      </c>
      <c r="DG10" s="88">
        <v>45.799999999999976</v>
      </c>
      <c r="DH10" s="88">
        <v>229.50000000000006</v>
      </c>
      <c r="DI10" s="88">
        <v>-10.099999999999795</v>
      </c>
      <c r="DJ10" s="88">
        <v>159.92114186000003</v>
      </c>
      <c r="DK10" s="88">
        <v>-168.69999999999985</v>
      </c>
      <c r="DL10" s="88">
        <v>-206.3000000000001</v>
      </c>
      <c r="DM10" s="88">
        <v>-223.39999999999989</v>
      </c>
      <c r="DN10" s="88">
        <v>-144.19999999999999</v>
      </c>
      <c r="DO10" s="88">
        <v>-7.3000000000001366</v>
      </c>
      <c r="DP10" s="88">
        <v>-52.799999999999976</v>
      </c>
      <c r="DQ10" s="88">
        <v>-11.594864264297303</v>
      </c>
      <c r="DR10" s="88">
        <v>506.5999999999998</v>
      </c>
      <c r="DY10" s="213"/>
      <c r="DZ10" s="213"/>
      <c r="EA10" s="213"/>
      <c r="EB10" s="213"/>
      <c r="EC10" s="213"/>
    </row>
    <row r="11" spans="1:133" ht="15" customHeight="1" x14ac:dyDescent="0.25">
      <c r="A11" s="15"/>
      <c r="B11" s="89" t="s">
        <v>62</v>
      </c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90">
        <v>382.30000000000007</v>
      </c>
      <c r="BC11" s="90">
        <v>422.5</v>
      </c>
      <c r="BD11" s="90">
        <v>416</v>
      </c>
      <c r="BE11" s="90">
        <v>423.2</v>
      </c>
      <c r="BF11" s="90">
        <v>469.1</v>
      </c>
      <c r="BG11" s="90">
        <v>473.59999999999997</v>
      </c>
      <c r="BH11" s="90">
        <v>504.7</v>
      </c>
      <c r="BI11" s="90">
        <v>479.8</v>
      </c>
      <c r="BJ11" s="90">
        <v>548.9</v>
      </c>
      <c r="BK11" s="90">
        <v>574.6</v>
      </c>
      <c r="BL11" s="90">
        <v>570.80000000000007</v>
      </c>
      <c r="BM11" s="90">
        <v>457.00000000000006</v>
      </c>
      <c r="BN11" s="90">
        <v>508</v>
      </c>
      <c r="BO11" s="90">
        <v>504.20000000000005</v>
      </c>
      <c r="BP11" s="90">
        <v>587.99999999999989</v>
      </c>
      <c r="BQ11" s="90">
        <v>491.2</v>
      </c>
      <c r="BR11" s="90">
        <v>676.30000000000007</v>
      </c>
      <c r="BS11" s="90">
        <v>692.9</v>
      </c>
      <c r="BT11" s="90">
        <v>683.20000000000016</v>
      </c>
      <c r="BU11" s="90">
        <v>673.7</v>
      </c>
      <c r="BV11" s="90">
        <v>881.5</v>
      </c>
      <c r="BW11" s="90">
        <v>865.1</v>
      </c>
      <c r="BX11" s="90">
        <v>849.8</v>
      </c>
      <c r="BY11" s="90">
        <v>819.69999999999993</v>
      </c>
      <c r="BZ11" s="90">
        <v>1001.1999999999999</v>
      </c>
      <c r="CA11" s="90">
        <v>981.9</v>
      </c>
      <c r="CB11" s="90">
        <v>976.09999999999991</v>
      </c>
      <c r="CC11" s="90">
        <v>960.19999999999993</v>
      </c>
      <c r="CD11" s="90">
        <v>940.6</v>
      </c>
      <c r="CE11" s="90">
        <v>968</v>
      </c>
      <c r="CF11" s="90">
        <v>999.29999999999984</v>
      </c>
      <c r="CG11" s="90">
        <v>971.1</v>
      </c>
      <c r="CH11" s="90">
        <v>1055.7</v>
      </c>
      <c r="CI11" s="90">
        <v>1053.0999999999999</v>
      </c>
      <c r="CJ11" s="90">
        <v>1084</v>
      </c>
      <c r="CK11" s="90">
        <v>983</v>
      </c>
      <c r="CL11" s="81">
        <v>996.4</v>
      </c>
      <c r="CM11" s="81">
        <v>978.6</v>
      </c>
      <c r="CN11" s="81">
        <v>990.19999999999993</v>
      </c>
      <c r="CO11" s="81">
        <v>908.19999999999993</v>
      </c>
      <c r="CP11" s="81">
        <v>932.7</v>
      </c>
      <c r="CQ11" s="81">
        <v>1011.3000000000001</v>
      </c>
      <c r="CR11" s="81">
        <v>989.4</v>
      </c>
      <c r="CS11" s="81">
        <v>861.19999999999993</v>
      </c>
      <c r="CT11" s="81">
        <v>1143.2999999999997</v>
      </c>
      <c r="CU11" s="81">
        <v>1095.4000000000001</v>
      </c>
      <c r="CV11" s="81">
        <v>1026.5</v>
      </c>
      <c r="CW11" s="81">
        <v>914.30000000000007</v>
      </c>
      <c r="CX11" s="81">
        <v>1146.5999999999997</v>
      </c>
      <c r="CY11" s="81">
        <v>1060.3999999999999</v>
      </c>
      <c r="CZ11" s="81">
        <v>1074</v>
      </c>
      <c r="DA11" s="81">
        <v>916.4</v>
      </c>
      <c r="DB11" s="81">
        <v>1061.9000000000001</v>
      </c>
      <c r="DC11" s="81">
        <v>1101.4000000000001</v>
      </c>
      <c r="DD11" s="81">
        <v>1113</v>
      </c>
      <c r="DE11" s="81">
        <v>1064.7</v>
      </c>
      <c r="DF11" s="81">
        <v>1203.7</v>
      </c>
      <c r="DG11" s="81">
        <v>973.7</v>
      </c>
      <c r="DH11" s="81">
        <v>1119.5</v>
      </c>
      <c r="DI11" s="81">
        <v>1098.9000000000001</v>
      </c>
      <c r="DJ11" s="81">
        <v>1361.6999999999998</v>
      </c>
      <c r="DK11" s="81">
        <v>1407.6000000000001</v>
      </c>
      <c r="DL11" s="81">
        <v>1409.5</v>
      </c>
      <c r="DM11" s="81">
        <v>1395.3</v>
      </c>
      <c r="DN11" s="81">
        <v>1631.3999999999999</v>
      </c>
      <c r="DO11" s="81">
        <v>1713.6</v>
      </c>
      <c r="DP11" s="81">
        <v>1569.8000000000002</v>
      </c>
      <c r="DQ11" s="81">
        <v>1394.9</v>
      </c>
      <c r="DR11" s="81">
        <v>1798</v>
      </c>
      <c r="DY11" s="213"/>
      <c r="DZ11" s="213"/>
      <c r="EA11" s="213"/>
      <c r="EB11" s="213"/>
      <c r="EC11" s="213"/>
    </row>
    <row r="12" spans="1:133" ht="15" customHeight="1" x14ac:dyDescent="0.25">
      <c r="A12" s="15"/>
      <c r="B12" s="89" t="s">
        <v>63</v>
      </c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90">
        <v>746.9</v>
      </c>
      <c r="BC12" s="90">
        <v>800.1</v>
      </c>
      <c r="BD12" s="90">
        <v>824.8</v>
      </c>
      <c r="BE12" s="90">
        <v>828.8</v>
      </c>
      <c r="BF12" s="90">
        <v>778.19999999999993</v>
      </c>
      <c r="BG12" s="90">
        <v>900.09999999999991</v>
      </c>
      <c r="BH12" s="90">
        <v>963.2</v>
      </c>
      <c r="BI12" s="90">
        <v>1136.6000000000001</v>
      </c>
      <c r="BJ12" s="90">
        <v>1048.1000000000001</v>
      </c>
      <c r="BK12" s="90">
        <v>1214.8000000000002</v>
      </c>
      <c r="BL12" s="90">
        <v>1202.7</v>
      </c>
      <c r="BM12" s="90">
        <v>1052.7</v>
      </c>
      <c r="BN12" s="90">
        <v>845.19999999999993</v>
      </c>
      <c r="BO12" s="90">
        <v>915.1</v>
      </c>
      <c r="BP12" s="90">
        <v>908</v>
      </c>
      <c r="BQ12" s="90">
        <v>1029</v>
      </c>
      <c r="BR12" s="90">
        <v>948.5</v>
      </c>
      <c r="BS12" s="90">
        <v>1139.6000000000001</v>
      </c>
      <c r="BT12" s="90">
        <v>1183.9000000000001</v>
      </c>
      <c r="BU12" s="90">
        <v>1240.8999999999999</v>
      </c>
      <c r="BV12" s="90">
        <v>1335.5</v>
      </c>
      <c r="BW12" s="90">
        <v>1422.5</v>
      </c>
      <c r="BX12" s="90">
        <v>1441.3999999999999</v>
      </c>
      <c r="BY12" s="90">
        <v>1470.2</v>
      </c>
      <c r="BZ12" s="90">
        <v>1482.6</v>
      </c>
      <c r="CA12" s="90">
        <v>1580.6</v>
      </c>
      <c r="CB12" s="90">
        <v>1514</v>
      </c>
      <c r="CC12" s="90">
        <v>1632.6000000000001</v>
      </c>
      <c r="CD12" s="90">
        <v>1400.3999999999999</v>
      </c>
      <c r="CE12" s="90">
        <v>1572.1000000000001</v>
      </c>
      <c r="CF12" s="90">
        <v>1574.3</v>
      </c>
      <c r="CG12" s="90">
        <v>1567.1000000000001</v>
      </c>
      <c r="CH12" s="90">
        <v>1464.6</v>
      </c>
      <c r="CI12" s="90">
        <v>1573.7</v>
      </c>
      <c r="CJ12" s="90">
        <v>1551.5</v>
      </c>
      <c r="CK12" s="90">
        <v>1728.8999999999999</v>
      </c>
      <c r="CL12" s="81">
        <v>1493.7</v>
      </c>
      <c r="CM12" s="81">
        <v>1595.4</v>
      </c>
      <c r="CN12" s="81">
        <v>1589.1</v>
      </c>
      <c r="CO12" s="81">
        <v>1709.3999999999999</v>
      </c>
      <c r="CP12" s="81">
        <v>1498.4</v>
      </c>
      <c r="CQ12" s="81">
        <v>1593.6</v>
      </c>
      <c r="CR12" s="81">
        <v>1593.9</v>
      </c>
      <c r="CS12" s="81">
        <v>1605.7</v>
      </c>
      <c r="CT12" s="81">
        <v>1539.5</v>
      </c>
      <c r="CU12" s="81">
        <v>1599.6000000000001</v>
      </c>
      <c r="CV12" s="81">
        <v>1630.7</v>
      </c>
      <c r="CW12" s="81">
        <v>1779.3</v>
      </c>
      <c r="CX12" s="81">
        <v>1596.1000000000001</v>
      </c>
      <c r="CY12" s="81">
        <v>1513.7</v>
      </c>
      <c r="CZ12" s="81">
        <v>1313.7</v>
      </c>
      <c r="DA12" s="81">
        <v>1378</v>
      </c>
      <c r="DB12" s="81">
        <v>1306</v>
      </c>
      <c r="DC12" s="81">
        <v>1359</v>
      </c>
      <c r="DD12" s="81">
        <v>1342.8</v>
      </c>
      <c r="DE12" s="81">
        <v>1389.1000000000001</v>
      </c>
      <c r="DF12" s="81">
        <v>1372.9</v>
      </c>
      <c r="DG12" s="81">
        <v>1167.7</v>
      </c>
      <c r="DH12" s="81">
        <v>1335.3</v>
      </c>
      <c r="DI12" s="81">
        <v>1462.6</v>
      </c>
      <c r="DJ12" s="81">
        <v>1577.6999999999998</v>
      </c>
      <c r="DK12" s="81">
        <v>1961.6</v>
      </c>
      <c r="DL12" s="81">
        <v>1982.5</v>
      </c>
      <c r="DM12" s="81">
        <v>1952.8999999999999</v>
      </c>
      <c r="DN12" s="81">
        <v>2161.4</v>
      </c>
      <c r="DO12" s="81">
        <v>2323.4</v>
      </c>
      <c r="DP12" s="81">
        <v>2322.9</v>
      </c>
      <c r="DQ12" s="81">
        <v>2292.8000000000002</v>
      </c>
      <c r="DR12" s="81">
        <v>2102.8000000000002</v>
      </c>
      <c r="DY12" s="213"/>
      <c r="DZ12" s="213"/>
      <c r="EA12" s="213"/>
      <c r="EB12" s="213"/>
      <c r="EC12" s="213"/>
    </row>
    <row r="13" spans="1:133" ht="15" customHeight="1" x14ac:dyDescent="0.25">
      <c r="A13" s="15"/>
      <c r="B13" s="89" t="s">
        <v>64</v>
      </c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90">
        <v>115.9</v>
      </c>
      <c r="BC13" s="90">
        <v>112.9</v>
      </c>
      <c r="BD13" s="90">
        <v>121</v>
      </c>
      <c r="BE13" s="90">
        <v>118.89999999999999</v>
      </c>
      <c r="BF13" s="90">
        <v>125.99999999999997</v>
      </c>
      <c r="BG13" s="90">
        <v>128.80000000000001</v>
      </c>
      <c r="BH13" s="90">
        <v>141.69999999999999</v>
      </c>
      <c r="BI13" s="90">
        <v>129.89999999999998</v>
      </c>
      <c r="BJ13" s="90">
        <v>211</v>
      </c>
      <c r="BK13" s="90">
        <v>205.7</v>
      </c>
      <c r="BL13" s="90">
        <v>197.3</v>
      </c>
      <c r="BM13" s="90">
        <v>164.8</v>
      </c>
      <c r="BN13" s="90">
        <v>194.10000000000005</v>
      </c>
      <c r="BO13" s="90">
        <v>172.29999999999998</v>
      </c>
      <c r="BP13" s="90">
        <v>185.90000000000003</v>
      </c>
      <c r="BQ13" s="90">
        <v>183.39999999999998</v>
      </c>
      <c r="BR13" s="90">
        <v>195.60000000000002</v>
      </c>
      <c r="BS13" s="90">
        <v>212.79999999999998</v>
      </c>
      <c r="BT13" s="90">
        <v>204.60000000000002</v>
      </c>
      <c r="BU13" s="90">
        <v>205.89999999999998</v>
      </c>
      <c r="BV13" s="90">
        <v>231.20000000000002</v>
      </c>
      <c r="BW13" s="90">
        <v>258.90000000000003</v>
      </c>
      <c r="BX13" s="90">
        <v>236.3</v>
      </c>
      <c r="BY13" s="90">
        <v>260.10000000000002</v>
      </c>
      <c r="BZ13" s="90">
        <v>280.09999999999997</v>
      </c>
      <c r="CA13" s="90">
        <v>258.79999999999995</v>
      </c>
      <c r="CB13" s="90">
        <v>265.3</v>
      </c>
      <c r="CC13" s="90">
        <v>276.2</v>
      </c>
      <c r="CD13" s="90">
        <v>265.10000000000002</v>
      </c>
      <c r="CE13" s="90">
        <v>269.09999999999997</v>
      </c>
      <c r="CF13" s="90">
        <v>287.29999999999995</v>
      </c>
      <c r="CG13" s="90">
        <v>290.40000000000003</v>
      </c>
      <c r="CH13" s="90">
        <v>294.2</v>
      </c>
      <c r="CI13" s="90">
        <v>293.40000000000003</v>
      </c>
      <c r="CJ13" s="90">
        <v>298.00000000000006</v>
      </c>
      <c r="CK13" s="90">
        <v>308.3</v>
      </c>
      <c r="CL13" s="81">
        <v>311.40000000000003</v>
      </c>
      <c r="CM13" s="81">
        <v>304.79999999999995</v>
      </c>
      <c r="CN13" s="81">
        <v>321.5</v>
      </c>
      <c r="CO13" s="81">
        <v>315.70000000000005</v>
      </c>
      <c r="CP13" s="81">
        <v>345.09999999999997</v>
      </c>
      <c r="CQ13" s="81">
        <v>324.09999999999997</v>
      </c>
      <c r="CR13" s="81">
        <v>344.69999999999993</v>
      </c>
      <c r="CS13" s="81">
        <v>380.2</v>
      </c>
      <c r="CT13" s="81">
        <v>370.3</v>
      </c>
      <c r="CU13" s="81">
        <v>389.5</v>
      </c>
      <c r="CV13" s="81">
        <v>372.2</v>
      </c>
      <c r="CW13" s="81">
        <v>425.6</v>
      </c>
      <c r="CX13" s="81">
        <v>451.3</v>
      </c>
      <c r="CY13" s="81">
        <v>308.7</v>
      </c>
      <c r="CZ13" s="81">
        <v>283.8</v>
      </c>
      <c r="DA13" s="81">
        <v>319.8</v>
      </c>
      <c r="DB13" s="81">
        <v>321.60000000000002</v>
      </c>
      <c r="DC13" s="81">
        <v>344.00000000000006</v>
      </c>
      <c r="DD13" s="81">
        <v>337</v>
      </c>
      <c r="DE13" s="81">
        <v>370.49999999999994</v>
      </c>
      <c r="DF13" s="81">
        <v>363.3</v>
      </c>
      <c r="DG13" s="81">
        <v>147.5</v>
      </c>
      <c r="DH13" s="81">
        <v>214.3</v>
      </c>
      <c r="DI13" s="81">
        <v>221.2</v>
      </c>
      <c r="DJ13" s="81">
        <v>236.22114186000005</v>
      </c>
      <c r="DK13" s="81">
        <v>256.80000000000007</v>
      </c>
      <c r="DL13" s="81">
        <v>269.89999999999998</v>
      </c>
      <c r="DM13" s="81">
        <v>280.7</v>
      </c>
      <c r="DN13" s="81">
        <v>327.10000000000002</v>
      </c>
      <c r="DO13" s="81">
        <v>392.5</v>
      </c>
      <c r="DP13" s="81">
        <v>411.19999999999987</v>
      </c>
      <c r="DQ13" s="81">
        <v>428.99999999999994</v>
      </c>
      <c r="DR13" s="81">
        <v>346.4</v>
      </c>
      <c r="DY13" s="213"/>
      <c r="DZ13" s="213"/>
      <c r="EA13" s="213"/>
      <c r="EB13" s="213"/>
      <c r="EC13" s="213"/>
    </row>
    <row r="14" spans="1:133" ht="15" customHeight="1" x14ac:dyDescent="0.25">
      <c r="A14" s="15"/>
      <c r="B14" s="89" t="s">
        <v>65</v>
      </c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90">
        <v>139.5</v>
      </c>
      <c r="BC14" s="90">
        <v>142.50000000000003</v>
      </c>
      <c r="BD14" s="90">
        <v>138</v>
      </c>
      <c r="BE14" s="90">
        <v>164.5</v>
      </c>
      <c r="BF14" s="90">
        <v>155.40000000000003</v>
      </c>
      <c r="BG14" s="90">
        <v>168.4</v>
      </c>
      <c r="BH14" s="90">
        <v>162.79999999999998</v>
      </c>
      <c r="BI14" s="90">
        <v>195</v>
      </c>
      <c r="BJ14" s="90">
        <v>184.09999999999997</v>
      </c>
      <c r="BK14" s="90">
        <v>190.89999999999998</v>
      </c>
      <c r="BL14" s="90">
        <v>197.19999999999996</v>
      </c>
      <c r="BM14" s="90">
        <v>205.9</v>
      </c>
      <c r="BN14" s="90">
        <v>168.50000000000003</v>
      </c>
      <c r="BO14" s="90">
        <v>169.4</v>
      </c>
      <c r="BP14" s="90">
        <v>164.8</v>
      </c>
      <c r="BQ14" s="90">
        <v>197.09999999999997</v>
      </c>
      <c r="BR14" s="90">
        <v>153.69999999999999</v>
      </c>
      <c r="BS14" s="90">
        <v>167.70000000000002</v>
      </c>
      <c r="BT14" s="90">
        <v>189.29999999999998</v>
      </c>
      <c r="BU14" s="90">
        <v>215.1</v>
      </c>
      <c r="BV14" s="90">
        <v>191.6</v>
      </c>
      <c r="BW14" s="90">
        <v>218.6</v>
      </c>
      <c r="BX14" s="90">
        <v>231.3</v>
      </c>
      <c r="BY14" s="90">
        <v>216.3</v>
      </c>
      <c r="BZ14" s="90">
        <v>222.1</v>
      </c>
      <c r="CA14" s="90">
        <v>241.79999999999998</v>
      </c>
      <c r="CB14" s="90">
        <v>221.99999999999997</v>
      </c>
      <c r="CC14" s="90">
        <v>232.89999999999995</v>
      </c>
      <c r="CD14" s="90">
        <v>222.20000000000002</v>
      </c>
      <c r="CE14" s="90">
        <v>228.99999999999997</v>
      </c>
      <c r="CF14" s="90">
        <v>308.70000000000005</v>
      </c>
      <c r="CG14" s="90">
        <v>332.29999999999995</v>
      </c>
      <c r="CH14" s="90">
        <v>288.39999999999998</v>
      </c>
      <c r="CI14" s="90">
        <v>238.50000000000003</v>
      </c>
      <c r="CJ14" s="90">
        <v>257.89999999999998</v>
      </c>
      <c r="CK14" s="90">
        <v>221.99999999999997</v>
      </c>
      <c r="CL14" s="81">
        <v>260.60000000000002</v>
      </c>
      <c r="CM14" s="81">
        <v>244.8</v>
      </c>
      <c r="CN14" s="81">
        <v>253.8</v>
      </c>
      <c r="CO14" s="81">
        <v>265.10000000000002</v>
      </c>
      <c r="CP14" s="81">
        <v>258.5</v>
      </c>
      <c r="CQ14" s="81">
        <v>247</v>
      </c>
      <c r="CR14" s="81">
        <v>251.4</v>
      </c>
      <c r="CS14" s="81">
        <v>245.2</v>
      </c>
      <c r="CT14" s="81">
        <v>252.00000000000006</v>
      </c>
      <c r="CU14" s="81">
        <v>228.20000000000002</v>
      </c>
      <c r="CV14" s="81">
        <v>249.2</v>
      </c>
      <c r="CW14" s="81">
        <v>301.10000000000002</v>
      </c>
      <c r="CX14" s="81">
        <v>267.2</v>
      </c>
      <c r="CY14" s="81">
        <v>226.70000000000002</v>
      </c>
      <c r="CZ14" s="81">
        <v>223.80000000000004</v>
      </c>
      <c r="DA14" s="81">
        <v>235</v>
      </c>
      <c r="DB14" s="81">
        <v>223.3</v>
      </c>
      <c r="DC14" s="81">
        <v>202.9</v>
      </c>
      <c r="DD14" s="81">
        <v>222.5</v>
      </c>
      <c r="DE14" s="81">
        <v>205.89999999999995</v>
      </c>
      <c r="DF14" s="81">
        <v>203.3</v>
      </c>
      <c r="DG14" s="81">
        <v>114.4</v>
      </c>
      <c r="DH14" s="81">
        <v>132.4</v>
      </c>
      <c r="DI14" s="81">
        <v>162.9</v>
      </c>
      <c r="DJ14" s="81">
        <v>166.9</v>
      </c>
      <c r="DK14" s="81">
        <v>207.70000000000002</v>
      </c>
      <c r="DL14" s="81">
        <v>234.00000000000003</v>
      </c>
      <c r="DM14" s="81">
        <v>258.49999999999994</v>
      </c>
      <c r="DN14" s="81">
        <v>257.3</v>
      </c>
      <c r="DO14" s="81">
        <v>271.89999999999998</v>
      </c>
      <c r="DP14" s="81">
        <v>289.5</v>
      </c>
      <c r="DQ14" s="81">
        <v>293.80000000000007</v>
      </c>
      <c r="DR14" s="81">
        <v>251.49999999999997</v>
      </c>
      <c r="DY14" s="213"/>
      <c r="DZ14" s="213"/>
      <c r="EA14" s="213"/>
      <c r="EB14" s="213"/>
      <c r="EC14" s="213"/>
    </row>
    <row r="15" spans="1:133" ht="15" customHeight="1" x14ac:dyDescent="0.25">
      <c r="A15" s="15"/>
      <c r="B15" s="91" t="s">
        <v>66</v>
      </c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91"/>
      <c r="AG15" s="91"/>
      <c r="AH15" s="91"/>
      <c r="AI15" s="91"/>
      <c r="AJ15" s="91"/>
      <c r="AK15" s="91"/>
      <c r="AL15" s="91"/>
      <c r="AM15" s="91"/>
      <c r="AN15" s="91"/>
      <c r="AO15" s="91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0">
        <v>-388.19999999999993</v>
      </c>
      <c r="BC15" s="90">
        <v>-407.20000000000005</v>
      </c>
      <c r="BD15" s="90">
        <v>-425.79999999999995</v>
      </c>
      <c r="BE15" s="90">
        <v>-451.2</v>
      </c>
      <c r="BF15" s="90">
        <v>-338.5</v>
      </c>
      <c r="BG15" s="90">
        <v>-466.09999999999991</v>
      </c>
      <c r="BH15" s="90">
        <v>-479.6</v>
      </c>
      <c r="BI15" s="90">
        <v>-721.9000000000002</v>
      </c>
      <c r="BJ15" s="90">
        <v>-472.30000000000013</v>
      </c>
      <c r="BK15" s="90">
        <v>-625.40000000000009</v>
      </c>
      <c r="BL15" s="90">
        <v>-631.79999999999995</v>
      </c>
      <c r="BM15" s="90">
        <v>-636.80000000000007</v>
      </c>
      <c r="BN15" s="90">
        <v>-311.59999999999991</v>
      </c>
      <c r="BO15" s="90">
        <v>-408</v>
      </c>
      <c r="BP15" s="90">
        <v>-298.90000000000009</v>
      </c>
      <c r="BQ15" s="90">
        <v>-551.5</v>
      </c>
      <c r="BR15" s="90">
        <v>-230.2999999999999</v>
      </c>
      <c r="BS15" s="90">
        <v>-401.60000000000019</v>
      </c>
      <c r="BT15" s="90">
        <v>-485.39999999999986</v>
      </c>
      <c r="BU15" s="90">
        <v>-576.39999999999986</v>
      </c>
      <c r="BV15" s="90">
        <v>-414.4</v>
      </c>
      <c r="BW15" s="90">
        <v>-517.09999999999991</v>
      </c>
      <c r="BX15" s="90">
        <v>-586.59999999999991</v>
      </c>
      <c r="BY15" s="90">
        <v>-606.70000000000005</v>
      </c>
      <c r="BZ15" s="90">
        <v>-423.4</v>
      </c>
      <c r="CA15" s="90">
        <v>-581.69999999999993</v>
      </c>
      <c r="CB15" s="90">
        <v>-494.6</v>
      </c>
      <c r="CC15" s="90">
        <v>-629.10000000000014</v>
      </c>
      <c r="CD15" s="90">
        <v>-416.89999999999986</v>
      </c>
      <c r="CE15" s="90">
        <v>-564.00000000000011</v>
      </c>
      <c r="CF15" s="90">
        <v>-596.4000000000002</v>
      </c>
      <c r="CG15" s="90">
        <v>-637.90000000000009</v>
      </c>
      <c r="CH15" s="90">
        <v>-403.09999999999985</v>
      </c>
      <c r="CI15" s="90">
        <v>-465.70000000000016</v>
      </c>
      <c r="CJ15" s="90">
        <v>-427.39999999999992</v>
      </c>
      <c r="CK15" s="90">
        <v>-659.5999999999998</v>
      </c>
      <c r="CL15" s="81">
        <v>-446.50000000000006</v>
      </c>
      <c r="CM15" s="81">
        <v>-556.80000000000018</v>
      </c>
      <c r="CN15" s="81">
        <v>-531.20000000000005</v>
      </c>
      <c r="CO15" s="81">
        <v>-750.59999999999991</v>
      </c>
      <c r="CP15" s="81">
        <v>-479.10000000000008</v>
      </c>
      <c r="CQ15" s="81">
        <v>-505.19999999999987</v>
      </c>
      <c r="CR15" s="81">
        <v>-511.20000000000016</v>
      </c>
      <c r="CS15" s="81">
        <v>-609.50000000000011</v>
      </c>
      <c r="CT15" s="81">
        <v>-277.90000000000032</v>
      </c>
      <c r="CU15" s="81">
        <v>-342.90000000000009</v>
      </c>
      <c r="CV15" s="81">
        <v>-481.20000000000005</v>
      </c>
      <c r="CW15" s="81">
        <v>-740.49999999999989</v>
      </c>
      <c r="CX15" s="81">
        <v>-265.40000000000043</v>
      </c>
      <c r="CY15" s="81">
        <v>-371.30000000000018</v>
      </c>
      <c r="CZ15" s="81">
        <v>-179.70000000000007</v>
      </c>
      <c r="DA15" s="81">
        <v>-376.8</v>
      </c>
      <c r="DB15" s="81">
        <v>-145.7999999999999</v>
      </c>
      <c r="DC15" s="81">
        <v>-116.49999999999986</v>
      </c>
      <c r="DD15" s="81">
        <v>-115.29999999999995</v>
      </c>
      <c r="DE15" s="81">
        <v>-159.8000000000001</v>
      </c>
      <c r="DF15" s="81">
        <v>-9.2000000000000455</v>
      </c>
      <c r="DG15" s="81">
        <v>-160.9</v>
      </c>
      <c r="DH15" s="81">
        <v>-133.89999999999995</v>
      </c>
      <c r="DI15" s="81">
        <v>-305.39999999999986</v>
      </c>
      <c r="DJ15" s="81">
        <v>-146.67885813999996</v>
      </c>
      <c r="DK15" s="81">
        <v>-504.89999999999975</v>
      </c>
      <c r="DL15" s="81">
        <v>-537.1</v>
      </c>
      <c r="DM15" s="81">
        <v>-535.39999999999986</v>
      </c>
      <c r="DN15" s="81">
        <v>-460.20000000000022</v>
      </c>
      <c r="DO15" s="81">
        <v>-489.20000000000016</v>
      </c>
      <c r="DP15" s="81">
        <v>-631.40000000000009</v>
      </c>
      <c r="DQ15" s="81">
        <v>-762.70000000000027</v>
      </c>
      <c r="DR15" s="81">
        <v>-209.90000000000018</v>
      </c>
      <c r="DY15" s="213"/>
      <c r="DZ15" s="213"/>
      <c r="EA15" s="213"/>
      <c r="EB15" s="213"/>
      <c r="EC15" s="213"/>
    </row>
    <row r="16" spans="1:133" ht="15" customHeight="1" x14ac:dyDescent="0.25">
      <c r="A16" s="16"/>
      <c r="B16" s="89" t="s">
        <v>67</v>
      </c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90">
        <v>8.6</v>
      </c>
      <c r="BC16" s="90">
        <v>10.8</v>
      </c>
      <c r="BD16" s="90">
        <v>12</v>
      </c>
      <c r="BE16" s="90">
        <v>11.1</v>
      </c>
      <c r="BF16" s="90">
        <v>11.4</v>
      </c>
      <c r="BG16" s="90">
        <v>13.1</v>
      </c>
      <c r="BH16" s="90">
        <v>13.4</v>
      </c>
      <c r="BI16" s="90">
        <v>11.9</v>
      </c>
      <c r="BJ16" s="90">
        <v>12.8</v>
      </c>
      <c r="BK16" s="90">
        <v>11.299999999999999</v>
      </c>
      <c r="BL16" s="90">
        <v>11.9</v>
      </c>
      <c r="BM16" s="90">
        <v>6.8999999999999995</v>
      </c>
      <c r="BN16" s="90">
        <v>4.7000000000000011</v>
      </c>
      <c r="BO16" s="90">
        <v>4.6000000000000005</v>
      </c>
      <c r="BP16" s="90">
        <v>4.4000000000000004</v>
      </c>
      <c r="BQ16" s="90">
        <v>3.7</v>
      </c>
      <c r="BR16" s="90">
        <v>4.2</v>
      </c>
      <c r="BS16" s="90">
        <v>4.7</v>
      </c>
      <c r="BT16" s="90">
        <v>5</v>
      </c>
      <c r="BU16" s="90">
        <v>4.6000000000000005</v>
      </c>
      <c r="BV16" s="90">
        <v>5.0999999999999996</v>
      </c>
      <c r="BW16" s="90">
        <v>5.0999999999999996</v>
      </c>
      <c r="BX16" s="90">
        <v>5.3</v>
      </c>
      <c r="BY16" s="90">
        <v>6.3</v>
      </c>
      <c r="BZ16" s="90">
        <v>6.6000000000000005</v>
      </c>
      <c r="CA16" s="90">
        <v>6.5</v>
      </c>
      <c r="CB16" s="90">
        <v>6.4</v>
      </c>
      <c r="CC16" s="90">
        <v>5.7999999999999989</v>
      </c>
      <c r="CD16" s="90">
        <v>5.5000000000000009</v>
      </c>
      <c r="CE16" s="90">
        <v>6.5</v>
      </c>
      <c r="CF16" s="90">
        <v>5.3</v>
      </c>
      <c r="CG16" s="90">
        <v>6</v>
      </c>
      <c r="CH16" s="90">
        <v>4.9000000000000004</v>
      </c>
      <c r="CI16" s="90">
        <v>5.5</v>
      </c>
      <c r="CJ16" s="90">
        <v>4.9000000000000004</v>
      </c>
      <c r="CK16" s="90">
        <v>5.6</v>
      </c>
      <c r="CL16" s="81">
        <v>4.9000000000000004</v>
      </c>
      <c r="CM16" s="81">
        <v>5.6999999999999993</v>
      </c>
      <c r="CN16" s="81">
        <v>5.6999999999999993</v>
      </c>
      <c r="CO16" s="81">
        <v>7.2</v>
      </c>
      <c r="CP16" s="81">
        <v>7.9</v>
      </c>
      <c r="CQ16" s="81">
        <v>9</v>
      </c>
      <c r="CR16" s="81">
        <v>9.5</v>
      </c>
      <c r="CS16" s="81">
        <v>10.4</v>
      </c>
      <c r="CT16" s="81">
        <v>10.799999999999999</v>
      </c>
      <c r="CU16" s="81">
        <v>12.899999999999999</v>
      </c>
      <c r="CV16" s="81">
        <v>14</v>
      </c>
      <c r="CW16" s="81">
        <v>15.999999999999998</v>
      </c>
      <c r="CX16" s="81">
        <v>18.5</v>
      </c>
      <c r="CY16" s="81">
        <v>23.099999999999998</v>
      </c>
      <c r="CZ16" s="81">
        <v>23</v>
      </c>
      <c r="DA16" s="81">
        <v>25.2</v>
      </c>
      <c r="DB16" s="81">
        <v>23.799999999999997</v>
      </c>
      <c r="DC16" s="81">
        <v>23.5</v>
      </c>
      <c r="DD16" s="81">
        <v>22.9</v>
      </c>
      <c r="DE16" s="81">
        <v>23.1</v>
      </c>
      <c r="DF16" s="81">
        <v>11.8</v>
      </c>
      <c r="DG16" s="81">
        <v>12.5</v>
      </c>
      <c r="DH16" s="81">
        <v>7.9</v>
      </c>
      <c r="DI16" s="81">
        <v>7.8</v>
      </c>
      <c r="DJ16" s="81">
        <v>-4.5000000000000009</v>
      </c>
      <c r="DK16" s="81">
        <v>7.3</v>
      </c>
      <c r="DL16" s="81">
        <v>7.3</v>
      </c>
      <c r="DM16" s="81">
        <v>6.4999999999999991</v>
      </c>
      <c r="DN16" s="81">
        <v>-1.4000000000000008</v>
      </c>
      <c r="DO16" s="81">
        <v>30.400000000000006</v>
      </c>
      <c r="DP16" s="81">
        <v>26.700000000000003</v>
      </c>
      <c r="DQ16" s="81">
        <v>60.405135735702935</v>
      </c>
      <c r="DR16" s="81">
        <v>63.800000000000004</v>
      </c>
      <c r="DY16" s="213"/>
      <c r="DZ16" s="213"/>
      <c r="EA16" s="213"/>
      <c r="EB16" s="213"/>
      <c r="EC16" s="213"/>
    </row>
    <row r="17" spans="1:133" ht="15" customHeight="1" x14ac:dyDescent="0.25">
      <c r="A17" s="16"/>
      <c r="B17" s="89" t="s">
        <v>68</v>
      </c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90">
        <v>51.4</v>
      </c>
      <c r="BC17" s="90">
        <v>55.6</v>
      </c>
      <c r="BD17" s="90">
        <v>53.8</v>
      </c>
      <c r="BE17" s="90">
        <v>97.300000000000011</v>
      </c>
      <c r="BF17" s="90">
        <v>52</v>
      </c>
      <c r="BG17" s="90">
        <v>55.8</v>
      </c>
      <c r="BH17" s="90">
        <v>56.2</v>
      </c>
      <c r="BI17" s="90">
        <v>81.3</v>
      </c>
      <c r="BJ17" s="90">
        <v>56.399999999999991</v>
      </c>
      <c r="BK17" s="90">
        <v>59.399999999999991</v>
      </c>
      <c r="BL17" s="90">
        <v>58.5</v>
      </c>
      <c r="BM17" s="90">
        <v>87.8</v>
      </c>
      <c r="BN17" s="90">
        <v>63.399999999999991</v>
      </c>
      <c r="BO17" s="90">
        <v>67.3</v>
      </c>
      <c r="BP17" s="90">
        <v>67.599999999999994</v>
      </c>
      <c r="BQ17" s="90">
        <v>69</v>
      </c>
      <c r="BR17" s="90">
        <v>61.2</v>
      </c>
      <c r="BS17" s="90">
        <v>63.5</v>
      </c>
      <c r="BT17" s="90">
        <v>73.3</v>
      </c>
      <c r="BU17" s="90">
        <v>64.7</v>
      </c>
      <c r="BV17" s="90">
        <v>63.5</v>
      </c>
      <c r="BW17" s="90">
        <v>82.399999999999991</v>
      </c>
      <c r="BX17" s="90">
        <v>68.7</v>
      </c>
      <c r="BY17" s="90">
        <v>75.900000000000006</v>
      </c>
      <c r="BZ17" s="90">
        <v>105.89999999999999</v>
      </c>
      <c r="CA17" s="90">
        <v>82.5</v>
      </c>
      <c r="CB17" s="90">
        <v>126.4</v>
      </c>
      <c r="CC17" s="90">
        <v>126.3</v>
      </c>
      <c r="CD17" s="90">
        <v>144.19999999999999</v>
      </c>
      <c r="CE17" s="90">
        <v>126.89999999999999</v>
      </c>
      <c r="CF17" s="90">
        <v>94.600000000000009</v>
      </c>
      <c r="CG17" s="90">
        <v>191.8</v>
      </c>
      <c r="CH17" s="90">
        <v>113.8</v>
      </c>
      <c r="CI17" s="90">
        <v>118.6</v>
      </c>
      <c r="CJ17" s="90">
        <v>71.3</v>
      </c>
      <c r="CK17" s="90">
        <v>165.1</v>
      </c>
      <c r="CL17" s="81">
        <v>126.9</v>
      </c>
      <c r="CM17" s="81">
        <v>102.1</v>
      </c>
      <c r="CN17" s="81">
        <v>150.4</v>
      </c>
      <c r="CO17" s="81">
        <v>133.1</v>
      </c>
      <c r="CP17" s="81">
        <v>128.4</v>
      </c>
      <c r="CQ17" s="81">
        <v>166.70000000000002</v>
      </c>
      <c r="CR17" s="81">
        <v>202.79999999999998</v>
      </c>
      <c r="CS17" s="81">
        <v>173.10000000000002</v>
      </c>
      <c r="CT17" s="81">
        <v>144.1</v>
      </c>
      <c r="CU17" s="81">
        <v>247.10000000000002</v>
      </c>
      <c r="CV17" s="81">
        <v>231.89999999999998</v>
      </c>
      <c r="CW17" s="81">
        <v>142.29999999999998</v>
      </c>
      <c r="CX17" s="81">
        <v>178.2</v>
      </c>
      <c r="CY17" s="81">
        <v>212.99999999999997</v>
      </c>
      <c r="CZ17" s="81">
        <v>180.4</v>
      </c>
      <c r="DA17" s="81">
        <v>170.4</v>
      </c>
      <c r="DB17" s="81">
        <v>146.4</v>
      </c>
      <c r="DC17" s="81">
        <v>148.30000000000001</v>
      </c>
      <c r="DD17" s="81">
        <v>112.5</v>
      </c>
      <c r="DE17" s="81">
        <v>152.5</v>
      </c>
      <c r="DF17" s="81">
        <v>244</v>
      </c>
      <c r="DG17" s="81">
        <v>251.9</v>
      </c>
      <c r="DH17" s="81">
        <v>136.6</v>
      </c>
      <c r="DI17" s="81">
        <v>231.6</v>
      </c>
      <c r="DJ17" s="81">
        <v>197.4</v>
      </c>
      <c r="DK17" s="81">
        <v>210.9</v>
      </c>
      <c r="DL17" s="81">
        <v>211.60000000000002</v>
      </c>
      <c r="DM17" s="81">
        <v>294.10000000000002</v>
      </c>
      <c r="DN17" s="81">
        <v>318.09999999999991</v>
      </c>
      <c r="DO17" s="81">
        <v>324.79999999999995</v>
      </c>
      <c r="DP17" s="81">
        <v>319.69999999999993</v>
      </c>
      <c r="DQ17" s="81">
        <v>281.8</v>
      </c>
      <c r="DR17" s="81">
        <v>370.29999999999995</v>
      </c>
      <c r="DY17" s="213"/>
      <c r="DZ17" s="213"/>
      <c r="EA17" s="213"/>
      <c r="EB17" s="213"/>
      <c r="EC17" s="213"/>
    </row>
    <row r="18" spans="1:133" ht="15" customHeight="1" x14ac:dyDescent="0.25">
      <c r="A18" s="15"/>
      <c r="B18" s="91" t="s">
        <v>69</v>
      </c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91"/>
      <c r="AE18" s="91"/>
      <c r="AF18" s="91"/>
      <c r="AG18" s="91"/>
      <c r="AH18" s="91"/>
      <c r="AI18" s="91"/>
      <c r="AJ18" s="91"/>
      <c r="AK18" s="91"/>
      <c r="AL18" s="91"/>
      <c r="AM18" s="91"/>
      <c r="AN18" s="91"/>
      <c r="AO18" s="91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0">
        <v>-430.99999999999989</v>
      </c>
      <c r="BC18" s="90">
        <v>-452.00000000000006</v>
      </c>
      <c r="BD18" s="90">
        <v>-467.59999999999997</v>
      </c>
      <c r="BE18" s="90">
        <v>-537.4</v>
      </c>
      <c r="BF18" s="90">
        <v>-379.1</v>
      </c>
      <c r="BG18" s="90">
        <v>-508.7999999999999</v>
      </c>
      <c r="BH18" s="90">
        <v>-522.40000000000009</v>
      </c>
      <c r="BI18" s="90">
        <v>-791.30000000000018</v>
      </c>
      <c r="BJ18" s="90">
        <v>-515.90000000000009</v>
      </c>
      <c r="BK18" s="90">
        <v>-673.50000000000011</v>
      </c>
      <c r="BL18" s="90">
        <v>-678.4</v>
      </c>
      <c r="BM18" s="90">
        <v>-717.7</v>
      </c>
      <c r="BN18" s="90">
        <v>-370.2999999999999</v>
      </c>
      <c r="BO18" s="90">
        <v>-470.7</v>
      </c>
      <c r="BP18" s="90">
        <v>-362.10000000000014</v>
      </c>
      <c r="BQ18" s="90">
        <v>-616.79999999999995</v>
      </c>
      <c r="BR18" s="90">
        <v>-287.2999999999999</v>
      </c>
      <c r="BS18" s="90">
        <v>-460.4000000000002</v>
      </c>
      <c r="BT18" s="90">
        <v>-553.69999999999982</v>
      </c>
      <c r="BU18" s="90">
        <v>-636.49999999999989</v>
      </c>
      <c r="BV18" s="90">
        <v>-472.79999999999995</v>
      </c>
      <c r="BW18" s="90">
        <v>-594.39999999999986</v>
      </c>
      <c r="BX18" s="90">
        <v>-650</v>
      </c>
      <c r="BY18" s="90">
        <v>-676.30000000000007</v>
      </c>
      <c r="BZ18" s="90">
        <v>-522.69999999999993</v>
      </c>
      <c r="CA18" s="90">
        <v>-657.69999999999993</v>
      </c>
      <c r="CB18" s="90">
        <v>-614.6</v>
      </c>
      <c r="CC18" s="90">
        <v>-749.60000000000014</v>
      </c>
      <c r="CD18" s="90">
        <v>-555.59999999999991</v>
      </c>
      <c r="CE18" s="90">
        <v>-684.40000000000009</v>
      </c>
      <c r="CF18" s="90">
        <v>-685.70000000000027</v>
      </c>
      <c r="CG18" s="90">
        <v>-823.7</v>
      </c>
      <c r="CH18" s="90">
        <v>-511.99999999999989</v>
      </c>
      <c r="CI18" s="90">
        <v>-578.80000000000018</v>
      </c>
      <c r="CJ18" s="90">
        <v>-493.79999999999995</v>
      </c>
      <c r="CK18" s="90">
        <v>-819.0999999999998</v>
      </c>
      <c r="CL18" s="81">
        <v>-568.50000000000011</v>
      </c>
      <c r="CM18" s="81">
        <v>-653.20000000000016</v>
      </c>
      <c r="CN18" s="81">
        <v>-675.9</v>
      </c>
      <c r="CO18" s="81">
        <v>-876.49999999999989</v>
      </c>
      <c r="CP18" s="81">
        <v>-599.60000000000014</v>
      </c>
      <c r="CQ18" s="81">
        <v>-662.89999999999986</v>
      </c>
      <c r="CR18" s="81">
        <v>-704.50000000000011</v>
      </c>
      <c r="CS18" s="81">
        <v>-772.20000000000016</v>
      </c>
      <c r="CT18" s="81">
        <v>-411.20000000000027</v>
      </c>
      <c r="CU18" s="81">
        <v>-577.10000000000014</v>
      </c>
      <c r="CV18" s="81">
        <v>-699.1</v>
      </c>
      <c r="CW18" s="81">
        <v>-866.79999999999984</v>
      </c>
      <c r="CX18" s="81">
        <v>-425.10000000000042</v>
      </c>
      <c r="CY18" s="81">
        <v>-561.20000000000016</v>
      </c>
      <c r="CZ18" s="81">
        <v>-337.10000000000008</v>
      </c>
      <c r="DA18" s="81">
        <v>-522</v>
      </c>
      <c r="DB18" s="81">
        <v>-268.39999999999992</v>
      </c>
      <c r="DC18" s="81">
        <v>-241.29999999999987</v>
      </c>
      <c r="DD18" s="81">
        <v>-204.89999999999995</v>
      </c>
      <c r="DE18" s="81">
        <v>-289.2000000000001</v>
      </c>
      <c r="DF18" s="81">
        <v>-241.40000000000003</v>
      </c>
      <c r="DG18" s="81">
        <v>-400.3</v>
      </c>
      <c r="DH18" s="81">
        <v>-262.59999999999991</v>
      </c>
      <c r="DI18" s="81">
        <v>-529.19999999999982</v>
      </c>
      <c r="DJ18" s="81">
        <v>-348.57885813999997</v>
      </c>
      <c r="DK18" s="81">
        <v>-708.49999999999977</v>
      </c>
      <c r="DL18" s="81">
        <v>-741.40000000000009</v>
      </c>
      <c r="DM18" s="81">
        <v>-822.99999999999989</v>
      </c>
      <c r="DN18" s="81">
        <v>-779.7</v>
      </c>
      <c r="DO18" s="81">
        <v>-783.60000000000014</v>
      </c>
      <c r="DP18" s="81">
        <v>-924.4</v>
      </c>
      <c r="DQ18" s="81">
        <v>-984.09486426429726</v>
      </c>
      <c r="DR18" s="81">
        <v>-516.40000000000009</v>
      </c>
      <c r="DY18" s="213"/>
      <c r="DZ18" s="213"/>
      <c r="EA18" s="213"/>
      <c r="EB18" s="213"/>
      <c r="EC18" s="213"/>
    </row>
    <row r="19" spans="1:133" ht="15" customHeight="1" x14ac:dyDescent="0.25">
      <c r="A19" s="17"/>
      <c r="B19" s="89" t="s">
        <v>70</v>
      </c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81">
        <v>255.5</v>
      </c>
      <c r="BC19" s="81">
        <v>245.2</v>
      </c>
      <c r="BD19" s="81">
        <v>250.7</v>
      </c>
      <c r="BE19" s="81">
        <v>259.79999999999995</v>
      </c>
      <c r="BF19" s="81">
        <v>225.29999999999998</v>
      </c>
      <c r="BG19" s="81">
        <v>246.29999999999998</v>
      </c>
      <c r="BH19" s="81">
        <v>260</v>
      </c>
      <c r="BI19" s="81">
        <v>349.29999999999995</v>
      </c>
      <c r="BJ19" s="81">
        <v>256.59999999999997</v>
      </c>
      <c r="BK19" s="81">
        <v>272.89999999999998</v>
      </c>
      <c r="BL19" s="81">
        <v>274.5</v>
      </c>
      <c r="BM19" s="81">
        <v>342.1</v>
      </c>
      <c r="BN19" s="81">
        <v>272.79999999999995</v>
      </c>
      <c r="BO19" s="81">
        <v>248.2</v>
      </c>
      <c r="BP19" s="81">
        <v>247</v>
      </c>
      <c r="BQ19" s="81">
        <v>360.8</v>
      </c>
      <c r="BR19" s="81">
        <v>243.89999999999998</v>
      </c>
      <c r="BS19" s="81">
        <v>245.2</v>
      </c>
      <c r="BT19" s="81">
        <v>279</v>
      </c>
      <c r="BU19" s="81">
        <v>403.70000000000005</v>
      </c>
      <c r="BV19" s="81">
        <v>276.5</v>
      </c>
      <c r="BW19" s="81">
        <v>304.29999999999995</v>
      </c>
      <c r="BX19" s="81">
        <v>299.5</v>
      </c>
      <c r="BY19" s="81">
        <v>360.6</v>
      </c>
      <c r="BZ19" s="81">
        <v>312.89999999999998</v>
      </c>
      <c r="CA19" s="81">
        <v>327.29999999999995</v>
      </c>
      <c r="CB19" s="81">
        <v>314.10000000000002</v>
      </c>
      <c r="CC19" s="81">
        <v>367.29999999999995</v>
      </c>
      <c r="CD19" s="81">
        <v>315.10000000000002</v>
      </c>
      <c r="CE19" s="81">
        <v>337.4</v>
      </c>
      <c r="CF19" s="81">
        <v>333.79999999999995</v>
      </c>
      <c r="CG19" s="81">
        <v>394.7</v>
      </c>
      <c r="CH19" s="81">
        <v>329.9</v>
      </c>
      <c r="CI19" s="81">
        <v>340.8</v>
      </c>
      <c r="CJ19" s="81">
        <v>357.4</v>
      </c>
      <c r="CK19" s="81">
        <v>433.70000000000005</v>
      </c>
      <c r="CL19" s="81">
        <v>331.9</v>
      </c>
      <c r="CM19" s="81">
        <v>365.09999999999997</v>
      </c>
      <c r="CN19" s="81">
        <v>355.79999999999995</v>
      </c>
      <c r="CO19" s="81">
        <v>473.4</v>
      </c>
      <c r="CP19" s="81">
        <v>355.90000000000003</v>
      </c>
      <c r="CQ19" s="81">
        <v>390.5</v>
      </c>
      <c r="CR19" s="81">
        <v>407.2</v>
      </c>
      <c r="CS19" s="81">
        <v>474.6</v>
      </c>
      <c r="CT19" s="81">
        <v>376.5</v>
      </c>
      <c r="CU19" s="81">
        <v>384.59999999999997</v>
      </c>
      <c r="CV19" s="81">
        <v>414.90000000000003</v>
      </c>
      <c r="CW19" s="81">
        <v>407.09999999999997</v>
      </c>
      <c r="CX19" s="81">
        <v>386.29999999999995</v>
      </c>
      <c r="CY19" s="81">
        <v>409.59999999999997</v>
      </c>
      <c r="CZ19" s="81">
        <v>406.1</v>
      </c>
      <c r="DA19" s="81">
        <v>422.3</v>
      </c>
      <c r="DB19" s="81">
        <v>398.2</v>
      </c>
      <c r="DC19" s="81">
        <v>440.8</v>
      </c>
      <c r="DD19" s="81">
        <v>454.1</v>
      </c>
      <c r="DE19" s="81">
        <v>476.8</v>
      </c>
      <c r="DF19" s="81">
        <v>435</v>
      </c>
      <c r="DG19" s="81">
        <v>448.7</v>
      </c>
      <c r="DH19" s="81">
        <v>495.4</v>
      </c>
      <c r="DI19" s="81">
        <v>522.6</v>
      </c>
      <c r="DJ19" s="81">
        <v>511.2</v>
      </c>
      <c r="DK19" s="81">
        <v>544.19999999999993</v>
      </c>
      <c r="DL19" s="81">
        <v>540</v>
      </c>
      <c r="DM19" s="81">
        <v>604</v>
      </c>
      <c r="DN19" s="81">
        <v>639.20000000000005</v>
      </c>
      <c r="DO19" s="81">
        <v>780</v>
      </c>
      <c r="DP19" s="81">
        <v>876</v>
      </c>
      <c r="DQ19" s="81">
        <v>976.8</v>
      </c>
      <c r="DR19" s="81">
        <v>1026.5999999999999</v>
      </c>
      <c r="DY19" s="213"/>
      <c r="DZ19" s="213"/>
      <c r="EA19" s="213"/>
      <c r="EB19" s="213"/>
      <c r="EC19" s="213"/>
    </row>
    <row r="20" spans="1:133" ht="15" customHeight="1" x14ac:dyDescent="0.25">
      <c r="A20" s="17"/>
      <c r="B20" s="92" t="s">
        <v>71</v>
      </c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  <c r="BA20" s="92"/>
      <c r="BB20" s="81">
        <v>173.6</v>
      </c>
      <c r="BC20" s="81">
        <v>168.5</v>
      </c>
      <c r="BD20" s="81">
        <v>178.6</v>
      </c>
      <c r="BE20" s="81">
        <v>176.79999999999998</v>
      </c>
      <c r="BF20" s="81">
        <v>165.1</v>
      </c>
      <c r="BG20" s="81">
        <v>181.1</v>
      </c>
      <c r="BH20" s="81">
        <v>189.7</v>
      </c>
      <c r="BI20" s="81">
        <v>203.7</v>
      </c>
      <c r="BJ20" s="81">
        <v>195.7</v>
      </c>
      <c r="BK20" s="81">
        <v>208.1</v>
      </c>
      <c r="BL20" s="81">
        <v>207.2</v>
      </c>
      <c r="BM20" s="81">
        <v>207.1</v>
      </c>
      <c r="BN20" s="81">
        <v>195.89999999999998</v>
      </c>
      <c r="BO20" s="81">
        <v>190.79999999999998</v>
      </c>
      <c r="BP20" s="81">
        <v>184.2</v>
      </c>
      <c r="BQ20" s="81">
        <v>197.5</v>
      </c>
      <c r="BR20" s="81">
        <v>201.79999999999998</v>
      </c>
      <c r="BS20" s="81">
        <v>197.5</v>
      </c>
      <c r="BT20" s="81">
        <v>200.89999999999998</v>
      </c>
      <c r="BU20" s="81">
        <v>222.6</v>
      </c>
      <c r="BV20" s="81">
        <v>214.2</v>
      </c>
      <c r="BW20" s="81">
        <v>221.2</v>
      </c>
      <c r="BX20" s="81">
        <v>226.6</v>
      </c>
      <c r="BY20" s="81">
        <v>249.6</v>
      </c>
      <c r="BZ20" s="81">
        <v>250.1</v>
      </c>
      <c r="CA20" s="81">
        <v>244.2</v>
      </c>
      <c r="CB20" s="81">
        <v>246.2</v>
      </c>
      <c r="CC20" s="81">
        <v>273.7</v>
      </c>
      <c r="CD20" s="81">
        <v>257.3</v>
      </c>
      <c r="CE20" s="81">
        <v>264.3</v>
      </c>
      <c r="CF20" s="81">
        <v>265.7</v>
      </c>
      <c r="CG20" s="81">
        <v>290.39999999999998</v>
      </c>
      <c r="CH20" s="81">
        <v>277.2</v>
      </c>
      <c r="CI20" s="81">
        <v>278</v>
      </c>
      <c r="CJ20" s="81">
        <v>279.5</v>
      </c>
      <c r="CK20" s="81">
        <v>301.10000000000002</v>
      </c>
      <c r="CL20" s="81">
        <v>289.2</v>
      </c>
      <c r="CM20" s="81">
        <v>292.39999999999998</v>
      </c>
      <c r="CN20" s="81">
        <v>292.89999999999998</v>
      </c>
      <c r="CO20" s="81">
        <v>318.89999999999998</v>
      </c>
      <c r="CP20" s="81">
        <v>302.3</v>
      </c>
      <c r="CQ20" s="81">
        <v>306.39999999999998</v>
      </c>
      <c r="CR20" s="81">
        <v>312.89999999999998</v>
      </c>
      <c r="CS20" s="81">
        <v>342.5</v>
      </c>
      <c r="CT20" s="81">
        <v>323.3</v>
      </c>
      <c r="CU20" s="81">
        <v>340.7</v>
      </c>
      <c r="CV20" s="81">
        <v>355.6</v>
      </c>
      <c r="CW20" s="81">
        <v>371.2</v>
      </c>
      <c r="CX20" s="81">
        <v>353.4</v>
      </c>
      <c r="CY20" s="81">
        <v>371.2</v>
      </c>
      <c r="CZ20" s="81">
        <v>372.8</v>
      </c>
      <c r="DA20" s="81">
        <v>403.8</v>
      </c>
      <c r="DB20" s="81">
        <v>383.8</v>
      </c>
      <c r="DC20" s="81">
        <v>412.8</v>
      </c>
      <c r="DD20" s="81">
        <v>430.8</v>
      </c>
      <c r="DE20" s="81">
        <v>455</v>
      </c>
      <c r="DF20" s="81">
        <v>424.5</v>
      </c>
      <c r="DG20" s="81">
        <v>436.1</v>
      </c>
      <c r="DH20" s="81">
        <v>482.1</v>
      </c>
      <c r="DI20" s="81">
        <v>508.7</v>
      </c>
      <c r="DJ20" s="81">
        <v>500.4</v>
      </c>
      <c r="DK20" s="81">
        <v>529.79999999999995</v>
      </c>
      <c r="DL20" s="81">
        <v>527.1</v>
      </c>
      <c r="DM20" s="81">
        <v>589.6</v>
      </c>
      <c r="DN20" s="81">
        <v>632.6</v>
      </c>
      <c r="DO20" s="81">
        <v>763.6</v>
      </c>
      <c r="DP20" s="81">
        <v>862.2</v>
      </c>
      <c r="DQ20" s="81">
        <v>966.5</v>
      </c>
      <c r="DR20" s="81">
        <v>1020.3</v>
      </c>
      <c r="DY20" s="213"/>
      <c r="DZ20" s="213"/>
      <c r="EA20" s="213"/>
      <c r="EB20" s="213"/>
      <c r="EC20" s="213"/>
    </row>
    <row r="21" spans="1:133" ht="15" customHeight="1" x14ac:dyDescent="0.25">
      <c r="A21" s="15"/>
      <c r="B21" s="89" t="s">
        <v>72</v>
      </c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90">
        <v>1.4000000000000001</v>
      </c>
      <c r="BC21" s="90">
        <v>1.7</v>
      </c>
      <c r="BD21" s="90">
        <v>2.1</v>
      </c>
      <c r="BE21" s="90">
        <v>2.6999999999999997</v>
      </c>
      <c r="BF21" s="90">
        <v>1.4000000000000001</v>
      </c>
      <c r="BG21" s="90">
        <v>1.5</v>
      </c>
      <c r="BH21" s="90">
        <v>1.5</v>
      </c>
      <c r="BI21" s="90">
        <v>1.9</v>
      </c>
      <c r="BJ21" s="90">
        <v>1.9</v>
      </c>
      <c r="BK21" s="90">
        <v>2.8</v>
      </c>
      <c r="BL21" s="90">
        <v>3.3000000000000003</v>
      </c>
      <c r="BM21" s="90">
        <v>2.9</v>
      </c>
      <c r="BN21" s="90">
        <v>1.9</v>
      </c>
      <c r="BO21" s="90">
        <v>2.4</v>
      </c>
      <c r="BP21" s="90">
        <v>2.8</v>
      </c>
      <c r="BQ21" s="90">
        <v>3.3</v>
      </c>
      <c r="BR21" s="90">
        <v>2.1</v>
      </c>
      <c r="BS21" s="90">
        <v>2.7</v>
      </c>
      <c r="BT21" s="90">
        <v>3.0999999999999996</v>
      </c>
      <c r="BU21" s="90">
        <v>3.3</v>
      </c>
      <c r="BV21" s="90">
        <v>2.2999999999999998</v>
      </c>
      <c r="BW21" s="90">
        <v>3.0999999999999996</v>
      </c>
      <c r="BX21" s="90">
        <v>2.9000000000000004</v>
      </c>
      <c r="BY21" s="90">
        <v>3</v>
      </c>
      <c r="BZ21" s="90">
        <v>2.8000000000000003</v>
      </c>
      <c r="CA21" s="90">
        <v>3.0999999999999996</v>
      </c>
      <c r="CB21" s="90">
        <v>2.9</v>
      </c>
      <c r="CC21" s="90">
        <v>3</v>
      </c>
      <c r="CD21" s="90">
        <v>2.8</v>
      </c>
      <c r="CE21" s="90">
        <v>3.0999999999999996</v>
      </c>
      <c r="CF21" s="90">
        <v>3.0999999999999996</v>
      </c>
      <c r="CG21" s="90">
        <v>3</v>
      </c>
      <c r="CH21" s="90">
        <v>2.7</v>
      </c>
      <c r="CI21" s="90">
        <v>2.8</v>
      </c>
      <c r="CJ21" s="90">
        <v>2.9</v>
      </c>
      <c r="CK21" s="90">
        <v>3.5</v>
      </c>
      <c r="CL21" s="81">
        <v>2.6999999999999997</v>
      </c>
      <c r="CM21" s="81">
        <v>2.6999999999999997</v>
      </c>
      <c r="CN21" s="81">
        <v>2.9</v>
      </c>
      <c r="CO21" s="81">
        <v>3.4</v>
      </c>
      <c r="CP21" s="81">
        <v>3.5999999999999996</v>
      </c>
      <c r="CQ21" s="81">
        <v>4.0999999999999996</v>
      </c>
      <c r="CR21" s="81">
        <v>4.3</v>
      </c>
      <c r="CS21" s="81">
        <v>4.1000000000000005</v>
      </c>
      <c r="CT21" s="81">
        <v>3.2</v>
      </c>
      <c r="CU21" s="81">
        <v>3.9000000000000004</v>
      </c>
      <c r="CV21" s="81">
        <v>4.3000000000000007</v>
      </c>
      <c r="CW21" s="81">
        <v>4.5999999999999996</v>
      </c>
      <c r="CX21" s="81">
        <v>2.9</v>
      </c>
      <c r="CY21" s="81">
        <v>3.4000000000000004</v>
      </c>
      <c r="CZ21" s="81">
        <v>3.3000000000000003</v>
      </c>
      <c r="DA21" s="81">
        <v>3.4</v>
      </c>
      <c r="DB21" s="81">
        <v>2.4</v>
      </c>
      <c r="DC21" s="81">
        <v>3</v>
      </c>
      <c r="DD21" s="81">
        <v>3.3</v>
      </c>
      <c r="DE21" s="81">
        <v>3.3000000000000003</v>
      </c>
      <c r="DF21" s="81">
        <v>2.7</v>
      </c>
      <c r="DG21" s="81">
        <v>2.6</v>
      </c>
      <c r="DH21" s="81">
        <v>3.3</v>
      </c>
      <c r="DI21" s="81">
        <v>3.5</v>
      </c>
      <c r="DJ21" s="81">
        <v>2.7</v>
      </c>
      <c r="DK21" s="81">
        <v>4.4000000000000004</v>
      </c>
      <c r="DL21" s="81">
        <v>4.9000000000000004</v>
      </c>
      <c r="DM21" s="81">
        <v>4.4000000000000004</v>
      </c>
      <c r="DN21" s="81">
        <v>3.6999999999999997</v>
      </c>
      <c r="DO21" s="81">
        <v>3.7</v>
      </c>
      <c r="DP21" s="81">
        <v>4.4000000000000004</v>
      </c>
      <c r="DQ21" s="81">
        <v>4.3</v>
      </c>
      <c r="DR21" s="81">
        <v>3.5999999999999996</v>
      </c>
      <c r="DY21" s="213"/>
      <c r="DZ21" s="213"/>
      <c r="EA21" s="213"/>
      <c r="EB21" s="213"/>
      <c r="EC21" s="213"/>
    </row>
    <row r="22" spans="1:133" s="14" customFormat="1" ht="15" customHeight="1" x14ac:dyDescent="0.2">
      <c r="A22" s="17"/>
      <c r="B22" s="86" t="s">
        <v>73</v>
      </c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86"/>
      <c r="AS22" s="86"/>
      <c r="AT22" s="86"/>
      <c r="AU22" s="86"/>
      <c r="AV22" s="86"/>
      <c r="AW22" s="86"/>
      <c r="AX22" s="86"/>
      <c r="AY22" s="86"/>
      <c r="AZ22" s="86"/>
      <c r="BA22" s="86"/>
      <c r="BB22" s="87">
        <v>294</v>
      </c>
      <c r="BC22" s="87">
        <v>105.5</v>
      </c>
      <c r="BD22" s="87">
        <v>1064.8</v>
      </c>
      <c r="BE22" s="87">
        <v>125.9</v>
      </c>
      <c r="BF22" s="87">
        <v>1261.2</v>
      </c>
      <c r="BG22" s="87">
        <v>136.9</v>
      </c>
      <c r="BH22" s="87">
        <v>118</v>
      </c>
      <c r="BI22" s="87">
        <v>1414.3</v>
      </c>
      <c r="BJ22" s="87">
        <v>63.100000000000009</v>
      </c>
      <c r="BK22" s="87">
        <v>88.9</v>
      </c>
      <c r="BL22" s="87">
        <v>102</v>
      </c>
      <c r="BM22" s="87">
        <v>150</v>
      </c>
      <c r="BN22" s="87">
        <v>38</v>
      </c>
      <c r="BO22" s="87">
        <v>275.39999999999998</v>
      </c>
      <c r="BP22" s="87">
        <v>62.900000000000006</v>
      </c>
      <c r="BQ22" s="87">
        <v>156.5</v>
      </c>
      <c r="BR22" s="87">
        <v>45.1</v>
      </c>
      <c r="BS22" s="87">
        <v>60.8</v>
      </c>
      <c r="BT22" s="87">
        <v>73.599999999999994</v>
      </c>
      <c r="BU22" s="87">
        <v>84.6</v>
      </c>
      <c r="BV22" s="87">
        <v>36.5</v>
      </c>
      <c r="BW22" s="87">
        <v>74.599999999999994</v>
      </c>
      <c r="BX22" s="87">
        <v>61.8</v>
      </c>
      <c r="BY22" s="87">
        <v>78.599999999999994</v>
      </c>
      <c r="BZ22" s="87">
        <v>47.9</v>
      </c>
      <c r="CA22" s="87">
        <v>61.8</v>
      </c>
      <c r="CB22" s="87">
        <v>42.1</v>
      </c>
      <c r="CC22" s="87">
        <v>87</v>
      </c>
      <c r="CD22" s="87">
        <v>42.599999999999994</v>
      </c>
      <c r="CE22" s="87">
        <v>62.999999999999993</v>
      </c>
      <c r="CF22" s="87">
        <v>49.7</v>
      </c>
      <c r="CG22" s="87">
        <v>73.3</v>
      </c>
      <c r="CH22" s="87">
        <v>35.900000000000006</v>
      </c>
      <c r="CI22" s="87">
        <v>49.8</v>
      </c>
      <c r="CJ22" s="87">
        <v>155.1</v>
      </c>
      <c r="CK22" s="87">
        <v>57.9</v>
      </c>
      <c r="CL22" s="88">
        <v>20.5</v>
      </c>
      <c r="CM22" s="88">
        <v>268.40000000000003</v>
      </c>
      <c r="CN22" s="88">
        <v>39.5</v>
      </c>
      <c r="CO22" s="88">
        <v>46.4</v>
      </c>
      <c r="CP22" s="88">
        <v>35</v>
      </c>
      <c r="CQ22" s="88">
        <v>58.8</v>
      </c>
      <c r="CR22" s="88">
        <v>45.099999999999994</v>
      </c>
      <c r="CS22" s="88">
        <v>65.699999999999989</v>
      </c>
      <c r="CT22" s="88">
        <v>28.099999999999998</v>
      </c>
      <c r="CU22" s="88">
        <v>39.799999999999997</v>
      </c>
      <c r="CV22" s="88">
        <v>46.599999999999994</v>
      </c>
      <c r="CW22" s="88">
        <v>63.6</v>
      </c>
      <c r="CX22" s="88">
        <v>14.5</v>
      </c>
      <c r="CY22" s="88">
        <v>26.599999999999998</v>
      </c>
      <c r="CZ22" s="88">
        <v>32.300000000000004</v>
      </c>
      <c r="DA22" s="88">
        <v>46.4</v>
      </c>
      <c r="DB22" s="88">
        <v>16.399999999999999</v>
      </c>
      <c r="DC22" s="88">
        <v>24.699999999999996</v>
      </c>
      <c r="DD22" s="88">
        <v>18.5</v>
      </c>
      <c r="DE22" s="88">
        <v>48.199999999999996</v>
      </c>
      <c r="DF22" s="88">
        <v>18.7</v>
      </c>
      <c r="DG22" s="88">
        <v>25</v>
      </c>
      <c r="DH22" s="88">
        <v>32.9</v>
      </c>
      <c r="DI22" s="88">
        <v>34.799999999999997</v>
      </c>
      <c r="DJ22" s="88">
        <v>9.9303543913713384</v>
      </c>
      <c r="DK22" s="88">
        <v>31.875038520801226</v>
      </c>
      <c r="DL22" s="88">
        <v>11.498305084745763</v>
      </c>
      <c r="DM22" s="88">
        <v>32.796302003081664</v>
      </c>
      <c r="DN22" s="88">
        <v>9.9078124999999986</v>
      </c>
      <c r="DO22" s="88">
        <v>12.433333333333334</v>
      </c>
      <c r="DP22" s="88">
        <v>14.958854166666665</v>
      </c>
      <c r="DQ22" s="88">
        <v>25.6</v>
      </c>
      <c r="DR22" s="88">
        <v>1.7</v>
      </c>
      <c r="DY22" s="213"/>
      <c r="DZ22" s="213"/>
      <c r="EA22" s="213"/>
      <c r="EB22" s="213"/>
      <c r="EC22" s="213"/>
    </row>
    <row r="23" spans="1:133" ht="15" customHeight="1" x14ac:dyDescent="0.25">
      <c r="A23" s="17"/>
      <c r="B23" s="93" t="s">
        <v>74</v>
      </c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3"/>
      <c r="AF23" s="93"/>
      <c r="AG23" s="93"/>
      <c r="AH23" s="93"/>
      <c r="AI23" s="93"/>
      <c r="AJ23" s="93"/>
      <c r="AK23" s="93"/>
      <c r="AL23" s="93"/>
      <c r="AM23" s="93"/>
      <c r="AN23" s="93"/>
      <c r="AO23" s="93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4">
        <v>294</v>
      </c>
      <c r="BC23" s="94">
        <v>105.5</v>
      </c>
      <c r="BD23" s="94">
        <v>1064.8</v>
      </c>
      <c r="BE23" s="94">
        <v>125.9</v>
      </c>
      <c r="BF23" s="94">
        <v>1261.2</v>
      </c>
      <c r="BG23" s="94">
        <v>136.9</v>
      </c>
      <c r="BH23" s="94">
        <v>118</v>
      </c>
      <c r="BI23" s="94">
        <v>1414.3</v>
      </c>
      <c r="BJ23" s="94">
        <v>63.100000000000009</v>
      </c>
      <c r="BK23" s="94">
        <v>88.9</v>
      </c>
      <c r="BL23" s="94">
        <v>102</v>
      </c>
      <c r="BM23" s="94">
        <v>150</v>
      </c>
      <c r="BN23" s="94">
        <v>38</v>
      </c>
      <c r="BO23" s="94">
        <v>275.39999999999998</v>
      </c>
      <c r="BP23" s="94">
        <v>62.900000000000006</v>
      </c>
      <c r="BQ23" s="94">
        <v>156.5</v>
      </c>
      <c r="BR23" s="94">
        <v>45.1</v>
      </c>
      <c r="BS23" s="94">
        <v>60.8</v>
      </c>
      <c r="BT23" s="94">
        <v>73.599999999999994</v>
      </c>
      <c r="BU23" s="94">
        <v>84.6</v>
      </c>
      <c r="BV23" s="94">
        <v>36.5</v>
      </c>
      <c r="BW23" s="94">
        <v>74.599999999999994</v>
      </c>
      <c r="BX23" s="94">
        <v>61.8</v>
      </c>
      <c r="BY23" s="94">
        <v>78.599999999999994</v>
      </c>
      <c r="BZ23" s="94">
        <v>47.9</v>
      </c>
      <c r="CA23" s="94">
        <v>61.8</v>
      </c>
      <c r="CB23" s="94">
        <v>42.1</v>
      </c>
      <c r="CC23" s="94">
        <v>87</v>
      </c>
      <c r="CD23" s="94">
        <v>42.599999999999994</v>
      </c>
      <c r="CE23" s="94">
        <v>62.999999999999993</v>
      </c>
      <c r="CF23" s="94">
        <v>49.7</v>
      </c>
      <c r="CG23" s="94">
        <v>73.3</v>
      </c>
      <c r="CH23" s="94">
        <v>35.900000000000006</v>
      </c>
      <c r="CI23" s="94">
        <v>49.8</v>
      </c>
      <c r="CJ23" s="94">
        <v>155.1</v>
      </c>
      <c r="CK23" s="94">
        <v>57.9</v>
      </c>
      <c r="CL23" s="95">
        <v>20.5</v>
      </c>
      <c r="CM23" s="95">
        <v>268.40000000000003</v>
      </c>
      <c r="CN23" s="95">
        <v>39.5</v>
      </c>
      <c r="CO23" s="95">
        <v>46.4</v>
      </c>
      <c r="CP23" s="95">
        <v>35</v>
      </c>
      <c r="CQ23" s="95">
        <v>58.8</v>
      </c>
      <c r="CR23" s="95">
        <v>45.099999999999994</v>
      </c>
      <c r="CS23" s="95">
        <v>65.699999999999989</v>
      </c>
      <c r="CT23" s="95">
        <v>28.099999999999998</v>
      </c>
      <c r="CU23" s="95">
        <v>39.799999999999997</v>
      </c>
      <c r="CV23" s="95">
        <v>46.599999999999994</v>
      </c>
      <c r="CW23" s="95">
        <v>63.6</v>
      </c>
      <c r="CX23" s="95">
        <v>14.5</v>
      </c>
      <c r="CY23" s="95">
        <v>26.599999999999998</v>
      </c>
      <c r="CZ23" s="95">
        <v>32.300000000000004</v>
      </c>
      <c r="DA23" s="95">
        <v>46.4</v>
      </c>
      <c r="DB23" s="95">
        <v>16.399999999999999</v>
      </c>
      <c r="DC23" s="95">
        <v>24.699999999999996</v>
      </c>
      <c r="DD23" s="95">
        <v>18.5</v>
      </c>
      <c r="DE23" s="95">
        <v>48.199999999999996</v>
      </c>
      <c r="DF23" s="95">
        <v>18.7</v>
      </c>
      <c r="DG23" s="95">
        <v>25</v>
      </c>
      <c r="DH23" s="95">
        <v>32.9</v>
      </c>
      <c r="DI23" s="95">
        <v>34.799999999999997</v>
      </c>
      <c r="DJ23" s="95">
        <v>9.9303543913713384</v>
      </c>
      <c r="DK23" s="95">
        <v>31.875038520801226</v>
      </c>
      <c r="DL23" s="95">
        <v>11.498305084745763</v>
      </c>
      <c r="DM23" s="95">
        <v>32.796302003081664</v>
      </c>
      <c r="DN23" s="95">
        <v>9.9078124999999986</v>
      </c>
      <c r="DO23" s="95">
        <v>12.433333333333334</v>
      </c>
      <c r="DP23" s="95">
        <v>14.958854166666665</v>
      </c>
      <c r="DQ23" s="95">
        <v>25.6</v>
      </c>
      <c r="DR23" s="95">
        <v>1.7</v>
      </c>
      <c r="DY23" s="213"/>
      <c r="DZ23" s="213"/>
      <c r="EA23" s="213"/>
      <c r="EB23" s="213"/>
      <c r="EC23" s="213"/>
    </row>
    <row r="24" spans="1:133" ht="15" customHeight="1" x14ac:dyDescent="0.25">
      <c r="A24" s="15"/>
      <c r="B24" s="93" t="s">
        <v>75</v>
      </c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3"/>
      <c r="AD24" s="93"/>
      <c r="AE24" s="93"/>
      <c r="AF24" s="93"/>
      <c r="AG24" s="93"/>
      <c r="AH24" s="93"/>
      <c r="AI24" s="93"/>
      <c r="AJ24" s="93"/>
      <c r="AK24" s="93"/>
      <c r="AL24" s="93"/>
      <c r="AM24" s="93"/>
      <c r="AN24" s="93"/>
      <c r="AO24" s="93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0">
        <v>0</v>
      </c>
      <c r="BC24" s="90">
        <v>0</v>
      </c>
      <c r="BD24" s="90">
        <v>0</v>
      </c>
      <c r="BE24" s="90">
        <v>0</v>
      </c>
      <c r="BF24" s="90">
        <v>0</v>
      </c>
      <c r="BG24" s="90">
        <v>0</v>
      </c>
      <c r="BH24" s="90">
        <v>0</v>
      </c>
      <c r="BI24" s="90">
        <v>0</v>
      </c>
      <c r="BJ24" s="90">
        <v>0</v>
      </c>
      <c r="BK24" s="90">
        <v>0</v>
      </c>
      <c r="BL24" s="90">
        <v>0</v>
      </c>
      <c r="BM24" s="90">
        <v>0</v>
      </c>
      <c r="BN24" s="90">
        <v>0</v>
      </c>
      <c r="BO24" s="90">
        <v>0</v>
      </c>
      <c r="BP24" s="90">
        <v>0</v>
      </c>
      <c r="BQ24" s="90">
        <v>0</v>
      </c>
      <c r="BR24" s="90">
        <v>0</v>
      </c>
      <c r="BS24" s="90">
        <v>0</v>
      </c>
      <c r="BT24" s="90">
        <v>0</v>
      </c>
      <c r="BU24" s="90">
        <v>0</v>
      </c>
      <c r="BV24" s="90">
        <v>0</v>
      </c>
      <c r="BW24" s="90">
        <v>0</v>
      </c>
      <c r="BX24" s="90">
        <v>0</v>
      </c>
      <c r="BY24" s="90">
        <v>0</v>
      </c>
      <c r="BZ24" s="90">
        <v>0</v>
      </c>
      <c r="CA24" s="90">
        <v>0</v>
      </c>
      <c r="CB24" s="90">
        <v>0</v>
      </c>
      <c r="CC24" s="90">
        <v>0</v>
      </c>
      <c r="CD24" s="90">
        <v>0</v>
      </c>
      <c r="CE24" s="90">
        <v>0</v>
      </c>
      <c r="CF24" s="90">
        <v>0</v>
      </c>
      <c r="CG24" s="90">
        <v>0</v>
      </c>
      <c r="CH24" s="90">
        <v>0</v>
      </c>
      <c r="CI24" s="90">
        <v>0</v>
      </c>
      <c r="CJ24" s="90">
        <v>0</v>
      </c>
      <c r="CK24" s="90">
        <v>0</v>
      </c>
      <c r="CL24" s="81">
        <v>0</v>
      </c>
      <c r="CM24" s="81">
        <v>0</v>
      </c>
      <c r="CN24" s="81">
        <v>0</v>
      </c>
      <c r="CO24" s="81">
        <v>0</v>
      </c>
      <c r="CP24" s="81">
        <v>0</v>
      </c>
      <c r="CQ24" s="81">
        <v>0</v>
      </c>
      <c r="CR24" s="81">
        <v>0</v>
      </c>
      <c r="CS24" s="81">
        <v>0</v>
      </c>
      <c r="CT24" s="81">
        <v>0</v>
      </c>
      <c r="CU24" s="81">
        <v>0</v>
      </c>
      <c r="CV24" s="81">
        <v>0</v>
      </c>
      <c r="CW24" s="81">
        <v>0</v>
      </c>
      <c r="CX24" s="81">
        <v>0</v>
      </c>
      <c r="CY24" s="81">
        <v>0</v>
      </c>
      <c r="CZ24" s="81">
        <v>0</v>
      </c>
      <c r="DA24" s="81">
        <v>0</v>
      </c>
      <c r="DB24" s="81">
        <v>0</v>
      </c>
      <c r="DC24" s="81">
        <v>0</v>
      </c>
      <c r="DD24" s="81">
        <v>0</v>
      </c>
      <c r="DE24" s="81">
        <v>0</v>
      </c>
      <c r="DF24" s="81">
        <v>0</v>
      </c>
      <c r="DG24" s="81">
        <v>0</v>
      </c>
      <c r="DH24" s="81">
        <v>0</v>
      </c>
      <c r="DI24" s="81">
        <v>0</v>
      </c>
      <c r="DJ24" s="81">
        <v>0</v>
      </c>
      <c r="DK24" s="81">
        <v>0</v>
      </c>
      <c r="DL24" s="81">
        <v>0</v>
      </c>
      <c r="DM24" s="81">
        <v>0</v>
      </c>
      <c r="DN24" s="81">
        <v>0</v>
      </c>
      <c r="DO24" s="81">
        <v>0</v>
      </c>
      <c r="DP24" s="81">
        <v>0</v>
      </c>
      <c r="DQ24" s="81">
        <v>0</v>
      </c>
      <c r="DR24" s="81">
        <v>0</v>
      </c>
      <c r="DY24" s="213"/>
      <c r="DZ24" s="213"/>
      <c r="EA24" s="213"/>
      <c r="EB24" s="213"/>
      <c r="EC24" s="213"/>
    </row>
    <row r="25" spans="1:133" ht="15" customHeight="1" x14ac:dyDescent="0.25">
      <c r="B25" s="96" t="s">
        <v>76</v>
      </c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6"/>
      <c r="BA25" s="96"/>
      <c r="BB25" s="90">
        <v>117.10000000000011</v>
      </c>
      <c r="BC25" s="90">
        <v>-103.00000000000006</v>
      </c>
      <c r="BD25" s="90">
        <v>845.8</v>
      </c>
      <c r="BE25" s="90">
        <v>-154.4</v>
      </c>
      <c r="BF25" s="90">
        <v>1106</v>
      </c>
      <c r="BG25" s="90">
        <v>-127.09999999999988</v>
      </c>
      <c r="BH25" s="90">
        <v>-145.90000000000009</v>
      </c>
      <c r="BI25" s="90">
        <v>970.39999999999975</v>
      </c>
      <c r="BJ25" s="90">
        <v>-198.10000000000008</v>
      </c>
      <c r="BK25" s="90">
        <v>-314.50000000000011</v>
      </c>
      <c r="BL25" s="90">
        <v>-305.2</v>
      </c>
      <c r="BM25" s="90">
        <v>-228.5</v>
      </c>
      <c r="BN25" s="90">
        <v>-61.399999999999949</v>
      </c>
      <c r="BO25" s="90">
        <v>50.499999999999972</v>
      </c>
      <c r="BP25" s="90">
        <v>-55.000000000000128</v>
      </c>
      <c r="BQ25" s="90">
        <v>-102.79999999999995</v>
      </c>
      <c r="BR25" s="90">
        <v>-0.39999999999992042</v>
      </c>
      <c r="BS25" s="90">
        <v>-157.10000000000019</v>
      </c>
      <c r="BT25" s="90">
        <v>-204.19999999999985</v>
      </c>
      <c r="BU25" s="90">
        <v>-151.49999999999986</v>
      </c>
      <c r="BV25" s="90">
        <v>-162.09999999999997</v>
      </c>
      <c r="BW25" s="90">
        <v>-218.59999999999994</v>
      </c>
      <c r="BX25" s="90">
        <v>-291.59999999999997</v>
      </c>
      <c r="BY25" s="90">
        <v>-240.10000000000005</v>
      </c>
      <c r="BZ25" s="90">
        <v>-164.69999999999996</v>
      </c>
      <c r="CA25" s="90">
        <v>-271.7</v>
      </c>
      <c r="CB25" s="90">
        <v>-261.29999999999995</v>
      </c>
      <c r="CC25" s="90">
        <v>-298.30000000000018</v>
      </c>
      <c r="CD25" s="90">
        <v>-200.6999999999999</v>
      </c>
      <c r="CE25" s="90">
        <v>-287.10000000000014</v>
      </c>
      <c r="CF25" s="90">
        <v>-305.30000000000035</v>
      </c>
      <c r="CG25" s="90">
        <v>-358.70000000000005</v>
      </c>
      <c r="CH25" s="90">
        <v>-148.89999999999989</v>
      </c>
      <c r="CI25" s="90">
        <v>-191.00000000000017</v>
      </c>
      <c r="CJ25" s="90">
        <v>15.800000000000011</v>
      </c>
      <c r="CK25" s="90">
        <v>-330.99999999999977</v>
      </c>
      <c r="CL25" s="81">
        <v>-218.80000000000013</v>
      </c>
      <c r="CM25" s="81">
        <v>-22.400000000000148</v>
      </c>
      <c r="CN25" s="81">
        <v>-283.5</v>
      </c>
      <c r="CO25" s="81">
        <v>-360.09999999999991</v>
      </c>
      <c r="CP25" s="81">
        <v>-212.3000000000001</v>
      </c>
      <c r="CQ25" s="81">
        <v>-217.69999999999987</v>
      </c>
      <c r="CR25" s="81">
        <v>-256.50000000000011</v>
      </c>
      <c r="CS25" s="81">
        <v>-236.00000000000017</v>
      </c>
      <c r="CT25" s="81">
        <v>-9.8000000000002778</v>
      </c>
      <c r="CU25" s="81">
        <v>-156.60000000000019</v>
      </c>
      <c r="CV25" s="81">
        <v>-241.9</v>
      </c>
      <c r="CW25" s="81">
        <v>-400.69999999999987</v>
      </c>
      <c r="CX25" s="81">
        <v>-27.200000000000465</v>
      </c>
      <c r="CY25" s="81">
        <v>-128.4000000000002</v>
      </c>
      <c r="CZ25" s="81">
        <v>97.999999999999943</v>
      </c>
      <c r="DA25" s="81">
        <v>-56.699999999999996</v>
      </c>
      <c r="DB25" s="81">
        <v>143.80000000000007</v>
      </c>
      <c r="DC25" s="81">
        <v>221.20000000000013</v>
      </c>
      <c r="DD25" s="81">
        <v>264.40000000000009</v>
      </c>
      <c r="DE25" s="81">
        <v>232.49999999999989</v>
      </c>
      <c r="DF25" s="81">
        <v>209.59999999999997</v>
      </c>
      <c r="DG25" s="81">
        <v>70.799999999999983</v>
      </c>
      <c r="DH25" s="81">
        <v>262.40000000000003</v>
      </c>
      <c r="DI25" s="81">
        <v>24.700000000000202</v>
      </c>
      <c r="DJ25" s="81">
        <v>169.85149625137137</v>
      </c>
      <c r="DK25" s="81">
        <v>-136.82496147919863</v>
      </c>
      <c r="DL25" s="81">
        <v>-194.80169491525433</v>
      </c>
      <c r="DM25" s="81">
        <v>-190.60369799691824</v>
      </c>
      <c r="DN25" s="81">
        <v>-134.29218749999998</v>
      </c>
      <c r="DO25" s="81">
        <v>5.133333333333197</v>
      </c>
      <c r="DP25" s="81">
        <v>-37.841145833333314</v>
      </c>
      <c r="DQ25" s="81">
        <v>14.005135735702698</v>
      </c>
      <c r="DR25" s="81">
        <v>508.29999999999978</v>
      </c>
      <c r="DY25" s="213"/>
      <c r="DZ25" s="213"/>
      <c r="EA25" s="213"/>
      <c r="EB25" s="213"/>
      <c r="EC25" s="213"/>
    </row>
    <row r="26" spans="1:133" s="14" customFormat="1" ht="15" customHeight="1" x14ac:dyDescent="0.2">
      <c r="A26" s="19"/>
      <c r="B26" s="86" t="s">
        <v>77</v>
      </c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86"/>
      <c r="AN26" s="86"/>
      <c r="AO26" s="86"/>
      <c r="AP26" s="86"/>
      <c r="AQ26" s="86"/>
      <c r="AR26" s="86"/>
      <c r="AS26" s="86"/>
      <c r="AT26" s="86"/>
      <c r="AU26" s="86"/>
      <c r="AV26" s="86"/>
      <c r="AW26" s="86"/>
      <c r="AX26" s="86"/>
      <c r="AY26" s="86"/>
      <c r="AZ26" s="86"/>
      <c r="BA26" s="86"/>
      <c r="BB26" s="87">
        <v>-54.8</v>
      </c>
      <c r="BC26" s="87">
        <v>-137</v>
      </c>
      <c r="BD26" s="87">
        <v>851.39999999999975</v>
      </c>
      <c r="BE26" s="87">
        <v>-332.7</v>
      </c>
      <c r="BF26" s="87">
        <v>1168.8</v>
      </c>
      <c r="BG26" s="87">
        <v>-201.6</v>
      </c>
      <c r="BH26" s="87">
        <v>-157</v>
      </c>
      <c r="BI26" s="87">
        <v>768.60000000000025</v>
      </c>
      <c r="BJ26" s="87">
        <v>6.6999999999999886</v>
      </c>
      <c r="BK26" s="87">
        <v>-181.49999999999997</v>
      </c>
      <c r="BL26" s="87">
        <v>-85.699999999999989</v>
      </c>
      <c r="BM26" s="87">
        <v>-708.99999999999989</v>
      </c>
      <c r="BN26" s="87">
        <v>-243.29999999999998</v>
      </c>
      <c r="BO26" s="87">
        <v>336.29999999999995</v>
      </c>
      <c r="BP26" s="87">
        <v>-432.09999999999997</v>
      </c>
      <c r="BQ26" s="87">
        <v>-286.8</v>
      </c>
      <c r="BR26" s="87">
        <v>-18.800000000000026</v>
      </c>
      <c r="BS26" s="87">
        <v>-151.99999999999994</v>
      </c>
      <c r="BT26" s="87">
        <v>-180.60000000000002</v>
      </c>
      <c r="BU26" s="87">
        <v>-190.99999999999997</v>
      </c>
      <c r="BV26" s="87">
        <v>-97.499999999999929</v>
      </c>
      <c r="BW26" s="87">
        <v>-282.8</v>
      </c>
      <c r="BX26" s="87">
        <v>-545.70000000000005</v>
      </c>
      <c r="BY26" s="87">
        <v>-577.5</v>
      </c>
      <c r="BZ26" s="87">
        <v>-223.50000000000011</v>
      </c>
      <c r="CA26" s="87">
        <v>-173.29999999999995</v>
      </c>
      <c r="CB26" s="87">
        <v>-444.89999999999992</v>
      </c>
      <c r="CC26" s="87">
        <v>-699.6</v>
      </c>
      <c r="CD26" s="87">
        <v>-346.8</v>
      </c>
      <c r="CE26" s="87">
        <v>-294.29999999999995</v>
      </c>
      <c r="CF26" s="87">
        <v>-441.6</v>
      </c>
      <c r="CG26" s="87">
        <v>-407.19999999999993</v>
      </c>
      <c r="CH26" s="87">
        <v>-177.19999999999996</v>
      </c>
      <c r="CI26" s="87">
        <v>-315.8</v>
      </c>
      <c r="CJ26" s="87">
        <v>-376.59999999999991</v>
      </c>
      <c r="CK26" s="87">
        <v>-651.6</v>
      </c>
      <c r="CL26" s="88">
        <v>-448.29999999999995</v>
      </c>
      <c r="CM26" s="88">
        <v>13.200000000000017</v>
      </c>
      <c r="CN26" s="88">
        <v>-470.6</v>
      </c>
      <c r="CO26" s="88">
        <v>-600.69999999999993</v>
      </c>
      <c r="CP26" s="88">
        <v>-290.8</v>
      </c>
      <c r="CQ26" s="88">
        <v>-360.59999999999997</v>
      </c>
      <c r="CR26" s="88">
        <v>-301.2</v>
      </c>
      <c r="CS26" s="88">
        <v>-119.20000000000005</v>
      </c>
      <c r="CT26" s="88">
        <v>-129.69999999999996</v>
      </c>
      <c r="CU26" s="88">
        <v>-437.00000000000006</v>
      </c>
      <c r="CV26" s="88">
        <v>-343.99999999999994</v>
      </c>
      <c r="CW26" s="88">
        <v>-471.99999999999989</v>
      </c>
      <c r="CX26" s="88">
        <v>-220.70000000000002</v>
      </c>
      <c r="CY26" s="88">
        <v>-133.19999999999996</v>
      </c>
      <c r="CZ26" s="88">
        <v>244.29999999999995</v>
      </c>
      <c r="DA26" s="88">
        <v>8.9000000000000341</v>
      </c>
      <c r="DB26" s="88">
        <v>43.300000000000018</v>
      </c>
      <c r="DC26" s="88">
        <v>212.50000000000006</v>
      </c>
      <c r="DD26" s="88">
        <v>78.60000000000008</v>
      </c>
      <c r="DE26" s="88">
        <v>-94.1</v>
      </c>
      <c r="DF26" s="88">
        <v>-15.800000000000004</v>
      </c>
      <c r="DG26" s="88">
        <v>-138.70000000000002</v>
      </c>
      <c r="DH26" s="88">
        <v>-215.6</v>
      </c>
      <c r="DI26" s="88">
        <v>-134.29999999999995</v>
      </c>
      <c r="DJ26" s="88">
        <v>-433.67711520744587</v>
      </c>
      <c r="DK26" s="88">
        <v>-277.79648151457013</v>
      </c>
      <c r="DL26" s="88">
        <v>-582.4</v>
      </c>
      <c r="DM26" s="88">
        <v>-224.70313056435776</v>
      </c>
      <c r="DN26" s="88">
        <v>-493.01883986439179</v>
      </c>
      <c r="DO26" s="88">
        <v>-554.46929989233934</v>
      </c>
      <c r="DP26" s="88">
        <v>-140.35373334809103</v>
      </c>
      <c r="DQ26" s="88">
        <v>-233.95496847883709</v>
      </c>
      <c r="DR26" s="88">
        <v>-386.86</v>
      </c>
      <c r="DY26" s="213"/>
      <c r="DZ26" s="213"/>
      <c r="EA26" s="213"/>
      <c r="EB26" s="213"/>
      <c r="EC26" s="213"/>
    </row>
    <row r="27" spans="1:133" ht="15" customHeight="1" x14ac:dyDescent="0.25">
      <c r="A27" s="15"/>
      <c r="B27" s="93" t="s">
        <v>78</v>
      </c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3"/>
      <c r="AF27" s="93"/>
      <c r="AG27" s="93"/>
      <c r="AH27" s="93"/>
      <c r="AI27" s="93"/>
      <c r="AJ27" s="93"/>
      <c r="AK27" s="93"/>
      <c r="AL27" s="93"/>
      <c r="AM27" s="93"/>
      <c r="AN27" s="93"/>
      <c r="AO27" s="93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0">
        <v>0</v>
      </c>
      <c r="BC27" s="90">
        <v>0</v>
      </c>
      <c r="BD27" s="90">
        <v>0</v>
      </c>
      <c r="BE27" s="90">
        <v>21</v>
      </c>
      <c r="BF27" s="90">
        <v>0</v>
      </c>
      <c r="BG27" s="90">
        <v>0</v>
      </c>
      <c r="BH27" s="90">
        <v>0</v>
      </c>
      <c r="BI27" s="90">
        <v>15.3</v>
      </c>
      <c r="BJ27" s="90">
        <v>0</v>
      </c>
      <c r="BK27" s="90">
        <v>0</v>
      </c>
      <c r="BL27" s="90">
        <v>0</v>
      </c>
      <c r="BM27" s="90">
        <v>18.899999999999999</v>
      </c>
      <c r="BN27" s="90">
        <v>0</v>
      </c>
      <c r="BO27" s="90">
        <v>0</v>
      </c>
      <c r="BP27" s="90">
        <v>0</v>
      </c>
      <c r="BQ27" s="90">
        <v>-29.1</v>
      </c>
      <c r="BR27" s="90">
        <v>0</v>
      </c>
      <c r="BS27" s="90">
        <v>0</v>
      </c>
      <c r="BT27" s="90">
        <v>0</v>
      </c>
      <c r="BU27" s="90">
        <v>15.1</v>
      </c>
      <c r="BV27" s="90">
        <v>0</v>
      </c>
      <c r="BW27" s="90">
        <v>0</v>
      </c>
      <c r="BX27" s="90">
        <v>0</v>
      </c>
      <c r="BY27" s="90">
        <v>7.7</v>
      </c>
      <c r="BZ27" s="90">
        <v>0</v>
      </c>
      <c r="CA27" s="90">
        <v>0</v>
      </c>
      <c r="CB27" s="90">
        <v>0</v>
      </c>
      <c r="CC27" s="90">
        <v>63.4</v>
      </c>
      <c r="CD27" s="90">
        <v>32.5</v>
      </c>
      <c r="CE27" s="90">
        <v>12.9</v>
      </c>
      <c r="CF27" s="90">
        <v>16.3</v>
      </c>
      <c r="CG27" s="90">
        <v>88.4</v>
      </c>
      <c r="CH27" s="90">
        <v>46.9</v>
      </c>
      <c r="CI27" s="90">
        <v>2.4</v>
      </c>
      <c r="CJ27" s="90">
        <v>8.5</v>
      </c>
      <c r="CK27" s="90">
        <v>36.200000000000003</v>
      </c>
      <c r="CL27" s="81">
        <v>7.6</v>
      </c>
      <c r="CM27" s="81">
        <v>5</v>
      </c>
      <c r="CN27" s="81">
        <v>-0.2</v>
      </c>
      <c r="CO27" s="81">
        <v>32.6</v>
      </c>
      <c r="CP27" s="81">
        <v>2.6</v>
      </c>
      <c r="CQ27" s="81">
        <v>9.1999999999999993</v>
      </c>
      <c r="CR27" s="81">
        <v>3.8</v>
      </c>
      <c r="CS27" s="81">
        <v>49.7</v>
      </c>
      <c r="CT27" s="81">
        <v>15.5</v>
      </c>
      <c r="CU27" s="81">
        <v>1.3</v>
      </c>
      <c r="CV27" s="81">
        <v>3.6</v>
      </c>
      <c r="CW27" s="81">
        <v>44.1</v>
      </c>
      <c r="CX27" s="81">
        <v>-4.8</v>
      </c>
      <c r="CY27" s="81">
        <v>2.6</v>
      </c>
      <c r="CZ27" s="81">
        <v>11.4</v>
      </c>
      <c r="DA27" s="81">
        <v>65.900000000000006</v>
      </c>
      <c r="DB27" s="81">
        <v>10.8</v>
      </c>
      <c r="DC27" s="81">
        <v>3.3</v>
      </c>
      <c r="DD27" s="81">
        <v>5</v>
      </c>
      <c r="DE27" s="81">
        <v>40</v>
      </c>
      <c r="DF27" s="81">
        <v>5</v>
      </c>
      <c r="DG27" s="81">
        <v>3</v>
      </c>
      <c r="DH27" s="81">
        <v>1.5</v>
      </c>
      <c r="DI27" s="81">
        <v>30</v>
      </c>
      <c r="DJ27" s="81">
        <v>1.3</v>
      </c>
      <c r="DK27" s="81">
        <v>5.7</v>
      </c>
      <c r="DL27" s="81">
        <v>2.4</v>
      </c>
      <c r="DM27" s="81">
        <v>4.5</v>
      </c>
      <c r="DN27" s="81">
        <v>7</v>
      </c>
      <c r="DO27" s="81">
        <v>3.1</v>
      </c>
      <c r="DP27" s="81">
        <v>1.5</v>
      </c>
      <c r="DQ27" s="81">
        <v>1.2</v>
      </c>
      <c r="DR27" s="81">
        <v>9.9</v>
      </c>
      <c r="DY27" s="213"/>
      <c r="DZ27" s="213"/>
      <c r="EA27" s="213"/>
      <c r="EB27" s="213"/>
      <c r="EC27" s="213"/>
    </row>
    <row r="28" spans="1:133" ht="15" customHeight="1" x14ac:dyDescent="0.25">
      <c r="A28" s="17"/>
      <c r="B28" s="93" t="s">
        <v>79</v>
      </c>
      <c r="C28" s="93"/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93"/>
      <c r="AF28" s="93"/>
      <c r="AG28" s="93"/>
      <c r="AH28" s="93"/>
      <c r="AI28" s="93"/>
      <c r="AJ28" s="93"/>
      <c r="AK28" s="93"/>
      <c r="AL28" s="93"/>
      <c r="AM28" s="93"/>
      <c r="AN28" s="93"/>
      <c r="AO28" s="93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4">
        <v>64.5</v>
      </c>
      <c r="BC28" s="94">
        <v>67.2</v>
      </c>
      <c r="BD28" s="94">
        <v>73.2</v>
      </c>
      <c r="BE28" s="94">
        <v>81.900000000000006</v>
      </c>
      <c r="BF28" s="94">
        <v>58.8</v>
      </c>
      <c r="BG28" s="94">
        <v>107.6</v>
      </c>
      <c r="BH28" s="94">
        <v>120.1</v>
      </c>
      <c r="BI28" s="94">
        <v>95.2</v>
      </c>
      <c r="BJ28" s="94">
        <v>125</v>
      </c>
      <c r="BK28" s="94">
        <v>129.5</v>
      </c>
      <c r="BL28" s="94">
        <v>202.3</v>
      </c>
      <c r="BM28" s="94">
        <v>170.5</v>
      </c>
      <c r="BN28" s="94">
        <v>127.1</v>
      </c>
      <c r="BO28" s="94">
        <v>105.8</v>
      </c>
      <c r="BP28" s="94">
        <v>58.9</v>
      </c>
      <c r="BQ28" s="94">
        <v>142.1</v>
      </c>
      <c r="BR28" s="94">
        <v>105.8</v>
      </c>
      <c r="BS28" s="94">
        <v>101.1</v>
      </c>
      <c r="BT28" s="94">
        <v>116</v>
      </c>
      <c r="BU28" s="94">
        <v>167</v>
      </c>
      <c r="BV28" s="94">
        <v>163.80000000000001</v>
      </c>
      <c r="BW28" s="94">
        <v>349.4</v>
      </c>
      <c r="BX28" s="94">
        <v>217.3</v>
      </c>
      <c r="BY28" s="94">
        <v>205.8</v>
      </c>
      <c r="BZ28" s="94">
        <v>255</v>
      </c>
      <c r="CA28" s="94">
        <v>196.39999999999998</v>
      </c>
      <c r="CB28" s="94">
        <v>182.6</v>
      </c>
      <c r="CC28" s="94">
        <v>141.70000000000002</v>
      </c>
      <c r="CD28" s="94">
        <v>241</v>
      </c>
      <c r="CE28" s="94">
        <v>182.2</v>
      </c>
      <c r="CF28" s="94">
        <v>253.90000000000003</v>
      </c>
      <c r="CG28" s="94">
        <v>288</v>
      </c>
      <c r="CH28" s="94">
        <v>185.5</v>
      </c>
      <c r="CI28" s="94">
        <v>203.5</v>
      </c>
      <c r="CJ28" s="94">
        <v>279.3</v>
      </c>
      <c r="CK28" s="94">
        <v>408.5</v>
      </c>
      <c r="CL28" s="95">
        <v>227.09999999999997</v>
      </c>
      <c r="CM28" s="95">
        <v>222.7</v>
      </c>
      <c r="CN28" s="95">
        <v>230.60000000000002</v>
      </c>
      <c r="CO28" s="95">
        <v>286.60000000000002</v>
      </c>
      <c r="CP28" s="95">
        <v>283.10000000000002</v>
      </c>
      <c r="CQ28" s="95">
        <v>345</v>
      </c>
      <c r="CR28" s="95">
        <v>280</v>
      </c>
      <c r="CS28" s="95">
        <v>81.000000000000014</v>
      </c>
      <c r="CT28" s="95">
        <v>223.20000000000002</v>
      </c>
      <c r="CU28" s="95">
        <v>326.5</v>
      </c>
      <c r="CV28" s="95">
        <v>275</v>
      </c>
      <c r="CW28" s="95">
        <v>210.7</v>
      </c>
      <c r="CX28" s="95">
        <v>286.3</v>
      </c>
      <c r="CY28" s="95">
        <v>267.8</v>
      </c>
      <c r="CZ28" s="95">
        <v>78.300000000000011</v>
      </c>
      <c r="DA28" s="95">
        <v>205.2</v>
      </c>
      <c r="DB28" s="95">
        <v>254.89999999999998</v>
      </c>
      <c r="DC28" s="95">
        <v>20.699999999999978</v>
      </c>
      <c r="DD28" s="95">
        <v>84.8</v>
      </c>
      <c r="DE28" s="95">
        <v>142.60000000000002</v>
      </c>
      <c r="DF28" s="95">
        <v>168</v>
      </c>
      <c r="DG28" s="95">
        <v>169.8</v>
      </c>
      <c r="DH28" s="95">
        <v>175.4</v>
      </c>
      <c r="DI28" s="95">
        <v>233.3</v>
      </c>
      <c r="DJ28" s="95">
        <v>549.09999999999991</v>
      </c>
      <c r="DK28" s="95">
        <v>170.7</v>
      </c>
      <c r="DL28" s="95">
        <v>233.1</v>
      </c>
      <c r="DM28" s="95">
        <v>267.20000000000005</v>
      </c>
      <c r="DN28" s="95">
        <v>581.29999999999995</v>
      </c>
      <c r="DO28" s="95">
        <v>317.3</v>
      </c>
      <c r="DP28" s="95">
        <v>150.69999999999999</v>
      </c>
      <c r="DQ28" s="95">
        <v>244.5</v>
      </c>
      <c r="DR28" s="95">
        <v>379.9</v>
      </c>
      <c r="DY28" s="213"/>
      <c r="DZ28" s="213"/>
      <c r="EA28" s="213"/>
      <c r="EB28" s="213"/>
      <c r="EC28" s="213"/>
    </row>
    <row r="29" spans="1:133" ht="15" customHeight="1" x14ac:dyDescent="0.25">
      <c r="A29" s="15"/>
      <c r="B29" s="93" t="s">
        <v>80</v>
      </c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3"/>
      <c r="AM29" s="93"/>
      <c r="AN29" s="93"/>
      <c r="AO29" s="93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3"/>
      <c r="BA29" s="93"/>
      <c r="BB29" s="90">
        <v>0</v>
      </c>
      <c r="BC29" s="90">
        <v>0</v>
      </c>
      <c r="BD29" s="90">
        <v>0</v>
      </c>
      <c r="BE29" s="90">
        <v>0</v>
      </c>
      <c r="BF29" s="90">
        <v>0</v>
      </c>
      <c r="BG29" s="90">
        <v>0</v>
      </c>
      <c r="BH29" s="90">
        <v>0</v>
      </c>
      <c r="BI29" s="90">
        <v>0</v>
      </c>
      <c r="BJ29" s="90">
        <v>1.1000000000000001</v>
      </c>
      <c r="BK29" s="90">
        <v>-0.2</v>
      </c>
      <c r="BL29" s="90">
        <v>-0.1</v>
      </c>
      <c r="BM29" s="90">
        <v>1.7</v>
      </c>
      <c r="BN29" s="90">
        <v>2.2999999999999998</v>
      </c>
      <c r="BO29" s="90">
        <v>-2.6</v>
      </c>
      <c r="BP29" s="90">
        <v>0</v>
      </c>
      <c r="BQ29" s="90">
        <v>8.6999999999999993</v>
      </c>
      <c r="BR29" s="90">
        <v>13.4</v>
      </c>
      <c r="BS29" s="90">
        <v>13.7</v>
      </c>
      <c r="BT29" s="90">
        <v>20</v>
      </c>
      <c r="BU29" s="90">
        <v>19.100000000000001</v>
      </c>
      <c r="BV29" s="90">
        <v>84.6</v>
      </c>
      <c r="BW29" s="90">
        <v>61.2</v>
      </c>
      <c r="BX29" s="90">
        <v>12.2</v>
      </c>
      <c r="BY29" s="90">
        <v>48.3</v>
      </c>
      <c r="BZ29" s="90">
        <v>14.4</v>
      </c>
      <c r="CA29" s="90">
        <v>21.6</v>
      </c>
      <c r="CB29" s="90">
        <v>-20.5</v>
      </c>
      <c r="CC29" s="90">
        <v>-79.099999999999994</v>
      </c>
      <c r="CD29" s="90">
        <v>30.4</v>
      </c>
      <c r="CE29" s="90">
        <v>-111.3</v>
      </c>
      <c r="CF29" s="90">
        <v>-1.5</v>
      </c>
      <c r="CG29" s="90">
        <v>-47.5</v>
      </c>
      <c r="CH29" s="90">
        <v>37.700000000000003</v>
      </c>
      <c r="CI29" s="90">
        <v>-4.2</v>
      </c>
      <c r="CJ29" s="90">
        <v>-59.1</v>
      </c>
      <c r="CK29" s="90">
        <v>-8.1</v>
      </c>
      <c r="CL29" s="81">
        <v>6.8</v>
      </c>
      <c r="CM29" s="81">
        <v>13.8</v>
      </c>
      <c r="CN29" s="81">
        <v>37.1</v>
      </c>
      <c r="CO29" s="81">
        <v>-54.5</v>
      </c>
      <c r="CP29" s="81">
        <v>1.1000000000000001</v>
      </c>
      <c r="CQ29" s="81">
        <v>-6.7</v>
      </c>
      <c r="CR29" s="81">
        <v>42.6</v>
      </c>
      <c r="CS29" s="81">
        <v>103.6</v>
      </c>
      <c r="CT29" s="81">
        <v>-129.19999999999999</v>
      </c>
      <c r="CU29" s="81">
        <v>97.7</v>
      </c>
      <c r="CV29" s="81">
        <v>-4.9000000000000004</v>
      </c>
      <c r="CW29" s="81">
        <v>38</v>
      </c>
      <c r="CX29" s="81">
        <v>-7.5</v>
      </c>
      <c r="CY29" s="81">
        <v>-29.9</v>
      </c>
      <c r="CZ29" s="81">
        <v>-34.6</v>
      </c>
      <c r="DA29" s="81">
        <v>7.8</v>
      </c>
      <c r="DB29" s="81">
        <v>75.7</v>
      </c>
      <c r="DC29" s="81">
        <v>74.2</v>
      </c>
      <c r="DD29" s="81">
        <v>197.3</v>
      </c>
      <c r="DE29" s="81">
        <v>-19.3</v>
      </c>
      <c r="DF29" s="81">
        <v>18.600000000000001</v>
      </c>
      <c r="DG29" s="81">
        <v>50.6</v>
      </c>
      <c r="DH29" s="81">
        <v>52.8</v>
      </c>
      <c r="DI29" s="81">
        <v>9.1999999999999993</v>
      </c>
      <c r="DJ29" s="81">
        <v>-42.8</v>
      </c>
      <c r="DK29" s="81">
        <v>-71.599999999999994</v>
      </c>
      <c r="DL29" s="81">
        <v>-7</v>
      </c>
      <c r="DM29" s="81">
        <v>104.1</v>
      </c>
      <c r="DN29" s="81">
        <v>-35.200000000000003</v>
      </c>
      <c r="DO29" s="81">
        <v>-24.3</v>
      </c>
      <c r="DP29" s="81">
        <v>67.599999999999994</v>
      </c>
      <c r="DQ29" s="81">
        <v>-66.2</v>
      </c>
      <c r="DR29" s="81">
        <v>-82.3</v>
      </c>
      <c r="DY29" s="213"/>
      <c r="DZ29" s="213"/>
      <c r="EA29" s="213"/>
      <c r="EB29" s="213"/>
      <c r="EC29" s="213"/>
    </row>
    <row r="30" spans="1:133" ht="15" customHeight="1" x14ac:dyDescent="0.25">
      <c r="A30" s="15"/>
      <c r="B30" s="97" t="s">
        <v>81</v>
      </c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7"/>
      <c r="BA30" s="97"/>
      <c r="BB30" s="90">
        <v>0</v>
      </c>
      <c r="BC30" s="90">
        <v>0</v>
      </c>
      <c r="BD30" s="90">
        <v>0</v>
      </c>
      <c r="BE30" s="90">
        <v>0</v>
      </c>
      <c r="BF30" s="90">
        <v>0</v>
      </c>
      <c r="BG30" s="90">
        <v>0</v>
      </c>
      <c r="BH30" s="90">
        <v>0</v>
      </c>
      <c r="BI30" s="90">
        <v>0</v>
      </c>
      <c r="BJ30" s="90">
        <v>0</v>
      </c>
      <c r="BK30" s="90">
        <v>0</v>
      </c>
      <c r="BL30" s="90">
        <v>0</v>
      </c>
      <c r="BM30" s="90">
        <v>0</v>
      </c>
      <c r="BN30" s="90">
        <v>0</v>
      </c>
      <c r="BO30" s="90">
        <v>0</v>
      </c>
      <c r="BP30" s="90">
        <v>0</v>
      </c>
      <c r="BQ30" s="90">
        <v>0</v>
      </c>
      <c r="BR30" s="90">
        <v>0</v>
      </c>
      <c r="BS30" s="90">
        <v>0</v>
      </c>
      <c r="BT30" s="90">
        <v>0</v>
      </c>
      <c r="BU30" s="90">
        <v>0</v>
      </c>
      <c r="BV30" s="90">
        <v>0</v>
      </c>
      <c r="BW30" s="90">
        <v>0</v>
      </c>
      <c r="BX30" s="90">
        <v>0</v>
      </c>
      <c r="BY30" s="90">
        <v>0</v>
      </c>
      <c r="BZ30" s="90">
        <v>0</v>
      </c>
      <c r="CA30" s="90">
        <v>0</v>
      </c>
      <c r="CB30" s="90">
        <v>0</v>
      </c>
      <c r="CC30" s="90">
        <v>0</v>
      </c>
      <c r="CD30" s="90">
        <v>0</v>
      </c>
      <c r="CE30" s="90">
        <v>0</v>
      </c>
      <c r="CF30" s="90">
        <v>0</v>
      </c>
      <c r="CG30" s="90">
        <v>0</v>
      </c>
      <c r="CH30" s="90">
        <v>0</v>
      </c>
      <c r="CI30" s="90">
        <v>0</v>
      </c>
      <c r="CJ30" s="90">
        <v>0</v>
      </c>
      <c r="CK30" s="90">
        <v>0</v>
      </c>
      <c r="CL30" s="81">
        <v>0</v>
      </c>
      <c r="CM30" s="81">
        <v>0</v>
      </c>
      <c r="CN30" s="81">
        <v>0</v>
      </c>
      <c r="CO30" s="81">
        <v>0</v>
      </c>
      <c r="CP30" s="81">
        <v>0</v>
      </c>
      <c r="CQ30" s="81">
        <v>0</v>
      </c>
      <c r="CR30" s="81">
        <v>0</v>
      </c>
      <c r="CS30" s="81">
        <v>0</v>
      </c>
      <c r="CT30" s="81">
        <v>0</v>
      </c>
      <c r="CU30" s="81">
        <v>0</v>
      </c>
      <c r="CV30" s="81">
        <v>0</v>
      </c>
      <c r="CW30" s="81">
        <v>0</v>
      </c>
      <c r="CX30" s="81">
        <v>0</v>
      </c>
      <c r="CY30" s="81">
        <v>0</v>
      </c>
      <c r="CZ30" s="81">
        <v>0</v>
      </c>
      <c r="DA30" s="81">
        <v>0</v>
      </c>
      <c r="DB30" s="81">
        <v>0</v>
      </c>
      <c r="DC30" s="81">
        <v>0</v>
      </c>
      <c r="DD30" s="81">
        <v>0</v>
      </c>
      <c r="DE30" s="81">
        <v>0</v>
      </c>
      <c r="DF30" s="81">
        <v>0</v>
      </c>
      <c r="DG30" s="81">
        <v>0</v>
      </c>
      <c r="DH30" s="81">
        <v>0</v>
      </c>
      <c r="DI30" s="81">
        <v>0</v>
      </c>
      <c r="DJ30" s="81">
        <v>0</v>
      </c>
      <c r="DK30" s="81">
        <v>0</v>
      </c>
      <c r="DL30" s="81">
        <v>0</v>
      </c>
      <c r="DM30" s="81">
        <v>0</v>
      </c>
      <c r="DN30" s="81">
        <v>0</v>
      </c>
      <c r="DO30" s="81">
        <v>0</v>
      </c>
      <c r="DP30" s="81">
        <v>0</v>
      </c>
      <c r="DQ30" s="81">
        <v>0</v>
      </c>
      <c r="DR30" s="81">
        <v>0</v>
      </c>
      <c r="DY30" s="213"/>
      <c r="DZ30" s="213"/>
      <c r="EA30" s="213"/>
      <c r="EB30" s="213"/>
      <c r="EC30" s="213"/>
    </row>
    <row r="31" spans="1:133" ht="15" customHeight="1" x14ac:dyDescent="0.25">
      <c r="A31" s="15"/>
      <c r="B31" s="97" t="s">
        <v>82</v>
      </c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7"/>
      <c r="BA31" s="97"/>
      <c r="BB31" s="90">
        <v>0</v>
      </c>
      <c r="BC31" s="90">
        <v>0</v>
      </c>
      <c r="BD31" s="90">
        <v>0</v>
      </c>
      <c r="BE31" s="90">
        <v>0</v>
      </c>
      <c r="BF31" s="90">
        <v>0</v>
      </c>
      <c r="BG31" s="90">
        <v>0</v>
      </c>
      <c r="BH31" s="90">
        <v>0</v>
      </c>
      <c r="BI31" s="90">
        <v>0</v>
      </c>
      <c r="BJ31" s="90">
        <v>1.1000000000000001</v>
      </c>
      <c r="BK31" s="90">
        <v>-0.2</v>
      </c>
      <c r="BL31" s="90">
        <v>-0.1</v>
      </c>
      <c r="BM31" s="90">
        <v>1.7</v>
      </c>
      <c r="BN31" s="90">
        <v>2.2999999999999998</v>
      </c>
      <c r="BO31" s="90">
        <v>-2.6</v>
      </c>
      <c r="BP31" s="90">
        <v>0</v>
      </c>
      <c r="BQ31" s="90">
        <v>8.6999999999999993</v>
      </c>
      <c r="BR31" s="90">
        <v>13.4</v>
      </c>
      <c r="BS31" s="90">
        <v>13.7</v>
      </c>
      <c r="BT31" s="90">
        <v>20</v>
      </c>
      <c r="BU31" s="90">
        <v>19.100000000000001</v>
      </c>
      <c r="BV31" s="90">
        <v>84.6</v>
      </c>
      <c r="BW31" s="90">
        <v>61.2</v>
      </c>
      <c r="BX31" s="90">
        <v>12.2</v>
      </c>
      <c r="BY31" s="90">
        <v>48.3</v>
      </c>
      <c r="BZ31" s="90">
        <v>14.4</v>
      </c>
      <c r="CA31" s="90">
        <v>21.6</v>
      </c>
      <c r="CB31" s="90">
        <v>-20.5</v>
      </c>
      <c r="CC31" s="90">
        <v>-79.099999999999994</v>
      </c>
      <c r="CD31" s="90">
        <v>30.4</v>
      </c>
      <c r="CE31" s="90">
        <v>-111.3</v>
      </c>
      <c r="CF31" s="90">
        <v>-1.5</v>
      </c>
      <c r="CG31" s="90">
        <v>-47.5</v>
      </c>
      <c r="CH31" s="90">
        <v>37.700000000000003</v>
      </c>
      <c r="CI31" s="90">
        <v>-4.2</v>
      </c>
      <c r="CJ31" s="90">
        <v>-59.1</v>
      </c>
      <c r="CK31" s="90">
        <v>-8.1</v>
      </c>
      <c r="CL31" s="81">
        <v>6.8</v>
      </c>
      <c r="CM31" s="81">
        <v>13.8</v>
      </c>
      <c r="CN31" s="81">
        <v>37.1</v>
      </c>
      <c r="CO31" s="81">
        <v>-54.5</v>
      </c>
      <c r="CP31" s="81">
        <v>1.1000000000000001</v>
      </c>
      <c r="CQ31" s="81">
        <v>-6.7</v>
      </c>
      <c r="CR31" s="81">
        <v>42.6</v>
      </c>
      <c r="CS31" s="81">
        <v>103.6</v>
      </c>
      <c r="CT31" s="81">
        <v>-129.19999999999999</v>
      </c>
      <c r="CU31" s="81">
        <v>97.7</v>
      </c>
      <c r="CV31" s="81">
        <v>-4.9000000000000004</v>
      </c>
      <c r="CW31" s="81">
        <v>38</v>
      </c>
      <c r="CX31" s="81">
        <v>-7.5</v>
      </c>
      <c r="CY31" s="81">
        <v>-29.9</v>
      </c>
      <c r="CZ31" s="81">
        <v>-34.6</v>
      </c>
      <c r="DA31" s="81">
        <v>7.8</v>
      </c>
      <c r="DB31" s="81">
        <v>75.7</v>
      </c>
      <c r="DC31" s="81">
        <v>74.2</v>
      </c>
      <c r="DD31" s="81">
        <v>197.3</v>
      </c>
      <c r="DE31" s="81">
        <v>-19.3</v>
      </c>
      <c r="DF31" s="81">
        <v>18.600000000000001</v>
      </c>
      <c r="DG31" s="81">
        <v>50.6</v>
      </c>
      <c r="DH31" s="81">
        <v>52.8</v>
      </c>
      <c r="DI31" s="81">
        <v>9.1999999999999993</v>
      </c>
      <c r="DJ31" s="81">
        <v>-42.8</v>
      </c>
      <c r="DK31" s="81">
        <v>-71.599999999999994</v>
      </c>
      <c r="DL31" s="81">
        <v>-7</v>
      </c>
      <c r="DM31" s="81">
        <v>104.1</v>
      </c>
      <c r="DN31" s="81">
        <v>-35.200000000000003</v>
      </c>
      <c r="DO31" s="81">
        <v>-24.3</v>
      </c>
      <c r="DP31" s="81">
        <v>67.599999999999994</v>
      </c>
      <c r="DQ31" s="81">
        <v>-66.2</v>
      </c>
      <c r="DR31" s="81">
        <v>-82.3</v>
      </c>
      <c r="DY31" s="213"/>
      <c r="DZ31" s="213"/>
      <c r="EA31" s="213"/>
      <c r="EB31" s="213"/>
      <c r="EC31" s="213"/>
    </row>
    <row r="32" spans="1:133" ht="15" customHeight="1" x14ac:dyDescent="0.25">
      <c r="A32" s="15"/>
      <c r="B32" s="93" t="s">
        <v>83</v>
      </c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3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3"/>
      <c r="BA32" s="93"/>
      <c r="BB32" s="90">
        <v>0</v>
      </c>
      <c r="BC32" s="90">
        <v>0</v>
      </c>
      <c r="BD32" s="90">
        <v>0</v>
      </c>
      <c r="BE32" s="90">
        <v>0</v>
      </c>
      <c r="BF32" s="90">
        <v>0</v>
      </c>
      <c r="BG32" s="90">
        <v>0</v>
      </c>
      <c r="BH32" s="90">
        <v>0</v>
      </c>
      <c r="BI32" s="90">
        <v>0</v>
      </c>
      <c r="BJ32" s="90">
        <v>0</v>
      </c>
      <c r="BK32" s="90">
        <v>0</v>
      </c>
      <c r="BL32" s="90">
        <v>0</v>
      </c>
      <c r="BM32" s="90">
        <v>0</v>
      </c>
      <c r="BN32" s="90">
        <v>0</v>
      </c>
      <c r="BO32" s="90">
        <v>0</v>
      </c>
      <c r="BP32" s="90">
        <v>0</v>
      </c>
      <c r="BQ32" s="90">
        <v>0</v>
      </c>
      <c r="BR32" s="90">
        <v>0</v>
      </c>
      <c r="BS32" s="90">
        <v>0</v>
      </c>
      <c r="BT32" s="90">
        <v>0</v>
      </c>
      <c r="BU32" s="90">
        <v>0</v>
      </c>
      <c r="BV32" s="90">
        <v>0</v>
      </c>
      <c r="BW32" s="90">
        <v>0</v>
      </c>
      <c r="BX32" s="90">
        <v>0</v>
      </c>
      <c r="BY32" s="90">
        <v>3.3</v>
      </c>
      <c r="BZ32" s="90">
        <v>-0.89999999999999969</v>
      </c>
      <c r="CA32" s="90">
        <v>0.19999999999999973</v>
      </c>
      <c r="CB32" s="90">
        <v>0.5</v>
      </c>
      <c r="CC32" s="90">
        <v>-0.29999999999999982</v>
      </c>
      <c r="CD32" s="90">
        <v>-0.5</v>
      </c>
      <c r="CE32" s="90">
        <v>0</v>
      </c>
      <c r="CF32" s="90">
        <v>0.10000000000000009</v>
      </c>
      <c r="CG32" s="90">
        <v>-0.89999999999999991</v>
      </c>
      <c r="CH32" s="90">
        <v>-1.3000000000000003</v>
      </c>
      <c r="CI32" s="90">
        <v>0.10000000000000009</v>
      </c>
      <c r="CJ32" s="90">
        <v>0.39999999999999991</v>
      </c>
      <c r="CK32" s="90">
        <v>34.5</v>
      </c>
      <c r="CL32" s="81">
        <v>0.2</v>
      </c>
      <c r="CM32" s="81">
        <v>1</v>
      </c>
      <c r="CN32" s="81">
        <v>0.1</v>
      </c>
      <c r="CO32" s="81">
        <v>1</v>
      </c>
      <c r="CP32" s="81">
        <v>1.6</v>
      </c>
      <c r="CQ32" s="81">
        <v>-0.1</v>
      </c>
      <c r="CR32" s="81">
        <v>-2</v>
      </c>
      <c r="CS32" s="81">
        <v>1.6</v>
      </c>
      <c r="CT32" s="81">
        <v>-7.5</v>
      </c>
      <c r="CU32" s="81">
        <v>0.4</v>
      </c>
      <c r="CV32" s="81">
        <v>-1.6999999999999957</v>
      </c>
      <c r="CW32" s="81">
        <v>12.199999999999996</v>
      </c>
      <c r="CX32" s="81">
        <v>1.5</v>
      </c>
      <c r="CY32" s="81">
        <v>-0.3</v>
      </c>
      <c r="CZ32" s="81">
        <v>-2.5</v>
      </c>
      <c r="DA32" s="81">
        <v>-2.6000000000000014</v>
      </c>
      <c r="DB32" s="81">
        <v>0.4</v>
      </c>
      <c r="DC32" s="81">
        <v>-14.5</v>
      </c>
      <c r="DD32" s="81">
        <v>0</v>
      </c>
      <c r="DE32" s="81">
        <v>0</v>
      </c>
      <c r="DF32" s="81">
        <v>-0.6</v>
      </c>
      <c r="DG32" s="81">
        <v>-0.2</v>
      </c>
      <c r="DH32" s="81">
        <v>0</v>
      </c>
      <c r="DI32" s="81">
        <v>-1</v>
      </c>
      <c r="DJ32" s="81">
        <v>0</v>
      </c>
      <c r="DK32" s="81">
        <v>0</v>
      </c>
      <c r="DL32" s="81">
        <v>-0.1</v>
      </c>
      <c r="DM32" s="81">
        <v>0.1</v>
      </c>
      <c r="DN32" s="81">
        <v>0.1</v>
      </c>
      <c r="DO32" s="81">
        <v>-0.1</v>
      </c>
      <c r="DP32" s="81">
        <v>-11.2</v>
      </c>
      <c r="DQ32" s="81">
        <v>0</v>
      </c>
      <c r="DR32" s="81">
        <v>0.3</v>
      </c>
      <c r="DY32" s="213"/>
      <c r="DZ32" s="213"/>
      <c r="EA32" s="213"/>
      <c r="EB32" s="213"/>
      <c r="EC32" s="213"/>
    </row>
    <row r="33" spans="1:133" ht="15" customHeight="1" x14ac:dyDescent="0.25">
      <c r="A33" s="17"/>
      <c r="B33" s="97" t="s">
        <v>81</v>
      </c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7"/>
      <c r="AQ33" s="97"/>
      <c r="AR33" s="97"/>
      <c r="AS33" s="97"/>
      <c r="AT33" s="97"/>
      <c r="AU33" s="97"/>
      <c r="AV33" s="97"/>
      <c r="AW33" s="97"/>
      <c r="AX33" s="97"/>
      <c r="AY33" s="97"/>
      <c r="AZ33" s="97"/>
      <c r="BA33" s="97"/>
      <c r="BB33" s="90">
        <v>0</v>
      </c>
      <c r="BC33" s="90">
        <v>0</v>
      </c>
      <c r="BD33" s="90">
        <v>0</v>
      </c>
      <c r="BE33" s="90">
        <v>0</v>
      </c>
      <c r="BF33" s="90">
        <v>0</v>
      </c>
      <c r="BG33" s="90">
        <v>0</v>
      </c>
      <c r="BH33" s="90">
        <v>0</v>
      </c>
      <c r="BI33" s="90">
        <v>0</v>
      </c>
      <c r="BJ33" s="90">
        <v>0</v>
      </c>
      <c r="BK33" s="90">
        <v>0</v>
      </c>
      <c r="BL33" s="90">
        <v>0</v>
      </c>
      <c r="BM33" s="90">
        <v>0</v>
      </c>
      <c r="BN33" s="90">
        <v>0</v>
      </c>
      <c r="BO33" s="90">
        <v>0</v>
      </c>
      <c r="BP33" s="90">
        <v>0</v>
      </c>
      <c r="BQ33" s="90">
        <v>0</v>
      </c>
      <c r="BR33" s="90">
        <v>0</v>
      </c>
      <c r="BS33" s="90">
        <v>0</v>
      </c>
      <c r="BT33" s="90">
        <v>0</v>
      </c>
      <c r="BU33" s="90">
        <v>0</v>
      </c>
      <c r="BV33" s="90">
        <v>0</v>
      </c>
      <c r="BW33" s="90">
        <v>0</v>
      </c>
      <c r="BX33" s="90">
        <v>0</v>
      </c>
      <c r="BY33" s="90">
        <v>0</v>
      </c>
      <c r="BZ33" s="90">
        <v>-0.3</v>
      </c>
      <c r="CA33" s="90">
        <v>0</v>
      </c>
      <c r="CB33" s="90">
        <v>0</v>
      </c>
      <c r="CC33" s="90">
        <v>0</v>
      </c>
      <c r="CD33" s="90">
        <v>0</v>
      </c>
      <c r="CE33" s="90">
        <v>0</v>
      </c>
      <c r="CF33" s="90">
        <v>0</v>
      </c>
      <c r="CG33" s="90">
        <v>0</v>
      </c>
      <c r="CH33" s="90">
        <v>0</v>
      </c>
      <c r="CI33" s="90">
        <v>0</v>
      </c>
      <c r="CJ33" s="90">
        <v>0</v>
      </c>
      <c r="CK33" s="90">
        <v>0</v>
      </c>
      <c r="CL33" s="81">
        <v>0</v>
      </c>
      <c r="CM33" s="81">
        <v>0</v>
      </c>
      <c r="CN33" s="81">
        <v>0</v>
      </c>
      <c r="CO33" s="81">
        <v>0</v>
      </c>
      <c r="CP33" s="81">
        <v>0</v>
      </c>
      <c r="CQ33" s="81">
        <v>0</v>
      </c>
      <c r="CR33" s="81">
        <v>0</v>
      </c>
      <c r="CS33" s="81">
        <v>0</v>
      </c>
      <c r="CT33" s="81">
        <v>0</v>
      </c>
      <c r="CU33" s="81">
        <v>0</v>
      </c>
      <c r="CV33" s="81">
        <v>0</v>
      </c>
      <c r="CW33" s="81">
        <v>0</v>
      </c>
      <c r="CX33" s="81">
        <v>0</v>
      </c>
      <c r="CY33" s="81">
        <v>0</v>
      </c>
      <c r="CZ33" s="81">
        <v>0</v>
      </c>
      <c r="DA33" s="81">
        <v>0</v>
      </c>
      <c r="DB33" s="81">
        <v>0</v>
      </c>
      <c r="DC33" s="81">
        <v>0</v>
      </c>
      <c r="DD33" s="81">
        <v>0</v>
      </c>
      <c r="DE33" s="81">
        <v>0</v>
      </c>
      <c r="DF33" s="81">
        <v>0</v>
      </c>
      <c r="DG33" s="81">
        <v>0</v>
      </c>
      <c r="DH33" s="81">
        <v>0</v>
      </c>
      <c r="DI33" s="81">
        <v>0</v>
      </c>
      <c r="DJ33" s="81">
        <v>0</v>
      </c>
      <c r="DK33" s="81">
        <v>0</v>
      </c>
      <c r="DL33" s="81">
        <v>0</v>
      </c>
      <c r="DM33" s="81">
        <v>0</v>
      </c>
      <c r="DN33" s="81">
        <v>0</v>
      </c>
      <c r="DO33" s="81">
        <v>0</v>
      </c>
      <c r="DP33" s="81">
        <v>0</v>
      </c>
      <c r="DQ33" s="81">
        <v>0</v>
      </c>
      <c r="DR33" s="81">
        <v>0</v>
      </c>
      <c r="DY33" s="213"/>
      <c r="DZ33" s="213"/>
      <c r="EA33" s="213"/>
      <c r="EB33" s="213"/>
      <c r="EC33" s="213"/>
    </row>
    <row r="34" spans="1:133" ht="15" customHeight="1" x14ac:dyDescent="0.25">
      <c r="A34" s="21"/>
      <c r="B34" s="97" t="s">
        <v>82</v>
      </c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  <c r="AY34" s="97"/>
      <c r="AZ34" s="97"/>
      <c r="BA34" s="97"/>
      <c r="BB34" s="90">
        <v>0</v>
      </c>
      <c r="BC34" s="90">
        <v>0</v>
      </c>
      <c r="BD34" s="90">
        <v>0</v>
      </c>
      <c r="BE34" s="90">
        <v>0</v>
      </c>
      <c r="BF34" s="90">
        <v>0</v>
      </c>
      <c r="BG34" s="90">
        <v>0</v>
      </c>
      <c r="BH34" s="90">
        <v>0</v>
      </c>
      <c r="BI34" s="90">
        <v>0</v>
      </c>
      <c r="BJ34" s="90">
        <v>0</v>
      </c>
      <c r="BK34" s="90">
        <v>0</v>
      </c>
      <c r="BL34" s="90">
        <v>0</v>
      </c>
      <c r="BM34" s="90">
        <v>0</v>
      </c>
      <c r="BN34" s="90">
        <v>0</v>
      </c>
      <c r="BO34" s="90">
        <v>0</v>
      </c>
      <c r="BP34" s="90">
        <v>0</v>
      </c>
      <c r="BQ34" s="90">
        <v>0</v>
      </c>
      <c r="BR34" s="90">
        <v>0</v>
      </c>
      <c r="BS34" s="90">
        <v>0</v>
      </c>
      <c r="BT34" s="90">
        <v>0</v>
      </c>
      <c r="BU34" s="90">
        <v>0</v>
      </c>
      <c r="BV34" s="90">
        <v>0</v>
      </c>
      <c r="BW34" s="90">
        <v>0</v>
      </c>
      <c r="BX34" s="90">
        <v>0</v>
      </c>
      <c r="BY34" s="90">
        <v>3.3</v>
      </c>
      <c r="BZ34" s="90">
        <v>-0.59999999999999964</v>
      </c>
      <c r="CA34" s="90">
        <v>0.19999999999999973</v>
      </c>
      <c r="CB34" s="90">
        <v>0.5</v>
      </c>
      <c r="CC34" s="90">
        <v>-0.29999999999999982</v>
      </c>
      <c r="CD34" s="90">
        <v>-0.5</v>
      </c>
      <c r="CE34" s="90">
        <v>0</v>
      </c>
      <c r="CF34" s="90">
        <v>0.10000000000000009</v>
      </c>
      <c r="CG34" s="90">
        <v>-0.89999999999999991</v>
      </c>
      <c r="CH34" s="90">
        <v>-1.3000000000000003</v>
      </c>
      <c r="CI34" s="90">
        <v>0.10000000000000009</v>
      </c>
      <c r="CJ34" s="90">
        <v>0.39999999999999991</v>
      </c>
      <c r="CK34" s="90">
        <v>34.5</v>
      </c>
      <c r="CL34" s="81">
        <v>0.2</v>
      </c>
      <c r="CM34" s="81">
        <v>1</v>
      </c>
      <c r="CN34" s="81">
        <v>0.1</v>
      </c>
      <c r="CO34" s="81">
        <v>1</v>
      </c>
      <c r="CP34" s="81">
        <v>1.6</v>
      </c>
      <c r="CQ34" s="81">
        <v>-0.1</v>
      </c>
      <c r="CR34" s="81">
        <v>-2</v>
      </c>
      <c r="CS34" s="81">
        <v>1.6</v>
      </c>
      <c r="CT34" s="81">
        <v>-7.5</v>
      </c>
      <c r="CU34" s="81">
        <v>0.4</v>
      </c>
      <c r="CV34" s="81">
        <v>-1.6999999999999957</v>
      </c>
      <c r="CW34" s="81">
        <v>12.199999999999996</v>
      </c>
      <c r="CX34" s="81">
        <v>1.5</v>
      </c>
      <c r="CY34" s="81">
        <v>-0.3</v>
      </c>
      <c r="CZ34" s="81">
        <v>-2.5</v>
      </c>
      <c r="DA34" s="81">
        <v>-2.6000000000000014</v>
      </c>
      <c r="DB34" s="81">
        <v>0.4</v>
      </c>
      <c r="DC34" s="81">
        <v>-14.5</v>
      </c>
      <c r="DD34" s="81">
        <v>0</v>
      </c>
      <c r="DE34" s="81">
        <v>0</v>
      </c>
      <c r="DF34" s="81">
        <v>-0.6</v>
      </c>
      <c r="DG34" s="81">
        <v>-0.2</v>
      </c>
      <c r="DH34" s="81">
        <v>0</v>
      </c>
      <c r="DI34" s="81">
        <v>-1</v>
      </c>
      <c r="DJ34" s="81">
        <v>0</v>
      </c>
      <c r="DK34" s="81">
        <v>0</v>
      </c>
      <c r="DL34" s="81">
        <v>-0.1</v>
      </c>
      <c r="DM34" s="81">
        <v>0.1</v>
      </c>
      <c r="DN34" s="81">
        <v>0.1</v>
      </c>
      <c r="DO34" s="81">
        <v>-0.1</v>
      </c>
      <c r="DP34" s="81">
        <v>-11.2</v>
      </c>
      <c r="DQ34" s="81">
        <v>0</v>
      </c>
      <c r="DR34" s="81">
        <v>0.3</v>
      </c>
      <c r="DY34" s="213"/>
      <c r="DZ34" s="213"/>
      <c r="EA34" s="213"/>
      <c r="EB34" s="213"/>
      <c r="EC34" s="213"/>
    </row>
    <row r="35" spans="1:133" ht="15" customHeight="1" x14ac:dyDescent="0.25">
      <c r="A35" s="21"/>
      <c r="B35" s="93" t="s">
        <v>84</v>
      </c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93"/>
      <c r="AF35" s="93"/>
      <c r="AG35" s="93"/>
      <c r="AH35" s="93"/>
      <c r="AI35" s="93"/>
      <c r="AJ35" s="93"/>
      <c r="AK35" s="93"/>
      <c r="AL35" s="93"/>
      <c r="AM35" s="93"/>
      <c r="AN35" s="93"/>
      <c r="AO35" s="93"/>
      <c r="AP35" s="93"/>
      <c r="AQ35" s="93"/>
      <c r="AR35" s="93"/>
      <c r="AS35" s="93"/>
      <c r="AT35" s="93"/>
      <c r="AU35" s="93"/>
      <c r="AV35" s="93"/>
      <c r="AW35" s="93"/>
      <c r="AX35" s="93"/>
      <c r="AY35" s="93"/>
      <c r="AZ35" s="93"/>
      <c r="BA35" s="93"/>
      <c r="BB35" s="90">
        <v>0</v>
      </c>
      <c r="BC35" s="90">
        <v>0</v>
      </c>
      <c r="BD35" s="90">
        <v>0</v>
      </c>
      <c r="BE35" s="90">
        <v>0</v>
      </c>
      <c r="BF35" s="90">
        <v>0</v>
      </c>
      <c r="BG35" s="90">
        <v>0</v>
      </c>
      <c r="BH35" s="90">
        <v>0</v>
      </c>
      <c r="BI35" s="90">
        <v>0</v>
      </c>
      <c r="BJ35" s="90">
        <v>0</v>
      </c>
      <c r="BK35" s="90">
        <v>0</v>
      </c>
      <c r="BL35" s="90">
        <v>0</v>
      </c>
      <c r="BM35" s="90">
        <v>0</v>
      </c>
      <c r="BN35" s="90">
        <v>0</v>
      </c>
      <c r="BO35" s="90">
        <v>0</v>
      </c>
      <c r="BP35" s="90">
        <v>0</v>
      </c>
      <c r="BQ35" s="90">
        <v>0</v>
      </c>
      <c r="BR35" s="90">
        <v>0</v>
      </c>
      <c r="BS35" s="90">
        <v>0</v>
      </c>
      <c r="BT35" s="90">
        <v>0</v>
      </c>
      <c r="BU35" s="90">
        <v>0</v>
      </c>
      <c r="BV35" s="90">
        <v>0</v>
      </c>
      <c r="BW35" s="90">
        <v>0</v>
      </c>
      <c r="BX35" s="90">
        <v>0</v>
      </c>
      <c r="BY35" s="90">
        <v>0</v>
      </c>
      <c r="BZ35" s="90">
        <v>0</v>
      </c>
      <c r="CA35" s="90">
        <v>0</v>
      </c>
      <c r="CB35" s="90">
        <v>0</v>
      </c>
      <c r="CC35" s="90">
        <v>0</v>
      </c>
      <c r="CD35" s="90">
        <v>0</v>
      </c>
      <c r="CE35" s="90">
        <v>0</v>
      </c>
      <c r="CF35" s="90">
        <v>0</v>
      </c>
      <c r="CG35" s="90">
        <v>0</v>
      </c>
      <c r="CH35" s="90">
        <v>0</v>
      </c>
      <c r="CI35" s="90">
        <v>0</v>
      </c>
      <c r="CJ35" s="90">
        <v>0</v>
      </c>
      <c r="CK35" s="90">
        <v>0</v>
      </c>
      <c r="CL35" s="81">
        <v>0</v>
      </c>
      <c r="CM35" s="81">
        <v>0</v>
      </c>
      <c r="CN35" s="81">
        <v>0</v>
      </c>
      <c r="CO35" s="81">
        <v>0</v>
      </c>
      <c r="CP35" s="81">
        <v>0</v>
      </c>
      <c r="CQ35" s="81">
        <v>0</v>
      </c>
      <c r="CR35" s="81">
        <v>0</v>
      </c>
      <c r="CS35" s="81">
        <v>0</v>
      </c>
      <c r="CT35" s="81">
        <v>0</v>
      </c>
      <c r="CU35" s="81">
        <v>0</v>
      </c>
      <c r="CV35" s="81">
        <v>0</v>
      </c>
      <c r="CW35" s="81">
        <v>0</v>
      </c>
      <c r="CX35" s="81">
        <v>0</v>
      </c>
      <c r="CY35" s="81">
        <v>0</v>
      </c>
      <c r="CZ35" s="81">
        <v>0</v>
      </c>
      <c r="DA35" s="81">
        <v>0</v>
      </c>
      <c r="DB35" s="81">
        <v>0</v>
      </c>
      <c r="DC35" s="81">
        <v>0</v>
      </c>
      <c r="DD35" s="81">
        <v>0</v>
      </c>
      <c r="DE35" s="81">
        <v>0</v>
      </c>
      <c r="DF35" s="81">
        <v>0</v>
      </c>
      <c r="DG35" s="81">
        <v>0</v>
      </c>
      <c r="DH35" s="81">
        <v>0</v>
      </c>
      <c r="DI35" s="81">
        <v>0</v>
      </c>
      <c r="DJ35" s="81">
        <v>0</v>
      </c>
      <c r="DK35" s="81">
        <v>0</v>
      </c>
      <c r="DL35" s="81">
        <v>0</v>
      </c>
      <c r="DM35" s="81">
        <v>0</v>
      </c>
      <c r="DN35" s="81">
        <v>0</v>
      </c>
      <c r="DO35" s="81">
        <v>0</v>
      </c>
      <c r="DP35" s="81">
        <v>0</v>
      </c>
      <c r="DQ35" s="81">
        <v>0</v>
      </c>
      <c r="DR35" s="81">
        <v>0</v>
      </c>
      <c r="DY35" s="213"/>
      <c r="DZ35" s="213"/>
      <c r="EA35" s="213"/>
      <c r="EB35" s="213"/>
      <c r="EC35" s="213"/>
    </row>
    <row r="36" spans="1:133" ht="15" customHeight="1" x14ac:dyDescent="0.25">
      <c r="A36" s="15"/>
      <c r="B36" s="97" t="s">
        <v>85</v>
      </c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97"/>
      <c r="AI36" s="97"/>
      <c r="AJ36" s="97"/>
      <c r="AK36" s="97"/>
      <c r="AL36" s="97"/>
      <c r="AM36" s="97"/>
      <c r="AN36" s="97"/>
      <c r="AO36" s="97"/>
      <c r="AP36" s="97"/>
      <c r="AQ36" s="97"/>
      <c r="AR36" s="97"/>
      <c r="AS36" s="97"/>
      <c r="AT36" s="97"/>
      <c r="AU36" s="97"/>
      <c r="AV36" s="97"/>
      <c r="AW36" s="97"/>
      <c r="AX36" s="97"/>
      <c r="AY36" s="97"/>
      <c r="AZ36" s="97"/>
      <c r="BA36" s="97"/>
      <c r="BB36" s="90">
        <v>0</v>
      </c>
      <c r="BC36" s="90">
        <v>0</v>
      </c>
      <c r="BD36" s="90">
        <v>0</v>
      </c>
      <c r="BE36" s="90">
        <v>0</v>
      </c>
      <c r="BF36" s="90">
        <v>0</v>
      </c>
      <c r="BG36" s="90">
        <v>0</v>
      </c>
      <c r="BH36" s="90">
        <v>0</v>
      </c>
      <c r="BI36" s="90">
        <v>0</v>
      </c>
      <c r="BJ36" s="90">
        <v>0</v>
      </c>
      <c r="BK36" s="90">
        <v>0</v>
      </c>
      <c r="BL36" s="90">
        <v>0</v>
      </c>
      <c r="BM36" s="90">
        <v>0</v>
      </c>
      <c r="BN36" s="90">
        <v>0</v>
      </c>
      <c r="BO36" s="90">
        <v>0</v>
      </c>
      <c r="BP36" s="90">
        <v>0</v>
      </c>
      <c r="BQ36" s="90">
        <v>0</v>
      </c>
      <c r="BR36" s="90">
        <v>0</v>
      </c>
      <c r="BS36" s="90">
        <v>0</v>
      </c>
      <c r="BT36" s="90">
        <v>0</v>
      </c>
      <c r="BU36" s="90">
        <v>0</v>
      </c>
      <c r="BV36" s="90">
        <v>0</v>
      </c>
      <c r="BW36" s="90">
        <v>0</v>
      </c>
      <c r="BX36" s="90">
        <v>0</v>
      </c>
      <c r="BY36" s="90">
        <v>0</v>
      </c>
      <c r="BZ36" s="90">
        <v>0</v>
      </c>
      <c r="CA36" s="90">
        <v>0</v>
      </c>
      <c r="CB36" s="90">
        <v>0</v>
      </c>
      <c r="CC36" s="90">
        <v>0</v>
      </c>
      <c r="CD36" s="90">
        <v>0</v>
      </c>
      <c r="CE36" s="90">
        <v>0</v>
      </c>
      <c r="CF36" s="90">
        <v>0</v>
      </c>
      <c r="CG36" s="90">
        <v>0</v>
      </c>
      <c r="CH36" s="90">
        <v>0</v>
      </c>
      <c r="CI36" s="90">
        <v>0</v>
      </c>
      <c r="CJ36" s="90">
        <v>0</v>
      </c>
      <c r="CK36" s="90">
        <v>0</v>
      </c>
      <c r="CL36" s="81">
        <v>0</v>
      </c>
      <c r="CM36" s="81">
        <v>0</v>
      </c>
      <c r="CN36" s="81">
        <v>0</v>
      </c>
      <c r="CO36" s="81">
        <v>0</v>
      </c>
      <c r="CP36" s="81">
        <v>0</v>
      </c>
      <c r="CQ36" s="81">
        <v>0</v>
      </c>
      <c r="CR36" s="81">
        <v>0</v>
      </c>
      <c r="CS36" s="81">
        <v>0</v>
      </c>
      <c r="CT36" s="81">
        <v>0</v>
      </c>
      <c r="CU36" s="81">
        <v>0</v>
      </c>
      <c r="CV36" s="81">
        <v>0</v>
      </c>
      <c r="CW36" s="81">
        <v>0</v>
      </c>
      <c r="CX36" s="81">
        <v>0</v>
      </c>
      <c r="CY36" s="81">
        <v>0</v>
      </c>
      <c r="CZ36" s="81">
        <v>0</v>
      </c>
      <c r="DA36" s="81">
        <v>0</v>
      </c>
      <c r="DB36" s="81">
        <v>0</v>
      </c>
      <c r="DC36" s="81">
        <v>0</v>
      </c>
      <c r="DD36" s="81">
        <v>0</v>
      </c>
      <c r="DE36" s="81">
        <v>0</v>
      </c>
      <c r="DF36" s="81">
        <v>0</v>
      </c>
      <c r="DG36" s="81">
        <v>0</v>
      </c>
      <c r="DH36" s="81">
        <v>0</v>
      </c>
      <c r="DI36" s="81">
        <v>0</v>
      </c>
      <c r="DJ36" s="81">
        <v>0</v>
      </c>
      <c r="DK36" s="81">
        <v>0</v>
      </c>
      <c r="DL36" s="81">
        <v>0</v>
      </c>
      <c r="DM36" s="81">
        <v>0</v>
      </c>
      <c r="DN36" s="81">
        <v>0</v>
      </c>
      <c r="DO36" s="81">
        <v>0</v>
      </c>
      <c r="DP36" s="81">
        <v>0</v>
      </c>
      <c r="DQ36" s="81">
        <v>0</v>
      </c>
      <c r="DR36" s="81">
        <v>0</v>
      </c>
      <c r="DY36" s="213"/>
      <c r="DZ36" s="213"/>
      <c r="EA36" s="213"/>
      <c r="EB36" s="213"/>
      <c r="EC36" s="213"/>
    </row>
    <row r="37" spans="1:133" ht="15" customHeight="1" x14ac:dyDescent="0.25">
      <c r="A37" s="15"/>
      <c r="B37" s="97" t="s">
        <v>86</v>
      </c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97"/>
      <c r="AI37" s="97"/>
      <c r="AJ37" s="97"/>
      <c r="AK37" s="97"/>
      <c r="AL37" s="97"/>
      <c r="AM37" s="97"/>
      <c r="AN37" s="97"/>
      <c r="AO37" s="97"/>
      <c r="AP37" s="97"/>
      <c r="AQ37" s="97"/>
      <c r="AR37" s="97"/>
      <c r="AS37" s="97"/>
      <c r="AT37" s="97"/>
      <c r="AU37" s="97"/>
      <c r="AV37" s="97"/>
      <c r="AW37" s="97"/>
      <c r="AX37" s="97"/>
      <c r="AY37" s="97"/>
      <c r="AZ37" s="97"/>
      <c r="BA37" s="97"/>
      <c r="BB37" s="90">
        <v>0</v>
      </c>
      <c r="BC37" s="90">
        <v>0</v>
      </c>
      <c r="BD37" s="90">
        <v>0</v>
      </c>
      <c r="BE37" s="90">
        <v>0</v>
      </c>
      <c r="BF37" s="90">
        <v>0</v>
      </c>
      <c r="BG37" s="90">
        <v>0</v>
      </c>
      <c r="BH37" s="90">
        <v>0</v>
      </c>
      <c r="BI37" s="90">
        <v>0</v>
      </c>
      <c r="BJ37" s="90">
        <v>0</v>
      </c>
      <c r="BK37" s="90">
        <v>0</v>
      </c>
      <c r="BL37" s="90">
        <v>0</v>
      </c>
      <c r="BM37" s="90">
        <v>0</v>
      </c>
      <c r="BN37" s="90">
        <v>0</v>
      </c>
      <c r="BO37" s="90">
        <v>0</v>
      </c>
      <c r="BP37" s="90">
        <v>0</v>
      </c>
      <c r="BQ37" s="90">
        <v>0</v>
      </c>
      <c r="BR37" s="90">
        <v>0</v>
      </c>
      <c r="BS37" s="90">
        <v>0</v>
      </c>
      <c r="BT37" s="90">
        <v>0</v>
      </c>
      <c r="BU37" s="90">
        <v>0</v>
      </c>
      <c r="BV37" s="90">
        <v>0</v>
      </c>
      <c r="BW37" s="90">
        <v>0</v>
      </c>
      <c r="BX37" s="90">
        <v>0</v>
      </c>
      <c r="BY37" s="90">
        <v>0</v>
      </c>
      <c r="BZ37" s="90">
        <v>0</v>
      </c>
      <c r="CA37" s="90">
        <v>0</v>
      </c>
      <c r="CB37" s="90">
        <v>0</v>
      </c>
      <c r="CC37" s="90">
        <v>0</v>
      </c>
      <c r="CD37" s="90">
        <v>0</v>
      </c>
      <c r="CE37" s="90">
        <v>0</v>
      </c>
      <c r="CF37" s="90">
        <v>0</v>
      </c>
      <c r="CG37" s="90">
        <v>0</v>
      </c>
      <c r="CH37" s="90">
        <v>0</v>
      </c>
      <c r="CI37" s="90">
        <v>0</v>
      </c>
      <c r="CJ37" s="90">
        <v>0</v>
      </c>
      <c r="CK37" s="90">
        <v>0</v>
      </c>
      <c r="CL37" s="81">
        <v>0</v>
      </c>
      <c r="CM37" s="81">
        <v>0</v>
      </c>
      <c r="CN37" s="81">
        <v>0</v>
      </c>
      <c r="CO37" s="81">
        <v>0</v>
      </c>
      <c r="CP37" s="81">
        <v>0</v>
      </c>
      <c r="CQ37" s="81">
        <v>0</v>
      </c>
      <c r="CR37" s="81">
        <v>0</v>
      </c>
      <c r="CS37" s="81">
        <v>0</v>
      </c>
      <c r="CT37" s="81">
        <v>0</v>
      </c>
      <c r="CU37" s="81">
        <v>0</v>
      </c>
      <c r="CV37" s="81">
        <v>0</v>
      </c>
      <c r="CW37" s="81">
        <v>0</v>
      </c>
      <c r="CX37" s="81">
        <v>0</v>
      </c>
      <c r="CY37" s="81">
        <v>0</v>
      </c>
      <c r="CZ37" s="81">
        <v>0</v>
      </c>
      <c r="DA37" s="81">
        <v>0</v>
      </c>
      <c r="DB37" s="81">
        <v>0</v>
      </c>
      <c r="DC37" s="81">
        <v>0</v>
      </c>
      <c r="DD37" s="81">
        <v>0</v>
      </c>
      <c r="DE37" s="81">
        <v>0</v>
      </c>
      <c r="DF37" s="81">
        <v>0</v>
      </c>
      <c r="DG37" s="81">
        <v>0</v>
      </c>
      <c r="DH37" s="81">
        <v>0</v>
      </c>
      <c r="DI37" s="81">
        <v>0</v>
      </c>
      <c r="DJ37" s="81">
        <v>0</v>
      </c>
      <c r="DK37" s="81">
        <v>0</v>
      </c>
      <c r="DL37" s="81">
        <v>0</v>
      </c>
      <c r="DM37" s="81">
        <v>0</v>
      </c>
      <c r="DN37" s="81">
        <v>0</v>
      </c>
      <c r="DO37" s="81">
        <v>0</v>
      </c>
      <c r="DP37" s="81">
        <v>0</v>
      </c>
      <c r="DQ37" s="81">
        <v>0</v>
      </c>
      <c r="DR37" s="81">
        <v>0</v>
      </c>
      <c r="DY37" s="213"/>
      <c r="DZ37" s="213"/>
      <c r="EA37" s="213"/>
      <c r="EB37" s="213"/>
      <c r="EC37" s="213"/>
    </row>
    <row r="38" spans="1:133" ht="15" customHeight="1" x14ac:dyDescent="0.25">
      <c r="A38" s="15"/>
      <c r="B38" s="93" t="s">
        <v>87</v>
      </c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93"/>
      <c r="AI38" s="93"/>
      <c r="AJ38" s="93"/>
      <c r="AK38" s="93"/>
      <c r="AL38" s="93"/>
      <c r="AM38" s="93"/>
      <c r="AN38" s="93"/>
      <c r="AO38" s="93"/>
      <c r="AP38" s="93"/>
      <c r="AQ38" s="93"/>
      <c r="AR38" s="93"/>
      <c r="AS38" s="93"/>
      <c r="AT38" s="93"/>
      <c r="AU38" s="93"/>
      <c r="AV38" s="93"/>
      <c r="AW38" s="93"/>
      <c r="AX38" s="93"/>
      <c r="AY38" s="93"/>
      <c r="AZ38" s="93"/>
      <c r="BA38" s="93"/>
      <c r="BB38" s="90">
        <v>80.799999999999983</v>
      </c>
      <c r="BC38" s="90">
        <v>-16.699999999999982</v>
      </c>
      <c r="BD38" s="90">
        <v>12</v>
      </c>
      <c r="BE38" s="90">
        <v>7.3999999999999977</v>
      </c>
      <c r="BF38" s="90">
        <v>98.5</v>
      </c>
      <c r="BG38" s="90">
        <v>-20.5</v>
      </c>
      <c r="BH38" s="90">
        <v>28.9</v>
      </c>
      <c r="BI38" s="90">
        <v>-8.6</v>
      </c>
      <c r="BJ38" s="90">
        <v>225.39999999999998</v>
      </c>
      <c r="BK38" s="90">
        <v>-35.1</v>
      </c>
      <c r="BL38" s="90">
        <v>109.5</v>
      </c>
      <c r="BM38" s="90">
        <v>-39</v>
      </c>
      <c r="BN38" s="90">
        <v>28.3</v>
      </c>
      <c r="BO38" s="90">
        <v>327.59999999999997</v>
      </c>
      <c r="BP38" s="90">
        <v>-145.9</v>
      </c>
      <c r="BQ38" s="90">
        <v>66.899999999999991</v>
      </c>
      <c r="BR38" s="90">
        <v>162.29999999999998</v>
      </c>
      <c r="BS38" s="90">
        <v>152.89999999999998</v>
      </c>
      <c r="BT38" s="90">
        <v>-36.299999999999997</v>
      </c>
      <c r="BU38" s="90">
        <v>69.099999999999994</v>
      </c>
      <c r="BV38" s="90">
        <v>99.500000000000014</v>
      </c>
      <c r="BW38" s="90">
        <v>105.6</v>
      </c>
      <c r="BX38" s="90">
        <v>-154.40000000000003</v>
      </c>
      <c r="BY38" s="90">
        <v>-321.79999999999995</v>
      </c>
      <c r="BZ38" s="90">
        <v>288.49999999999994</v>
      </c>
      <c r="CA38" s="90">
        <v>129.29999999999998</v>
      </c>
      <c r="CB38" s="90">
        <v>-134.30000000000001</v>
      </c>
      <c r="CC38" s="90">
        <v>-126.60000000000001</v>
      </c>
      <c r="CD38" s="90">
        <v>54.899999999999991</v>
      </c>
      <c r="CE38" s="90">
        <v>123.89999999999999</v>
      </c>
      <c r="CF38" s="90">
        <v>-55.199999999999996</v>
      </c>
      <c r="CG38" s="90">
        <v>27.500000000000004</v>
      </c>
      <c r="CH38" s="90">
        <v>157.29999999999998</v>
      </c>
      <c r="CI38" s="90">
        <v>-64.8</v>
      </c>
      <c r="CJ38" s="90">
        <v>-1.2000000000000006</v>
      </c>
      <c r="CK38" s="90">
        <v>-40.299999999999997</v>
      </c>
      <c r="CL38" s="81">
        <v>-57</v>
      </c>
      <c r="CM38" s="81">
        <v>25.899999999999995</v>
      </c>
      <c r="CN38" s="81">
        <v>-77.400000000000006</v>
      </c>
      <c r="CO38" s="81">
        <v>-51.5</v>
      </c>
      <c r="CP38" s="81">
        <v>77.100000000000009</v>
      </c>
      <c r="CQ38" s="81">
        <v>-28.7</v>
      </c>
      <c r="CR38" s="81">
        <v>5.6000000000000023</v>
      </c>
      <c r="CS38" s="81">
        <v>75.8</v>
      </c>
      <c r="CT38" s="81">
        <v>160.4</v>
      </c>
      <c r="CU38" s="81">
        <v>-138.4</v>
      </c>
      <c r="CV38" s="81">
        <v>22.3</v>
      </c>
      <c r="CW38" s="81">
        <v>-71.599999999999994</v>
      </c>
      <c r="CX38" s="81">
        <v>155.4</v>
      </c>
      <c r="CY38" s="81">
        <v>415.3</v>
      </c>
      <c r="CZ38" s="81">
        <v>336.09999999999997</v>
      </c>
      <c r="DA38" s="81">
        <v>36.600000000000009</v>
      </c>
      <c r="DB38" s="81">
        <v>156.19999999999999</v>
      </c>
      <c r="DC38" s="81">
        <v>39.1</v>
      </c>
      <c r="DD38" s="81">
        <v>123.1</v>
      </c>
      <c r="DE38" s="81">
        <v>112.8</v>
      </c>
      <c r="DF38" s="81">
        <v>89</v>
      </c>
      <c r="DG38" s="81">
        <v>-35.9</v>
      </c>
      <c r="DH38" s="81">
        <v>-68.599999999999994</v>
      </c>
      <c r="DI38" s="81">
        <v>166.3</v>
      </c>
      <c r="DJ38" s="81">
        <v>99</v>
      </c>
      <c r="DK38" s="81">
        <v>50.4</v>
      </c>
      <c r="DL38" s="81">
        <v>125.7</v>
      </c>
      <c r="DM38" s="81">
        <v>116.8</v>
      </c>
      <c r="DN38" s="81">
        <v>92</v>
      </c>
      <c r="DO38" s="81">
        <v>-160</v>
      </c>
      <c r="DP38" s="81">
        <v>-55.5</v>
      </c>
      <c r="DQ38" s="81">
        <v>248.39999999999998</v>
      </c>
      <c r="DR38" s="81">
        <v>1.1000000000000114</v>
      </c>
      <c r="DY38" s="213"/>
      <c r="DZ38" s="213"/>
      <c r="EA38" s="213"/>
      <c r="EB38" s="213"/>
      <c r="EC38" s="213"/>
    </row>
    <row r="39" spans="1:133" ht="15" customHeight="1" x14ac:dyDescent="0.25">
      <c r="A39" s="15"/>
      <c r="B39" s="97" t="s">
        <v>88</v>
      </c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97"/>
      <c r="AM39" s="97"/>
      <c r="AN39" s="97"/>
      <c r="AO39" s="97"/>
      <c r="AP39" s="97"/>
      <c r="AQ39" s="97"/>
      <c r="AR39" s="97"/>
      <c r="AS39" s="97"/>
      <c r="AT39" s="97"/>
      <c r="AU39" s="97"/>
      <c r="AV39" s="97"/>
      <c r="AW39" s="97"/>
      <c r="AX39" s="97"/>
      <c r="AY39" s="97"/>
      <c r="AZ39" s="97"/>
      <c r="BA39" s="97"/>
      <c r="BB39" s="90">
        <v>0</v>
      </c>
      <c r="BC39" s="90">
        <v>0</v>
      </c>
      <c r="BD39" s="90">
        <v>0</v>
      </c>
      <c r="BE39" s="90">
        <v>0</v>
      </c>
      <c r="BF39" s="90">
        <v>0</v>
      </c>
      <c r="BG39" s="90">
        <v>0</v>
      </c>
      <c r="BH39" s="90">
        <v>0</v>
      </c>
      <c r="BI39" s="90">
        <v>0</v>
      </c>
      <c r="BJ39" s="90">
        <v>0</v>
      </c>
      <c r="BK39" s="90">
        <v>0</v>
      </c>
      <c r="BL39" s="90">
        <v>0</v>
      </c>
      <c r="BM39" s="90">
        <v>0</v>
      </c>
      <c r="BN39" s="90">
        <v>0</v>
      </c>
      <c r="BO39" s="90">
        <v>0</v>
      </c>
      <c r="BP39" s="90">
        <v>0</v>
      </c>
      <c r="BQ39" s="90">
        <v>0</v>
      </c>
      <c r="BR39" s="90">
        <v>0</v>
      </c>
      <c r="BS39" s="90">
        <v>0</v>
      </c>
      <c r="BT39" s="90">
        <v>0</v>
      </c>
      <c r="BU39" s="90">
        <v>0</v>
      </c>
      <c r="BV39" s="90">
        <v>0</v>
      </c>
      <c r="BW39" s="90">
        <v>0</v>
      </c>
      <c r="BX39" s="90">
        <v>0</v>
      </c>
      <c r="BY39" s="90">
        <v>0</v>
      </c>
      <c r="BZ39" s="90">
        <v>0</v>
      </c>
      <c r="CA39" s="90">
        <v>0</v>
      </c>
      <c r="CB39" s="90">
        <v>0</v>
      </c>
      <c r="CC39" s="90">
        <v>0</v>
      </c>
      <c r="CD39" s="90">
        <v>0</v>
      </c>
      <c r="CE39" s="90">
        <v>0</v>
      </c>
      <c r="CF39" s="90">
        <v>0</v>
      </c>
      <c r="CG39" s="90">
        <v>0</v>
      </c>
      <c r="CH39" s="90">
        <v>0</v>
      </c>
      <c r="CI39" s="90">
        <v>0</v>
      </c>
      <c r="CJ39" s="90">
        <v>0</v>
      </c>
      <c r="CK39" s="90">
        <v>0</v>
      </c>
      <c r="CL39" s="81">
        <v>0</v>
      </c>
      <c r="CM39" s="81">
        <v>0</v>
      </c>
      <c r="CN39" s="81">
        <v>0</v>
      </c>
      <c r="CO39" s="81">
        <v>0</v>
      </c>
      <c r="CP39" s="81">
        <v>0</v>
      </c>
      <c r="CQ39" s="81">
        <v>0</v>
      </c>
      <c r="CR39" s="81">
        <v>0</v>
      </c>
      <c r="CS39" s="81">
        <v>0</v>
      </c>
      <c r="CT39" s="81">
        <v>0</v>
      </c>
      <c r="CU39" s="81">
        <v>0</v>
      </c>
      <c r="CV39" s="81">
        <v>0</v>
      </c>
      <c r="CW39" s="81">
        <v>0</v>
      </c>
      <c r="CX39" s="81">
        <v>0</v>
      </c>
      <c r="CY39" s="81">
        <v>0</v>
      </c>
      <c r="CZ39" s="81">
        <v>0</v>
      </c>
      <c r="DA39" s="81">
        <v>0</v>
      </c>
      <c r="DB39" s="81">
        <v>0</v>
      </c>
      <c r="DC39" s="81">
        <v>0</v>
      </c>
      <c r="DD39" s="81">
        <v>0</v>
      </c>
      <c r="DE39" s="81">
        <v>0</v>
      </c>
      <c r="DF39" s="81">
        <v>0</v>
      </c>
      <c r="DG39" s="81">
        <v>0</v>
      </c>
      <c r="DH39" s="81">
        <v>0</v>
      </c>
      <c r="DI39" s="81">
        <v>0</v>
      </c>
      <c r="DJ39" s="81">
        <v>0</v>
      </c>
      <c r="DK39" s="81">
        <v>0</v>
      </c>
      <c r="DL39" s="81">
        <v>0</v>
      </c>
      <c r="DM39" s="81">
        <v>0</v>
      </c>
      <c r="DN39" s="81">
        <v>0</v>
      </c>
      <c r="DO39" s="81">
        <v>0</v>
      </c>
      <c r="DP39" s="81">
        <v>0</v>
      </c>
      <c r="DQ39" s="81">
        <v>0</v>
      </c>
      <c r="DR39" s="81">
        <v>0</v>
      </c>
      <c r="DY39" s="213"/>
      <c r="DZ39" s="213"/>
      <c r="EA39" s="213"/>
      <c r="EB39" s="213"/>
      <c r="EC39" s="213"/>
    </row>
    <row r="40" spans="1:133" ht="15" customHeight="1" x14ac:dyDescent="0.25">
      <c r="A40" s="22"/>
      <c r="B40" s="97" t="s">
        <v>89</v>
      </c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  <c r="AE40" s="97"/>
      <c r="AF40" s="97"/>
      <c r="AG40" s="97"/>
      <c r="AH40" s="97"/>
      <c r="AI40" s="97"/>
      <c r="AJ40" s="97"/>
      <c r="AK40" s="97"/>
      <c r="AL40" s="97"/>
      <c r="AM40" s="97"/>
      <c r="AN40" s="97"/>
      <c r="AO40" s="97"/>
      <c r="AP40" s="97"/>
      <c r="AQ40" s="97"/>
      <c r="AR40" s="97"/>
      <c r="AS40" s="97"/>
      <c r="AT40" s="97"/>
      <c r="AU40" s="97"/>
      <c r="AV40" s="97"/>
      <c r="AW40" s="97"/>
      <c r="AX40" s="97"/>
      <c r="AY40" s="97"/>
      <c r="AZ40" s="97"/>
      <c r="BA40" s="97"/>
      <c r="BB40" s="98">
        <v>80.799999999999983</v>
      </c>
      <c r="BC40" s="98">
        <v>-16.699999999999982</v>
      </c>
      <c r="BD40" s="98">
        <v>12</v>
      </c>
      <c r="BE40" s="98">
        <v>7.3999999999999977</v>
      </c>
      <c r="BF40" s="98">
        <v>98.5</v>
      </c>
      <c r="BG40" s="98">
        <v>-20.5</v>
      </c>
      <c r="BH40" s="98">
        <v>28.9</v>
      </c>
      <c r="BI40" s="98">
        <v>-8.6</v>
      </c>
      <c r="BJ40" s="98">
        <v>225.39999999999998</v>
      </c>
      <c r="BK40" s="98">
        <v>-35.1</v>
      </c>
      <c r="BL40" s="98">
        <v>109.5</v>
      </c>
      <c r="BM40" s="98">
        <v>-39</v>
      </c>
      <c r="BN40" s="98">
        <v>28.3</v>
      </c>
      <c r="BO40" s="98">
        <v>327.59999999999997</v>
      </c>
      <c r="BP40" s="98">
        <v>-145.9</v>
      </c>
      <c r="BQ40" s="98">
        <v>66.899999999999991</v>
      </c>
      <c r="BR40" s="98">
        <v>162.29999999999998</v>
      </c>
      <c r="BS40" s="98">
        <v>152.89999999999998</v>
      </c>
      <c r="BT40" s="98">
        <v>-36.299999999999997</v>
      </c>
      <c r="BU40" s="98">
        <v>69.099999999999994</v>
      </c>
      <c r="BV40" s="98">
        <v>99.500000000000014</v>
      </c>
      <c r="BW40" s="98">
        <v>105.6</v>
      </c>
      <c r="BX40" s="98">
        <v>-154.40000000000003</v>
      </c>
      <c r="BY40" s="98">
        <v>-321.79999999999995</v>
      </c>
      <c r="BZ40" s="98">
        <v>288.49999999999994</v>
      </c>
      <c r="CA40" s="98">
        <v>129.29999999999998</v>
      </c>
      <c r="CB40" s="98">
        <v>-134.30000000000001</v>
      </c>
      <c r="CC40" s="98">
        <v>-126.60000000000001</v>
      </c>
      <c r="CD40" s="98">
        <v>54.899999999999991</v>
      </c>
      <c r="CE40" s="98">
        <v>123.89999999999999</v>
      </c>
      <c r="CF40" s="98">
        <v>-55.199999999999996</v>
      </c>
      <c r="CG40" s="98">
        <v>27.500000000000004</v>
      </c>
      <c r="CH40" s="98">
        <v>157.29999999999998</v>
      </c>
      <c r="CI40" s="98">
        <v>-64.8</v>
      </c>
      <c r="CJ40" s="98">
        <v>-1.2000000000000006</v>
      </c>
      <c r="CK40" s="98">
        <v>-40.299999999999997</v>
      </c>
      <c r="CL40" s="30">
        <v>-57</v>
      </c>
      <c r="CM40" s="30">
        <v>25.899999999999995</v>
      </c>
      <c r="CN40" s="30">
        <v>-77.400000000000006</v>
      </c>
      <c r="CO40" s="30">
        <v>-51.5</v>
      </c>
      <c r="CP40" s="30">
        <v>77.100000000000009</v>
      </c>
      <c r="CQ40" s="30">
        <v>-28.7</v>
      </c>
      <c r="CR40" s="30">
        <v>5.6000000000000023</v>
      </c>
      <c r="CS40" s="30">
        <v>75.8</v>
      </c>
      <c r="CT40" s="30">
        <v>160.4</v>
      </c>
      <c r="CU40" s="30">
        <v>-138.4</v>
      </c>
      <c r="CV40" s="30">
        <v>22.3</v>
      </c>
      <c r="CW40" s="30">
        <v>-71.599999999999994</v>
      </c>
      <c r="CX40" s="30">
        <v>155.4</v>
      </c>
      <c r="CY40" s="30">
        <v>415.3</v>
      </c>
      <c r="CZ40" s="30">
        <v>336.09999999999997</v>
      </c>
      <c r="DA40" s="30">
        <v>36.600000000000009</v>
      </c>
      <c r="DB40" s="30">
        <v>156.19999999999999</v>
      </c>
      <c r="DC40" s="30">
        <v>39.1</v>
      </c>
      <c r="DD40" s="30">
        <v>123.1</v>
      </c>
      <c r="DE40" s="30">
        <v>112.8</v>
      </c>
      <c r="DF40" s="30">
        <v>89</v>
      </c>
      <c r="DG40" s="30">
        <v>-35.9</v>
      </c>
      <c r="DH40" s="30">
        <v>-68.599999999999994</v>
      </c>
      <c r="DI40" s="30">
        <v>166.3</v>
      </c>
      <c r="DJ40" s="30">
        <v>99</v>
      </c>
      <c r="DK40" s="30">
        <v>50.4</v>
      </c>
      <c r="DL40" s="30">
        <v>125.7</v>
      </c>
      <c r="DM40" s="30">
        <v>116.8</v>
      </c>
      <c r="DN40" s="30">
        <v>92</v>
      </c>
      <c r="DO40" s="30">
        <v>-160</v>
      </c>
      <c r="DP40" s="30">
        <v>-55.5</v>
      </c>
      <c r="DQ40" s="30">
        <v>248.39999999999998</v>
      </c>
      <c r="DR40" s="30">
        <v>1.1000000000000114</v>
      </c>
      <c r="DY40" s="213"/>
      <c r="DZ40" s="213"/>
      <c r="EA40" s="213"/>
      <c r="EB40" s="213"/>
      <c r="EC40" s="213"/>
    </row>
    <row r="41" spans="1:133" ht="15" customHeight="1" x14ac:dyDescent="0.25">
      <c r="A41" s="15"/>
      <c r="B41" s="93" t="s">
        <v>90</v>
      </c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93"/>
      <c r="AC41" s="93"/>
      <c r="AD41" s="93"/>
      <c r="AE41" s="93"/>
      <c r="AF41" s="93"/>
      <c r="AG41" s="93"/>
      <c r="AH41" s="93"/>
      <c r="AI41" s="93"/>
      <c r="AJ41" s="93"/>
      <c r="AK41" s="93"/>
      <c r="AL41" s="93"/>
      <c r="AM41" s="93"/>
      <c r="AN41" s="93"/>
      <c r="AO41" s="93"/>
      <c r="AP41" s="93"/>
      <c r="AQ41" s="93"/>
      <c r="AR41" s="93"/>
      <c r="AS41" s="93"/>
      <c r="AT41" s="93"/>
      <c r="AU41" s="93"/>
      <c r="AV41" s="93"/>
      <c r="AW41" s="93"/>
      <c r="AX41" s="93"/>
      <c r="AY41" s="93"/>
      <c r="AZ41" s="93"/>
      <c r="BA41" s="93"/>
      <c r="BB41" s="90">
        <v>71.09999999999998</v>
      </c>
      <c r="BC41" s="90">
        <v>53.100000000000016</v>
      </c>
      <c r="BD41" s="90">
        <v>-912.5999999999998</v>
      </c>
      <c r="BE41" s="90">
        <v>279.2</v>
      </c>
      <c r="BF41" s="90">
        <v>-1129.0999999999999</v>
      </c>
      <c r="BG41" s="90">
        <v>73.5</v>
      </c>
      <c r="BH41" s="90">
        <v>65.8</v>
      </c>
      <c r="BI41" s="90">
        <v>-857.10000000000025</v>
      </c>
      <c r="BJ41" s="90">
        <v>94.799999999999983</v>
      </c>
      <c r="BK41" s="90">
        <v>16.699999999999996</v>
      </c>
      <c r="BL41" s="90">
        <v>-7.2000000000000099</v>
      </c>
      <c r="BM41" s="90">
        <v>520.09999999999991</v>
      </c>
      <c r="BN41" s="90">
        <v>146.79999999999998</v>
      </c>
      <c r="BO41" s="90">
        <v>-117.1</v>
      </c>
      <c r="BP41" s="90">
        <v>227.29999999999995</v>
      </c>
      <c r="BQ41" s="90">
        <v>191.2</v>
      </c>
      <c r="BR41" s="90">
        <v>88.700000000000017</v>
      </c>
      <c r="BS41" s="90">
        <v>217.49999999999994</v>
      </c>
      <c r="BT41" s="90">
        <v>48.3</v>
      </c>
      <c r="BU41" s="90">
        <v>127.29999999999995</v>
      </c>
      <c r="BV41" s="90">
        <v>117.79999999999993</v>
      </c>
      <c r="BW41" s="90">
        <v>100.20000000000003</v>
      </c>
      <c r="BX41" s="90">
        <v>186.20000000000005</v>
      </c>
      <c r="BY41" s="90">
        <v>102.60000000000001</v>
      </c>
      <c r="BZ41" s="90">
        <v>272.30000000000007</v>
      </c>
      <c r="CA41" s="90">
        <v>127.59999999999998</v>
      </c>
      <c r="CB41" s="90">
        <v>106.99999999999996</v>
      </c>
      <c r="CC41" s="90">
        <v>415.90000000000003</v>
      </c>
      <c r="CD41" s="90">
        <v>224.1</v>
      </c>
      <c r="CE41" s="90">
        <v>137.6</v>
      </c>
      <c r="CF41" s="90">
        <v>147.20000000000002</v>
      </c>
      <c r="CG41" s="90">
        <v>188.49999999999997</v>
      </c>
      <c r="CH41" s="90">
        <v>234.89999999999995</v>
      </c>
      <c r="CI41" s="90">
        <v>45.600000000000009</v>
      </c>
      <c r="CJ41" s="90">
        <v>45.09999999999993</v>
      </c>
      <c r="CK41" s="90">
        <v>196.39999999999998</v>
      </c>
      <c r="CL41" s="81">
        <v>178.4</v>
      </c>
      <c r="CM41" s="81">
        <v>-192.2</v>
      </c>
      <c r="CN41" s="81">
        <v>199.4</v>
      </c>
      <c r="CO41" s="81">
        <v>239.69999999999993</v>
      </c>
      <c r="CP41" s="81">
        <v>86.90000000000002</v>
      </c>
      <c r="CQ41" s="81">
        <v>-10.500000000000021</v>
      </c>
      <c r="CR41" s="81">
        <v>75.199999999999989</v>
      </c>
      <c r="CS41" s="81">
        <v>265.70000000000005</v>
      </c>
      <c r="CT41" s="81">
        <v>-39.300000000000011</v>
      </c>
      <c r="CU41" s="100">
        <v>70.700000000000031</v>
      </c>
      <c r="CV41" s="100">
        <v>91.7</v>
      </c>
      <c r="CW41" s="100">
        <v>259.59999999999991</v>
      </c>
      <c r="CX41" s="100">
        <v>76</v>
      </c>
      <c r="CY41" s="100">
        <v>253.70000000000002</v>
      </c>
      <c r="CZ41" s="100">
        <v>-7.1999999999999744</v>
      </c>
      <c r="DA41" s="100">
        <v>-101.2</v>
      </c>
      <c r="DB41" s="100">
        <v>-55.900000000000013</v>
      </c>
      <c r="DC41" s="100">
        <v>-102.10000000000001</v>
      </c>
      <c r="DD41" s="100">
        <v>161.99999999999994</v>
      </c>
      <c r="DE41" s="100">
        <v>84.999999999999972</v>
      </c>
      <c r="DF41" s="100">
        <v>-39.000000000000007</v>
      </c>
      <c r="DG41" s="100">
        <v>-13.199999999999998</v>
      </c>
      <c r="DH41" s="100">
        <v>25.900000000000002</v>
      </c>
      <c r="DI41" s="100">
        <v>107.49999999999994</v>
      </c>
      <c r="DJ41" s="100">
        <v>-57.922884792554044</v>
      </c>
      <c r="DK41" s="100">
        <v>91.596481514570115</v>
      </c>
      <c r="DL41" s="100">
        <v>470.5</v>
      </c>
      <c r="DM41" s="100">
        <v>182.8031305643577</v>
      </c>
      <c r="DN41" s="100">
        <v>-24.581160135608247</v>
      </c>
      <c r="DO41" s="100">
        <v>56.069299892339394</v>
      </c>
      <c r="DP41" s="100">
        <v>14.453733348091045</v>
      </c>
      <c r="DQ41" s="100">
        <v>172.85496847883707</v>
      </c>
      <c r="DR41" s="100">
        <v>-64.64</v>
      </c>
      <c r="DY41" s="213"/>
      <c r="DZ41" s="213"/>
      <c r="EA41" s="213"/>
      <c r="EB41" s="213"/>
      <c r="EC41" s="213"/>
    </row>
    <row r="42" spans="1:133" ht="15" customHeight="1" x14ac:dyDescent="0.25">
      <c r="A42" s="15"/>
      <c r="B42" s="97" t="s">
        <v>88</v>
      </c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97"/>
      <c r="AI42" s="97"/>
      <c r="AJ42" s="97"/>
      <c r="AK42" s="97"/>
      <c r="AL42" s="97"/>
      <c r="AM42" s="97"/>
      <c r="AN42" s="97"/>
      <c r="AO42" s="97"/>
      <c r="AP42" s="97"/>
      <c r="AQ42" s="97"/>
      <c r="AR42" s="97"/>
      <c r="AS42" s="97"/>
      <c r="AT42" s="97"/>
      <c r="AU42" s="97"/>
      <c r="AV42" s="97"/>
      <c r="AW42" s="97"/>
      <c r="AX42" s="97"/>
      <c r="AY42" s="97"/>
      <c r="AZ42" s="97"/>
      <c r="BA42" s="97"/>
      <c r="BB42" s="90">
        <v>0</v>
      </c>
      <c r="BC42" s="90">
        <v>0</v>
      </c>
      <c r="BD42" s="90">
        <v>0</v>
      </c>
      <c r="BE42" s="90">
        <v>0</v>
      </c>
      <c r="BF42" s="90">
        <v>0</v>
      </c>
      <c r="BG42" s="90">
        <v>0</v>
      </c>
      <c r="BH42" s="90">
        <v>0</v>
      </c>
      <c r="BI42" s="90">
        <v>0</v>
      </c>
      <c r="BJ42" s="90">
        <v>0</v>
      </c>
      <c r="BK42" s="90">
        <v>0</v>
      </c>
      <c r="BL42" s="90">
        <v>0</v>
      </c>
      <c r="BM42" s="90">
        <v>0</v>
      </c>
      <c r="BN42" s="90">
        <v>0</v>
      </c>
      <c r="BO42" s="90">
        <v>0</v>
      </c>
      <c r="BP42" s="90">
        <v>0</v>
      </c>
      <c r="BQ42" s="90">
        <v>0</v>
      </c>
      <c r="BR42" s="90">
        <v>0</v>
      </c>
      <c r="BS42" s="90">
        <v>0</v>
      </c>
      <c r="BT42" s="90">
        <v>0</v>
      </c>
      <c r="BU42" s="90">
        <v>0</v>
      </c>
      <c r="BV42" s="90">
        <v>0</v>
      </c>
      <c r="BW42" s="90">
        <v>0</v>
      </c>
      <c r="BX42" s="90">
        <v>0</v>
      </c>
      <c r="BY42" s="90">
        <v>0</v>
      </c>
      <c r="BZ42" s="90">
        <v>0</v>
      </c>
      <c r="CA42" s="90">
        <v>0</v>
      </c>
      <c r="CB42" s="90">
        <v>0</v>
      </c>
      <c r="CC42" s="90">
        <v>0</v>
      </c>
      <c r="CD42" s="90">
        <v>0</v>
      </c>
      <c r="CE42" s="90">
        <v>0</v>
      </c>
      <c r="CF42" s="90">
        <v>0</v>
      </c>
      <c r="CG42" s="90">
        <v>0</v>
      </c>
      <c r="CH42" s="90">
        <v>0</v>
      </c>
      <c r="CI42" s="90">
        <v>0</v>
      </c>
      <c r="CJ42" s="90">
        <v>0</v>
      </c>
      <c r="CK42" s="90">
        <v>0</v>
      </c>
      <c r="CL42" s="81">
        <v>0</v>
      </c>
      <c r="CM42" s="81">
        <v>0</v>
      </c>
      <c r="CN42" s="81">
        <v>0</v>
      </c>
      <c r="CO42" s="81">
        <v>0</v>
      </c>
      <c r="CP42" s="81">
        <v>0</v>
      </c>
      <c r="CQ42" s="81">
        <v>0</v>
      </c>
      <c r="CR42" s="81">
        <v>0</v>
      </c>
      <c r="CS42" s="81">
        <v>0</v>
      </c>
      <c r="CT42" s="81">
        <v>0</v>
      </c>
      <c r="CU42" s="81">
        <v>0</v>
      </c>
      <c r="CV42" s="81">
        <v>0</v>
      </c>
      <c r="CW42" s="81">
        <v>0</v>
      </c>
      <c r="CX42" s="81">
        <v>0</v>
      </c>
      <c r="CY42" s="81">
        <v>0</v>
      </c>
      <c r="CZ42" s="81">
        <v>0</v>
      </c>
      <c r="DA42" s="81">
        <v>0</v>
      </c>
      <c r="DB42" s="81">
        <v>0</v>
      </c>
      <c r="DC42" s="81">
        <v>0</v>
      </c>
      <c r="DD42" s="81">
        <v>0</v>
      </c>
      <c r="DE42" s="81">
        <v>0</v>
      </c>
      <c r="DF42" s="81">
        <v>0</v>
      </c>
      <c r="DG42" s="81">
        <v>0</v>
      </c>
      <c r="DH42" s="81">
        <v>0</v>
      </c>
      <c r="DI42" s="81">
        <v>0</v>
      </c>
      <c r="DJ42" s="81">
        <v>0</v>
      </c>
      <c r="DK42" s="81">
        <v>0</v>
      </c>
      <c r="DL42" s="81">
        <v>0</v>
      </c>
      <c r="DM42" s="81">
        <v>0</v>
      </c>
      <c r="DN42" s="81">
        <v>0</v>
      </c>
      <c r="DO42" s="81">
        <v>0</v>
      </c>
      <c r="DP42" s="81">
        <v>0</v>
      </c>
      <c r="DQ42" s="81">
        <v>0</v>
      </c>
      <c r="DR42" s="81">
        <v>0</v>
      </c>
      <c r="DY42" s="213"/>
      <c r="DZ42" s="213"/>
      <c r="EA42" s="213"/>
      <c r="EB42" s="213"/>
      <c r="EC42" s="213"/>
    </row>
    <row r="43" spans="1:133" ht="15" customHeight="1" x14ac:dyDescent="0.25">
      <c r="A43" s="15"/>
      <c r="B43" s="97" t="s">
        <v>91</v>
      </c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7"/>
      <c r="AL43" s="97"/>
      <c r="AM43" s="97"/>
      <c r="AN43" s="97"/>
      <c r="AO43" s="97"/>
      <c r="AP43" s="97"/>
      <c r="AQ43" s="97"/>
      <c r="AR43" s="97"/>
      <c r="AS43" s="97"/>
      <c r="AT43" s="97"/>
      <c r="AU43" s="97"/>
      <c r="AV43" s="97"/>
      <c r="AW43" s="97"/>
      <c r="AX43" s="97"/>
      <c r="AY43" s="97"/>
      <c r="AZ43" s="97"/>
      <c r="BA43" s="97"/>
      <c r="BB43" s="90">
        <v>0</v>
      </c>
      <c r="BC43" s="90">
        <v>0</v>
      </c>
      <c r="BD43" s="90">
        <v>0</v>
      </c>
      <c r="BE43" s="90">
        <v>0</v>
      </c>
      <c r="BF43" s="90">
        <v>0</v>
      </c>
      <c r="BG43" s="90">
        <v>0</v>
      </c>
      <c r="BH43" s="90">
        <v>0</v>
      </c>
      <c r="BI43" s="90">
        <v>0</v>
      </c>
      <c r="BJ43" s="90">
        <v>0</v>
      </c>
      <c r="BK43" s="90">
        <v>0</v>
      </c>
      <c r="BL43" s="90">
        <v>0</v>
      </c>
      <c r="BM43" s="90">
        <v>0</v>
      </c>
      <c r="BN43" s="90">
        <v>0</v>
      </c>
      <c r="BO43" s="90">
        <v>0</v>
      </c>
      <c r="BP43" s="90">
        <v>164.4</v>
      </c>
      <c r="BQ43" s="90">
        <v>0</v>
      </c>
      <c r="BR43" s="90">
        <v>0</v>
      </c>
      <c r="BS43" s="90">
        <v>0</v>
      </c>
      <c r="BT43" s="90">
        <v>0</v>
      </c>
      <c r="BU43" s="90">
        <v>0</v>
      </c>
      <c r="BV43" s="90">
        <v>0</v>
      </c>
      <c r="BW43" s="90">
        <v>0</v>
      </c>
      <c r="BX43" s="90">
        <v>0</v>
      </c>
      <c r="BY43" s="90">
        <v>0</v>
      </c>
      <c r="BZ43" s="90">
        <v>0</v>
      </c>
      <c r="CA43" s="90">
        <v>0</v>
      </c>
      <c r="CB43" s="90">
        <v>0</v>
      </c>
      <c r="CC43" s="90">
        <v>0</v>
      </c>
      <c r="CD43" s="90">
        <v>0</v>
      </c>
      <c r="CE43" s="90">
        <v>0</v>
      </c>
      <c r="CF43" s="90">
        <v>0</v>
      </c>
      <c r="CG43" s="90">
        <v>0</v>
      </c>
      <c r="CH43" s="90">
        <v>0</v>
      </c>
      <c r="CI43" s="90">
        <v>0</v>
      </c>
      <c r="CJ43" s="90">
        <v>0</v>
      </c>
      <c r="CK43" s="90">
        <v>0</v>
      </c>
      <c r="CL43" s="81">
        <v>0</v>
      </c>
      <c r="CM43" s="81">
        <v>0</v>
      </c>
      <c r="CN43" s="81">
        <v>0</v>
      </c>
      <c r="CO43" s="81">
        <v>0</v>
      </c>
      <c r="CP43" s="81">
        <v>0</v>
      </c>
      <c r="CQ43" s="81">
        <v>0</v>
      </c>
      <c r="CR43" s="81">
        <v>0</v>
      </c>
      <c r="CS43" s="81">
        <v>0</v>
      </c>
      <c r="CT43" s="81">
        <v>0</v>
      </c>
      <c r="CU43" s="81">
        <v>0</v>
      </c>
      <c r="CV43" s="81">
        <v>0</v>
      </c>
      <c r="CW43" s="81">
        <v>0</v>
      </c>
      <c r="CX43" s="81">
        <v>0</v>
      </c>
      <c r="CY43" s="81">
        <v>0</v>
      </c>
      <c r="CZ43" s="81">
        <v>0</v>
      </c>
      <c r="DA43" s="81">
        <v>0</v>
      </c>
      <c r="DB43" s="81">
        <v>0</v>
      </c>
      <c r="DC43" s="81">
        <v>0</v>
      </c>
      <c r="DD43" s="81">
        <v>0</v>
      </c>
      <c r="DE43" s="81">
        <v>0</v>
      </c>
      <c r="DF43" s="81">
        <v>-0.1</v>
      </c>
      <c r="DG43" s="81">
        <v>-0.1</v>
      </c>
      <c r="DH43" s="81">
        <v>0</v>
      </c>
      <c r="DI43" s="81">
        <v>0</v>
      </c>
      <c r="DJ43" s="81">
        <v>-2.2884792554028723E-2</v>
      </c>
      <c r="DK43" s="81">
        <v>-3.5184854298990088E-3</v>
      </c>
      <c r="DL43" s="81">
        <v>353.5</v>
      </c>
      <c r="DM43" s="81">
        <v>1.3326874357651716E-2</v>
      </c>
      <c r="DN43" s="81">
        <v>0.11883986439177346</v>
      </c>
      <c r="DO43" s="81">
        <v>0.36929989233939597</v>
      </c>
      <c r="DP43" s="81">
        <v>0.75373334809103698</v>
      </c>
      <c r="DQ43" s="81">
        <v>0.95496847883711777</v>
      </c>
      <c r="DR43" s="81">
        <v>0.5</v>
      </c>
      <c r="DY43" s="213"/>
      <c r="DZ43" s="213"/>
      <c r="EA43" s="213"/>
      <c r="EB43" s="213"/>
      <c r="EC43" s="213"/>
    </row>
    <row r="44" spans="1:133" ht="15" customHeight="1" x14ac:dyDescent="0.25">
      <c r="A44" s="23"/>
      <c r="B44" s="97" t="s">
        <v>89</v>
      </c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7"/>
      <c r="AF44" s="97"/>
      <c r="AG44" s="97"/>
      <c r="AH44" s="97"/>
      <c r="AI44" s="97"/>
      <c r="AJ44" s="97"/>
      <c r="AK44" s="97"/>
      <c r="AL44" s="97"/>
      <c r="AM44" s="97"/>
      <c r="AN44" s="97"/>
      <c r="AO44" s="97"/>
      <c r="AP44" s="97"/>
      <c r="AQ44" s="97"/>
      <c r="AR44" s="97"/>
      <c r="AS44" s="97"/>
      <c r="AT44" s="97"/>
      <c r="AU44" s="97"/>
      <c r="AV44" s="97"/>
      <c r="AW44" s="97"/>
      <c r="AX44" s="97"/>
      <c r="AY44" s="97"/>
      <c r="AZ44" s="97"/>
      <c r="BA44" s="97"/>
      <c r="BB44" s="99">
        <v>71.09999999999998</v>
      </c>
      <c r="BC44" s="99">
        <v>53.100000000000016</v>
      </c>
      <c r="BD44" s="99">
        <v>-912.5999999999998</v>
      </c>
      <c r="BE44" s="99">
        <v>279.2</v>
      </c>
      <c r="BF44" s="99">
        <v>-1129.0999999999999</v>
      </c>
      <c r="BG44" s="99">
        <v>73.5</v>
      </c>
      <c r="BH44" s="99">
        <v>65.8</v>
      </c>
      <c r="BI44" s="99">
        <v>-857.10000000000025</v>
      </c>
      <c r="BJ44" s="99">
        <v>94.799999999999983</v>
      </c>
      <c r="BK44" s="99">
        <v>16.699999999999996</v>
      </c>
      <c r="BL44" s="99">
        <v>-7.2000000000000099</v>
      </c>
      <c r="BM44" s="99">
        <v>520.09999999999991</v>
      </c>
      <c r="BN44" s="99">
        <v>146.79999999999998</v>
      </c>
      <c r="BO44" s="99">
        <v>-117.1</v>
      </c>
      <c r="BP44" s="99">
        <v>62.899999999999956</v>
      </c>
      <c r="BQ44" s="99">
        <v>191.2</v>
      </c>
      <c r="BR44" s="99">
        <v>88.700000000000017</v>
      </c>
      <c r="BS44" s="99">
        <v>217.49999999999994</v>
      </c>
      <c r="BT44" s="99">
        <v>48.3</v>
      </c>
      <c r="BU44" s="99">
        <v>127.29999999999995</v>
      </c>
      <c r="BV44" s="99">
        <v>117.79999999999993</v>
      </c>
      <c r="BW44" s="99">
        <v>100.20000000000003</v>
      </c>
      <c r="BX44" s="99">
        <v>186.20000000000005</v>
      </c>
      <c r="BY44" s="99">
        <v>102.60000000000001</v>
      </c>
      <c r="BZ44" s="99">
        <v>272.30000000000007</v>
      </c>
      <c r="CA44" s="99">
        <v>127.59999999999998</v>
      </c>
      <c r="CB44" s="99">
        <v>106.99999999999996</v>
      </c>
      <c r="CC44" s="99">
        <v>415.90000000000003</v>
      </c>
      <c r="CD44" s="99">
        <v>224.1</v>
      </c>
      <c r="CE44" s="99">
        <v>137.6</v>
      </c>
      <c r="CF44" s="99">
        <v>147.20000000000002</v>
      </c>
      <c r="CG44" s="99">
        <v>188.49999999999997</v>
      </c>
      <c r="CH44" s="99">
        <v>234.89999999999995</v>
      </c>
      <c r="CI44" s="99">
        <v>45.600000000000009</v>
      </c>
      <c r="CJ44" s="99">
        <v>45.09999999999993</v>
      </c>
      <c r="CK44" s="99">
        <v>196.39999999999998</v>
      </c>
      <c r="CL44" s="100">
        <v>178.4</v>
      </c>
      <c r="CM44" s="100">
        <v>-192.2</v>
      </c>
      <c r="CN44" s="100">
        <v>199.4</v>
      </c>
      <c r="CO44" s="100">
        <v>239.69999999999993</v>
      </c>
      <c r="CP44" s="100">
        <v>86.90000000000002</v>
      </c>
      <c r="CQ44" s="100">
        <v>-10.500000000000021</v>
      </c>
      <c r="CR44" s="100">
        <v>75.199999999999989</v>
      </c>
      <c r="CS44" s="100">
        <v>265.70000000000005</v>
      </c>
      <c r="CT44" s="100">
        <v>-39.300000000000011</v>
      </c>
      <c r="CU44" s="100">
        <v>70.700000000000031</v>
      </c>
      <c r="CV44" s="100">
        <v>91.7</v>
      </c>
      <c r="CW44" s="100">
        <v>259.59999999999991</v>
      </c>
      <c r="CX44" s="100">
        <v>76</v>
      </c>
      <c r="CY44" s="100">
        <v>253.70000000000002</v>
      </c>
      <c r="CZ44" s="100">
        <v>-7.1999999999999744</v>
      </c>
      <c r="DA44" s="100">
        <v>-101.2</v>
      </c>
      <c r="DB44" s="100">
        <v>-55.900000000000013</v>
      </c>
      <c r="DC44" s="100">
        <v>-102.10000000000001</v>
      </c>
      <c r="DD44" s="100">
        <v>161.99999999999994</v>
      </c>
      <c r="DE44" s="100">
        <v>84.999999999999972</v>
      </c>
      <c r="DF44" s="100">
        <v>-38.900000000000006</v>
      </c>
      <c r="DG44" s="100">
        <v>-13.099999999999998</v>
      </c>
      <c r="DH44" s="100">
        <v>25.900000000000002</v>
      </c>
      <c r="DI44" s="100">
        <v>107.49999999999994</v>
      </c>
      <c r="DJ44" s="100">
        <v>-57.900000000000013</v>
      </c>
      <c r="DK44" s="100">
        <v>91.600000000000009</v>
      </c>
      <c r="DL44" s="100">
        <v>116.99999999999999</v>
      </c>
      <c r="DM44" s="100">
        <v>182.78980369000004</v>
      </c>
      <c r="DN44" s="100">
        <v>-24.700000000000021</v>
      </c>
      <c r="DO44" s="100">
        <v>55.699999999999996</v>
      </c>
      <c r="DP44" s="100">
        <v>13.700000000000008</v>
      </c>
      <c r="DQ44" s="100">
        <v>171.89999999999995</v>
      </c>
      <c r="DR44" s="100">
        <v>-65.14</v>
      </c>
      <c r="DY44" s="213"/>
      <c r="DZ44" s="213"/>
      <c r="EA44" s="213"/>
      <c r="EB44" s="213"/>
      <c r="EC44" s="213"/>
    </row>
    <row r="45" spans="1:133" s="14" customFormat="1" ht="15" customHeight="1" x14ac:dyDescent="0.2">
      <c r="A45" s="15"/>
      <c r="B45" s="86" t="s">
        <v>92</v>
      </c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  <c r="AF45" s="86"/>
      <c r="AG45" s="86"/>
      <c r="AH45" s="86"/>
      <c r="AI45" s="86"/>
      <c r="AJ45" s="86"/>
      <c r="AK45" s="86"/>
      <c r="AL45" s="86"/>
      <c r="AM45" s="86"/>
      <c r="AN45" s="86"/>
      <c r="AO45" s="86"/>
      <c r="AP45" s="86"/>
      <c r="AQ45" s="86"/>
      <c r="AR45" s="86"/>
      <c r="AS45" s="86"/>
      <c r="AT45" s="86"/>
      <c r="AU45" s="86"/>
      <c r="AV45" s="86"/>
      <c r="AW45" s="86"/>
      <c r="AX45" s="86"/>
      <c r="AY45" s="86"/>
      <c r="AZ45" s="86"/>
      <c r="BA45" s="86"/>
      <c r="BB45" s="87">
        <v>26.199999999999875</v>
      </c>
      <c r="BC45" s="87">
        <v>-35.799999999999784</v>
      </c>
      <c r="BD45" s="87">
        <v>-33.800000000000296</v>
      </c>
      <c r="BE45" s="87">
        <v>-180.60000000000005</v>
      </c>
      <c r="BF45" s="87">
        <v>6.1999999999998181</v>
      </c>
      <c r="BG45" s="87">
        <v>3.2999999999999829</v>
      </c>
      <c r="BH45" s="87">
        <v>-22.89999999999992</v>
      </c>
      <c r="BI45" s="87">
        <v>-194.09999999999957</v>
      </c>
      <c r="BJ45" s="87">
        <v>153.40000000000023</v>
      </c>
      <c r="BK45" s="87">
        <v>164.10000000000036</v>
      </c>
      <c r="BL45" s="87">
        <v>213.90000000000003</v>
      </c>
      <c r="BM45" s="87">
        <v>-524.39999999999975</v>
      </c>
      <c r="BN45" s="87">
        <v>-250.7</v>
      </c>
      <c r="BO45" s="87">
        <v>333.30000000000013</v>
      </c>
      <c r="BP45" s="87">
        <v>-144.29999999999984</v>
      </c>
      <c r="BQ45" s="87">
        <v>-50.300000000000068</v>
      </c>
      <c r="BR45" s="87">
        <v>-112.9</v>
      </c>
      <c r="BS45" s="87">
        <v>63.100000000000321</v>
      </c>
      <c r="BT45" s="87">
        <v>26.999999999999744</v>
      </c>
      <c r="BU45" s="87">
        <v>162.39999999999975</v>
      </c>
      <c r="BV45" s="87">
        <v>-27.900000000000034</v>
      </c>
      <c r="BW45" s="87">
        <v>-14.999999999999972</v>
      </c>
      <c r="BX45" s="87">
        <v>-319.2000000000001</v>
      </c>
      <c r="BY45" s="87">
        <v>-187.59999999999971</v>
      </c>
      <c r="BZ45" s="87">
        <v>-22.999999999999943</v>
      </c>
      <c r="CA45" s="87">
        <v>16.400000000000034</v>
      </c>
      <c r="CB45" s="87">
        <v>-235.09999999999985</v>
      </c>
      <c r="CC45" s="87">
        <v>-337.19999999999982</v>
      </c>
      <c r="CD45" s="87">
        <v>-177.0000000000002</v>
      </c>
      <c r="CE45" s="87">
        <v>-15.099999999999852</v>
      </c>
      <c r="CF45" s="87">
        <v>-114.10000000000002</v>
      </c>
      <c r="CG45" s="87">
        <v>50.60000000000025</v>
      </c>
      <c r="CH45" s="87">
        <v>-18.400000000000233</v>
      </c>
      <c r="CI45" s="87">
        <v>-49.000000000000085</v>
      </c>
      <c r="CJ45" s="87">
        <v>-343.69999999999993</v>
      </c>
      <c r="CK45" s="87">
        <v>-176.49999999999989</v>
      </c>
      <c r="CL45" s="88">
        <v>-183.09999999999962</v>
      </c>
      <c r="CM45" s="88">
        <v>51.499999999999936</v>
      </c>
      <c r="CN45" s="88">
        <v>-112.99999999999977</v>
      </c>
      <c r="CO45" s="88">
        <v>-170.49999999999989</v>
      </c>
      <c r="CP45" s="88">
        <v>-88.200000000000045</v>
      </c>
      <c r="CQ45" s="88">
        <v>-165.00000000000028</v>
      </c>
      <c r="CR45" s="88">
        <v>-15.999999999999375</v>
      </c>
      <c r="CS45" s="88">
        <v>73.69999999999979</v>
      </c>
      <c r="CT45" s="88">
        <v>-109.49999999999963</v>
      </c>
      <c r="CU45" s="88">
        <v>-169.49999999999994</v>
      </c>
      <c r="CV45" s="88">
        <v>-136.59999999999977</v>
      </c>
      <c r="CW45" s="88">
        <v>142.70000000000027</v>
      </c>
      <c r="CX45" s="88">
        <v>-63.699999999999278</v>
      </c>
      <c r="CY45" s="88">
        <v>-248.49999999999952</v>
      </c>
      <c r="CZ45" s="88">
        <v>-213.60000000000008</v>
      </c>
      <c r="DA45" s="88">
        <v>18.100000000000215</v>
      </c>
      <c r="DB45" s="88">
        <v>-247.29999999999984</v>
      </c>
      <c r="DC45" s="88">
        <v>54.000000000000057</v>
      </c>
      <c r="DD45" s="88">
        <v>-134.60000000000002</v>
      </c>
      <c r="DE45" s="88">
        <v>-188.99999999999994</v>
      </c>
      <c r="DF45" s="88">
        <v>-58.8</v>
      </c>
      <c r="DG45" s="88">
        <v>-48.3</v>
      </c>
      <c r="DH45" s="88">
        <v>-213.4</v>
      </c>
      <c r="DI45" s="88">
        <v>-45.5</v>
      </c>
      <c r="DJ45" s="88">
        <v>-464.74967268047385</v>
      </c>
      <c r="DK45" s="88">
        <v>111.11958979376396</v>
      </c>
      <c r="DL45" s="88">
        <v>58.123712932901185</v>
      </c>
      <c r="DM45" s="88">
        <v>-47.09098139461463</v>
      </c>
      <c r="DN45" s="88">
        <v>-196.54217868045933</v>
      </c>
      <c r="DO45" s="88">
        <v>-409.66778464205476</v>
      </c>
      <c r="DP45" s="88">
        <v>-200.39569525196637</v>
      </c>
      <c r="DQ45" s="88">
        <v>-119.76395983112278</v>
      </c>
      <c r="DR45" s="88">
        <v>-466.65999999999991</v>
      </c>
      <c r="DY45" s="213"/>
      <c r="DZ45" s="213"/>
      <c r="EA45" s="213"/>
      <c r="EB45" s="213"/>
      <c r="EC45" s="213"/>
    </row>
    <row r="46" spans="1:133" s="14" customFormat="1" ht="15" customHeight="1" x14ac:dyDescent="0.2">
      <c r="A46" s="13"/>
      <c r="B46" s="86" t="s">
        <v>93</v>
      </c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86"/>
      <c r="AS46" s="86"/>
      <c r="AT46" s="86"/>
      <c r="AU46" s="86"/>
      <c r="AV46" s="86"/>
      <c r="AW46" s="86"/>
      <c r="AX46" s="86"/>
      <c r="AY46" s="86"/>
      <c r="AZ46" s="86"/>
      <c r="BA46" s="86"/>
      <c r="BB46" s="87">
        <v>198.10000000000002</v>
      </c>
      <c r="BC46" s="87">
        <v>-1.7999999999999972</v>
      </c>
      <c r="BD46" s="87">
        <v>-39.399999999999864</v>
      </c>
      <c r="BE46" s="87">
        <v>-2.2999999999999901</v>
      </c>
      <c r="BF46" s="87">
        <v>-56.600000000000023</v>
      </c>
      <c r="BG46" s="87">
        <v>77.799999999999983</v>
      </c>
      <c r="BH46" s="87">
        <v>-11.799999999999997</v>
      </c>
      <c r="BI46" s="87">
        <v>7.699999999999946</v>
      </c>
      <c r="BJ46" s="87">
        <v>-51.399999999999991</v>
      </c>
      <c r="BK46" s="87">
        <v>31.1</v>
      </c>
      <c r="BL46" s="87">
        <v>-5.6000000000000014</v>
      </c>
      <c r="BM46" s="87">
        <v>-43.900000000000006</v>
      </c>
      <c r="BN46" s="87">
        <v>-68.8</v>
      </c>
      <c r="BO46" s="87">
        <v>47.500000000000007</v>
      </c>
      <c r="BP46" s="87">
        <v>232.8</v>
      </c>
      <c r="BQ46" s="87">
        <v>133.69999999999999</v>
      </c>
      <c r="BR46" s="87">
        <v>-94.499999999999986</v>
      </c>
      <c r="BS46" s="87">
        <v>57.999999999999993</v>
      </c>
      <c r="BT46" s="87">
        <v>3.4000000000000004</v>
      </c>
      <c r="BU46" s="87">
        <v>201.90000000000003</v>
      </c>
      <c r="BV46" s="87">
        <v>-92.5</v>
      </c>
      <c r="BW46" s="87">
        <v>49.20000000000001</v>
      </c>
      <c r="BX46" s="87">
        <v>-65.100000000000094</v>
      </c>
      <c r="BY46" s="87">
        <v>149.79999999999995</v>
      </c>
      <c r="BZ46" s="87">
        <v>35.800000000000004</v>
      </c>
      <c r="CA46" s="87">
        <v>-82</v>
      </c>
      <c r="CB46" s="87">
        <v>-51.500000000000014</v>
      </c>
      <c r="CC46" s="87">
        <v>64.09999999999998</v>
      </c>
      <c r="CD46" s="87">
        <v>-30.9</v>
      </c>
      <c r="CE46" s="87">
        <v>-7.8999999999999995</v>
      </c>
      <c r="CF46" s="87">
        <v>22.200000000000003</v>
      </c>
      <c r="CG46" s="87">
        <v>99.1</v>
      </c>
      <c r="CH46" s="87">
        <v>9.9000000000000021</v>
      </c>
      <c r="CI46" s="87">
        <v>75.8</v>
      </c>
      <c r="CJ46" s="87">
        <v>48.699999999999996</v>
      </c>
      <c r="CK46" s="87">
        <v>144.10000000000002</v>
      </c>
      <c r="CL46" s="88">
        <v>46.4</v>
      </c>
      <c r="CM46" s="88">
        <v>15.899999999999986</v>
      </c>
      <c r="CN46" s="88">
        <v>74.100000000000009</v>
      </c>
      <c r="CO46" s="88">
        <v>70.099999999999994</v>
      </c>
      <c r="CP46" s="88">
        <v>-9.7000000000000028</v>
      </c>
      <c r="CQ46" s="88">
        <v>-22.100000000000009</v>
      </c>
      <c r="CR46" s="88">
        <v>28.700000000000003</v>
      </c>
      <c r="CS46" s="88">
        <v>-43.100000000000023</v>
      </c>
      <c r="CT46" s="88">
        <v>10.400000000000007</v>
      </c>
      <c r="CU46" s="88">
        <v>110.90000000000002</v>
      </c>
      <c r="CV46" s="88">
        <v>-34.5</v>
      </c>
      <c r="CW46" s="88">
        <v>213.99999999999997</v>
      </c>
      <c r="CX46" s="88">
        <v>129.79999999999998</v>
      </c>
      <c r="CY46" s="88">
        <v>-243.69999999999996</v>
      </c>
      <c r="CZ46" s="88">
        <v>-359.89999999999992</v>
      </c>
      <c r="DA46" s="88">
        <v>-47.499999999999972</v>
      </c>
      <c r="DB46" s="88">
        <v>-146.80000000000001</v>
      </c>
      <c r="DC46" s="88">
        <v>62.7</v>
      </c>
      <c r="DD46" s="88">
        <v>51.2</v>
      </c>
      <c r="DE46" s="88">
        <v>137.6</v>
      </c>
      <c r="DF46" s="88">
        <v>166.60000000000002</v>
      </c>
      <c r="DG46" s="88">
        <v>161.30000000000001</v>
      </c>
      <c r="DH46" s="88">
        <v>264.60000000000002</v>
      </c>
      <c r="DI46" s="88">
        <v>113.5</v>
      </c>
      <c r="DJ46" s="88">
        <v>138.7789387783429</v>
      </c>
      <c r="DK46" s="88">
        <v>252.09110982913549</v>
      </c>
      <c r="DL46" s="88">
        <v>445.72201801764675</v>
      </c>
      <c r="DM46" s="88">
        <v>-12.991548827174832</v>
      </c>
      <c r="DN46" s="88">
        <v>162.18447368393254</v>
      </c>
      <c r="DO46" s="88">
        <v>149.93484858361782</v>
      </c>
      <c r="DP46" s="88">
        <v>-97.883107737208846</v>
      </c>
      <c r="DQ46" s="88">
        <v>128.19614438341637</v>
      </c>
      <c r="DR46" s="88">
        <v>428.49999999999994</v>
      </c>
      <c r="DY46" s="213"/>
      <c r="DZ46" s="213"/>
      <c r="EA46" s="213"/>
      <c r="EB46" s="213"/>
      <c r="EC46" s="213"/>
    </row>
    <row r="47" spans="1:133" ht="15" customHeight="1" x14ac:dyDescent="0.25">
      <c r="A47" s="15"/>
      <c r="B47" s="93" t="s">
        <v>204</v>
      </c>
      <c r="C47" s="93"/>
      <c r="D47" s="93"/>
      <c r="E47" s="93"/>
      <c r="F47" s="93"/>
      <c r="G47" s="93"/>
      <c r="H47" s="93"/>
      <c r="I47" s="93"/>
      <c r="J47" s="93"/>
      <c r="K47" s="93"/>
      <c r="L47" s="93"/>
      <c r="M47" s="93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  <c r="AG47" s="93"/>
      <c r="AH47" s="93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93"/>
      <c r="AU47" s="93"/>
      <c r="AV47" s="93"/>
      <c r="AW47" s="93"/>
      <c r="AX47" s="93"/>
      <c r="AY47" s="93"/>
      <c r="AZ47" s="93"/>
      <c r="BA47" s="93"/>
      <c r="BB47" s="90">
        <v>54.9</v>
      </c>
      <c r="BC47" s="90">
        <v>41.699999999999996</v>
      </c>
      <c r="BD47" s="90">
        <v>29.8</v>
      </c>
      <c r="BE47" s="90">
        <v>52.400000000000006</v>
      </c>
      <c r="BF47" s="90">
        <v>-30.900000000000023</v>
      </c>
      <c r="BG47" s="90">
        <v>112.6</v>
      </c>
      <c r="BH47" s="90">
        <v>22.200000000000003</v>
      </c>
      <c r="BI47" s="90">
        <v>63.099999999999994</v>
      </c>
      <c r="BJ47" s="90">
        <v>-36.699999999999996</v>
      </c>
      <c r="BK47" s="90">
        <v>49.2</v>
      </c>
      <c r="BL47" s="90">
        <v>45</v>
      </c>
      <c r="BM47" s="90">
        <v>-26</v>
      </c>
      <c r="BN47" s="90">
        <v>-60.599999999999994</v>
      </c>
      <c r="BO47" s="90">
        <v>58.6</v>
      </c>
      <c r="BP47" s="90">
        <v>247.9</v>
      </c>
      <c r="BQ47" s="90">
        <v>177.5</v>
      </c>
      <c r="BR47" s="90">
        <v>-89.699999999999989</v>
      </c>
      <c r="BS47" s="90">
        <v>67.399999999999991</v>
      </c>
      <c r="BT47" s="90">
        <v>11.4</v>
      </c>
      <c r="BU47" s="90">
        <v>229.70000000000002</v>
      </c>
      <c r="BV47" s="90">
        <v>-87</v>
      </c>
      <c r="BW47" s="90">
        <v>69.800000000000011</v>
      </c>
      <c r="BX47" s="90">
        <v>-61.900000000000091</v>
      </c>
      <c r="BY47" s="90">
        <v>166.09999999999997</v>
      </c>
      <c r="BZ47" s="90">
        <v>37.400000000000006</v>
      </c>
      <c r="CA47" s="90">
        <v>-72.3</v>
      </c>
      <c r="CB47" s="90">
        <v>-49.70000000000001</v>
      </c>
      <c r="CC47" s="90">
        <v>69.399999999999991</v>
      </c>
      <c r="CD47" s="90">
        <v>-29.9</v>
      </c>
      <c r="CE47" s="90">
        <v>0.50000000000000133</v>
      </c>
      <c r="CF47" s="90">
        <v>22.900000000000002</v>
      </c>
      <c r="CG47" s="90">
        <v>102</v>
      </c>
      <c r="CH47" s="90">
        <v>9.5</v>
      </c>
      <c r="CI47" s="90">
        <v>79.599999999999994</v>
      </c>
      <c r="CJ47" s="90">
        <v>46.3</v>
      </c>
      <c r="CK47" s="90">
        <v>146.5</v>
      </c>
      <c r="CL47" s="81">
        <v>44.199999999999996</v>
      </c>
      <c r="CM47" s="81">
        <v>14.099999999999985</v>
      </c>
      <c r="CN47" s="81">
        <v>70.7</v>
      </c>
      <c r="CO47" s="81">
        <v>68.099999999999994</v>
      </c>
      <c r="CP47" s="81">
        <v>-12.300000000000004</v>
      </c>
      <c r="CQ47" s="81">
        <v>-25.800000000000011</v>
      </c>
      <c r="CR47" s="81">
        <v>27.6</v>
      </c>
      <c r="CS47" s="81">
        <v>-46.200000000000017</v>
      </c>
      <c r="CT47" s="81">
        <v>11.800000000000008</v>
      </c>
      <c r="CU47" s="81">
        <v>108.60000000000002</v>
      </c>
      <c r="CV47" s="81">
        <v>-32.800000000000004</v>
      </c>
      <c r="CW47" s="81">
        <v>212.39999999999998</v>
      </c>
      <c r="CX47" s="81">
        <v>131.9</v>
      </c>
      <c r="CY47" s="81">
        <v>-243.29999999999998</v>
      </c>
      <c r="CZ47" s="81">
        <v>-356.59999999999997</v>
      </c>
      <c r="DA47" s="81">
        <v>-44.799999999999969</v>
      </c>
      <c r="DB47" s="81">
        <v>-140.30000000000001</v>
      </c>
      <c r="DC47" s="81">
        <v>64.300000000000011</v>
      </c>
      <c r="DD47" s="81">
        <v>57.5</v>
      </c>
      <c r="DE47" s="81">
        <v>137.4</v>
      </c>
      <c r="DF47" s="81">
        <v>171.8</v>
      </c>
      <c r="DG47" s="81">
        <v>163.80000000000001</v>
      </c>
      <c r="DH47" s="81">
        <v>268.10000000000002</v>
      </c>
      <c r="DI47" s="81">
        <v>299.7</v>
      </c>
      <c r="DJ47" s="81">
        <v>141.2789387783429</v>
      </c>
      <c r="DK47" s="81">
        <v>254.29110982913551</v>
      </c>
      <c r="DL47" s="81">
        <v>448.22201801764675</v>
      </c>
      <c r="DM47" s="81">
        <v>-11.291548827174832</v>
      </c>
      <c r="DN47" s="81">
        <v>164.78447368393253</v>
      </c>
      <c r="DO47" s="81">
        <v>153.63484858361781</v>
      </c>
      <c r="DP47" s="81">
        <v>-93.083107737208849</v>
      </c>
      <c r="DQ47" s="81">
        <v>141.19614438341637</v>
      </c>
      <c r="DR47" s="81">
        <v>438.4</v>
      </c>
      <c r="DY47" s="213"/>
      <c r="DZ47" s="213"/>
      <c r="EA47" s="213"/>
      <c r="EB47" s="213"/>
      <c r="EC47" s="213"/>
    </row>
    <row r="48" spans="1:133" ht="15" customHeight="1" x14ac:dyDescent="0.25">
      <c r="A48" s="17"/>
      <c r="B48" s="101" t="s">
        <v>95</v>
      </c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  <c r="AA48" s="101"/>
      <c r="AB48" s="101"/>
      <c r="AC48" s="101"/>
      <c r="AD48" s="101"/>
      <c r="AE48" s="101"/>
      <c r="AF48" s="101"/>
      <c r="AG48" s="101"/>
      <c r="AH48" s="101"/>
      <c r="AI48" s="101"/>
      <c r="AJ48" s="101"/>
      <c r="AK48" s="101"/>
      <c r="AL48" s="101"/>
      <c r="AM48" s="101"/>
      <c r="AN48" s="101"/>
      <c r="AO48" s="101"/>
      <c r="AP48" s="101"/>
      <c r="AQ48" s="101"/>
      <c r="AR48" s="101"/>
      <c r="AS48" s="101"/>
      <c r="AT48" s="101"/>
      <c r="AU48" s="101"/>
      <c r="AV48" s="101"/>
      <c r="AW48" s="101"/>
      <c r="AX48" s="101"/>
      <c r="AY48" s="101"/>
      <c r="AZ48" s="101"/>
      <c r="BA48" s="101"/>
      <c r="BB48" s="90">
        <v>-182.8</v>
      </c>
      <c r="BC48" s="90">
        <v>0</v>
      </c>
      <c r="BD48" s="90">
        <v>20.7</v>
      </c>
      <c r="BE48" s="90">
        <v>20.9</v>
      </c>
      <c r="BF48" s="90">
        <v>0</v>
      </c>
      <c r="BG48" s="90">
        <v>0</v>
      </c>
      <c r="BH48" s="90">
        <v>0</v>
      </c>
      <c r="BI48" s="90">
        <v>18.600000000000001</v>
      </c>
      <c r="BJ48" s="90">
        <v>0</v>
      </c>
      <c r="BK48" s="90">
        <v>0</v>
      </c>
      <c r="BL48" s="90">
        <v>28.9</v>
      </c>
      <c r="BM48" s="90">
        <v>0</v>
      </c>
      <c r="BN48" s="90">
        <v>0</v>
      </c>
      <c r="BO48" s="90">
        <v>0</v>
      </c>
      <c r="BP48" s="90">
        <v>0</v>
      </c>
      <c r="BQ48" s="90">
        <v>38</v>
      </c>
      <c r="BR48" s="90">
        <v>0</v>
      </c>
      <c r="BS48" s="90">
        <v>0</v>
      </c>
      <c r="BT48" s="90">
        <v>0</v>
      </c>
      <c r="BU48" s="90">
        <v>19.600000000000001</v>
      </c>
      <c r="BV48" s="90">
        <v>0</v>
      </c>
      <c r="BW48" s="90">
        <v>9</v>
      </c>
      <c r="BX48" s="90">
        <v>-2.2000000000000002</v>
      </c>
      <c r="BY48" s="90">
        <v>8.8000000000000007</v>
      </c>
      <c r="BZ48" s="90">
        <v>-4.3</v>
      </c>
      <c r="CA48" s="90">
        <v>-2.1</v>
      </c>
      <c r="CB48" s="90">
        <v>-4.3</v>
      </c>
      <c r="CC48" s="90">
        <v>-2.1</v>
      </c>
      <c r="CD48" s="90">
        <v>-4.2</v>
      </c>
      <c r="CE48" s="90">
        <v>-3.9</v>
      </c>
      <c r="CF48" s="90">
        <v>-4.3</v>
      </c>
      <c r="CG48" s="90">
        <v>-4</v>
      </c>
      <c r="CH48" s="90">
        <v>-7.1</v>
      </c>
      <c r="CI48" s="90">
        <v>-4</v>
      </c>
      <c r="CJ48" s="90">
        <v>-7</v>
      </c>
      <c r="CK48" s="90">
        <v>-3.8</v>
      </c>
      <c r="CL48" s="81">
        <v>-6.5</v>
      </c>
      <c r="CM48" s="81">
        <v>-6.9</v>
      </c>
      <c r="CN48" s="81">
        <v>-6.5</v>
      </c>
      <c r="CO48" s="81">
        <v>-6.9</v>
      </c>
      <c r="CP48" s="81">
        <v>-6.4</v>
      </c>
      <c r="CQ48" s="81">
        <v>-8.8000000000000007</v>
      </c>
      <c r="CR48" s="81">
        <v>-4.5</v>
      </c>
      <c r="CS48" s="81">
        <v>-9.3000000000000007</v>
      </c>
      <c r="CT48" s="81">
        <v>-2.5</v>
      </c>
      <c r="CU48" s="81">
        <v>-8.1999999999999993</v>
      </c>
      <c r="CV48" s="81">
        <v>-2.6</v>
      </c>
      <c r="CW48" s="81">
        <v>-8.4</v>
      </c>
      <c r="CX48" s="81">
        <v>-2.7</v>
      </c>
      <c r="CY48" s="81">
        <v>-6.8</v>
      </c>
      <c r="CZ48" s="81">
        <v>-2.6</v>
      </c>
      <c r="DA48" s="81">
        <v>-6.6</v>
      </c>
      <c r="DB48" s="81">
        <v>0</v>
      </c>
      <c r="DC48" s="81">
        <v>-6.6</v>
      </c>
      <c r="DD48" s="81">
        <v>0</v>
      </c>
      <c r="DE48" s="81">
        <v>-6.5</v>
      </c>
      <c r="DF48" s="81">
        <v>0</v>
      </c>
      <c r="DG48" s="81">
        <v>-3.3</v>
      </c>
      <c r="DH48" s="81">
        <v>0</v>
      </c>
      <c r="DI48" s="81">
        <v>183.6</v>
      </c>
      <c r="DJ48" s="81">
        <v>0</v>
      </c>
      <c r="DK48" s="81">
        <v>-1.6</v>
      </c>
      <c r="DL48" s="81">
        <v>0</v>
      </c>
      <c r="DM48" s="81">
        <v>-0.8</v>
      </c>
      <c r="DN48" s="81">
        <v>0</v>
      </c>
      <c r="DO48" s="81">
        <v>0.1</v>
      </c>
      <c r="DP48" s="81">
        <v>0.2</v>
      </c>
      <c r="DQ48" s="81">
        <v>0.2</v>
      </c>
      <c r="DR48" s="81">
        <v>0.1</v>
      </c>
      <c r="DY48" s="213"/>
      <c r="DZ48" s="213"/>
      <c r="EA48" s="213"/>
      <c r="EB48" s="213"/>
      <c r="EC48" s="213"/>
    </row>
    <row r="49" spans="1:133" ht="15" customHeight="1" thickBot="1" x14ac:dyDescent="0.3">
      <c r="A49" s="15"/>
      <c r="B49" s="102" t="s">
        <v>96</v>
      </c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102"/>
      <c r="AC49" s="102"/>
      <c r="AD49" s="102"/>
      <c r="AE49" s="102"/>
      <c r="AF49" s="102"/>
      <c r="AG49" s="102"/>
      <c r="AH49" s="102"/>
      <c r="AI49" s="102"/>
      <c r="AJ49" s="102"/>
      <c r="AK49" s="102"/>
      <c r="AL49" s="102"/>
      <c r="AM49" s="102"/>
      <c r="AN49" s="102"/>
      <c r="AO49" s="102"/>
      <c r="AP49" s="102"/>
      <c r="AQ49" s="102"/>
      <c r="AR49" s="102"/>
      <c r="AS49" s="102"/>
      <c r="AT49" s="102"/>
      <c r="AU49" s="102"/>
      <c r="AV49" s="102"/>
      <c r="AW49" s="102"/>
      <c r="AX49" s="102"/>
      <c r="AY49" s="102"/>
      <c r="AZ49" s="102"/>
      <c r="BA49" s="102"/>
      <c r="BB49" s="103">
        <v>39.600000000000009</v>
      </c>
      <c r="BC49" s="103">
        <v>43.499999999999993</v>
      </c>
      <c r="BD49" s="103">
        <v>48.499999999999865</v>
      </c>
      <c r="BE49" s="103">
        <v>33.799999999999997</v>
      </c>
      <c r="BF49" s="103">
        <v>25.7</v>
      </c>
      <c r="BG49" s="103">
        <v>34.800000000000004</v>
      </c>
      <c r="BH49" s="103">
        <v>34</v>
      </c>
      <c r="BI49" s="103">
        <v>36.800000000000047</v>
      </c>
      <c r="BJ49" s="103">
        <v>14.7</v>
      </c>
      <c r="BK49" s="103">
        <v>18.100000000000001</v>
      </c>
      <c r="BL49" s="103">
        <v>21.700000000000003</v>
      </c>
      <c r="BM49" s="103">
        <v>17.900000000000002</v>
      </c>
      <c r="BN49" s="104">
        <v>8.2000000000000011</v>
      </c>
      <c r="BO49" s="104">
        <v>11.099999999999994</v>
      </c>
      <c r="BP49" s="104">
        <v>15.100000000000001</v>
      </c>
      <c r="BQ49" s="104">
        <v>5.8</v>
      </c>
      <c r="BR49" s="104">
        <v>4.8</v>
      </c>
      <c r="BS49" s="104">
        <v>9.4</v>
      </c>
      <c r="BT49" s="104">
        <v>8</v>
      </c>
      <c r="BU49" s="104">
        <v>8.1999999999999993</v>
      </c>
      <c r="BV49" s="104">
        <v>5.5</v>
      </c>
      <c r="BW49" s="104">
        <v>11.6</v>
      </c>
      <c r="BX49" s="104">
        <v>5.4</v>
      </c>
      <c r="BY49" s="104">
        <v>7.5</v>
      </c>
      <c r="BZ49" s="104">
        <v>5.8999999999999995</v>
      </c>
      <c r="CA49" s="104">
        <v>11.8</v>
      </c>
      <c r="CB49" s="104">
        <v>6.1000000000000005</v>
      </c>
      <c r="CC49" s="104">
        <v>7.4</v>
      </c>
      <c r="CD49" s="104">
        <v>5.2</v>
      </c>
      <c r="CE49" s="104">
        <v>12.3</v>
      </c>
      <c r="CF49" s="104">
        <v>5</v>
      </c>
      <c r="CG49" s="104">
        <v>6.9</v>
      </c>
      <c r="CH49" s="104">
        <v>6.7</v>
      </c>
      <c r="CI49" s="104">
        <v>7.8</v>
      </c>
      <c r="CJ49" s="104">
        <v>4.5999999999999996</v>
      </c>
      <c r="CK49" s="104">
        <v>6.2</v>
      </c>
      <c r="CL49" s="104">
        <v>4.3</v>
      </c>
      <c r="CM49" s="104">
        <v>5.0999999999999996</v>
      </c>
      <c r="CN49" s="104">
        <v>3.1</v>
      </c>
      <c r="CO49" s="104">
        <v>4.9000000000000004</v>
      </c>
      <c r="CP49" s="104">
        <v>3.8</v>
      </c>
      <c r="CQ49" s="104">
        <v>5.0999999999999996</v>
      </c>
      <c r="CR49" s="104">
        <v>3.4</v>
      </c>
      <c r="CS49" s="104">
        <v>6.2</v>
      </c>
      <c r="CT49" s="104">
        <v>3.9</v>
      </c>
      <c r="CU49" s="104">
        <v>5.9</v>
      </c>
      <c r="CV49" s="104">
        <v>4.3</v>
      </c>
      <c r="CW49" s="104">
        <v>6.8</v>
      </c>
      <c r="CX49" s="104">
        <v>4.8</v>
      </c>
      <c r="CY49" s="104">
        <v>7.2</v>
      </c>
      <c r="CZ49" s="104">
        <v>5.9</v>
      </c>
      <c r="DA49" s="104">
        <v>9.3000000000000007</v>
      </c>
      <c r="DB49" s="104">
        <v>6.5</v>
      </c>
      <c r="DC49" s="104">
        <v>8.1999999999999993</v>
      </c>
      <c r="DD49" s="104">
        <v>6.3</v>
      </c>
      <c r="DE49" s="104">
        <v>6.3</v>
      </c>
      <c r="DF49" s="104">
        <v>5.2</v>
      </c>
      <c r="DG49" s="104">
        <v>5.8</v>
      </c>
      <c r="DH49" s="104">
        <v>3.5</v>
      </c>
      <c r="DI49" s="104">
        <v>2.6</v>
      </c>
      <c r="DJ49" s="104">
        <v>2.5</v>
      </c>
      <c r="DK49" s="104">
        <v>3.8</v>
      </c>
      <c r="DL49" s="104">
        <v>2.5</v>
      </c>
      <c r="DM49" s="104">
        <v>2.5</v>
      </c>
      <c r="DN49" s="104">
        <v>2.6</v>
      </c>
      <c r="DO49" s="104">
        <v>3.6</v>
      </c>
      <c r="DP49" s="104">
        <v>4.5999999999999996</v>
      </c>
      <c r="DQ49" s="104">
        <v>12.8</v>
      </c>
      <c r="DR49" s="104">
        <v>9.8000000000000007</v>
      </c>
      <c r="DY49" s="213"/>
      <c r="DZ49" s="213"/>
      <c r="EA49" s="213"/>
      <c r="EB49" s="213"/>
      <c r="EC49" s="213"/>
    </row>
    <row r="50" spans="1:133" ht="15" customHeight="1" x14ac:dyDescent="0.25">
      <c r="A50" s="7"/>
      <c r="B50" s="168" t="s">
        <v>614</v>
      </c>
      <c r="C50" s="159"/>
      <c r="D50" s="159"/>
      <c r="E50" s="159"/>
      <c r="F50" s="159"/>
      <c r="G50" s="159"/>
      <c r="H50" s="159"/>
      <c r="I50" s="159"/>
      <c r="J50" s="159"/>
      <c r="K50" s="159"/>
      <c r="L50" s="159"/>
      <c r="M50" s="159"/>
      <c r="N50" s="159"/>
      <c r="O50" s="159"/>
      <c r="P50" s="159"/>
      <c r="Q50" s="159"/>
      <c r="R50" s="159"/>
      <c r="S50" s="159"/>
      <c r="T50" s="159"/>
      <c r="U50" s="159"/>
      <c r="V50" s="159"/>
      <c r="W50" s="159"/>
      <c r="X50" s="159"/>
      <c r="Y50" s="159"/>
      <c r="Z50" s="159"/>
      <c r="AA50" s="159"/>
      <c r="AB50" s="159"/>
      <c r="AC50" s="159"/>
      <c r="AD50" s="159"/>
      <c r="AE50" s="159"/>
      <c r="AF50" s="159"/>
      <c r="AG50" s="159"/>
      <c r="AH50" s="159"/>
      <c r="AI50" s="159"/>
      <c r="AJ50" s="159"/>
      <c r="AK50" s="159"/>
      <c r="AL50" s="159"/>
      <c r="AM50" s="159"/>
      <c r="AN50" s="159"/>
      <c r="AO50" s="159"/>
      <c r="AP50" s="159"/>
      <c r="AQ50" s="159"/>
      <c r="AR50" s="159"/>
      <c r="AS50" s="159"/>
      <c r="AT50" s="159"/>
      <c r="AU50" s="159"/>
      <c r="AV50" s="159"/>
      <c r="AW50" s="159"/>
      <c r="AX50" s="159"/>
      <c r="AY50" s="159"/>
      <c r="AZ50" s="159"/>
      <c r="BA50" s="159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0"/>
      <c r="CL50" s="25"/>
      <c r="CM50" s="25"/>
      <c r="CN50" s="25"/>
      <c r="CO50" s="25"/>
      <c r="CP50" s="25"/>
      <c r="CQ50" s="25"/>
      <c r="CR50" s="25"/>
      <c r="CS50" s="25"/>
      <c r="CT50" s="25"/>
      <c r="CU50" s="25"/>
      <c r="CV50" s="25"/>
      <c r="CW50" s="25"/>
      <c r="CX50" s="25"/>
      <c r="CY50" s="25"/>
      <c r="CZ50" s="25"/>
      <c r="DA50" s="25"/>
      <c r="DB50" s="25"/>
      <c r="DC50" s="25"/>
      <c r="DD50" s="25"/>
      <c r="DE50" s="25"/>
      <c r="DF50" s="25"/>
      <c r="DG50" s="25"/>
      <c r="DH50" s="25"/>
      <c r="DI50" s="25"/>
      <c r="DJ50" s="25"/>
      <c r="DK50" s="25"/>
      <c r="DL50" s="25"/>
      <c r="DM50" s="25"/>
      <c r="DN50" s="25"/>
      <c r="DO50" s="25"/>
      <c r="DP50" s="25"/>
      <c r="DQ50" s="25"/>
      <c r="DR50" s="25"/>
    </row>
    <row r="51" spans="1:133" ht="15" customHeight="1" x14ac:dyDescent="0.25">
      <c r="A51" s="7"/>
      <c r="B51" s="71" t="s">
        <v>203</v>
      </c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1"/>
      <c r="BA51" s="71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125"/>
      <c r="BO51" s="125"/>
      <c r="BP51" s="125"/>
      <c r="BQ51" s="125"/>
      <c r="BR51" s="125"/>
      <c r="BS51" s="125"/>
      <c r="BT51" s="125"/>
      <c r="BU51" s="125"/>
      <c r="BV51" s="125"/>
      <c r="BW51" s="125"/>
      <c r="BX51" s="125"/>
      <c r="BY51" s="125"/>
      <c r="BZ51" s="125"/>
      <c r="CA51" s="125"/>
      <c r="CB51" s="125"/>
      <c r="CC51" s="125"/>
      <c r="CD51" s="125"/>
      <c r="CE51" s="125"/>
      <c r="CF51" s="125"/>
      <c r="CG51" s="125"/>
      <c r="CH51" s="125"/>
      <c r="CI51" s="125"/>
      <c r="CJ51" s="125"/>
      <c r="CK51" s="125"/>
      <c r="CL51" s="125"/>
      <c r="CM51" s="125"/>
      <c r="CN51" s="125"/>
      <c r="CO51" s="125"/>
      <c r="CP51" s="125"/>
      <c r="CQ51" s="125"/>
      <c r="CR51" s="125"/>
      <c r="CS51" s="125"/>
      <c r="CT51" s="125"/>
      <c r="CU51" s="125"/>
      <c r="CV51" s="125"/>
      <c r="CW51" s="125"/>
      <c r="CX51" s="125"/>
      <c r="CY51" s="125"/>
      <c r="CZ51" s="125"/>
      <c r="DA51" s="125"/>
      <c r="DB51" s="125"/>
      <c r="DC51" s="125"/>
      <c r="DD51" s="125"/>
      <c r="DE51" s="125"/>
      <c r="DF51" s="125"/>
      <c r="DG51" s="125"/>
      <c r="DH51" s="125"/>
      <c r="DI51" s="125"/>
      <c r="DJ51" s="125"/>
      <c r="DK51" s="125"/>
      <c r="DL51" s="125"/>
      <c r="DM51" s="125"/>
      <c r="DN51" s="125"/>
      <c r="DO51" s="125"/>
      <c r="DP51" s="125"/>
      <c r="DQ51" s="125"/>
      <c r="DR51" s="125"/>
    </row>
    <row r="52" spans="1:133" ht="15" customHeight="1" x14ac:dyDescent="0.25">
      <c r="A52" s="7"/>
      <c r="B52" s="26" t="s">
        <v>97</v>
      </c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CL52" s="25"/>
      <c r="CM52" s="25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</row>
    <row r="53" spans="1:133" ht="15" customHeight="1" x14ac:dyDescent="0.25">
      <c r="A53" s="7"/>
      <c r="B53" s="27" t="s">
        <v>98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8">
        <v>0</v>
      </c>
      <c r="BC53" s="28">
        <v>0</v>
      </c>
      <c r="BD53" s="28">
        <v>0</v>
      </c>
      <c r="BE53" s="28">
        <v>21</v>
      </c>
      <c r="BF53" s="28">
        <v>0</v>
      </c>
      <c r="BG53" s="28">
        <v>0</v>
      </c>
      <c r="BH53" s="28">
        <v>0</v>
      </c>
      <c r="BI53" s="28">
        <v>15.3</v>
      </c>
      <c r="BJ53" s="28">
        <v>0</v>
      </c>
      <c r="BK53" s="28">
        <v>0</v>
      </c>
      <c r="BL53" s="28">
        <v>0</v>
      </c>
      <c r="BM53" s="28">
        <v>18.899999999999999</v>
      </c>
      <c r="BN53" s="28">
        <v>0</v>
      </c>
      <c r="BO53" s="28">
        <v>0</v>
      </c>
      <c r="BP53" s="28">
        <v>0</v>
      </c>
      <c r="BQ53" s="28">
        <v>-29.1</v>
      </c>
      <c r="BR53" s="28">
        <v>0</v>
      </c>
      <c r="BS53" s="28">
        <v>0</v>
      </c>
      <c r="BT53" s="28">
        <v>0</v>
      </c>
      <c r="BU53" s="28">
        <v>15.1</v>
      </c>
      <c r="BV53" s="28">
        <v>0</v>
      </c>
      <c r="BW53" s="28">
        <v>0</v>
      </c>
      <c r="BX53" s="28">
        <v>0</v>
      </c>
      <c r="BY53" s="28">
        <v>7.7</v>
      </c>
      <c r="BZ53" s="28">
        <v>0</v>
      </c>
      <c r="CA53" s="28">
        <v>0</v>
      </c>
      <c r="CB53" s="28">
        <v>0</v>
      </c>
      <c r="CC53" s="28">
        <v>63.4</v>
      </c>
      <c r="CD53" s="28">
        <v>32.5</v>
      </c>
      <c r="CE53" s="28">
        <v>12.9</v>
      </c>
      <c r="CF53" s="28">
        <v>16.3</v>
      </c>
      <c r="CG53" s="28">
        <v>88.4</v>
      </c>
      <c r="CH53" s="28">
        <v>46.9</v>
      </c>
      <c r="CI53" s="28">
        <v>2.4</v>
      </c>
      <c r="CJ53" s="28">
        <v>8.5</v>
      </c>
      <c r="CK53" s="28">
        <v>36.200000000000003</v>
      </c>
      <c r="CL53" s="28">
        <v>7.6</v>
      </c>
      <c r="CM53" s="28">
        <v>5</v>
      </c>
      <c r="CN53" s="28">
        <v>-0.2</v>
      </c>
      <c r="CO53" s="28">
        <v>32.6</v>
      </c>
      <c r="CP53" s="28">
        <v>2.6</v>
      </c>
      <c r="CQ53" s="28">
        <v>9.1999999999999993</v>
      </c>
      <c r="CR53" s="28">
        <v>3.8</v>
      </c>
      <c r="CS53" s="28">
        <v>49.7</v>
      </c>
      <c r="CT53" s="28">
        <v>15.5</v>
      </c>
      <c r="CU53" s="28">
        <v>1.3</v>
      </c>
      <c r="CV53" s="28">
        <v>3.6</v>
      </c>
      <c r="CW53" s="28">
        <v>44.1</v>
      </c>
      <c r="CX53" s="28">
        <v>-4.8</v>
      </c>
      <c r="CY53" s="28">
        <v>2.6</v>
      </c>
      <c r="CZ53" s="28">
        <v>11.4</v>
      </c>
      <c r="DA53" s="28">
        <v>65.900000000000006</v>
      </c>
      <c r="DB53" s="28">
        <v>10.8</v>
      </c>
      <c r="DC53" s="28">
        <v>3.3</v>
      </c>
      <c r="DD53" s="28">
        <v>5</v>
      </c>
      <c r="DE53" s="28">
        <v>40</v>
      </c>
      <c r="DF53" s="28">
        <v>5</v>
      </c>
      <c r="DG53" s="28">
        <v>3</v>
      </c>
      <c r="DH53" s="28">
        <v>1.5</v>
      </c>
      <c r="DI53" s="28">
        <v>30</v>
      </c>
      <c r="DJ53" s="28">
        <v>1.3</v>
      </c>
      <c r="DK53" s="28">
        <v>5.7</v>
      </c>
      <c r="DL53" s="28">
        <v>2.4</v>
      </c>
      <c r="DM53" s="28">
        <v>4.5</v>
      </c>
      <c r="DN53" s="28">
        <v>7</v>
      </c>
      <c r="DO53" s="28">
        <v>3.1</v>
      </c>
      <c r="DP53" s="28">
        <v>1.5</v>
      </c>
      <c r="DQ53" s="28">
        <v>1.2</v>
      </c>
      <c r="DR53" s="28">
        <v>9.9</v>
      </c>
    </row>
    <row r="54" spans="1:133" ht="15" customHeight="1" x14ac:dyDescent="0.25">
      <c r="B54" s="27" t="s">
        <v>99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8">
        <v>64.5</v>
      </c>
      <c r="BC54" s="28">
        <v>67.2</v>
      </c>
      <c r="BD54" s="28">
        <v>73.2</v>
      </c>
      <c r="BE54" s="28">
        <v>81.900000000000006</v>
      </c>
      <c r="BF54" s="28">
        <v>58.8</v>
      </c>
      <c r="BG54" s="28">
        <v>107.6</v>
      </c>
      <c r="BH54" s="28">
        <v>120.1</v>
      </c>
      <c r="BI54" s="28">
        <v>95.2</v>
      </c>
      <c r="BJ54" s="28">
        <v>125</v>
      </c>
      <c r="BK54" s="28">
        <v>129.5</v>
      </c>
      <c r="BL54" s="28">
        <v>202.3</v>
      </c>
      <c r="BM54" s="28">
        <v>170.5</v>
      </c>
      <c r="BN54" s="28">
        <v>127.1</v>
      </c>
      <c r="BO54" s="28">
        <v>105.8</v>
      </c>
      <c r="BP54" s="28">
        <v>58.9</v>
      </c>
      <c r="BQ54" s="28">
        <v>142.1</v>
      </c>
      <c r="BR54" s="28">
        <v>105.8</v>
      </c>
      <c r="BS54" s="28">
        <v>101.1</v>
      </c>
      <c r="BT54" s="28">
        <v>116</v>
      </c>
      <c r="BU54" s="28">
        <v>167</v>
      </c>
      <c r="BV54" s="28">
        <v>163.80000000000001</v>
      </c>
      <c r="BW54" s="28">
        <v>349.4</v>
      </c>
      <c r="BX54" s="28">
        <v>217.3</v>
      </c>
      <c r="BY54" s="28">
        <v>205.8</v>
      </c>
      <c r="BZ54" s="28">
        <v>255</v>
      </c>
      <c r="CA54" s="28">
        <v>196.39999999999998</v>
      </c>
      <c r="CB54" s="28">
        <v>182.6</v>
      </c>
      <c r="CC54" s="28">
        <v>141.70000000000002</v>
      </c>
      <c r="CD54" s="28">
        <v>241</v>
      </c>
      <c r="CE54" s="28">
        <v>182.2</v>
      </c>
      <c r="CF54" s="28">
        <v>253.90000000000003</v>
      </c>
      <c r="CG54" s="28">
        <v>288</v>
      </c>
      <c r="CH54" s="28">
        <v>185.5</v>
      </c>
      <c r="CI54" s="28">
        <v>203.5</v>
      </c>
      <c r="CJ54" s="28">
        <v>279.3</v>
      </c>
      <c r="CK54" s="28">
        <v>408.5</v>
      </c>
      <c r="CL54" s="28">
        <v>227.09999999999997</v>
      </c>
      <c r="CM54" s="28">
        <v>222.7</v>
      </c>
      <c r="CN54" s="28">
        <v>230.60000000000002</v>
      </c>
      <c r="CO54" s="28">
        <v>286.60000000000002</v>
      </c>
      <c r="CP54" s="28">
        <v>283.10000000000002</v>
      </c>
      <c r="CQ54" s="28">
        <v>345</v>
      </c>
      <c r="CR54" s="28">
        <v>280</v>
      </c>
      <c r="CS54" s="28">
        <v>81.000000000000014</v>
      </c>
      <c r="CT54" s="28">
        <v>223.20000000000002</v>
      </c>
      <c r="CU54" s="28">
        <v>326.5</v>
      </c>
      <c r="CV54" s="28">
        <v>275</v>
      </c>
      <c r="CW54" s="28">
        <v>210.7</v>
      </c>
      <c r="CX54" s="28">
        <v>286.3</v>
      </c>
      <c r="CY54" s="28">
        <v>267.8</v>
      </c>
      <c r="CZ54" s="28">
        <v>78.300000000000011</v>
      </c>
      <c r="DA54" s="28">
        <v>205.2</v>
      </c>
      <c r="DB54" s="28">
        <v>254.89999999999998</v>
      </c>
      <c r="DC54" s="28">
        <v>20.699999999999978</v>
      </c>
      <c r="DD54" s="28">
        <v>84.8</v>
      </c>
      <c r="DE54" s="28">
        <v>142.6</v>
      </c>
      <c r="DF54" s="28">
        <v>168</v>
      </c>
      <c r="DG54" s="28">
        <v>169.79999999999998</v>
      </c>
      <c r="DH54" s="28">
        <v>175.4</v>
      </c>
      <c r="DI54" s="28">
        <v>233.3</v>
      </c>
      <c r="DJ54" s="28">
        <v>549.09999999999991</v>
      </c>
      <c r="DK54" s="28">
        <v>170.7</v>
      </c>
      <c r="DL54" s="28">
        <v>233.1</v>
      </c>
      <c r="DM54" s="28">
        <v>267.20000000000005</v>
      </c>
      <c r="DN54" s="28">
        <v>581.29999999999995</v>
      </c>
      <c r="DO54" s="28">
        <v>317.3</v>
      </c>
      <c r="DP54" s="28">
        <v>150.69999999999999</v>
      </c>
      <c r="DQ54" s="28">
        <v>244.5</v>
      </c>
      <c r="DR54" s="28">
        <v>379.9</v>
      </c>
    </row>
    <row r="58" spans="1:133" ht="15" customHeight="1" x14ac:dyDescent="0.25"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  <c r="CT58" s="20"/>
      <c r="CU58" s="20"/>
      <c r="CV58" s="20"/>
      <c r="CW58" s="20"/>
      <c r="CX58" s="20"/>
      <c r="CY58" s="20"/>
      <c r="CZ58" s="20"/>
      <c r="DA58" s="20"/>
      <c r="DB58" s="20"/>
      <c r="DC58" s="20"/>
      <c r="DD58" s="20"/>
      <c r="DE58" s="20"/>
      <c r="DF58" s="20"/>
      <c r="DG58" s="20"/>
      <c r="DH58" s="20"/>
      <c r="DI58" s="20"/>
      <c r="DJ58" s="20"/>
      <c r="DK58" s="20"/>
      <c r="DL58" s="20"/>
      <c r="DM58" s="20"/>
      <c r="DN58" s="20"/>
      <c r="DO58" s="20"/>
      <c r="DP58" s="20"/>
      <c r="DQ58" s="20"/>
      <c r="DR58" s="20"/>
    </row>
    <row r="59" spans="1:133" ht="15" customHeight="1" x14ac:dyDescent="0.25"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  <c r="CT59" s="20"/>
      <c r="CU59" s="20"/>
      <c r="CV59" s="20"/>
      <c r="CW59" s="20"/>
      <c r="CX59" s="20"/>
      <c r="CY59" s="20"/>
      <c r="CZ59" s="20"/>
      <c r="DA59" s="20"/>
      <c r="DB59" s="20"/>
      <c r="DC59" s="20"/>
      <c r="DD59" s="20"/>
      <c r="DE59" s="20"/>
      <c r="DF59" s="20"/>
      <c r="DG59" s="20"/>
      <c r="DH59" s="20"/>
      <c r="DI59" s="20"/>
      <c r="DJ59" s="20"/>
      <c r="DK59" s="20"/>
      <c r="DL59" s="20"/>
      <c r="DM59" s="20"/>
      <c r="DN59" s="20"/>
      <c r="DO59" s="20"/>
      <c r="DP59" s="20"/>
      <c r="DQ59" s="20"/>
      <c r="DR59" s="20"/>
    </row>
  </sheetData>
  <phoneticPr fontId="80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5:DR202"/>
  <sheetViews>
    <sheetView showGridLines="0" zoomScaleNormal="100" workbookViewId="0">
      <pane xSplit="2" ySplit="8" topLeftCell="DK158" activePane="bottomRight" state="frozen"/>
      <selection activeCell="F13" sqref="F13"/>
      <selection pane="topRight" activeCell="F13" sqref="F13"/>
      <selection pane="bottomLeft" activeCell="F13" sqref="F13"/>
      <selection pane="bottomRight" activeCell="DS164" sqref="DS164"/>
    </sheetView>
  </sheetViews>
  <sheetFormatPr baseColWidth="10" defaultColWidth="11.42578125" defaultRowHeight="15" x14ac:dyDescent="0.25"/>
  <cols>
    <col min="1" max="1" width="2.7109375" style="29" customWidth="1"/>
    <col min="2" max="2" width="73.5703125" customWidth="1"/>
    <col min="3" max="53" width="10.7109375" hidden="1" customWidth="1"/>
    <col min="54" max="65" width="10.7109375" customWidth="1"/>
    <col min="66" max="66" width="11.42578125" style="30" customWidth="1"/>
    <col min="67" max="71" width="11.42578125" style="1" customWidth="1"/>
    <col min="72" max="89" width="11.42578125" customWidth="1"/>
    <col min="92" max="97" width="11.42578125" customWidth="1"/>
  </cols>
  <sheetData>
    <row r="5" spans="1:122" ht="20.25" x14ac:dyDescent="0.3">
      <c r="B5" s="10" t="s">
        <v>194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</row>
    <row r="6" spans="1:122" ht="15.75" x14ac:dyDescent="0.25">
      <c r="B6" s="12" t="s">
        <v>60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</row>
    <row r="7" spans="1:122" ht="15.75" thickBot="1" x14ac:dyDescent="0.3">
      <c r="BN7" s="137" t="str">
        <f t="shared" ref="BN7:DO7" si="0">LEFT(BN8,4)</f>
        <v>2009</v>
      </c>
      <c r="BO7" s="137" t="str">
        <f t="shared" si="0"/>
        <v>2009</v>
      </c>
      <c r="BP7" s="137" t="str">
        <f t="shared" si="0"/>
        <v>2009</v>
      </c>
      <c r="BQ7" s="137" t="str">
        <f t="shared" si="0"/>
        <v>2009</v>
      </c>
      <c r="BR7" s="137" t="str">
        <f t="shared" si="0"/>
        <v>2010</v>
      </c>
      <c r="BS7" s="137" t="str">
        <f t="shared" si="0"/>
        <v>2010</v>
      </c>
      <c r="BT7" s="137" t="str">
        <f t="shared" si="0"/>
        <v>2010</v>
      </c>
      <c r="BU7" s="137" t="str">
        <f t="shared" si="0"/>
        <v>2010</v>
      </c>
      <c r="BV7" s="137" t="str">
        <f t="shared" si="0"/>
        <v>2011</v>
      </c>
      <c r="BW7" s="137" t="str">
        <f t="shared" si="0"/>
        <v>2011</v>
      </c>
      <c r="BX7" s="137" t="str">
        <f t="shared" si="0"/>
        <v>2011</v>
      </c>
      <c r="BY7" s="137" t="str">
        <f t="shared" si="0"/>
        <v>2011</v>
      </c>
      <c r="BZ7" s="137" t="str">
        <f t="shared" si="0"/>
        <v>2012</v>
      </c>
      <c r="CA7" s="137" t="str">
        <f t="shared" si="0"/>
        <v>2012</v>
      </c>
      <c r="CB7" s="137" t="str">
        <f t="shared" si="0"/>
        <v>2012</v>
      </c>
      <c r="CC7" s="137" t="str">
        <f t="shared" si="0"/>
        <v>2012</v>
      </c>
      <c r="CD7" s="137" t="str">
        <f t="shared" si="0"/>
        <v>2013</v>
      </c>
      <c r="CE7" s="137" t="str">
        <f t="shared" si="0"/>
        <v>2013</v>
      </c>
      <c r="CF7" s="137" t="str">
        <f t="shared" si="0"/>
        <v>2013</v>
      </c>
      <c r="CG7" s="137" t="str">
        <f t="shared" si="0"/>
        <v>2013</v>
      </c>
      <c r="CH7" s="137" t="str">
        <f t="shared" si="0"/>
        <v>2014</v>
      </c>
      <c r="CI7" s="137" t="str">
        <f t="shared" si="0"/>
        <v>2014</v>
      </c>
      <c r="CJ7" s="137" t="str">
        <f t="shared" si="0"/>
        <v>2014</v>
      </c>
      <c r="CK7" s="137" t="str">
        <f t="shared" si="0"/>
        <v>2014</v>
      </c>
      <c r="CL7" s="137" t="str">
        <f t="shared" si="0"/>
        <v>2015</v>
      </c>
      <c r="CM7" s="137" t="str">
        <f t="shared" si="0"/>
        <v>2015</v>
      </c>
      <c r="CN7" s="137" t="str">
        <f t="shared" si="0"/>
        <v>2015</v>
      </c>
      <c r="CO7" s="137" t="str">
        <f t="shared" si="0"/>
        <v>2015</v>
      </c>
      <c r="CP7" s="137" t="str">
        <f t="shared" si="0"/>
        <v>2016</v>
      </c>
      <c r="CQ7" s="137" t="str">
        <f t="shared" si="0"/>
        <v>2016</v>
      </c>
      <c r="CR7" s="137" t="str">
        <f t="shared" si="0"/>
        <v>2016</v>
      </c>
      <c r="CS7" s="137" t="str">
        <f t="shared" si="0"/>
        <v>2016</v>
      </c>
      <c r="CT7" s="137" t="str">
        <f t="shared" si="0"/>
        <v>2017</v>
      </c>
      <c r="CU7" s="137" t="str">
        <f t="shared" si="0"/>
        <v>2017</v>
      </c>
      <c r="CV7" s="137" t="str">
        <f t="shared" si="0"/>
        <v>2017</v>
      </c>
      <c r="CW7" s="137" t="str">
        <f t="shared" si="0"/>
        <v>2017</v>
      </c>
      <c r="CX7" s="137" t="str">
        <f t="shared" si="0"/>
        <v>2018</v>
      </c>
      <c r="CY7" s="137" t="str">
        <f t="shared" si="0"/>
        <v>2018</v>
      </c>
      <c r="CZ7" s="137" t="str">
        <f t="shared" si="0"/>
        <v>2018</v>
      </c>
      <c r="DA7" s="137" t="str">
        <f t="shared" si="0"/>
        <v>2018</v>
      </c>
      <c r="DB7" s="137" t="str">
        <f t="shared" si="0"/>
        <v>2019</v>
      </c>
      <c r="DC7" s="137" t="str">
        <f t="shared" si="0"/>
        <v>2019</v>
      </c>
      <c r="DD7" s="137" t="str">
        <f t="shared" si="0"/>
        <v>2019</v>
      </c>
      <c r="DE7" s="137" t="str">
        <f t="shared" si="0"/>
        <v>2019</v>
      </c>
      <c r="DF7" s="137" t="str">
        <f t="shared" si="0"/>
        <v>2020</v>
      </c>
      <c r="DG7" s="137" t="str">
        <f t="shared" si="0"/>
        <v>2020</v>
      </c>
      <c r="DH7" s="137" t="str">
        <f t="shared" si="0"/>
        <v>2020</v>
      </c>
      <c r="DI7" s="137" t="str">
        <f t="shared" si="0"/>
        <v>2020</v>
      </c>
      <c r="DJ7" s="137" t="str">
        <f t="shared" si="0"/>
        <v>2021</v>
      </c>
      <c r="DK7" s="137" t="str">
        <f t="shared" si="0"/>
        <v>2021</v>
      </c>
      <c r="DL7" s="137" t="str">
        <f t="shared" si="0"/>
        <v>2021</v>
      </c>
      <c r="DM7" s="137" t="str">
        <f t="shared" si="0"/>
        <v>2021</v>
      </c>
      <c r="DN7" s="137" t="str">
        <f t="shared" si="0"/>
        <v>2022</v>
      </c>
      <c r="DO7" s="137" t="str">
        <f t="shared" si="0"/>
        <v>2022</v>
      </c>
      <c r="DP7" s="137"/>
      <c r="DQ7" s="137"/>
      <c r="DR7" s="137"/>
    </row>
    <row r="8" spans="1:122" ht="15.75" thickBot="1" x14ac:dyDescent="0.3">
      <c r="A8" s="31"/>
      <c r="B8" s="105"/>
      <c r="C8" s="127" t="s">
        <v>495</v>
      </c>
      <c r="D8" s="127" t="s">
        <v>496</v>
      </c>
      <c r="E8" s="127" t="s">
        <v>497</v>
      </c>
      <c r="F8" s="127" t="s">
        <v>498</v>
      </c>
      <c r="G8" s="127" t="s">
        <v>499</v>
      </c>
      <c r="H8" s="127" t="s">
        <v>500</v>
      </c>
      <c r="I8" s="127" t="s">
        <v>501</v>
      </c>
      <c r="J8" s="127" t="s">
        <v>502</v>
      </c>
      <c r="K8" s="127" t="s">
        <v>503</v>
      </c>
      <c r="L8" s="127" t="s">
        <v>504</v>
      </c>
      <c r="M8" s="127" t="s">
        <v>505</v>
      </c>
      <c r="N8" s="127" t="s">
        <v>506</v>
      </c>
      <c r="O8" s="127" t="s">
        <v>507</v>
      </c>
      <c r="P8" s="127" t="s">
        <v>508</v>
      </c>
      <c r="Q8" s="127" t="s">
        <v>509</v>
      </c>
      <c r="R8" s="127" t="s">
        <v>510</v>
      </c>
      <c r="S8" s="127" t="s">
        <v>511</v>
      </c>
      <c r="T8" s="127" t="s">
        <v>512</v>
      </c>
      <c r="U8" s="127" t="s">
        <v>513</v>
      </c>
      <c r="V8" s="127" t="s">
        <v>514</v>
      </c>
      <c r="W8" s="127" t="s">
        <v>515</v>
      </c>
      <c r="X8" s="127" t="s">
        <v>516</v>
      </c>
      <c r="Y8" s="127" t="s">
        <v>517</v>
      </c>
      <c r="Z8" s="127" t="s">
        <v>518</v>
      </c>
      <c r="AA8" s="127" t="s">
        <v>519</v>
      </c>
      <c r="AB8" s="127" t="s">
        <v>520</v>
      </c>
      <c r="AC8" s="127" t="s">
        <v>521</v>
      </c>
      <c r="AD8" s="127" t="s">
        <v>522</v>
      </c>
      <c r="AE8" s="127" t="s">
        <v>523</v>
      </c>
      <c r="AF8" s="127" t="s">
        <v>524</v>
      </c>
      <c r="AG8" s="127" t="s">
        <v>525</v>
      </c>
      <c r="AH8" s="127" t="s">
        <v>526</v>
      </c>
      <c r="AI8" s="127" t="s">
        <v>527</v>
      </c>
      <c r="AJ8" s="127" t="s">
        <v>528</v>
      </c>
      <c r="AK8" s="127" t="s">
        <v>529</v>
      </c>
      <c r="AL8" s="127" t="s">
        <v>530</v>
      </c>
      <c r="AM8" s="127" t="s">
        <v>531</v>
      </c>
      <c r="AN8" s="127" t="s">
        <v>532</v>
      </c>
      <c r="AO8" s="127" t="s">
        <v>533</v>
      </c>
      <c r="AP8" s="127" t="s">
        <v>534</v>
      </c>
      <c r="AQ8" s="127" t="s">
        <v>535</v>
      </c>
      <c r="AR8" s="127" t="s">
        <v>536</v>
      </c>
      <c r="AS8" s="127" t="s">
        <v>537</v>
      </c>
      <c r="AT8" s="127" t="s">
        <v>538</v>
      </c>
      <c r="AU8" s="127" t="s">
        <v>539</v>
      </c>
      <c r="AV8" s="127" t="s">
        <v>540</v>
      </c>
      <c r="AW8" s="127" t="s">
        <v>541</v>
      </c>
      <c r="AX8" s="127" t="s">
        <v>542</v>
      </c>
      <c r="AY8" s="127" t="s">
        <v>543</v>
      </c>
      <c r="AZ8" s="127" t="s">
        <v>544</v>
      </c>
      <c r="BA8" s="127" t="s">
        <v>545</v>
      </c>
      <c r="BB8" s="56" t="s">
        <v>473</v>
      </c>
      <c r="BC8" s="56" t="s">
        <v>474</v>
      </c>
      <c r="BD8" s="56" t="s">
        <v>475</v>
      </c>
      <c r="BE8" s="56" t="s">
        <v>476</v>
      </c>
      <c r="BF8" s="56" t="s">
        <v>477</v>
      </c>
      <c r="BG8" s="56" t="s">
        <v>478</v>
      </c>
      <c r="BH8" s="56" t="s">
        <v>479</v>
      </c>
      <c r="BI8" s="56" t="s">
        <v>480</v>
      </c>
      <c r="BJ8" s="56" t="s">
        <v>481</v>
      </c>
      <c r="BK8" s="56" t="s">
        <v>482</v>
      </c>
      <c r="BL8" s="56" t="s">
        <v>483</v>
      </c>
      <c r="BM8" s="56" t="s">
        <v>484</v>
      </c>
      <c r="BN8" s="83" t="s">
        <v>432</v>
      </c>
      <c r="BO8" s="83" t="s">
        <v>433</v>
      </c>
      <c r="BP8" s="83" t="s">
        <v>434</v>
      </c>
      <c r="BQ8" s="83" t="s">
        <v>435</v>
      </c>
      <c r="BR8" s="83" t="s">
        <v>436</v>
      </c>
      <c r="BS8" s="83" t="s">
        <v>437</v>
      </c>
      <c r="BT8" s="83" t="s">
        <v>438</v>
      </c>
      <c r="BU8" s="83" t="s">
        <v>439</v>
      </c>
      <c r="BV8" s="83" t="s">
        <v>440</v>
      </c>
      <c r="BW8" s="83" t="s">
        <v>441</v>
      </c>
      <c r="BX8" s="83" t="s">
        <v>442</v>
      </c>
      <c r="BY8" s="83" t="s">
        <v>443</v>
      </c>
      <c r="BZ8" s="83" t="s">
        <v>444</v>
      </c>
      <c r="CA8" s="83" t="s">
        <v>445</v>
      </c>
      <c r="CB8" s="83" t="s">
        <v>446</v>
      </c>
      <c r="CC8" s="83" t="s">
        <v>447</v>
      </c>
      <c r="CD8" s="83" t="s">
        <v>448</v>
      </c>
      <c r="CE8" s="83" t="s">
        <v>449</v>
      </c>
      <c r="CF8" s="83" t="s">
        <v>450</v>
      </c>
      <c r="CG8" s="83" t="s">
        <v>451</v>
      </c>
      <c r="CH8" s="83" t="s">
        <v>452</v>
      </c>
      <c r="CI8" s="83" t="s">
        <v>453</v>
      </c>
      <c r="CJ8" s="83" t="s">
        <v>454</v>
      </c>
      <c r="CK8" s="83" t="s">
        <v>455</v>
      </c>
      <c r="CL8" s="83" t="s">
        <v>456</v>
      </c>
      <c r="CM8" s="83" t="s">
        <v>457</v>
      </c>
      <c r="CN8" s="83" t="s">
        <v>458</v>
      </c>
      <c r="CO8" s="83" t="s">
        <v>459</v>
      </c>
      <c r="CP8" s="83" t="s">
        <v>460</v>
      </c>
      <c r="CQ8" s="83" t="s">
        <v>461</v>
      </c>
      <c r="CR8" s="83" t="s">
        <v>462</v>
      </c>
      <c r="CS8" s="83" t="s">
        <v>463</v>
      </c>
      <c r="CT8" s="83" t="s">
        <v>464</v>
      </c>
      <c r="CU8" s="83" t="s">
        <v>465</v>
      </c>
      <c r="CV8" s="83" t="s">
        <v>466</v>
      </c>
      <c r="CW8" s="83" t="s">
        <v>467</v>
      </c>
      <c r="CX8" s="83" t="s">
        <v>468</v>
      </c>
      <c r="CY8" s="83" t="s">
        <v>469</v>
      </c>
      <c r="CZ8" s="83" t="s">
        <v>470</v>
      </c>
      <c r="DA8" s="83" t="s">
        <v>471</v>
      </c>
      <c r="DB8" s="83" t="s">
        <v>472</v>
      </c>
      <c r="DC8" s="83" t="s">
        <v>485</v>
      </c>
      <c r="DD8" s="83" t="s">
        <v>486</v>
      </c>
      <c r="DE8" s="83" t="s">
        <v>487</v>
      </c>
      <c r="DF8" s="83" t="s">
        <v>492</v>
      </c>
      <c r="DG8" s="83" t="s">
        <v>493</v>
      </c>
      <c r="DH8" s="83" t="s">
        <v>494</v>
      </c>
      <c r="DI8" s="83" t="s">
        <v>547</v>
      </c>
      <c r="DJ8" s="83" t="s">
        <v>550</v>
      </c>
      <c r="DK8" s="83" t="s">
        <v>551</v>
      </c>
      <c r="DL8" s="83" t="s">
        <v>554</v>
      </c>
      <c r="DM8" s="83" t="s">
        <v>555</v>
      </c>
      <c r="DN8" s="83" t="s">
        <v>558</v>
      </c>
      <c r="DO8" s="83" t="s">
        <v>608</v>
      </c>
      <c r="DP8" s="83" t="s">
        <v>609</v>
      </c>
      <c r="DQ8" s="83" t="s">
        <v>610</v>
      </c>
      <c r="DR8" s="83" t="s">
        <v>613</v>
      </c>
    </row>
    <row r="9" spans="1:122" x14ac:dyDescent="0.25">
      <c r="A9" s="32"/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6"/>
      <c r="BB9" s="106"/>
      <c r="BC9" s="106"/>
      <c r="BD9" s="106"/>
      <c r="BE9" s="106"/>
      <c r="BF9" s="106"/>
      <c r="BG9" s="106"/>
      <c r="BH9" s="106"/>
      <c r="BI9" s="106"/>
      <c r="BJ9" s="106"/>
      <c r="BK9" s="106"/>
      <c r="BL9" s="106"/>
      <c r="BM9" s="106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34"/>
    </row>
    <row r="10" spans="1:122" x14ac:dyDescent="0.25">
      <c r="A10" s="32" t="s">
        <v>213</v>
      </c>
      <c r="B10" s="107" t="s">
        <v>100</v>
      </c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07"/>
      <c r="AX10" s="107"/>
      <c r="AY10" s="107"/>
      <c r="AZ10" s="107"/>
      <c r="BA10" s="107"/>
      <c r="BB10" s="35">
        <v>-176.89999999999986</v>
      </c>
      <c r="BC10" s="35">
        <v>-208.50000000000023</v>
      </c>
      <c r="BD10" s="35">
        <v>-218.99999999999989</v>
      </c>
      <c r="BE10" s="35">
        <v>-280.29999999999995</v>
      </c>
      <c r="BF10" s="35">
        <v>-155.19999999999993</v>
      </c>
      <c r="BG10" s="35">
        <v>-264</v>
      </c>
      <c r="BH10" s="35">
        <v>-263.90000000000009</v>
      </c>
      <c r="BI10" s="35">
        <v>-443.9000000000002</v>
      </c>
      <c r="BJ10" s="35">
        <v>-261.20000000000027</v>
      </c>
      <c r="BK10" s="35">
        <v>-403.40000000000032</v>
      </c>
      <c r="BL10" s="35">
        <v>-407.20000000000005</v>
      </c>
      <c r="BM10" s="35">
        <v>-378.50000000000011</v>
      </c>
      <c r="BN10" s="35">
        <v>-99.399999999999977</v>
      </c>
      <c r="BO10" s="35">
        <v>-224.90000000000009</v>
      </c>
      <c r="BP10" s="35">
        <v>-117.90000000000009</v>
      </c>
      <c r="BQ10" s="35">
        <v>-259.29999999999995</v>
      </c>
      <c r="BR10" s="35">
        <v>-45.5</v>
      </c>
      <c r="BS10" s="35">
        <v>-217.90000000000032</v>
      </c>
      <c r="BT10" s="35">
        <v>-277.79999999999973</v>
      </c>
      <c r="BU10" s="35">
        <v>-236.09999999999968</v>
      </c>
      <c r="BV10" s="35">
        <v>-198.59999999999991</v>
      </c>
      <c r="BW10" s="35">
        <v>-293.20000000000005</v>
      </c>
      <c r="BX10" s="35">
        <v>-353.40000000000009</v>
      </c>
      <c r="BY10" s="35">
        <v>-318.70000000000027</v>
      </c>
      <c r="BZ10" s="35">
        <v>-212.60000000000014</v>
      </c>
      <c r="CA10" s="35">
        <v>-333.5</v>
      </c>
      <c r="CB10" s="35">
        <v>-303.40000000000009</v>
      </c>
      <c r="CC10" s="35">
        <v>-385.30000000000018</v>
      </c>
      <c r="CD10" s="35">
        <v>-243.29999999999973</v>
      </c>
      <c r="CE10" s="35">
        <v>-350.10000000000014</v>
      </c>
      <c r="CF10" s="35">
        <v>-355</v>
      </c>
      <c r="CG10" s="35">
        <v>-432.00000000000023</v>
      </c>
      <c r="CH10" s="35">
        <v>-184.79999999999973</v>
      </c>
      <c r="CI10" s="35">
        <v>-240.79999999999995</v>
      </c>
      <c r="CJ10" s="35">
        <v>-139.29999999999995</v>
      </c>
      <c r="CK10" s="35">
        <v>-388.90000000000009</v>
      </c>
      <c r="CL10" s="35">
        <v>-239.30000000000041</v>
      </c>
      <c r="CM10" s="35">
        <v>-290.79999999999995</v>
      </c>
      <c r="CN10" s="35">
        <v>-323.00000000000023</v>
      </c>
      <c r="CO10" s="35">
        <v>-406.5</v>
      </c>
      <c r="CP10" s="35">
        <v>-247.29999999999995</v>
      </c>
      <c r="CQ10" s="35">
        <v>-276.49999999999977</v>
      </c>
      <c r="CR10" s="35">
        <v>-301.60000000000059</v>
      </c>
      <c r="CS10" s="35">
        <v>-301.69999999999982</v>
      </c>
      <c r="CT10" s="35">
        <v>-37.900000000000318</v>
      </c>
      <c r="CU10" s="35">
        <v>-196.40000000000009</v>
      </c>
      <c r="CV10" s="35">
        <v>-288.50000000000023</v>
      </c>
      <c r="CW10" s="35">
        <v>-464.30000000000018</v>
      </c>
      <c r="CX10" s="35">
        <v>-41.700000000000728</v>
      </c>
      <c r="CY10" s="35">
        <v>-155.00000000000045</v>
      </c>
      <c r="CZ10" s="35">
        <v>65.700000000000045</v>
      </c>
      <c r="DA10" s="35">
        <v>-103.10000000000014</v>
      </c>
      <c r="DB10" s="35">
        <v>127.39999999999986</v>
      </c>
      <c r="DC10" s="35">
        <v>196.5</v>
      </c>
      <c r="DD10" s="35">
        <v>245.90000000000009</v>
      </c>
      <c r="DE10" s="35">
        <v>184.3</v>
      </c>
      <c r="DF10" s="35">
        <v>190.9</v>
      </c>
      <c r="DG10" s="35">
        <v>45.8</v>
      </c>
      <c r="DH10" s="35">
        <v>229.5</v>
      </c>
      <c r="DI10" s="35">
        <v>-10.1</v>
      </c>
      <c r="DJ10" s="35">
        <v>159.9</v>
      </c>
      <c r="DK10" s="35">
        <v>-168.7</v>
      </c>
      <c r="DL10" s="35">
        <v>-206.3</v>
      </c>
      <c r="DM10" s="35">
        <v>-223</v>
      </c>
      <c r="DN10" s="35">
        <v>-144.19999999999999</v>
      </c>
      <c r="DO10" s="35">
        <v>-7.3</v>
      </c>
      <c r="DP10" s="35">
        <v>-52.8</v>
      </c>
      <c r="DQ10" s="35">
        <v>-12</v>
      </c>
      <c r="DR10" s="35">
        <v>506.59999999999991</v>
      </c>
    </row>
    <row r="11" spans="1:122" x14ac:dyDescent="0.25">
      <c r="A11" s="32" t="s">
        <v>214</v>
      </c>
      <c r="B11" s="108" t="s">
        <v>101</v>
      </c>
      <c r="C11" s="108"/>
      <c r="D11" s="108"/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8"/>
      <c r="AW11" s="108"/>
      <c r="AX11" s="108"/>
      <c r="AY11" s="108"/>
      <c r="AZ11" s="108"/>
      <c r="BA11" s="108"/>
      <c r="BB11" s="30">
        <v>-388.19999999999993</v>
      </c>
      <c r="BC11" s="30">
        <v>-407.20000000000005</v>
      </c>
      <c r="BD11" s="30">
        <v>-425.79999999999995</v>
      </c>
      <c r="BE11" s="30">
        <v>-451.19999999999993</v>
      </c>
      <c r="BF11" s="30">
        <v>-338.49999999999989</v>
      </c>
      <c r="BG11" s="30">
        <v>-466.1</v>
      </c>
      <c r="BH11" s="30">
        <v>-479.6</v>
      </c>
      <c r="BI11" s="30">
        <v>-721.90000000000009</v>
      </c>
      <c r="BJ11" s="30">
        <v>-472.30000000000007</v>
      </c>
      <c r="BK11" s="30">
        <v>-625.40000000000032</v>
      </c>
      <c r="BL11" s="30">
        <v>-631.79999999999995</v>
      </c>
      <c r="BM11" s="30">
        <v>-636.80000000000007</v>
      </c>
      <c r="BN11" s="30">
        <v>-311.59999999999991</v>
      </c>
      <c r="BO11" s="30">
        <v>-408</v>
      </c>
      <c r="BP11" s="30">
        <v>-298.90000000000009</v>
      </c>
      <c r="BQ11" s="30">
        <v>-551.5</v>
      </c>
      <c r="BR11" s="30">
        <v>-230.29999999999995</v>
      </c>
      <c r="BS11" s="30">
        <v>-401.60000000000025</v>
      </c>
      <c r="BT11" s="30">
        <v>-485.39999999999986</v>
      </c>
      <c r="BU11" s="30">
        <v>-576.39999999999975</v>
      </c>
      <c r="BV11" s="30">
        <v>-414.39999999999986</v>
      </c>
      <c r="BW11" s="30">
        <v>-517.09999999999991</v>
      </c>
      <c r="BX11" s="30">
        <v>-586.59999999999991</v>
      </c>
      <c r="BY11" s="30">
        <v>-606.70000000000005</v>
      </c>
      <c r="BZ11" s="30">
        <v>-423.39999999999986</v>
      </c>
      <c r="CA11" s="30">
        <v>-581.70000000000005</v>
      </c>
      <c r="CB11" s="30">
        <v>-494.60000000000014</v>
      </c>
      <c r="CC11" s="30">
        <v>-629.10000000000014</v>
      </c>
      <c r="CD11" s="30">
        <v>-416.89999999999986</v>
      </c>
      <c r="CE11" s="30">
        <v>-564.00000000000023</v>
      </c>
      <c r="CF11" s="30">
        <v>-596.40000000000009</v>
      </c>
      <c r="CG11" s="30">
        <v>-637.90000000000009</v>
      </c>
      <c r="CH11" s="30">
        <v>-403.09999999999991</v>
      </c>
      <c r="CI11" s="30">
        <v>-465.70000000000005</v>
      </c>
      <c r="CJ11" s="30">
        <v>-427.40000000000009</v>
      </c>
      <c r="CK11" s="30">
        <v>-659.59999999999991</v>
      </c>
      <c r="CL11" s="30">
        <v>-446.50000000000023</v>
      </c>
      <c r="CM11" s="30">
        <v>-556.79999999999995</v>
      </c>
      <c r="CN11" s="30">
        <v>-531.20000000000005</v>
      </c>
      <c r="CO11" s="30">
        <v>-750.59999999999991</v>
      </c>
      <c r="CP11" s="30">
        <v>-479.10000000000014</v>
      </c>
      <c r="CQ11" s="30">
        <v>-505.19999999999982</v>
      </c>
      <c r="CR11" s="30">
        <v>-511.20000000000027</v>
      </c>
      <c r="CS11" s="30">
        <v>-609.50000000000023</v>
      </c>
      <c r="CT11" s="30">
        <v>-277.90000000000032</v>
      </c>
      <c r="CU11" s="30">
        <v>-342.90000000000009</v>
      </c>
      <c r="CV11" s="30">
        <v>-481.20000000000005</v>
      </c>
      <c r="CW11" s="30">
        <v>-740.5</v>
      </c>
      <c r="CX11" s="30">
        <v>-265.40000000000055</v>
      </c>
      <c r="CY11" s="30">
        <v>-371.30000000000018</v>
      </c>
      <c r="CZ11" s="30">
        <v>-179.70000000000005</v>
      </c>
      <c r="DA11" s="30">
        <v>-376.79999999999995</v>
      </c>
      <c r="DB11" s="30">
        <v>-145.79999999999995</v>
      </c>
      <c r="DC11" s="30">
        <v>-116.5</v>
      </c>
      <c r="DD11" s="30">
        <v>-115.29999999999995</v>
      </c>
      <c r="DE11" s="30">
        <v>-159.80000000000001</v>
      </c>
      <c r="DF11" s="30">
        <v>-9.1999999999999993</v>
      </c>
      <c r="DG11" s="30">
        <v>-160.9</v>
      </c>
      <c r="DH11" s="30">
        <v>-133.9</v>
      </c>
      <c r="DI11" s="30">
        <v>-305.39999999999998</v>
      </c>
      <c r="DJ11" s="30">
        <v>-146.69999999999999</v>
      </c>
      <c r="DK11" s="30">
        <v>-504.9</v>
      </c>
      <c r="DL11" s="30">
        <v>-537.1</v>
      </c>
      <c r="DM11" s="30">
        <v>-535</v>
      </c>
      <c r="DN11" s="30">
        <v>-460.2</v>
      </c>
      <c r="DO11" s="30">
        <v>-489.2</v>
      </c>
      <c r="DP11" s="30">
        <v>-631.4</v>
      </c>
      <c r="DQ11" s="30">
        <v>-763</v>
      </c>
      <c r="DR11" s="30">
        <v>-209.90000000000009</v>
      </c>
    </row>
    <row r="12" spans="1:122" x14ac:dyDescent="0.25">
      <c r="A12" s="32" t="s">
        <v>215</v>
      </c>
      <c r="B12" s="109" t="s">
        <v>102</v>
      </c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  <c r="AL12" s="109"/>
      <c r="AM12" s="109"/>
      <c r="AN12" s="109"/>
      <c r="AO12" s="109"/>
      <c r="AP12" s="109"/>
      <c r="AQ12" s="109"/>
      <c r="AR12" s="109"/>
      <c r="AS12" s="109"/>
      <c r="AT12" s="109"/>
      <c r="AU12" s="109"/>
      <c r="AV12" s="109"/>
      <c r="AW12" s="109"/>
      <c r="AX12" s="109"/>
      <c r="AY12" s="109"/>
      <c r="AZ12" s="109"/>
      <c r="BA12" s="109"/>
      <c r="BB12" s="30">
        <v>498.20000000000005</v>
      </c>
      <c r="BC12" s="30">
        <v>535.4</v>
      </c>
      <c r="BD12" s="30">
        <v>537</v>
      </c>
      <c r="BE12" s="30">
        <v>542.1</v>
      </c>
      <c r="BF12" s="30">
        <v>595.1</v>
      </c>
      <c r="BG12" s="30">
        <v>602.4</v>
      </c>
      <c r="BH12" s="30">
        <v>646.4</v>
      </c>
      <c r="BI12" s="30">
        <v>609.70000000000005</v>
      </c>
      <c r="BJ12" s="30">
        <v>759.9</v>
      </c>
      <c r="BK12" s="30">
        <v>780.3</v>
      </c>
      <c r="BL12" s="30">
        <v>768.10000000000014</v>
      </c>
      <c r="BM12" s="30">
        <v>621.80000000000007</v>
      </c>
      <c r="BN12" s="30">
        <v>702.1</v>
      </c>
      <c r="BO12" s="30">
        <v>676.5</v>
      </c>
      <c r="BP12" s="30">
        <v>773.89999999999986</v>
      </c>
      <c r="BQ12" s="30">
        <v>674.59999999999991</v>
      </c>
      <c r="BR12" s="30">
        <v>871.90000000000009</v>
      </c>
      <c r="BS12" s="30">
        <v>905.69999999999993</v>
      </c>
      <c r="BT12" s="30">
        <v>887.80000000000018</v>
      </c>
      <c r="BU12" s="30">
        <v>879.6</v>
      </c>
      <c r="BV12" s="30">
        <v>1112.7</v>
      </c>
      <c r="BW12" s="30">
        <v>1124</v>
      </c>
      <c r="BX12" s="30">
        <v>1086.0999999999999</v>
      </c>
      <c r="BY12" s="30">
        <v>1079.8</v>
      </c>
      <c r="BZ12" s="30">
        <v>1281.3</v>
      </c>
      <c r="CA12" s="30">
        <v>1240.6999999999998</v>
      </c>
      <c r="CB12" s="30">
        <v>1241.3999999999999</v>
      </c>
      <c r="CC12" s="30">
        <v>1236.3999999999999</v>
      </c>
      <c r="CD12" s="30">
        <v>1205.7</v>
      </c>
      <c r="CE12" s="30">
        <v>1237.0999999999999</v>
      </c>
      <c r="CF12" s="30">
        <v>1286.5999999999999</v>
      </c>
      <c r="CG12" s="30">
        <v>1261.5</v>
      </c>
      <c r="CH12" s="30">
        <v>1349.9</v>
      </c>
      <c r="CI12" s="30">
        <v>1346.5</v>
      </c>
      <c r="CJ12" s="30">
        <v>1382</v>
      </c>
      <c r="CK12" s="30">
        <v>1291.3</v>
      </c>
      <c r="CL12" s="30">
        <v>1307.8</v>
      </c>
      <c r="CM12" s="30">
        <v>1283.4000000000001</v>
      </c>
      <c r="CN12" s="30">
        <v>1311.6999999999998</v>
      </c>
      <c r="CO12" s="30">
        <v>1223.9000000000001</v>
      </c>
      <c r="CP12" s="30">
        <v>1277.8</v>
      </c>
      <c r="CQ12" s="30">
        <v>1335.4</v>
      </c>
      <c r="CR12" s="30">
        <v>1334.1</v>
      </c>
      <c r="CS12" s="30">
        <v>1241.3999999999999</v>
      </c>
      <c r="CT12" s="30">
        <v>1513.5999999999997</v>
      </c>
      <c r="CU12" s="30">
        <v>1484.9</v>
      </c>
      <c r="CV12" s="30">
        <v>1398.7</v>
      </c>
      <c r="CW12" s="30">
        <v>1339.9</v>
      </c>
      <c r="CX12" s="30">
        <v>1597.8999999999996</v>
      </c>
      <c r="CY12" s="30">
        <v>1369.1</v>
      </c>
      <c r="CZ12" s="30">
        <v>1357.8</v>
      </c>
      <c r="DA12" s="30">
        <v>1236.2</v>
      </c>
      <c r="DB12" s="30">
        <v>1383.5</v>
      </c>
      <c r="DC12" s="30">
        <v>1445.4</v>
      </c>
      <c r="DD12" s="30">
        <v>1450</v>
      </c>
      <c r="DE12" s="30">
        <v>1435.2</v>
      </c>
      <c r="DF12" s="30">
        <v>1567</v>
      </c>
      <c r="DG12" s="30">
        <v>1121.2</v>
      </c>
      <c r="DH12" s="30">
        <v>1333.8</v>
      </c>
      <c r="DI12" s="30">
        <v>1320.1</v>
      </c>
      <c r="DJ12" s="30">
        <v>1597.9</v>
      </c>
      <c r="DK12" s="30">
        <v>1664.4</v>
      </c>
      <c r="DL12" s="30">
        <v>1679.4</v>
      </c>
      <c r="DM12" s="30">
        <v>1676</v>
      </c>
      <c r="DN12" s="30">
        <v>1958.5</v>
      </c>
      <c r="DO12" s="30">
        <v>2106.1</v>
      </c>
      <c r="DP12" s="30">
        <v>1981</v>
      </c>
      <c r="DQ12" s="30">
        <v>1824</v>
      </c>
      <c r="DR12" s="30">
        <v>2144.4</v>
      </c>
    </row>
    <row r="13" spans="1:122" x14ac:dyDescent="0.25">
      <c r="A13" s="32" t="s">
        <v>216</v>
      </c>
      <c r="B13" s="109" t="s">
        <v>103</v>
      </c>
      <c r="C13" s="109"/>
      <c r="D13" s="109"/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109"/>
      <c r="AN13" s="109"/>
      <c r="AO13" s="109"/>
      <c r="AP13" s="109"/>
      <c r="AQ13" s="109"/>
      <c r="AR13" s="109"/>
      <c r="AS13" s="109"/>
      <c r="AT13" s="109"/>
      <c r="AU13" s="109"/>
      <c r="AV13" s="109"/>
      <c r="AW13" s="109"/>
      <c r="AX13" s="109"/>
      <c r="AY13" s="109"/>
      <c r="AZ13" s="109"/>
      <c r="BA13" s="109"/>
      <c r="BB13" s="30">
        <v>886.4</v>
      </c>
      <c r="BC13" s="30">
        <v>942.6</v>
      </c>
      <c r="BD13" s="30">
        <v>962.8</v>
      </c>
      <c r="BE13" s="30">
        <v>993.3</v>
      </c>
      <c r="BF13" s="30">
        <v>933.59999999999991</v>
      </c>
      <c r="BG13" s="30">
        <v>1068.5</v>
      </c>
      <c r="BH13" s="30">
        <v>1126</v>
      </c>
      <c r="BI13" s="30">
        <v>1331.6000000000001</v>
      </c>
      <c r="BJ13" s="30">
        <v>1232.2</v>
      </c>
      <c r="BK13" s="30">
        <v>1405.7000000000003</v>
      </c>
      <c r="BL13" s="30">
        <v>1399.9</v>
      </c>
      <c r="BM13" s="30">
        <v>1258.6000000000001</v>
      </c>
      <c r="BN13" s="30">
        <v>1013.6999999999999</v>
      </c>
      <c r="BO13" s="30">
        <v>1084.5</v>
      </c>
      <c r="BP13" s="30">
        <v>1072.8</v>
      </c>
      <c r="BQ13" s="30">
        <v>1226.0999999999999</v>
      </c>
      <c r="BR13" s="30">
        <v>1102.2</v>
      </c>
      <c r="BS13" s="30">
        <v>1307.3000000000002</v>
      </c>
      <c r="BT13" s="30">
        <v>1373.2</v>
      </c>
      <c r="BU13" s="30">
        <v>1455.9999999999998</v>
      </c>
      <c r="BV13" s="30">
        <v>1527.1</v>
      </c>
      <c r="BW13" s="30">
        <v>1641.1</v>
      </c>
      <c r="BX13" s="30">
        <v>1672.6999999999998</v>
      </c>
      <c r="BY13" s="30">
        <v>1686.5</v>
      </c>
      <c r="BZ13" s="30">
        <v>1704.6999999999998</v>
      </c>
      <c r="CA13" s="30">
        <v>1822.3999999999999</v>
      </c>
      <c r="CB13" s="30">
        <v>1736</v>
      </c>
      <c r="CC13" s="30">
        <v>1865.5</v>
      </c>
      <c r="CD13" s="30">
        <v>1622.6</v>
      </c>
      <c r="CE13" s="30">
        <v>1801.1000000000001</v>
      </c>
      <c r="CF13" s="30">
        <v>1883</v>
      </c>
      <c r="CG13" s="30">
        <v>1899.4</v>
      </c>
      <c r="CH13" s="30">
        <v>1753</v>
      </c>
      <c r="CI13" s="30">
        <v>1812.2</v>
      </c>
      <c r="CJ13" s="30">
        <v>1809.4</v>
      </c>
      <c r="CK13" s="30">
        <v>1950.8999999999999</v>
      </c>
      <c r="CL13" s="30">
        <v>1754.3000000000002</v>
      </c>
      <c r="CM13" s="30">
        <v>1840.2</v>
      </c>
      <c r="CN13" s="30">
        <v>1842.8999999999999</v>
      </c>
      <c r="CO13" s="30">
        <v>1974.5</v>
      </c>
      <c r="CP13" s="30">
        <v>1756.9</v>
      </c>
      <c r="CQ13" s="30">
        <v>1840.6</v>
      </c>
      <c r="CR13" s="30">
        <v>1845.3000000000002</v>
      </c>
      <c r="CS13" s="30">
        <v>1850.9</v>
      </c>
      <c r="CT13" s="30">
        <v>1791.5</v>
      </c>
      <c r="CU13" s="30">
        <v>1827.8000000000002</v>
      </c>
      <c r="CV13" s="30">
        <v>1879.9</v>
      </c>
      <c r="CW13" s="30">
        <v>2080.4</v>
      </c>
      <c r="CX13" s="30">
        <v>1863.3000000000002</v>
      </c>
      <c r="CY13" s="30">
        <v>1740.4</v>
      </c>
      <c r="CZ13" s="30">
        <v>1537.5</v>
      </c>
      <c r="DA13" s="30">
        <v>1613</v>
      </c>
      <c r="DB13" s="30">
        <v>1529.3</v>
      </c>
      <c r="DC13" s="30">
        <v>1561.9</v>
      </c>
      <c r="DD13" s="30">
        <v>1565.3</v>
      </c>
      <c r="DE13" s="30">
        <v>1595</v>
      </c>
      <c r="DF13" s="30">
        <v>1576.2</v>
      </c>
      <c r="DG13" s="30">
        <v>1282.0999999999999</v>
      </c>
      <c r="DH13" s="30">
        <v>1467.7</v>
      </c>
      <c r="DI13" s="30">
        <v>1625.5</v>
      </c>
      <c r="DJ13" s="30">
        <v>1744.6</v>
      </c>
      <c r="DK13" s="30">
        <v>2169.3000000000002</v>
      </c>
      <c r="DL13" s="30">
        <v>2216.5</v>
      </c>
      <c r="DM13" s="30">
        <v>2211</v>
      </c>
      <c r="DN13" s="30">
        <v>2418.6999999999998</v>
      </c>
      <c r="DO13" s="30">
        <v>2595.3000000000002</v>
      </c>
      <c r="DP13" s="30">
        <v>2612.4</v>
      </c>
      <c r="DQ13" s="30">
        <v>2587</v>
      </c>
      <c r="DR13" s="30">
        <v>2354.3000000000002</v>
      </c>
    </row>
    <row r="14" spans="1:122" x14ac:dyDescent="0.25">
      <c r="A14" s="32" t="s">
        <v>217</v>
      </c>
      <c r="B14" s="110" t="s">
        <v>3</v>
      </c>
      <c r="C14" s="110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  <c r="AS14" s="110"/>
      <c r="AT14" s="110"/>
      <c r="AU14" s="110"/>
      <c r="AV14" s="110"/>
      <c r="AW14" s="110"/>
      <c r="AX14" s="110"/>
      <c r="AY14" s="110"/>
      <c r="AZ14" s="110"/>
      <c r="BA14" s="110"/>
      <c r="BB14" s="30">
        <v>-364.59999999999991</v>
      </c>
      <c r="BC14" s="30">
        <v>-377.6</v>
      </c>
      <c r="BD14" s="30">
        <v>-408.79999999999995</v>
      </c>
      <c r="BE14" s="30">
        <v>-405.59999999999997</v>
      </c>
      <c r="BF14" s="30">
        <v>-309.09999999999991</v>
      </c>
      <c r="BG14" s="30">
        <v>-426.49999999999994</v>
      </c>
      <c r="BH14" s="30">
        <v>-458.50000000000006</v>
      </c>
      <c r="BI14" s="30">
        <v>-656.80000000000018</v>
      </c>
      <c r="BJ14" s="30">
        <v>-499.20000000000016</v>
      </c>
      <c r="BK14" s="30">
        <v>-640.20000000000016</v>
      </c>
      <c r="BL14" s="30">
        <v>-631.9</v>
      </c>
      <c r="BM14" s="30">
        <v>-595.70000000000005</v>
      </c>
      <c r="BN14" s="30">
        <v>-337.19999999999993</v>
      </c>
      <c r="BO14" s="30">
        <v>-410.9</v>
      </c>
      <c r="BP14" s="30">
        <v>-320.00000000000011</v>
      </c>
      <c r="BQ14" s="30">
        <v>-537.79999999999995</v>
      </c>
      <c r="BR14" s="30">
        <v>-272.19999999999993</v>
      </c>
      <c r="BS14" s="30">
        <v>-446.70000000000016</v>
      </c>
      <c r="BT14" s="30">
        <v>-500.69999999999993</v>
      </c>
      <c r="BU14" s="30">
        <v>-567.19999999999982</v>
      </c>
      <c r="BV14" s="30">
        <v>-454</v>
      </c>
      <c r="BW14" s="30">
        <v>-557.4</v>
      </c>
      <c r="BX14" s="30">
        <v>-591.59999999999991</v>
      </c>
      <c r="BY14" s="30">
        <v>-650.50000000000011</v>
      </c>
      <c r="BZ14" s="30">
        <v>-481.4</v>
      </c>
      <c r="CA14" s="30">
        <v>-598.69999999999993</v>
      </c>
      <c r="CB14" s="30">
        <v>-537.90000000000009</v>
      </c>
      <c r="CC14" s="30">
        <v>-672.4000000000002</v>
      </c>
      <c r="CD14" s="30">
        <v>-459.79999999999984</v>
      </c>
      <c r="CE14" s="30">
        <v>-604.10000000000014</v>
      </c>
      <c r="CF14" s="30">
        <v>-575.00000000000011</v>
      </c>
      <c r="CG14" s="30">
        <v>-596.00000000000011</v>
      </c>
      <c r="CH14" s="30">
        <v>-408.89999999999986</v>
      </c>
      <c r="CI14" s="30">
        <v>-520.60000000000014</v>
      </c>
      <c r="CJ14" s="30">
        <v>-467.5</v>
      </c>
      <c r="CK14" s="30">
        <v>-745.89999999999986</v>
      </c>
      <c r="CL14" s="30">
        <v>-497.30000000000007</v>
      </c>
      <c r="CM14" s="30">
        <v>-616.80000000000007</v>
      </c>
      <c r="CN14" s="30">
        <v>-598.9</v>
      </c>
      <c r="CO14" s="30">
        <v>-801.19999999999993</v>
      </c>
      <c r="CP14" s="30">
        <v>-565.70000000000005</v>
      </c>
      <c r="CQ14" s="30">
        <v>-582.29999999999984</v>
      </c>
      <c r="CR14" s="30">
        <v>-604.50000000000011</v>
      </c>
      <c r="CS14" s="30">
        <v>-744.50000000000011</v>
      </c>
      <c r="CT14" s="30">
        <v>-396.20000000000027</v>
      </c>
      <c r="CU14" s="30">
        <v>-504.20000000000005</v>
      </c>
      <c r="CV14" s="30">
        <v>-604.20000000000005</v>
      </c>
      <c r="CW14" s="30">
        <v>-864.99999999999989</v>
      </c>
      <c r="CX14" s="30">
        <v>-449.50000000000045</v>
      </c>
      <c r="CY14" s="30">
        <v>-453.30000000000018</v>
      </c>
      <c r="CZ14" s="30">
        <v>-239.70000000000005</v>
      </c>
      <c r="DA14" s="30">
        <v>-461.6</v>
      </c>
      <c r="DB14" s="30">
        <v>-244.09999999999991</v>
      </c>
      <c r="DC14" s="30">
        <v>-257.59999999999991</v>
      </c>
      <c r="DD14" s="30">
        <v>-229.79999999999995</v>
      </c>
      <c r="DE14" s="30">
        <v>-324.39999999999998</v>
      </c>
      <c r="DF14" s="30">
        <v>-169.2</v>
      </c>
      <c r="DG14" s="30">
        <v>-194</v>
      </c>
      <c r="DH14" s="30">
        <v>-215.8</v>
      </c>
      <c r="DI14" s="30">
        <v>-363.7</v>
      </c>
      <c r="DJ14" s="30">
        <v>-216</v>
      </c>
      <c r="DK14" s="30">
        <v>-554</v>
      </c>
      <c r="DL14" s="30">
        <v>-573</v>
      </c>
      <c r="DM14" s="30">
        <v>-558</v>
      </c>
      <c r="DN14" s="30">
        <v>-530</v>
      </c>
      <c r="DO14" s="30">
        <v>-609.79999999999995</v>
      </c>
      <c r="DP14" s="30">
        <v>-753.1</v>
      </c>
      <c r="DQ14" s="30">
        <v>-898</v>
      </c>
      <c r="DR14" s="30">
        <v>-304.80000000000018</v>
      </c>
    </row>
    <row r="15" spans="1:122" x14ac:dyDescent="0.25">
      <c r="A15" s="32" t="s">
        <v>218</v>
      </c>
      <c r="B15" s="111" t="s">
        <v>102</v>
      </c>
      <c r="C15" s="111"/>
      <c r="D15" s="111"/>
      <c r="E15" s="111"/>
      <c r="F15" s="111"/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111"/>
      <c r="AT15" s="111"/>
      <c r="AU15" s="111"/>
      <c r="AV15" s="111"/>
      <c r="AW15" s="111"/>
      <c r="AX15" s="111"/>
      <c r="AY15" s="111"/>
      <c r="AZ15" s="111"/>
      <c r="BA15" s="111"/>
      <c r="BB15" s="30">
        <v>382.30000000000007</v>
      </c>
      <c r="BC15" s="30">
        <v>422.5</v>
      </c>
      <c r="BD15" s="30">
        <v>416</v>
      </c>
      <c r="BE15" s="30">
        <v>423.2</v>
      </c>
      <c r="BF15" s="30">
        <v>469.1</v>
      </c>
      <c r="BG15" s="30">
        <v>473.59999999999997</v>
      </c>
      <c r="BH15" s="30">
        <v>504.7</v>
      </c>
      <c r="BI15" s="30">
        <v>479.8</v>
      </c>
      <c r="BJ15" s="30">
        <v>548.9</v>
      </c>
      <c r="BK15" s="30">
        <v>574.6</v>
      </c>
      <c r="BL15" s="30">
        <v>570.80000000000007</v>
      </c>
      <c r="BM15" s="30">
        <v>457.00000000000006</v>
      </c>
      <c r="BN15" s="30">
        <v>508</v>
      </c>
      <c r="BO15" s="30">
        <v>504.20000000000005</v>
      </c>
      <c r="BP15" s="30">
        <v>587.99999999999989</v>
      </c>
      <c r="BQ15" s="30">
        <v>491.2</v>
      </c>
      <c r="BR15" s="30">
        <v>676.30000000000007</v>
      </c>
      <c r="BS15" s="30">
        <v>692.9</v>
      </c>
      <c r="BT15" s="30">
        <v>683.20000000000016</v>
      </c>
      <c r="BU15" s="30">
        <v>673.7</v>
      </c>
      <c r="BV15" s="30">
        <v>881.5</v>
      </c>
      <c r="BW15" s="30">
        <v>865.1</v>
      </c>
      <c r="BX15" s="30">
        <v>849.8</v>
      </c>
      <c r="BY15" s="30">
        <v>819.69999999999993</v>
      </c>
      <c r="BZ15" s="30">
        <v>1001.1999999999999</v>
      </c>
      <c r="CA15" s="30">
        <v>981.9</v>
      </c>
      <c r="CB15" s="30">
        <v>976.09999999999991</v>
      </c>
      <c r="CC15" s="30">
        <v>960.19999999999993</v>
      </c>
      <c r="CD15" s="30">
        <v>940.6</v>
      </c>
      <c r="CE15" s="30">
        <v>968</v>
      </c>
      <c r="CF15" s="30">
        <v>999.29999999999984</v>
      </c>
      <c r="CG15" s="30">
        <v>971.1</v>
      </c>
      <c r="CH15" s="30">
        <v>1055.7</v>
      </c>
      <c r="CI15" s="30">
        <v>1053.0999999999999</v>
      </c>
      <c r="CJ15" s="30">
        <v>1084</v>
      </c>
      <c r="CK15" s="30">
        <v>983</v>
      </c>
      <c r="CL15" s="30">
        <v>996.4</v>
      </c>
      <c r="CM15" s="30">
        <v>978.6</v>
      </c>
      <c r="CN15" s="30">
        <v>990.19999999999993</v>
      </c>
      <c r="CO15" s="30">
        <v>908.19999999999993</v>
      </c>
      <c r="CP15" s="30">
        <v>932.7</v>
      </c>
      <c r="CQ15" s="30">
        <v>1011.3000000000001</v>
      </c>
      <c r="CR15" s="30">
        <v>989.4</v>
      </c>
      <c r="CS15" s="30">
        <v>861.19999999999993</v>
      </c>
      <c r="CT15" s="30">
        <v>1143.2999999999997</v>
      </c>
      <c r="CU15" s="30">
        <v>1095.4000000000001</v>
      </c>
      <c r="CV15" s="30">
        <v>1026.5</v>
      </c>
      <c r="CW15" s="30">
        <v>914.30000000000007</v>
      </c>
      <c r="CX15" s="30">
        <v>1146.5999999999997</v>
      </c>
      <c r="CY15" s="30">
        <v>1060.3999999999999</v>
      </c>
      <c r="CZ15" s="30">
        <v>1074</v>
      </c>
      <c r="DA15" s="30">
        <v>916.4</v>
      </c>
      <c r="DB15" s="30">
        <v>1061.9000000000001</v>
      </c>
      <c r="DC15" s="30">
        <v>1101.4000000000001</v>
      </c>
      <c r="DD15" s="30">
        <v>1113</v>
      </c>
      <c r="DE15" s="30">
        <v>1064.7</v>
      </c>
      <c r="DF15" s="30">
        <v>1203.7</v>
      </c>
      <c r="DG15" s="30">
        <v>973.7</v>
      </c>
      <c r="DH15" s="30">
        <v>1119.5</v>
      </c>
      <c r="DI15" s="30">
        <v>1098.9000000000001</v>
      </c>
      <c r="DJ15" s="30">
        <v>1361.7</v>
      </c>
      <c r="DK15" s="30">
        <v>1407.6</v>
      </c>
      <c r="DL15" s="30">
        <v>1409.5</v>
      </c>
      <c r="DM15" s="30">
        <v>1395</v>
      </c>
      <c r="DN15" s="30">
        <v>1631.4</v>
      </c>
      <c r="DO15" s="30">
        <v>1713.6</v>
      </c>
      <c r="DP15" s="30">
        <v>1569.8</v>
      </c>
      <c r="DQ15" s="30">
        <v>1395</v>
      </c>
      <c r="DR15" s="30">
        <v>1798</v>
      </c>
    </row>
    <row r="16" spans="1:122" x14ac:dyDescent="0.25">
      <c r="A16" s="32" t="s">
        <v>219</v>
      </c>
      <c r="B16" s="112" t="s">
        <v>104</v>
      </c>
      <c r="C16" s="112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30">
        <v>370.70000000000005</v>
      </c>
      <c r="BC16" s="30">
        <v>407.6</v>
      </c>
      <c r="BD16" s="30">
        <v>404</v>
      </c>
      <c r="BE16" s="30">
        <v>406.4</v>
      </c>
      <c r="BF16" s="30">
        <v>449.8</v>
      </c>
      <c r="BG16" s="30">
        <v>458.29999999999995</v>
      </c>
      <c r="BH16" s="30">
        <v>492</v>
      </c>
      <c r="BI16" s="30">
        <v>465.7</v>
      </c>
      <c r="BJ16" s="30">
        <v>528.5</v>
      </c>
      <c r="BK16" s="30">
        <v>554</v>
      </c>
      <c r="BL16" s="30">
        <v>549.40000000000009</v>
      </c>
      <c r="BM16" s="30">
        <v>441.20000000000005</v>
      </c>
      <c r="BN16" s="30">
        <v>485.4</v>
      </c>
      <c r="BO16" s="30">
        <v>485.30000000000007</v>
      </c>
      <c r="BP16" s="30">
        <v>565.39999999999986</v>
      </c>
      <c r="BQ16" s="30">
        <v>474.09999999999997</v>
      </c>
      <c r="BR16" s="30">
        <v>642.20000000000005</v>
      </c>
      <c r="BS16" s="30">
        <v>649.1</v>
      </c>
      <c r="BT16" s="30">
        <v>629.00000000000011</v>
      </c>
      <c r="BU16" s="30">
        <v>597.5</v>
      </c>
      <c r="BV16" s="30">
        <v>805.3</v>
      </c>
      <c r="BW16" s="30">
        <v>781.80000000000007</v>
      </c>
      <c r="BX16" s="30">
        <v>758.59999999999991</v>
      </c>
      <c r="BY16" s="30">
        <v>718.19999999999993</v>
      </c>
      <c r="BZ16" s="30">
        <v>904.4</v>
      </c>
      <c r="CA16" s="30">
        <v>884.19999999999993</v>
      </c>
      <c r="CB16" s="30">
        <v>867.89999999999986</v>
      </c>
      <c r="CC16" s="30">
        <v>840.09999999999991</v>
      </c>
      <c r="CD16" s="30">
        <v>822.6</v>
      </c>
      <c r="CE16" s="30">
        <v>864.7</v>
      </c>
      <c r="CF16" s="30">
        <v>892.49999999999989</v>
      </c>
      <c r="CG16" s="30">
        <v>866.5</v>
      </c>
      <c r="CH16" s="30">
        <v>960.90000000000009</v>
      </c>
      <c r="CI16" s="30">
        <v>951.9</v>
      </c>
      <c r="CJ16" s="30">
        <v>984.8</v>
      </c>
      <c r="CK16" s="30">
        <v>892.4</v>
      </c>
      <c r="CL16" s="30">
        <v>914.5</v>
      </c>
      <c r="CM16" s="30">
        <v>897.30000000000007</v>
      </c>
      <c r="CN16" s="30">
        <v>914.09999999999991</v>
      </c>
      <c r="CO16" s="30">
        <v>829.59999999999991</v>
      </c>
      <c r="CP16" s="30">
        <v>854.30000000000007</v>
      </c>
      <c r="CQ16" s="30">
        <v>929.6</v>
      </c>
      <c r="CR16" s="30">
        <v>885.3</v>
      </c>
      <c r="CS16" s="30">
        <v>768.4</v>
      </c>
      <c r="CT16" s="30">
        <v>1056.1999999999998</v>
      </c>
      <c r="CU16" s="30">
        <v>1014.1000000000001</v>
      </c>
      <c r="CV16" s="30">
        <v>948.1</v>
      </c>
      <c r="CW16" s="30">
        <v>833.80000000000007</v>
      </c>
      <c r="CX16" s="30">
        <v>1050.9999999999998</v>
      </c>
      <c r="CY16" s="30">
        <v>963.69999999999993</v>
      </c>
      <c r="CZ16" s="30">
        <v>984.3</v>
      </c>
      <c r="DA16" s="30">
        <v>828.1</v>
      </c>
      <c r="DB16" s="30">
        <v>960.4</v>
      </c>
      <c r="DC16" s="30">
        <v>999</v>
      </c>
      <c r="DD16" s="30">
        <v>959</v>
      </c>
      <c r="DE16" s="30">
        <v>924.8</v>
      </c>
      <c r="DF16" s="30">
        <v>1057.4000000000001</v>
      </c>
      <c r="DG16" s="30">
        <v>855.4</v>
      </c>
      <c r="DH16" s="30">
        <v>912.5</v>
      </c>
      <c r="DI16" s="30">
        <v>905.3</v>
      </c>
      <c r="DJ16" s="30">
        <v>1153.0999999999999</v>
      </c>
      <c r="DK16" s="30">
        <v>1189.0999999999999</v>
      </c>
      <c r="DL16" s="30">
        <v>1192.2</v>
      </c>
      <c r="DM16" s="30">
        <v>1172</v>
      </c>
      <c r="DN16" s="30">
        <v>1403.7</v>
      </c>
      <c r="DO16" s="30">
        <v>1455.9</v>
      </c>
      <c r="DP16" s="30">
        <v>1354.8</v>
      </c>
      <c r="DQ16" s="30">
        <v>1168</v>
      </c>
      <c r="DR16" s="30">
        <v>1531.2</v>
      </c>
    </row>
    <row r="17" spans="1:122" x14ac:dyDescent="0.25">
      <c r="A17" s="32" t="s">
        <v>220</v>
      </c>
      <c r="B17" s="112" t="s">
        <v>105</v>
      </c>
      <c r="C17" s="112"/>
      <c r="D17" s="112"/>
      <c r="E17" s="112"/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30">
        <v>0</v>
      </c>
      <c r="BC17" s="30">
        <v>0</v>
      </c>
      <c r="BD17" s="30">
        <v>0</v>
      </c>
      <c r="BE17" s="30">
        <v>0</v>
      </c>
      <c r="BF17" s="30">
        <v>0</v>
      </c>
      <c r="BG17" s="30">
        <v>0</v>
      </c>
      <c r="BH17" s="30">
        <v>0</v>
      </c>
      <c r="BI17" s="30">
        <v>0</v>
      </c>
      <c r="BJ17" s="30">
        <v>0</v>
      </c>
      <c r="BK17" s="30">
        <v>0</v>
      </c>
      <c r="BL17" s="30">
        <v>0</v>
      </c>
      <c r="BM17" s="30">
        <v>0</v>
      </c>
      <c r="BN17" s="30">
        <v>0</v>
      </c>
      <c r="BO17" s="30">
        <v>0</v>
      </c>
      <c r="BP17" s="30">
        <v>0</v>
      </c>
      <c r="BQ17" s="30">
        <v>0</v>
      </c>
      <c r="BR17" s="30">
        <v>0</v>
      </c>
      <c r="BS17" s="30">
        <v>0</v>
      </c>
      <c r="BT17" s="30">
        <v>0</v>
      </c>
      <c r="BU17" s="30">
        <v>0</v>
      </c>
      <c r="BV17" s="30">
        <v>0</v>
      </c>
      <c r="BW17" s="30">
        <v>0</v>
      </c>
      <c r="BX17" s="30">
        <v>0</v>
      </c>
      <c r="BY17" s="30">
        <v>0</v>
      </c>
      <c r="BZ17" s="30">
        <v>0</v>
      </c>
      <c r="CA17" s="30">
        <v>0</v>
      </c>
      <c r="CB17" s="30">
        <v>0</v>
      </c>
      <c r="CC17" s="30">
        <v>0</v>
      </c>
      <c r="CD17" s="30">
        <v>0</v>
      </c>
      <c r="CE17" s="30">
        <v>0</v>
      </c>
      <c r="CF17" s="30">
        <v>0</v>
      </c>
      <c r="CG17" s="30">
        <v>0</v>
      </c>
      <c r="CH17" s="30">
        <v>0</v>
      </c>
      <c r="CI17" s="30">
        <v>0</v>
      </c>
      <c r="CJ17" s="30">
        <v>0</v>
      </c>
      <c r="CK17" s="30">
        <v>0</v>
      </c>
      <c r="CL17" s="30">
        <v>0</v>
      </c>
      <c r="CM17" s="30">
        <v>0</v>
      </c>
      <c r="CN17" s="30">
        <v>0</v>
      </c>
      <c r="CO17" s="30">
        <v>0</v>
      </c>
      <c r="CP17" s="30">
        <v>0</v>
      </c>
      <c r="CQ17" s="30">
        <v>0</v>
      </c>
      <c r="CR17" s="30">
        <v>0</v>
      </c>
      <c r="CS17" s="30">
        <v>0</v>
      </c>
      <c r="CT17" s="30">
        <v>0</v>
      </c>
      <c r="CU17" s="30">
        <v>0</v>
      </c>
      <c r="CV17" s="30">
        <v>0</v>
      </c>
      <c r="CW17" s="30">
        <v>0</v>
      </c>
      <c r="CX17" s="30">
        <v>0</v>
      </c>
      <c r="CY17" s="30">
        <v>0</v>
      </c>
      <c r="CZ17" s="30">
        <v>0</v>
      </c>
      <c r="DA17" s="30">
        <v>0</v>
      </c>
      <c r="DB17" s="30">
        <v>0</v>
      </c>
      <c r="DC17" s="30">
        <v>0</v>
      </c>
      <c r="DD17" s="30">
        <v>0</v>
      </c>
      <c r="DE17" s="30">
        <v>0</v>
      </c>
      <c r="DF17" s="30">
        <v>0</v>
      </c>
      <c r="DG17" s="30">
        <v>0</v>
      </c>
      <c r="DH17" s="30">
        <v>0</v>
      </c>
      <c r="DI17" s="30">
        <v>0</v>
      </c>
      <c r="DJ17" s="30">
        <v>0</v>
      </c>
      <c r="DK17" s="30">
        <v>0</v>
      </c>
      <c r="DL17" s="30">
        <v>0</v>
      </c>
      <c r="DM17" s="30">
        <v>0</v>
      </c>
      <c r="DN17" s="30">
        <v>0</v>
      </c>
      <c r="DO17" s="30">
        <v>0</v>
      </c>
      <c r="DP17" s="30">
        <v>0</v>
      </c>
      <c r="DQ17" s="30">
        <v>0</v>
      </c>
      <c r="DR17" s="30">
        <v>0</v>
      </c>
    </row>
    <row r="18" spans="1:122" x14ac:dyDescent="0.25">
      <c r="A18" s="32" t="s">
        <v>221</v>
      </c>
      <c r="B18" s="112" t="s">
        <v>106</v>
      </c>
      <c r="C18" s="112"/>
      <c r="D18" s="112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30">
        <v>11.6</v>
      </c>
      <c r="BC18" s="30">
        <v>14.9</v>
      </c>
      <c r="BD18" s="30">
        <v>12</v>
      </c>
      <c r="BE18" s="30">
        <v>16.8</v>
      </c>
      <c r="BF18" s="30">
        <v>19.3</v>
      </c>
      <c r="BG18" s="30">
        <v>15.3</v>
      </c>
      <c r="BH18" s="30">
        <v>12.7</v>
      </c>
      <c r="BI18" s="30">
        <v>14.1</v>
      </c>
      <c r="BJ18" s="30">
        <v>20.399999999999999</v>
      </c>
      <c r="BK18" s="30">
        <v>20.6</v>
      </c>
      <c r="BL18" s="30">
        <v>21.4</v>
      </c>
      <c r="BM18" s="30">
        <v>15.8</v>
      </c>
      <c r="BN18" s="30">
        <v>22.6</v>
      </c>
      <c r="BO18" s="30">
        <v>18.899999999999999</v>
      </c>
      <c r="BP18" s="30">
        <v>22.6</v>
      </c>
      <c r="BQ18" s="30">
        <v>17.100000000000001</v>
      </c>
      <c r="BR18" s="30">
        <v>34.1</v>
      </c>
      <c r="BS18" s="30">
        <v>43.8</v>
      </c>
      <c r="BT18" s="30">
        <v>54.2</v>
      </c>
      <c r="BU18" s="30">
        <v>76.2</v>
      </c>
      <c r="BV18" s="30">
        <v>76.2</v>
      </c>
      <c r="BW18" s="30">
        <v>83.3</v>
      </c>
      <c r="BX18" s="30">
        <v>91.2</v>
      </c>
      <c r="BY18" s="30">
        <v>101.5</v>
      </c>
      <c r="BZ18" s="30">
        <v>96.8</v>
      </c>
      <c r="CA18" s="30">
        <v>97.7</v>
      </c>
      <c r="CB18" s="30">
        <v>108.2</v>
      </c>
      <c r="CC18" s="30">
        <v>120.1</v>
      </c>
      <c r="CD18" s="30">
        <v>118</v>
      </c>
      <c r="CE18" s="30">
        <v>103.3</v>
      </c>
      <c r="CF18" s="30">
        <v>106.8</v>
      </c>
      <c r="CG18" s="30">
        <v>104.6</v>
      </c>
      <c r="CH18" s="30">
        <v>94.8</v>
      </c>
      <c r="CI18" s="30">
        <v>101.2</v>
      </c>
      <c r="CJ18" s="30">
        <v>99.2</v>
      </c>
      <c r="CK18" s="30">
        <v>90.6</v>
      </c>
      <c r="CL18" s="30">
        <v>81.900000000000006</v>
      </c>
      <c r="CM18" s="30">
        <v>81.3</v>
      </c>
      <c r="CN18" s="30">
        <v>76.099999999999994</v>
      </c>
      <c r="CO18" s="30">
        <v>78.599999999999994</v>
      </c>
      <c r="CP18" s="30">
        <v>78.400000000000006</v>
      </c>
      <c r="CQ18" s="30">
        <v>81.7</v>
      </c>
      <c r="CR18" s="30">
        <v>104.1</v>
      </c>
      <c r="CS18" s="30">
        <v>92.8</v>
      </c>
      <c r="CT18" s="30">
        <v>87.1</v>
      </c>
      <c r="CU18" s="30">
        <v>81.3</v>
      </c>
      <c r="CV18" s="30">
        <v>78.400000000000006</v>
      </c>
      <c r="CW18" s="30">
        <v>80.5</v>
      </c>
      <c r="CX18" s="30">
        <v>95.6</v>
      </c>
      <c r="CY18" s="30">
        <v>96.7</v>
      </c>
      <c r="CZ18" s="30">
        <v>89.7</v>
      </c>
      <c r="DA18" s="30">
        <v>88.3</v>
      </c>
      <c r="DB18" s="30">
        <v>101.5</v>
      </c>
      <c r="DC18" s="30">
        <v>102.4</v>
      </c>
      <c r="DD18" s="30">
        <v>154</v>
      </c>
      <c r="DE18" s="30">
        <v>139.9</v>
      </c>
      <c r="DF18" s="30">
        <v>146.30000000000001</v>
      </c>
      <c r="DG18" s="30">
        <v>118.3</v>
      </c>
      <c r="DH18" s="30">
        <v>207</v>
      </c>
      <c r="DI18" s="30">
        <v>193.6</v>
      </c>
      <c r="DJ18" s="30">
        <v>208.6</v>
      </c>
      <c r="DK18" s="30">
        <v>218.5</v>
      </c>
      <c r="DL18" s="30">
        <v>217.3</v>
      </c>
      <c r="DM18" s="30">
        <v>223</v>
      </c>
      <c r="DN18" s="30">
        <v>227.7</v>
      </c>
      <c r="DO18" s="30">
        <v>257.7</v>
      </c>
      <c r="DP18" s="30">
        <v>215</v>
      </c>
      <c r="DQ18" s="30">
        <v>227</v>
      </c>
      <c r="DR18" s="30">
        <v>266.8</v>
      </c>
    </row>
    <row r="19" spans="1:122" x14ac:dyDescent="0.25">
      <c r="A19" s="32" t="s">
        <v>222</v>
      </c>
      <c r="B19" s="111" t="s">
        <v>103</v>
      </c>
      <c r="C19" s="111"/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11"/>
      <c r="BA19" s="111"/>
      <c r="BB19" s="30">
        <v>746.9</v>
      </c>
      <c r="BC19" s="30">
        <v>800.1</v>
      </c>
      <c r="BD19" s="30">
        <v>824.8</v>
      </c>
      <c r="BE19" s="30">
        <v>828.8</v>
      </c>
      <c r="BF19" s="30">
        <v>778.19999999999993</v>
      </c>
      <c r="BG19" s="30">
        <v>900.09999999999991</v>
      </c>
      <c r="BH19" s="30">
        <v>963.2</v>
      </c>
      <c r="BI19" s="30">
        <v>1136.6000000000001</v>
      </c>
      <c r="BJ19" s="30">
        <v>1048.1000000000001</v>
      </c>
      <c r="BK19" s="30">
        <v>1214.8000000000002</v>
      </c>
      <c r="BL19" s="30">
        <v>1202.7</v>
      </c>
      <c r="BM19" s="30">
        <v>1052.7</v>
      </c>
      <c r="BN19" s="30">
        <v>845.19999999999993</v>
      </c>
      <c r="BO19" s="30">
        <v>915.1</v>
      </c>
      <c r="BP19" s="30">
        <v>908</v>
      </c>
      <c r="BQ19" s="30">
        <v>1029</v>
      </c>
      <c r="BR19" s="30">
        <v>948.5</v>
      </c>
      <c r="BS19" s="30">
        <v>1139.6000000000001</v>
      </c>
      <c r="BT19" s="30">
        <v>1183.9000000000001</v>
      </c>
      <c r="BU19" s="30">
        <v>1240.8999999999999</v>
      </c>
      <c r="BV19" s="30">
        <v>1335.5</v>
      </c>
      <c r="BW19" s="30">
        <v>1422.5</v>
      </c>
      <c r="BX19" s="30">
        <v>1441.3999999999999</v>
      </c>
      <c r="BY19" s="30">
        <v>1470.2</v>
      </c>
      <c r="BZ19" s="30">
        <v>1482.6</v>
      </c>
      <c r="CA19" s="30">
        <v>1580.6</v>
      </c>
      <c r="CB19" s="30">
        <v>1514</v>
      </c>
      <c r="CC19" s="30">
        <v>1632.6000000000001</v>
      </c>
      <c r="CD19" s="30">
        <v>1400.3999999999999</v>
      </c>
      <c r="CE19" s="30">
        <v>1572.1000000000001</v>
      </c>
      <c r="CF19" s="30">
        <v>1574.3</v>
      </c>
      <c r="CG19" s="30">
        <v>1567.1000000000001</v>
      </c>
      <c r="CH19" s="30">
        <v>1464.6</v>
      </c>
      <c r="CI19" s="30">
        <v>1573.7</v>
      </c>
      <c r="CJ19" s="30">
        <v>1551.5</v>
      </c>
      <c r="CK19" s="30">
        <v>1728.8999999999999</v>
      </c>
      <c r="CL19" s="30">
        <v>1493.7</v>
      </c>
      <c r="CM19" s="30">
        <v>1595.4</v>
      </c>
      <c r="CN19" s="30">
        <v>1589.1</v>
      </c>
      <c r="CO19" s="30">
        <v>1709.3999999999999</v>
      </c>
      <c r="CP19" s="30">
        <v>1498.4</v>
      </c>
      <c r="CQ19" s="30">
        <v>1593.6</v>
      </c>
      <c r="CR19" s="30">
        <v>1593.9</v>
      </c>
      <c r="CS19" s="30">
        <v>1605.7</v>
      </c>
      <c r="CT19" s="30">
        <v>1539.5</v>
      </c>
      <c r="CU19" s="30">
        <v>1599.6000000000001</v>
      </c>
      <c r="CV19" s="30">
        <v>1630.7</v>
      </c>
      <c r="CW19" s="30">
        <v>1779.3</v>
      </c>
      <c r="CX19" s="30">
        <v>1596.1000000000001</v>
      </c>
      <c r="CY19" s="30">
        <v>1513.7</v>
      </c>
      <c r="CZ19" s="30">
        <v>1313.7</v>
      </c>
      <c r="DA19" s="30">
        <v>1378</v>
      </c>
      <c r="DB19" s="30">
        <v>1306</v>
      </c>
      <c r="DC19" s="30">
        <v>1359</v>
      </c>
      <c r="DD19" s="30">
        <v>1342.8</v>
      </c>
      <c r="DE19" s="30">
        <v>1389.1</v>
      </c>
      <c r="DF19" s="30">
        <v>1372.9</v>
      </c>
      <c r="DG19" s="30">
        <v>1167.7</v>
      </c>
      <c r="DH19" s="30">
        <v>1335.3</v>
      </c>
      <c r="DI19" s="30">
        <v>1462.6</v>
      </c>
      <c r="DJ19" s="30">
        <v>1577.7</v>
      </c>
      <c r="DK19" s="30">
        <v>1961.6</v>
      </c>
      <c r="DL19" s="30">
        <v>1982.5</v>
      </c>
      <c r="DM19" s="30">
        <v>1953</v>
      </c>
      <c r="DN19" s="30">
        <v>2161.4</v>
      </c>
      <c r="DO19" s="30">
        <v>2323.4</v>
      </c>
      <c r="DP19" s="30">
        <v>2322.9</v>
      </c>
      <c r="DQ19" s="30">
        <v>2293</v>
      </c>
      <c r="DR19" s="30">
        <v>2102.8000000000002</v>
      </c>
    </row>
    <row r="20" spans="1:122" x14ac:dyDescent="0.25">
      <c r="A20" s="32" t="s">
        <v>223</v>
      </c>
      <c r="B20" s="112" t="s">
        <v>104</v>
      </c>
      <c r="C20" s="112"/>
      <c r="D20" s="112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30">
        <v>746.9</v>
      </c>
      <c r="BC20" s="30">
        <v>800.1</v>
      </c>
      <c r="BD20" s="30">
        <v>824.8</v>
      </c>
      <c r="BE20" s="30">
        <v>828.8</v>
      </c>
      <c r="BF20" s="30">
        <v>778.19999999999993</v>
      </c>
      <c r="BG20" s="30">
        <v>900.09999999999991</v>
      </c>
      <c r="BH20" s="30">
        <v>963.2</v>
      </c>
      <c r="BI20" s="30">
        <v>1136.6000000000001</v>
      </c>
      <c r="BJ20" s="30">
        <v>1048.1000000000001</v>
      </c>
      <c r="BK20" s="30">
        <v>1214.8000000000002</v>
      </c>
      <c r="BL20" s="30">
        <v>1202.7</v>
      </c>
      <c r="BM20" s="30">
        <v>1052.7</v>
      </c>
      <c r="BN20" s="30">
        <v>845.19999999999993</v>
      </c>
      <c r="BO20" s="30">
        <v>915.1</v>
      </c>
      <c r="BP20" s="30">
        <v>908</v>
      </c>
      <c r="BQ20" s="30">
        <v>1029</v>
      </c>
      <c r="BR20" s="30">
        <v>948.5</v>
      </c>
      <c r="BS20" s="30">
        <v>1139.6000000000001</v>
      </c>
      <c r="BT20" s="30">
        <v>1183.9000000000001</v>
      </c>
      <c r="BU20" s="30">
        <v>1240.8999999999999</v>
      </c>
      <c r="BV20" s="30">
        <v>1335.5</v>
      </c>
      <c r="BW20" s="30">
        <v>1422.5</v>
      </c>
      <c r="BX20" s="30">
        <v>1441.3999999999999</v>
      </c>
      <c r="BY20" s="30">
        <v>1470.2</v>
      </c>
      <c r="BZ20" s="30">
        <v>1482.6</v>
      </c>
      <c r="CA20" s="30">
        <v>1580.6</v>
      </c>
      <c r="CB20" s="30">
        <v>1514</v>
      </c>
      <c r="CC20" s="30">
        <v>1632.6000000000001</v>
      </c>
      <c r="CD20" s="30">
        <v>1400.3999999999999</v>
      </c>
      <c r="CE20" s="30">
        <v>1572.1000000000001</v>
      </c>
      <c r="CF20" s="30">
        <v>1574.3</v>
      </c>
      <c r="CG20" s="30">
        <v>1567.1000000000001</v>
      </c>
      <c r="CH20" s="30">
        <v>1464.6</v>
      </c>
      <c r="CI20" s="30">
        <v>1573.7</v>
      </c>
      <c r="CJ20" s="30">
        <v>1551.5</v>
      </c>
      <c r="CK20" s="30">
        <v>1728.8999999999999</v>
      </c>
      <c r="CL20" s="30">
        <v>1493.7</v>
      </c>
      <c r="CM20" s="30">
        <v>1595.4</v>
      </c>
      <c r="CN20" s="30">
        <v>1589.1</v>
      </c>
      <c r="CO20" s="30">
        <v>1709.3999999999999</v>
      </c>
      <c r="CP20" s="30">
        <v>1498.4</v>
      </c>
      <c r="CQ20" s="30">
        <v>1593.6</v>
      </c>
      <c r="CR20" s="30">
        <v>1593.9</v>
      </c>
      <c r="CS20" s="30">
        <v>1605.7</v>
      </c>
      <c r="CT20" s="30">
        <v>1539.5</v>
      </c>
      <c r="CU20" s="30">
        <v>1599.6000000000001</v>
      </c>
      <c r="CV20" s="30">
        <v>1630.7</v>
      </c>
      <c r="CW20" s="30">
        <v>1779.3</v>
      </c>
      <c r="CX20" s="30">
        <v>1596.1000000000001</v>
      </c>
      <c r="CY20" s="30">
        <v>1513.7</v>
      </c>
      <c r="CZ20" s="30">
        <v>1313.7</v>
      </c>
      <c r="DA20" s="30">
        <v>1378</v>
      </c>
      <c r="DB20" s="30">
        <v>1306</v>
      </c>
      <c r="DC20" s="30">
        <v>1359</v>
      </c>
      <c r="DD20" s="30">
        <v>1342.8</v>
      </c>
      <c r="DE20" s="30">
        <v>1389.1</v>
      </c>
      <c r="DF20" s="30">
        <v>1372.9</v>
      </c>
      <c r="DG20" s="30">
        <v>1167.7</v>
      </c>
      <c r="DH20" s="30">
        <v>1335.3</v>
      </c>
      <c r="DI20" s="30">
        <v>1462.6</v>
      </c>
      <c r="DJ20" s="30">
        <v>1577.7</v>
      </c>
      <c r="DK20" s="30">
        <v>1961.6</v>
      </c>
      <c r="DL20" s="30">
        <v>1982.5</v>
      </c>
      <c r="DM20" s="30">
        <v>1953</v>
      </c>
      <c r="DN20" s="30">
        <v>2161.4</v>
      </c>
      <c r="DO20" s="30">
        <v>2323.4</v>
      </c>
      <c r="DP20" s="30">
        <v>2322.9</v>
      </c>
      <c r="DQ20" s="30">
        <v>2293</v>
      </c>
      <c r="DR20" s="30">
        <v>2102.8000000000002</v>
      </c>
    </row>
    <row r="21" spans="1:122" x14ac:dyDescent="0.25">
      <c r="A21" s="32" t="s">
        <v>224</v>
      </c>
      <c r="B21" s="112" t="s">
        <v>106</v>
      </c>
      <c r="C21" s="112"/>
      <c r="D21" s="112"/>
      <c r="E21" s="112"/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30">
        <v>0</v>
      </c>
      <c r="BC21" s="30">
        <v>0</v>
      </c>
      <c r="BD21" s="30">
        <v>0</v>
      </c>
      <c r="BE21" s="30">
        <v>0</v>
      </c>
      <c r="BF21" s="30">
        <v>0</v>
      </c>
      <c r="BG21" s="30">
        <v>0</v>
      </c>
      <c r="BH21" s="30">
        <v>0</v>
      </c>
      <c r="BI21" s="30">
        <v>0</v>
      </c>
      <c r="BJ21" s="30">
        <v>0</v>
      </c>
      <c r="BK21" s="30">
        <v>0</v>
      </c>
      <c r="BL21" s="30">
        <v>0</v>
      </c>
      <c r="BM21" s="30">
        <v>0</v>
      </c>
      <c r="BN21" s="30">
        <v>0</v>
      </c>
      <c r="BO21" s="30">
        <v>0</v>
      </c>
      <c r="BP21" s="30">
        <v>0</v>
      </c>
      <c r="BQ21" s="30">
        <v>0</v>
      </c>
      <c r="BR21" s="30">
        <v>0</v>
      </c>
      <c r="BS21" s="30">
        <v>0</v>
      </c>
      <c r="BT21" s="30">
        <v>0</v>
      </c>
      <c r="BU21" s="30">
        <v>0</v>
      </c>
      <c r="BV21" s="30">
        <v>0</v>
      </c>
      <c r="BW21" s="30">
        <v>0</v>
      </c>
      <c r="BX21" s="30">
        <v>0</v>
      </c>
      <c r="BY21" s="30">
        <v>0</v>
      </c>
      <c r="BZ21" s="30">
        <v>0</v>
      </c>
      <c r="CA21" s="30">
        <v>0</v>
      </c>
      <c r="CB21" s="30">
        <v>0</v>
      </c>
      <c r="CC21" s="30">
        <v>0</v>
      </c>
      <c r="CD21" s="30">
        <v>0</v>
      </c>
      <c r="CE21" s="30">
        <v>0</v>
      </c>
      <c r="CF21" s="30">
        <v>0</v>
      </c>
      <c r="CG21" s="30">
        <v>0</v>
      </c>
      <c r="CH21" s="30">
        <v>0</v>
      </c>
      <c r="CI21" s="30">
        <v>0</v>
      </c>
      <c r="CJ21" s="30">
        <v>0</v>
      </c>
      <c r="CK21" s="30">
        <v>0</v>
      </c>
      <c r="CL21" s="30">
        <v>0</v>
      </c>
      <c r="CM21" s="30">
        <v>0</v>
      </c>
      <c r="CN21" s="30">
        <v>0</v>
      </c>
      <c r="CO21" s="30">
        <v>0</v>
      </c>
      <c r="CP21" s="30">
        <v>0</v>
      </c>
      <c r="CQ21" s="30">
        <v>0</v>
      </c>
      <c r="CR21" s="30">
        <v>0</v>
      </c>
      <c r="CS21" s="30">
        <v>0</v>
      </c>
      <c r="CT21" s="30">
        <v>0</v>
      </c>
      <c r="CU21" s="30">
        <v>0</v>
      </c>
      <c r="CV21" s="30">
        <v>0</v>
      </c>
      <c r="CW21" s="30">
        <v>0</v>
      </c>
      <c r="CX21" s="30">
        <v>0</v>
      </c>
      <c r="CY21" s="30">
        <v>0</v>
      </c>
      <c r="CZ21" s="30">
        <v>0</v>
      </c>
      <c r="DA21" s="30">
        <v>0</v>
      </c>
      <c r="DB21" s="30">
        <v>0</v>
      </c>
      <c r="DC21" s="30">
        <v>0</v>
      </c>
      <c r="DD21" s="30">
        <v>0</v>
      </c>
      <c r="DE21" s="30">
        <v>0</v>
      </c>
      <c r="DF21" s="30">
        <v>0</v>
      </c>
      <c r="DG21" s="30">
        <v>0</v>
      </c>
      <c r="DH21" s="30">
        <v>0</v>
      </c>
      <c r="DI21" s="30">
        <v>0</v>
      </c>
      <c r="DJ21" s="30">
        <v>0</v>
      </c>
      <c r="DK21" s="30">
        <v>0</v>
      </c>
      <c r="DL21" s="30">
        <v>0</v>
      </c>
      <c r="DM21" s="30">
        <v>0</v>
      </c>
      <c r="DN21" s="30">
        <v>0</v>
      </c>
      <c r="DO21" s="30">
        <v>0</v>
      </c>
      <c r="DP21" s="30">
        <v>0</v>
      </c>
      <c r="DQ21" s="30">
        <v>0</v>
      </c>
      <c r="DR21" s="30">
        <v>0</v>
      </c>
    </row>
    <row r="22" spans="1:122" x14ac:dyDescent="0.25">
      <c r="A22" s="32" t="s">
        <v>225</v>
      </c>
      <c r="B22" s="110" t="s">
        <v>4</v>
      </c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110"/>
      <c r="AQ22" s="110"/>
      <c r="AR22" s="110"/>
      <c r="AS22" s="110"/>
      <c r="AT22" s="110"/>
      <c r="AU22" s="110"/>
      <c r="AV22" s="110"/>
      <c r="AW22" s="110"/>
      <c r="AX22" s="110"/>
      <c r="AY22" s="110"/>
      <c r="AZ22" s="110"/>
      <c r="BA22" s="110"/>
      <c r="BB22" s="30">
        <v>-23.599999999999994</v>
      </c>
      <c r="BC22" s="30">
        <v>-29.600000000000023</v>
      </c>
      <c r="BD22" s="30">
        <v>-17</v>
      </c>
      <c r="BE22" s="30">
        <v>-45.600000000000009</v>
      </c>
      <c r="BF22" s="30">
        <v>-29.400000000000063</v>
      </c>
      <c r="BG22" s="30">
        <v>-39.599999999999994</v>
      </c>
      <c r="BH22" s="30">
        <v>-21.099999999999994</v>
      </c>
      <c r="BI22" s="30">
        <v>-65.100000000000023</v>
      </c>
      <c r="BJ22" s="30">
        <v>26.900000000000034</v>
      </c>
      <c r="BK22" s="30">
        <v>14.800000000000011</v>
      </c>
      <c r="BL22" s="30">
        <v>0.10000000000005116</v>
      </c>
      <c r="BM22" s="30">
        <v>-41.099999999999994</v>
      </c>
      <c r="BN22" s="30">
        <v>25.600000000000023</v>
      </c>
      <c r="BO22" s="30">
        <v>2.8999999999999773</v>
      </c>
      <c r="BP22" s="30">
        <v>21.100000000000023</v>
      </c>
      <c r="BQ22" s="30">
        <v>-13.699999999999989</v>
      </c>
      <c r="BR22" s="30">
        <v>41.900000000000034</v>
      </c>
      <c r="BS22" s="30">
        <v>45.099999999999966</v>
      </c>
      <c r="BT22" s="30">
        <v>15.30000000000004</v>
      </c>
      <c r="BU22" s="30">
        <v>-9.2000000000000171</v>
      </c>
      <c r="BV22" s="30">
        <v>39.600000000000023</v>
      </c>
      <c r="BW22" s="30">
        <v>40.30000000000004</v>
      </c>
      <c r="BX22" s="30">
        <v>5</v>
      </c>
      <c r="BY22" s="30">
        <v>43.800000000000011</v>
      </c>
      <c r="BZ22" s="30">
        <v>57.999999999999972</v>
      </c>
      <c r="CA22" s="30">
        <v>16.999999999999972</v>
      </c>
      <c r="CB22" s="30">
        <v>43.30000000000004</v>
      </c>
      <c r="CC22" s="30">
        <v>43.30000000000004</v>
      </c>
      <c r="CD22" s="30">
        <v>42.900000000000006</v>
      </c>
      <c r="CE22" s="30">
        <v>40.099999999999994</v>
      </c>
      <c r="CF22" s="30">
        <v>-21.400000000000091</v>
      </c>
      <c r="CG22" s="30">
        <v>-41.89999999999992</v>
      </c>
      <c r="CH22" s="30">
        <v>5.8000000000000114</v>
      </c>
      <c r="CI22" s="30">
        <v>54.900000000000006</v>
      </c>
      <c r="CJ22" s="30">
        <v>40.10000000000008</v>
      </c>
      <c r="CK22" s="30">
        <v>86.30000000000004</v>
      </c>
      <c r="CL22" s="30">
        <v>50.800000000000011</v>
      </c>
      <c r="CM22" s="30">
        <v>59.999999999999943</v>
      </c>
      <c r="CN22" s="30">
        <v>67.699999999999989</v>
      </c>
      <c r="CO22" s="30">
        <v>50.600000000000023</v>
      </c>
      <c r="CP22" s="30">
        <v>86.599999999999966</v>
      </c>
      <c r="CQ22" s="30">
        <v>77.099999999999966</v>
      </c>
      <c r="CR22" s="30">
        <v>93.299999999999926</v>
      </c>
      <c r="CS22" s="30">
        <v>135</v>
      </c>
      <c r="CT22" s="30">
        <v>118.29999999999995</v>
      </c>
      <c r="CU22" s="30">
        <v>161.29999999999998</v>
      </c>
      <c r="CV22" s="30">
        <v>123</v>
      </c>
      <c r="CW22" s="30">
        <v>124.5</v>
      </c>
      <c r="CX22" s="30">
        <v>184.10000000000002</v>
      </c>
      <c r="CY22" s="30">
        <v>81.999999999999972</v>
      </c>
      <c r="CZ22" s="30">
        <v>59.999999999999972</v>
      </c>
      <c r="DA22" s="30">
        <v>84.800000000000011</v>
      </c>
      <c r="DB22" s="30">
        <v>98.300000000000011</v>
      </c>
      <c r="DC22" s="30">
        <v>141.10000000000005</v>
      </c>
      <c r="DD22" s="30">
        <v>114.5</v>
      </c>
      <c r="DE22" s="30">
        <v>164.6</v>
      </c>
      <c r="DF22" s="30">
        <v>160</v>
      </c>
      <c r="DG22" s="30">
        <v>33.1</v>
      </c>
      <c r="DH22" s="30">
        <v>81.900000000000006</v>
      </c>
      <c r="DI22" s="30">
        <v>58.3</v>
      </c>
      <c r="DJ22" s="30">
        <v>69.3</v>
      </c>
      <c r="DK22" s="30">
        <v>49.1</v>
      </c>
      <c r="DL22" s="30">
        <v>35.9</v>
      </c>
      <c r="DM22" s="30">
        <v>22</v>
      </c>
      <c r="DN22" s="30">
        <v>69.8</v>
      </c>
      <c r="DO22" s="30">
        <v>120.6</v>
      </c>
      <c r="DP22" s="30">
        <v>121.7</v>
      </c>
      <c r="DQ22" s="30">
        <v>135</v>
      </c>
      <c r="DR22" s="30">
        <v>94.9</v>
      </c>
    </row>
    <row r="23" spans="1:122" x14ac:dyDescent="0.25">
      <c r="A23" s="32" t="s">
        <v>226</v>
      </c>
      <c r="B23" s="112" t="s">
        <v>102</v>
      </c>
      <c r="C23" s="112"/>
      <c r="D23" s="112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30">
        <v>115.9</v>
      </c>
      <c r="BC23" s="30">
        <v>112.9</v>
      </c>
      <c r="BD23" s="30">
        <v>121</v>
      </c>
      <c r="BE23" s="30">
        <v>118.89999999999999</v>
      </c>
      <c r="BF23" s="30">
        <v>125.99999999999997</v>
      </c>
      <c r="BG23" s="30">
        <v>128.80000000000001</v>
      </c>
      <c r="BH23" s="30">
        <v>141.69999999999999</v>
      </c>
      <c r="BI23" s="30">
        <v>129.89999999999998</v>
      </c>
      <c r="BJ23" s="30">
        <v>211</v>
      </c>
      <c r="BK23" s="30">
        <v>205.7</v>
      </c>
      <c r="BL23" s="30">
        <v>197.3</v>
      </c>
      <c r="BM23" s="30">
        <v>164.8</v>
      </c>
      <c r="BN23" s="30">
        <v>194.10000000000005</v>
      </c>
      <c r="BO23" s="30">
        <v>172.29999999999998</v>
      </c>
      <c r="BP23" s="30">
        <v>185.90000000000003</v>
      </c>
      <c r="BQ23" s="30">
        <v>183.39999999999998</v>
      </c>
      <c r="BR23" s="30">
        <v>195.60000000000002</v>
      </c>
      <c r="BS23" s="30">
        <v>212.79999999999998</v>
      </c>
      <c r="BT23" s="30">
        <v>204.60000000000002</v>
      </c>
      <c r="BU23" s="30">
        <v>205.89999999999998</v>
      </c>
      <c r="BV23" s="30">
        <v>231.20000000000002</v>
      </c>
      <c r="BW23" s="30">
        <v>258.90000000000003</v>
      </c>
      <c r="BX23" s="30">
        <v>236.3</v>
      </c>
      <c r="BY23" s="30">
        <v>260.10000000000002</v>
      </c>
      <c r="BZ23" s="30">
        <v>280.09999999999997</v>
      </c>
      <c r="CA23" s="30">
        <v>258.79999999999995</v>
      </c>
      <c r="CB23" s="30">
        <v>265.3</v>
      </c>
      <c r="CC23" s="30">
        <v>276.2</v>
      </c>
      <c r="CD23" s="30">
        <v>265.10000000000002</v>
      </c>
      <c r="CE23" s="30">
        <v>269.09999999999997</v>
      </c>
      <c r="CF23" s="30">
        <v>287.29999999999995</v>
      </c>
      <c r="CG23" s="30">
        <v>290.40000000000003</v>
      </c>
      <c r="CH23" s="30">
        <v>294.2</v>
      </c>
      <c r="CI23" s="30">
        <v>293.40000000000003</v>
      </c>
      <c r="CJ23" s="30">
        <v>298.00000000000006</v>
      </c>
      <c r="CK23" s="30">
        <v>308.3</v>
      </c>
      <c r="CL23" s="30">
        <v>311.40000000000003</v>
      </c>
      <c r="CM23" s="30">
        <v>304.79999999999995</v>
      </c>
      <c r="CN23" s="30">
        <v>321.5</v>
      </c>
      <c r="CO23" s="30">
        <v>315.70000000000005</v>
      </c>
      <c r="CP23" s="30">
        <v>345.09999999999997</v>
      </c>
      <c r="CQ23" s="30">
        <v>324.09999999999997</v>
      </c>
      <c r="CR23" s="30">
        <v>344.69999999999993</v>
      </c>
      <c r="CS23" s="30">
        <v>380.2</v>
      </c>
      <c r="CT23" s="30">
        <v>370.3</v>
      </c>
      <c r="CU23" s="30">
        <v>389.5</v>
      </c>
      <c r="CV23" s="30">
        <v>372.2</v>
      </c>
      <c r="CW23" s="30">
        <v>425.6</v>
      </c>
      <c r="CX23" s="30">
        <v>451.3</v>
      </c>
      <c r="CY23" s="30">
        <v>308.7</v>
      </c>
      <c r="CZ23" s="30">
        <v>283.8</v>
      </c>
      <c r="DA23" s="30">
        <v>319.8</v>
      </c>
      <c r="DB23" s="30">
        <v>321.60000000000002</v>
      </c>
      <c r="DC23" s="30">
        <v>344.00000000000006</v>
      </c>
      <c r="DD23" s="30">
        <v>337</v>
      </c>
      <c r="DE23" s="30">
        <v>370.5</v>
      </c>
      <c r="DF23" s="30">
        <v>363.3</v>
      </c>
      <c r="DG23" s="30">
        <v>147.5</v>
      </c>
      <c r="DH23" s="30">
        <v>214.3</v>
      </c>
      <c r="DI23" s="30">
        <v>221.2</v>
      </c>
      <c r="DJ23" s="30">
        <v>236.2</v>
      </c>
      <c r="DK23" s="30">
        <v>256.8</v>
      </c>
      <c r="DL23" s="30">
        <v>269.89999999999998</v>
      </c>
      <c r="DM23" s="30">
        <v>281</v>
      </c>
      <c r="DN23" s="30">
        <v>327.10000000000002</v>
      </c>
      <c r="DO23" s="30">
        <v>392.5</v>
      </c>
      <c r="DP23" s="30">
        <v>411.2</v>
      </c>
      <c r="DQ23" s="30">
        <v>429</v>
      </c>
      <c r="DR23" s="30">
        <v>346.4</v>
      </c>
    </row>
    <row r="24" spans="1:122" x14ac:dyDescent="0.25">
      <c r="A24" s="32" t="s">
        <v>227</v>
      </c>
      <c r="B24" s="112" t="s">
        <v>103</v>
      </c>
      <c r="C24" s="112"/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30">
        <v>139.5</v>
      </c>
      <c r="BC24" s="30">
        <v>142.50000000000003</v>
      </c>
      <c r="BD24" s="30">
        <v>138</v>
      </c>
      <c r="BE24" s="30">
        <v>164.5</v>
      </c>
      <c r="BF24" s="30">
        <v>155.40000000000003</v>
      </c>
      <c r="BG24" s="30">
        <v>168.4</v>
      </c>
      <c r="BH24" s="30">
        <v>162.79999999999998</v>
      </c>
      <c r="BI24" s="30">
        <v>195</v>
      </c>
      <c r="BJ24" s="30">
        <v>184.09999999999997</v>
      </c>
      <c r="BK24" s="30">
        <v>190.89999999999998</v>
      </c>
      <c r="BL24" s="30">
        <v>197.19999999999996</v>
      </c>
      <c r="BM24" s="30">
        <v>205.9</v>
      </c>
      <c r="BN24" s="30">
        <v>168.50000000000003</v>
      </c>
      <c r="BO24" s="30">
        <v>169.4</v>
      </c>
      <c r="BP24" s="30">
        <v>164.8</v>
      </c>
      <c r="BQ24" s="30">
        <v>197.09999999999997</v>
      </c>
      <c r="BR24" s="30">
        <v>153.69999999999999</v>
      </c>
      <c r="BS24" s="30">
        <v>167.70000000000002</v>
      </c>
      <c r="BT24" s="30">
        <v>189.29999999999998</v>
      </c>
      <c r="BU24" s="30">
        <v>215.1</v>
      </c>
      <c r="BV24" s="30">
        <v>191.6</v>
      </c>
      <c r="BW24" s="30">
        <v>218.6</v>
      </c>
      <c r="BX24" s="30">
        <v>231.3</v>
      </c>
      <c r="BY24" s="30">
        <v>216.3</v>
      </c>
      <c r="BZ24" s="30">
        <v>222.1</v>
      </c>
      <c r="CA24" s="30">
        <v>241.79999999999998</v>
      </c>
      <c r="CB24" s="30">
        <v>221.99999999999997</v>
      </c>
      <c r="CC24" s="30">
        <v>232.89999999999995</v>
      </c>
      <c r="CD24" s="30">
        <v>222.20000000000002</v>
      </c>
      <c r="CE24" s="30">
        <v>228.99999999999997</v>
      </c>
      <c r="CF24" s="30">
        <v>308.70000000000005</v>
      </c>
      <c r="CG24" s="30">
        <v>332.29999999999995</v>
      </c>
      <c r="CH24" s="30">
        <v>288.39999999999998</v>
      </c>
      <c r="CI24" s="30">
        <v>238.50000000000003</v>
      </c>
      <c r="CJ24" s="30">
        <v>257.89999999999998</v>
      </c>
      <c r="CK24" s="30">
        <v>221.99999999999997</v>
      </c>
      <c r="CL24" s="30">
        <v>260.60000000000002</v>
      </c>
      <c r="CM24" s="30">
        <v>244.8</v>
      </c>
      <c r="CN24" s="30">
        <v>253.8</v>
      </c>
      <c r="CO24" s="30">
        <v>265.10000000000002</v>
      </c>
      <c r="CP24" s="30">
        <v>258.5</v>
      </c>
      <c r="CQ24" s="30">
        <v>247</v>
      </c>
      <c r="CR24" s="30">
        <v>251.4</v>
      </c>
      <c r="CS24" s="30">
        <v>245.2</v>
      </c>
      <c r="CT24" s="30">
        <v>252.00000000000006</v>
      </c>
      <c r="CU24" s="30">
        <v>228.20000000000002</v>
      </c>
      <c r="CV24" s="30">
        <v>249.2</v>
      </c>
      <c r="CW24" s="30">
        <v>301.10000000000002</v>
      </c>
      <c r="CX24" s="30">
        <v>267.2</v>
      </c>
      <c r="CY24" s="30">
        <v>226.70000000000002</v>
      </c>
      <c r="CZ24" s="30">
        <v>223.80000000000004</v>
      </c>
      <c r="DA24" s="30">
        <v>235</v>
      </c>
      <c r="DB24" s="30">
        <v>223.3</v>
      </c>
      <c r="DC24" s="30">
        <v>202.9</v>
      </c>
      <c r="DD24" s="30">
        <v>222.5</v>
      </c>
      <c r="DE24" s="30">
        <v>205.9</v>
      </c>
      <c r="DF24" s="30">
        <v>203.3</v>
      </c>
      <c r="DG24" s="30">
        <v>114.4</v>
      </c>
      <c r="DH24" s="30">
        <v>132.4</v>
      </c>
      <c r="DI24" s="30">
        <v>162.9</v>
      </c>
      <c r="DJ24" s="30">
        <v>166.9</v>
      </c>
      <c r="DK24" s="30">
        <v>207.7</v>
      </c>
      <c r="DL24" s="30">
        <v>234</v>
      </c>
      <c r="DM24" s="30">
        <v>258</v>
      </c>
      <c r="DN24" s="30">
        <v>257.3</v>
      </c>
      <c r="DO24" s="30">
        <v>271.89999999999998</v>
      </c>
      <c r="DP24" s="30">
        <v>289.5</v>
      </c>
      <c r="DQ24" s="30">
        <v>294</v>
      </c>
      <c r="DR24" s="30">
        <v>251.49999999999997</v>
      </c>
    </row>
    <row r="25" spans="1:122" ht="15" customHeight="1" x14ac:dyDescent="0.25">
      <c r="A25" s="32" t="s">
        <v>228</v>
      </c>
      <c r="B25" s="114" t="s">
        <v>107</v>
      </c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N25" s="114"/>
      <c r="AO25" s="114"/>
      <c r="AP25" s="114"/>
      <c r="AQ25" s="114"/>
      <c r="AR25" s="114"/>
      <c r="AS25" s="114"/>
      <c r="AT25" s="114"/>
      <c r="AU25" s="114"/>
      <c r="AV25" s="114"/>
      <c r="AW25" s="114"/>
      <c r="AX25" s="114"/>
      <c r="AY25" s="114"/>
      <c r="AZ25" s="114"/>
      <c r="BA25" s="114"/>
      <c r="BB25" s="30">
        <v>24.5</v>
      </c>
      <c r="BC25" s="30">
        <v>24.800000000000004</v>
      </c>
      <c r="BD25" s="30">
        <v>27</v>
      </c>
      <c r="BE25" s="30">
        <v>40.5</v>
      </c>
      <c r="BF25" s="30">
        <v>32.899999999999991</v>
      </c>
      <c r="BG25" s="30">
        <v>38.200000000000003</v>
      </c>
      <c r="BH25" s="30">
        <v>31.900000000000006</v>
      </c>
      <c r="BI25" s="30">
        <v>38.899999999999991</v>
      </c>
      <c r="BJ25" s="30">
        <v>72.800000000000011</v>
      </c>
      <c r="BK25" s="30">
        <v>75.8</v>
      </c>
      <c r="BL25" s="30">
        <v>65.5</v>
      </c>
      <c r="BM25" s="30">
        <v>45.100000000000009</v>
      </c>
      <c r="BN25" s="30">
        <v>54.200000000000017</v>
      </c>
      <c r="BO25" s="30">
        <v>38.999999999999986</v>
      </c>
      <c r="BP25" s="30">
        <v>40.700000000000003</v>
      </c>
      <c r="BQ25" s="30">
        <v>50.200000000000017</v>
      </c>
      <c r="BR25" s="30">
        <v>50.5</v>
      </c>
      <c r="BS25" s="30">
        <v>59.099999999999994</v>
      </c>
      <c r="BT25" s="30">
        <v>69</v>
      </c>
      <c r="BU25" s="30">
        <v>72.099999999999994</v>
      </c>
      <c r="BV25" s="30">
        <v>67.400000000000006</v>
      </c>
      <c r="BW25" s="30">
        <v>87.300000000000011</v>
      </c>
      <c r="BX25" s="30">
        <v>81.599999999999994</v>
      </c>
      <c r="BY25" s="30">
        <v>88.600000000000023</v>
      </c>
      <c r="BZ25" s="30">
        <v>98.5</v>
      </c>
      <c r="CA25" s="30">
        <v>83.699999999999989</v>
      </c>
      <c r="CB25" s="30">
        <v>90.4</v>
      </c>
      <c r="CC25" s="30">
        <v>95.800000000000011</v>
      </c>
      <c r="CD25" s="30">
        <v>86.300000000000011</v>
      </c>
      <c r="CE25" s="30">
        <v>105.19999999999999</v>
      </c>
      <c r="CF25" s="30">
        <v>112.79999999999998</v>
      </c>
      <c r="CG25" s="30">
        <v>92</v>
      </c>
      <c r="CH25" s="30">
        <v>105.49999999999997</v>
      </c>
      <c r="CI25" s="30">
        <v>114.90000000000003</v>
      </c>
      <c r="CJ25" s="30">
        <v>124</v>
      </c>
      <c r="CK25" s="30">
        <v>102.5</v>
      </c>
      <c r="CL25" s="30">
        <v>106</v>
      </c>
      <c r="CM25" s="30">
        <v>101.1</v>
      </c>
      <c r="CN25" s="30">
        <v>101.69999999999999</v>
      </c>
      <c r="CO25" s="30">
        <v>96.600000000000023</v>
      </c>
      <c r="CP25" s="30">
        <v>96.800000000000011</v>
      </c>
      <c r="CQ25" s="30">
        <v>97.699999999999989</v>
      </c>
      <c r="CR25" s="30">
        <v>105.29999999999998</v>
      </c>
      <c r="CS25" s="30">
        <v>106.60000000000002</v>
      </c>
      <c r="CT25" s="30">
        <v>101.80000000000001</v>
      </c>
      <c r="CU25" s="30">
        <v>95.700000000000017</v>
      </c>
      <c r="CV25" s="30">
        <v>83.099999999999966</v>
      </c>
      <c r="CW25" s="30">
        <v>94.4</v>
      </c>
      <c r="CX25" s="30">
        <v>95.799999999999983</v>
      </c>
      <c r="CY25" s="30">
        <v>97.799999999999983</v>
      </c>
      <c r="CZ25" s="30">
        <v>111.30000000000001</v>
      </c>
      <c r="DA25" s="30">
        <v>109.80000000000001</v>
      </c>
      <c r="DB25" s="30">
        <v>110.4</v>
      </c>
      <c r="DC25" s="30">
        <v>113.80000000000001</v>
      </c>
      <c r="DD25" s="30">
        <v>122.1</v>
      </c>
      <c r="DE25" s="30">
        <v>109.4</v>
      </c>
      <c r="DF25" s="30">
        <v>107</v>
      </c>
      <c r="DG25" s="30">
        <v>48.5</v>
      </c>
      <c r="DH25" s="30">
        <v>111.9</v>
      </c>
      <c r="DI25" s="30">
        <v>90.2</v>
      </c>
      <c r="DJ25" s="30">
        <v>103.4</v>
      </c>
      <c r="DK25" s="30">
        <v>104.6</v>
      </c>
      <c r="DL25" s="30">
        <v>101.5</v>
      </c>
      <c r="DM25" s="30">
        <v>101</v>
      </c>
      <c r="DN25" s="30">
        <v>89.1</v>
      </c>
      <c r="DO25" s="30">
        <v>110.4</v>
      </c>
      <c r="DP25" s="30">
        <v>122.3</v>
      </c>
      <c r="DQ25" s="30">
        <v>105</v>
      </c>
      <c r="DR25" s="30">
        <v>76.599999999999994</v>
      </c>
    </row>
    <row r="26" spans="1:122" x14ac:dyDescent="0.25">
      <c r="A26" s="32" t="s">
        <v>229</v>
      </c>
      <c r="B26" s="114" t="s">
        <v>200</v>
      </c>
      <c r="C26" s="114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4"/>
      <c r="AT26" s="114"/>
      <c r="AU26" s="114"/>
      <c r="AV26" s="114"/>
      <c r="AW26" s="114"/>
      <c r="AX26" s="114"/>
      <c r="AY26" s="114"/>
      <c r="AZ26" s="114"/>
      <c r="BA26" s="114"/>
      <c r="BB26" s="30">
        <v>0</v>
      </c>
      <c r="BC26" s="30">
        <v>0</v>
      </c>
      <c r="BD26" s="30">
        <v>0</v>
      </c>
      <c r="BE26" s="30">
        <v>0</v>
      </c>
      <c r="BF26" s="30">
        <v>0</v>
      </c>
      <c r="BG26" s="30">
        <v>0</v>
      </c>
      <c r="BH26" s="30">
        <v>0</v>
      </c>
      <c r="BI26" s="30">
        <v>0</v>
      </c>
      <c r="BJ26" s="30">
        <v>0</v>
      </c>
      <c r="BK26" s="30">
        <v>0</v>
      </c>
      <c r="BL26" s="30">
        <v>0</v>
      </c>
      <c r="BM26" s="30">
        <v>0</v>
      </c>
      <c r="BN26" s="30">
        <v>0</v>
      </c>
      <c r="BO26" s="30">
        <v>0</v>
      </c>
      <c r="BP26" s="30">
        <v>0</v>
      </c>
      <c r="BQ26" s="30">
        <v>0</v>
      </c>
      <c r="BR26" s="30">
        <v>0</v>
      </c>
      <c r="BS26" s="30">
        <v>0</v>
      </c>
      <c r="BT26" s="30">
        <v>0</v>
      </c>
      <c r="BU26" s="30">
        <v>0</v>
      </c>
      <c r="BV26" s="30">
        <v>0</v>
      </c>
      <c r="BW26" s="30">
        <v>0</v>
      </c>
      <c r="BX26" s="30">
        <v>0</v>
      </c>
      <c r="BY26" s="30">
        <v>0</v>
      </c>
      <c r="BZ26" s="30">
        <v>0</v>
      </c>
      <c r="CA26" s="30">
        <v>0</v>
      </c>
      <c r="CB26" s="30">
        <v>0</v>
      </c>
      <c r="CC26" s="30">
        <v>0</v>
      </c>
      <c r="CD26" s="30">
        <v>0</v>
      </c>
      <c r="CE26" s="30">
        <v>0</v>
      </c>
      <c r="CF26" s="30">
        <v>0</v>
      </c>
      <c r="CG26" s="30">
        <v>0</v>
      </c>
      <c r="CH26" s="30">
        <v>0</v>
      </c>
      <c r="CI26" s="30">
        <v>0</v>
      </c>
      <c r="CJ26" s="30">
        <v>0</v>
      </c>
      <c r="CK26" s="30">
        <v>0</v>
      </c>
      <c r="CL26" s="30">
        <v>0</v>
      </c>
      <c r="CM26" s="30">
        <v>0</v>
      </c>
      <c r="CN26" s="30">
        <v>0</v>
      </c>
      <c r="CO26" s="30">
        <v>0</v>
      </c>
      <c r="CP26" s="30">
        <v>0</v>
      </c>
      <c r="CQ26" s="30">
        <v>0</v>
      </c>
      <c r="CR26" s="30">
        <v>0</v>
      </c>
      <c r="CS26" s="30">
        <v>0</v>
      </c>
      <c r="CT26" s="30">
        <v>0</v>
      </c>
      <c r="CU26" s="30">
        <v>0</v>
      </c>
      <c r="CV26" s="30">
        <v>0</v>
      </c>
      <c r="CW26" s="30">
        <v>0</v>
      </c>
      <c r="CX26" s="30">
        <v>0</v>
      </c>
      <c r="CY26" s="30">
        <v>0</v>
      </c>
      <c r="CZ26" s="30">
        <v>0</v>
      </c>
      <c r="DA26" s="30">
        <v>0</v>
      </c>
      <c r="DB26" s="30">
        <v>0</v>
      </c>
      <c r="DC26" s="30">
        <v>0</v>
      </c>
      <c r="DD26" s="30">
        <v>0</v>
      </c>
      <c r="DE26" s="30">
        <v>0</v>
      </c>
      <c r="DF26" s="30">
        <v>0</v>
      </c>
      <c r="DG26" s="30">
        <v>0</v>
      </c>
      <c r="DH26" s="30">
        <v>0</v>
      </c>
      <c r="DI26" s="30">
        <v>0</v>
      </c>
      <c r="DJ26" s="30">
        <v>0</v>
      </c>
      <c r="DK26" s="30">
        <v>0</v>
      </c>
      <c r="DL26" s="30">
        <v>0</v>
      </c>
      <c r="DM26" s="30">
        <v>0</v>
      </c>
      <c r="DN26" s="30">
        <v>0</v>
      </c>
      <c r="DO26" s="30">
        <v>0</v>
      </c>
      <c r="DP26" s="30">
        <v>0</v>
      </c>
      <c r="DQ26" s="30">
        <v>0</v>
      </c>
      <c r="DR26" s="30">
        <v>0</v>
      </c>
    </row>
    <row r="27" spans="1:122" x14ac:dyDescent="0.25">
      <c r="A27" s="32" t="s">
        <v>230</v>
      </c>
      <c r="B27" s="114" t="s">
        <v>108</v>
      </c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4"/>
      <c r="AN27" s="114"/>
      <c r="AO27" s="114"/>
      <c r="AP27" s="114"/>
      <c r="AQ27" s="114"/>
      <c r="AR27" s="114"/>
      <c r="AS27" s="114"/>
      <c r="AT27" s="114"/>
      <c r="AU27" s="114"/>
      <c r="AV27" s="114"/>
      <c r="AW27" s="114"/>
      <c r="AX27" s="114"/>
      <c r="AY27" s="114"/>
      <c r="AZ27" s="114"/>
      <c r="BA27" s="114"/>
      <c r="BB27" s="30">
        <v>0</v>
      </c>
      <c r="BC27" s="30">
        <v>0</v>
      </c>
      <c r="BD27" s="30">
        <v>0</v>
      </c>
      <c r="BE27" s="30">
        <v>0</v>
      </c>
      <c r="BF27" s="30">
        <v>0</v>
      </c>
      <c r="BG27" s="30">
        <v>0</v>
      </c>
      <c r="BH27" s="30">
        <v>0</v>
      </c>
      <c r="BI27" s="30">
        <v>0</v>
      </c>
      <c r="BJ27" s="30">
        <v>0</v>
      </c>
      <c r="BK27" s="30">
        <v>0</v>
      </c>
      <c r="BL27" s="30">
        <v>0</v>
      </c>
      <c r="BM27" s="30">
        <v>0</v>
      </c>
      <c r="BN27" s="30">
        <v>0</v>
      </c>
      <c r="BO27" s="30">
        <v>0</v>
      </c>
      <c r="BP27" s="30">
        <v>0</v>
      </c>
      <c r="BQ27" s="30">
        <v>0</v>
      </c>
      <c r="BR27" s="30">
        <v>0</v>
      </c>
      <c r="BS27" s="30">
        <v>0</v>
      </c>
      <c r="BT27" s="30">
        <v>0</v>
      </c>
      <c r="BU27" s="30">
        <v>0</v>
      </c>
      <c r="BV27" s="30">
        <v>0</v>
      </c>
      <c r="BW27" s="30">
        <v>0</v>
      </c>
      <c r="BX27" s="30">
        <v>0</v>
      </c>
      <c r="BY27" s="30">
        <v>0</v>
      </c>
      <c r="BZ27" s="30">
        <v>0</v>
      </c>
      <c r="CA27" s="30">
        <v>0</v>
      </c>
      <c r="CB27" s="30">
        <v>0</v>
      </c>
      <c r="CC27" s="30">
        <v>0</v>
      </c>
      <c r="CD27" s="30">
        <v>0</v>
      </c>
      <c r="CE27" s="30">
        <v>0</v>
      </c>
      <c r="CF27" s="30">
        <v>0</v>
      </c>
      <c r="CG27" s="30">
        <v>0</v>
      </c>
      <c r="CH27" s="30">
        <v>0</v>
      </c>
      <c r="CI27" s="30">
        <v>0</v>
      </c>
      <c r="CJ27" s="30">
        <v>0</v>
      </c>
      <c r="CK27" s="30">
        <v>0</v>
      </c>
      <c r="CL27" s="30">
        <v>0</v>
      </c>
      <c r="CM27" s="30">
        <v>0</v>
      </c>
      <c r="CN27" s="30">
        <v>0</v>
      </c>
      <c r="CO27" s="30">
        <v>0</v>
      </c>
      <c r="CP27" s="30">
        <v>0</v>
      </c>
      <c r="CQ27" s="30">
        <v>0</v>
      </c>
      <c r="CR27" s="30">
        <v>0</v>
      </c>
      <c r="CS27" s="30">
        <v>0</v>
      </c>
      <c r="CT27" s="30">
        <v>0</v>
      </c>
      <c r="CU27" s="30">
        <v>0</v>
      </c>
      <c r="CV27" s="30">
        <v>0</v>
      </c>
      <c r="CW27" s="30">
        <v>0</v>
      </c>
      <c r="CX27" s="30">
        <v>0</v>
      </c>
      <c r="CY27" s="30">
        <v>0</v>
      </c>
      <c r="CZ27" s="30">
        <v>0</v>
      </c>
      <c r="DA27" s="30">
        <v>0</v>
      </c>
      <c r="DB27" s="30">
        <v>0</v>
      </c>
      <c r="DC27" s="30">
        <v>0</v>
      </c>
      <c r="DD27" s="30">
        <v>0</v>
      </c>
      <c r="DE27" s="30">
        <v>0</v>
      </c>
      <c r="DF27" s="30">
        <v>0</v>
      </c>
      <c r="DG27" s="30">
        <v>0</v>
      </c>
      <c r="DH27" s="30">
        <v>0</v>
      </c>
      <c r="DI27" s="30">
        <v>0</v>
      </c>
      <c r="DJ27" s="30">
        <v>0</v>
      </c>
      <c r="DK27" s="30">
        <v>0</v>
      </c>
      <c r="DL27" s="30">
        <v>0</v>
      </c>
      <c r="DM27" s="30">
        <v>0</v>
      </c>
      <c r="DN27" s="30">
        <v>0</v>
      </c>
      <c r="DO27" s="30">
        <v>0</v>
      </c>
      <c r="DP27" s="30">
        <v>0</v>
      </c>
      <c r="DQ27" s="30">
        <v>0</v>
      </c>
      <c r="DR27" s="30">
        <v>0</v>
      </c>
    </row>
    <row r="28" spans="1:122" x14ac:dyDescent="0.25">
      <c r="A28" s="32" t="s">
        <v>231</v>
      </c>
      <c r="B28" s="114" t="s">
        <v>109</v>
      </c>
      <c r="C28" s="114"/>
      <c r="D28" s="114"/>
      <c r="E28" s="114"/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114"/>
      <c r="AN28" s="114"/>
      <c r="AO28" s="114"/>
      <c r="AP28" s="114"/>
      <c r="AQ28" s="114"/>
      <c r="AR28" s="114"/>
      <c r="AS28" s="114"/>
      <c r="AT28" s="114"/>
      <c r="AU28" s="114"/>
      <c r="AV28" s="114"/>
      <c r="AW28" s="114"/>
      <c r="AX28" s="114"/>
      <c r="AY28" s="114"/>
      <c r="AZ28" s="114"/>
      <c r="BA28" s="114"/>
      <c r="BB28" s="30">
        <v>0</v>
      </c>
      <c r="BC28" s="30">
        <v>0</v>
      </c>
      <c r="BD28" s="30">
        <v>0</v>
      </c>
      <c r="BE28" s="30">
        <v>0</v>
      </c>
      <c r="BF28" s="30">
        <v>0</v>
      </c>
      <c r="BG28" s="30">
        <v>0</v>
      </c>
      <c r="BH28" s="30">
        <v>0</v>
      </c>
      <c r="BI28" s="30">
        <v>0</v>
      </c>
      <c r="BJ28" s="30">
        <v>0</v>
      </c>
      <c r="BK28" s="30">
        <v>0</v>
      </c>
      <c r="BL28" s="30">
        <v>0</v>
      </c>
      <c r="BM28" s="30">
        <v>0</v>
      </c>
      <c r="BN28" s="30">
        <v>0</v>
      </c>
      <c r="BO28" s="30">
        <v>0</v>
      </c>
      <c r="BP28" s="30">
        <v>0</v>
      </c>
      <c r="BQ28" s="30">
        <v>0</v>
      </c>
      <c r="BR28" s="30">
        <v>0</v>
      </c>
      <c r="BS28" s="30">
        <v>0</v>
      </c>
      <c r="BT28" s="30">
        <v>0</v>
      </c>
      <c r="BU28" s="30">
        <v>0</v>
      </c>
      <c r="BV28" s="30">
        <v>0</v>
      </c>
      <c r="BW28" s="30">
        <v>0</v>
      </c>
      <c r="BX28" s="30">
        <v>0</v>
      </c>
      <c r="BY28" s="30">
        <v>0</v>
      </c>
      <c r="BZ28" s="30">
        <v>0</v>
      </c>
      <c r="CA28" s="30">
        <v>0</v>
      </c>
      <c r="CB28" s="30">
        <v>0</v>
      </c>
      <c r="CC28" s="30">
        <v>0</v>
      </c>
      <c r="CD28" s="30">
        <v>0</v>
      </c>
      <c r="CE28" s="30">
        <v>0</v>
      </c>
      <c r="CF28" s="30">
        <v>0</v>
      </c>
      <c r="CG28" s="30">
        <v>0</v>
      </c>
      <c r="CH28" s="30">
        <v>0</v>
      </c>
      <c r="CI28" s="30">
        <v>0</v>
      </c>
      <c r="CJ28" s="30">
        <v>0</v>
      </c>
      <c r="CK28" s="30">
        <v>0</v>
      </c>
      <c r="CL28" s="30">
        <v>0</v>
      </c>
      <c r="CM28" s="30">
        <v>0</v>
      </c>
      <c r="CN28" s="30">
        <v>0</v>
      </c>
      <c r="CO28" s="30">
        <v>0</v>
      </c>
      <c r="CP28" s="30">
        <v>0</v>
      </c>
      <c r="CQ28" s="30">
        <v>0</v>
      </c>
      <c r="CR28" s="30">
        <v>0</v>
      </c>
      <c r="CS28" s="30">
        <v>0</v>
      </c>
      <c r="CT28" s="30">
        <v>0</v>
      </c>
      <c r="CU28" s="30">
        <v>0</v>
      </c>
      <c r="CV28" s="30">
        <v>0</v>
      </c>
      <c r="CW28" s="30">
        <v>0</v>
      </c>
      <c r="CX28" s="30">
        <v>0</v>
      </c>
      <c r="CY28" s="30">
        <v>0</v>
      </c>
      <c r="CZ28" s="30">
        <v>0</v>
      </c>
      <c r="DA28" s="30">
        <v>0</v>
      </c>
      <c r="DB28" s="30">
        <v>0</v>
      </c>
      <c r="DC28" s="30">
        <v>0</v>
      </c>
      <c r="DD28" s="30">
        <v>0</v>
      </c>
      <c r="DE28" s="30">
        <v>0</v>
      </c>
      <c r="DF28" s="30">
        <v>0</v>
      </c>
      <c r="DG28" s="30">
        <v>0</v>
      </c>
      <c r="DH28" s="30">
        <v>0</v>
      </c>
      <c r="DI28" s="30">
        <v>0</v>
      </c>
      <c r="DJ28" s="30">
        <v>0</v>
      </c>
      <c r="DK28" s="30">
        <v>0</v>
      </c>
      <c r="DL28" s="30">
        <v>0</v>
      </c>
      <c r="DM28" s="30">
        <v>0</v>
      </c>
      <c r="DN28" s="30">
        <v>0</v>
      </c>
      <c r="DO28" s="30">
        <v>0</v>
      </c>
      <c r="DP28" s="30">
        <v>0</v>
      </c>
      <c r="DQ28" s="30">
        <v>0</v>
      </c>
      <c r="DR28" s="30">
        <v>0</v>
      </c>
    </row>
    <row r="29" spans="1:122" x14ac:dyDescent="0.25">
      <c r="A29" s="32" t="s">
        <v>232</v>
      </c>
      <c r="B29" s="114" t="s">
        <v>110</v>
      </c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114"/>
      <c r="AN29" s="114"/>
      <c r="AO29" s="114"/>
      <c r="AP29" s="114"/>
      <c r="AQ29" s="114"/>
      <c r="AR29" s="114"/>
      <c r="AS29" s="114"/>
      <c r="AT29" s="114"/>
      <c r="AU29" s="114"/>
      <c r="AV29" s="114"/>
      <c r="AW29" s="114"/>
      <c r="AX29" s="114"/>
      <c r="AY29" s="114"/>
      <c r="AZ29" s="114"/>
      <c r="BA29" s="114"/>
      <c r="BB29" s="30">
        <v>7.3</v>
      </c>
      <c r="BC29" s="30">
        <v>7.6999999999999993</v>
      </c>
      <c r="BD29" s="30">
        <v>7.7</v>
      </c>
      <c r="BE29" s="30">
        <v>8.1</v>
      </c>
      <c r="BF29" s="30">
        <v>8.6000000000000014</v>
      </c>
      <c r="BG29" s="30">
        <v>7.8</v>
      </c>
      <c r="BH29" s="30">
        <v>8.4</v>
      </c>
      <c r="BI29" s="30">
        <v>8.1</v>
      </c>
      <c r="BJ29" s="30">
        <v>9.6</v>
      </c>
      <c r="BK29" s="30">
        <v>9.9</v>
      </c>
      <c r="BL29" s="30">
        <v>9.4</v>
      </c>
      <c r="BM29" s="30">
        <v>8.6999999999999993</v>
      </c>
      <c r="BN29" s="30">
        <v>9.7000000000000011</v>
      </c>
      <c r="BO29" s="30">
        <v>8.9</v>
      </c>
      <c r="BP29" s="30">
        <v>8.6</v>
      </c>
      <c r="BQ29" s="30">
        <v>9.2999999999999989</v>
      </c>
      <c r="BR29" s="30">
        <v>11.299999999999999</v>
      </c>
      <c r="BS29" s="30">
        <v>9.8000000000000007</v>
      </c>
      <c r="BT29" s="30">
        <v>9</v>
      </c>
      <c r="BU29" s="30">
        <v>9</v>
      </c>
      <c r="BV29" s="30">
        <v>11.500000000000002</v>
      </c>
      <c r="BW29" s="30">
        <v>9.4</v>
      </c>
      <c r="BX29" s="30">
        <v>9.3000000000000007</v>
      </c>
      <c r="BY29" s="30">
        <v>11.200000000000001</v>
      </c>
      <c r="BZ29" s="30">
        <v>10.4</v>
      </c>
      <c r="CA29" s="30">
        <v>10.5</v>
      </c>
      <c r="CB29" s="30">
        <v>9.1</v>
      </c>
      <c r="CC29" s="30">
        <v>10.399999999999999</v>
      </c>
      <c r="CD29" s="30">
        <v>11.5</v>
      </c>
      <c r="CE29" s="30">
        <v>10.7</v>
      </c>
      <c r="CF29" s="30">
        <v>9.4</v>
      </c>
      <c r="CG29" s="30">
        <v>12.299999999999999</v>
      </c>
      <c r="CH29" s="30">
        <v>13.1</v>
      </c>
      <c r="CI29" s="30">
        <v>11.5</v>
      </c>
      <c r="CJ29" s="30">
        <v>10.3</v>
      </c>
      <c r="CK29" s="30">
        <v>11.200000000000001</v>
      </c>
      <c r="CL29" s="30">
        <v>13.8</v>
      </c>
      <c r="CM29" s="30">
        <v>12.6</v>
      </c>
      <c r="CN29" s="30">
        <v>13.1</v>
      </c>
      <c r="CO29" s="30">
        <v>13</v>
      </c>
      <c r="CP29" s="30">
        <v>14.799999999999999</v>
      </c>
      <c r="CQ29" s="30">
        <v>13.899999999999999</v>
      </c>
      <c r="CR29" s="30">
        <v>13.499999999999998</v>
      </c>
      <c r="CS29" s="30">
        <v>14.6</v>
      </c>
      <c r="CT29" s="30">
        <v>15.5</v>
      </c>
      <c r="CU29" s="30">
        <v>15.1</v>
      </c>
      <c r="CV29" s="30">
        <v>14.600000000000001</v>
      </c>
      <c r="CW29" s="30">
        <v>15.499999999999998</v>
      </c>
      <c r="CX29" s="30">
        <v>17.100000000000001</v>
      </c>
      <c r="CY29" s="30">
        <v>15</v>
      </c>
      <c r="CZ29" s="30">
        <v>13.799999999999999</v>
      </c>
      <c r="DA29" s="30">
        <v>14.5</v>
      </c>
      <c r="DB29" s="30">
        <v>17</v>
      </c>
      <c r="DC29" s="30">
        <v>15.5</v>
      </c>
      <c r="DD29" s="30">
        <v>12.599999999999998</v>
      </c>
      <c r="DE29" s="30">
        <v>15.1</v>
      </c>
      <c r="DF29" s="30">
        <v>18.399999999999999</v>
      </c>
      <c r="DG29" s="30">
        <v>12.2</v>
      </c>
      <c r="DH29" s="30">
        <v>12.9</v>
      </c>
      <c r="DI29" s="30">
        <v>13.8</v>
      </c>
      <c r="DJ29" s="30">
        <v>14.8</v>
      </c>
      <c r="DK29" s="30">
        <v>16.7</v>
      </c>
      <c r="DL29" s="30">
        <v>16.7</v>
      </c>
      <c r="DM29" s="30">
        <v>16</v>
      </c>
      <c r="DN29" s="30">
        <v>18.5</v>
      </c>
      <c r="DO29" s="30">
        <v>19.3</v>
      </c>
      <c r="DP29" s="30">
        <v>18.3</v>
      </c>
      <c r="DQ29" s="30">
        <v>19</v>
      </c>
      <c r="DR29" s="30">
        <v>19.899999999999999</v>
      </c>
    </row>
    <row r="30" spans="1:122" x14ac:dyDescent="0.25">
      <c r="A30" s="32" t="s">
        <v>233</v>
      </c>
      <c r="B30" s="115" t="s">
        <v>111</v>
      </c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5"/>
      <c r="AT30" s="115"/>
      <c r="AU30" s="115"/>
      <c r="AV30" s="115"/>
      <c r="AW30" s="115"/>
      <c r="AX30" s="115"/>
      <c r="AY30" s="115"/>
      <c r="AZ30" s="115"/>
      <c r="BA30" s="115"/>
      <c r="BB30" s="30">
        <v>0</v>
      </c>
      <c r="BC30" s="30">
        <v>0</v>
      </c>
      <c r="BD30" s="30">
        <v>0</v>
      </c>
      <c r="BE30" s="30">
        <v>0</v>
      </c>
      <c r="BF30" s="30">
        <v>0</v>
      </c>
      <c r="BG30" s="30">
        <v>0</v>
      </c>
      <c r="BH30" s="30">
        <v>0</v>
      </c>
      <c r="BI30" s="30">
        <v>0</v>
      </c>
      <c r="BJ30" s="30">
        <v>0</v>
      </c>
      <c r="BK30" s="30">
        <v>0</v>
      </c>
      <c r="BL30" s="30">
        <v>0</v>
      </c>
      <c r="BM30" s="30">
        <v>0</v>
      </c>
      <c r="BN30" s="30">
        <v>0</v>
      </c>
      <c r="BO30" s="30">
        <v>0</v>
      </c>
      <c r="BP30" s="30">
        <v>0</v>
      </c>
      <c r="BQ30" s="30">
        <v>0</v>
      </c>
      <c r="BR30" s="30">
        <v>0</v>
      </c>
      <c r="BS30" s="30">
        <v>0</v>
      </c>
      <c r="BT30" s="30">
        <v>0</v>
      </c>
      <c r="BU30" s="30">
        <v>0</v>
      </c>
      <c r="BV30" s="30">
        <v>0</v>
      </c>
      <c r="BW30" s="30">
        <v>0</v>
      </c>
      <c r="BX30" s="30">
        <v>0</v>
      </c>
      <c r="BY30" s="30">
        <v>0</v>
      </c>
      <c r="BZ30" s="30">
        <v>0</v>
      </c>
      <c r="CA30" s="30">
        <v>0</v>
      </c>
      <c r="CB30" s="30">
        <v>0</v>
      </c>
      <c r="CC30" s="30">
        <v>0</v>
      </c>
      <c r="CD30" s="30">
        <v>0</v>
      </c>
      <c r="CE30" s="30">
        <v>0</v>
      </c>
      <c r="CF30" s="30">
        <v>0</v>
      </c>
      <c r="CG30" s="30">
        <v>0</v>
      </c>
      <c r="CH30" s="30">
        <v>0</v>
      </c>
      <c r="CI30" s="30">
        <v>0</v>
      </c>
      <c r="CJ30" s="30">
        <v>0</v>
      </c>
      <c r="CK30" s="30">
        <v>0</v>
      </c>
      <c r="CL30" s="30">
        <v>0</v>
      </c>
      <c r="CM30" s="30">
        <v>0</v>
      </c>
      <c r="CN30" s="30">
        <v>0</v>
      </c>
      <c r="CO30" s="30">
        <v>0</v>
      </c>
      <c r="CP30" s="30">
        <v>0</v>
      </c>
      <c r="CQ30" s="30">
        <v>0</v>
      </c>
      <c r="CR30" s="30">
        <v>0</v>
      </c>
      <c r="CS30" s="30">
        <v>0</v>
      </c>
      <c r="CT30" s="30">
        <v>0</v>
      </c>
      <c r="CU30" s="30">
        <v>0</v>
      </c>
      <c r="CV30" s="30">
        <v>0</v>
      </c>
      <c r="CW30" s="30">
        <v>0</v>
      </c>
      <c r="CX30" s="30">
        <v>0</v>
      </c>
      <c r="CY30" s="30">
        <v>0</v>
      </c>
      <c r="CZ30" s="30">
        <v>0</v>
      </c>
      <c r="DA30" s="30">
        <v>0</v>
      </c>
      <c r="DB30" s="30">
        <v>0</v>
      </c>
      <c r="DC30" s="30">
        <v>0</v>
      </c>
      <c r="DD30" s="30">
        <v>0</v>
      </c>
      <c r="DE30" s="30">
        <v>0</v>
      </c>
      <c r="DF30" s="30">
        <v>0</v>
      </c>
      <c r="DG30" s="30">
        <v>0</v>
      </c>
      <c r="DH30" s="30">
        <v>0</v>
      </c>
      <c r="DI30" s="30">
        <v>0</v>
      </c>
      <c r="DJ30" s="30">
        <v>0</v>
      </c>
      <c r="DK30" s="30">
        <v>0</v>
      </c>
      <c r="DL30" s="30">
        <v>0</v>
      </c>
      <c r="DM30" s="30">
        <v>0</v>
      </c>
      <c r="DN30" s="30">
        <v>0</v>
      </c>
      <c r="DO30" s="30">
        <v>0</v>
      </c>
      <c r="DP30" s="30">
        <v>0</v>
      </c>
      <c r="DQ30" s="30">
        <v>0</v>
      </c>
      <c r="DR30" s="30">
        <v>0</v>
      </c>
    </row>
    <row r="31" spans="1:122" x14ac:dyDescent="0.25">
      <c r="A31" s="32" t="s">
        <v>234</v>
      </c>
      <c r="B31" s="115" t="s">
        <v>112</v>
      </c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5"/>
      <c r="AT31" s="115"/>
      <c r="AU31" s="115"/>
      <c r="AV31" s="115"/>
      <c r="AW31" s="115"/>
      <c r="AX31" s="115"/>
      <c r="AY31" s="115"/>
      <c r="AZ31" s="115"/>
      <c r="BA31" s="115"/>
      <c r="BB31" s="30">
        <v>2.8</v>
      </c>
      <c r="BC31" s="30">
        <v>2.8</v>
      </c>
      <c r="BD31" s="30">
        <v>3.4000000000000004</v>
      </c>
      <c r="BE31" s="30">
        <v>3.8000000000000003</v>
      </c>
      <c r="BF31" s="30">
        <v>4.3000000000000007</v>
      </c>
      <c r="BG31" s="30">
        <v>3.3</v>
      </c>
      <c r="BH31" s="30">
        <v>3.4</v>
      </c>
      <c r="BI31" s="30">
        <v>3.5</v>
      </c>
      <c r="BJ31" s="30">
        <v>4.5999999999999996</v>
      </c>
      <c r="BK31" s="30">
        <v>4</v>
      </c>
      <c r="BL31" s="30">
        <v>3.8</v>
      </c>
      <c r="BM31" s="30">
        <v>3.3</v>
      </c>
      <c r="BN31" s="30">
        <v>4.9000000000000004</v>
      </c>
      <c r="BO31" s="30">
        <v>3.9</v>
      </c>
      <c r="BP31" s="30">
        <v>3</v>
      </c>
      <c r="BQ31" s="30">
        <v>3.2</v>
      </c>
      <c r="BR31" s="30">
        <v>4.8</v>
      </c>
      <c r="BS31" s="30">
        <v>2.9</v>
      </c>
      <c r="BT31" s="30">
        <v>2.6</v>
      </c>
      <c r="BU31" s="30">
        <v>2.6</v>
      </c>
      <c r="BV31" s="30">
        <v>4.8000000000000007</v>
      </c>
      <c r="BW31" s="30">
        <v>3.1</v>
      </c>
      <c r="BX31" s="30">
        <v>2.4000000000000004</v>
      </c>
      <c r="BY31" s="30">
        <v>4</v>
      </c>
      <c r="BZ31" s="30">
        <v>4.8000000000000007</v>
      </c>
      <c r="CA31" s="30">
        <v>5</v>
      </c>
      <c r="CB31" s="30">
        <v>3.4000000000000004</v>
      </c>
      <c r="CC31" s="30">
        <v>4.0999999999999996</v>
      </c>
      <c r="CD31" s="30">
        <v>5.4</v>
      </c>
      <c r="CE31" s="30">
        <v>4.5</v>
      </c>
      <c r="CF31" s="30">
        <v>3.4</v>
      </c>
      <c r="CG31" s="30">
        <v>5.9</v>
      </c>
      <c r="CH31" s="30">
        <v>6</v>
      </c>
      <c r="CI31" s="30">
        <v>4.5999999999999996</v>
      </c>
      <c r="CJ31" s="30">
        <v>3.7</v>
      </c>
      <c r="CK31" s="30">
        <v>3.7</v>
      </c>
      <c r="CL31" s="30">
        <v>5.0999999999999996</v>
      </c>
      <c r="CM31" s="30">
        <v>4.4000000000000004</v>
      </c>
      <c r="CN31" s="30">
        <v>4.0999999999999996</v>
      </c>
      <c r="CO31" s="30">
        <v>4</v>
      </c>
      <c r="CP31" s="30">
        <v>5.5</v>
      </c>
      <c r="CQ31" s="30">
        <v>4.3999999999999995</v>
      </c>
      <c r="CR31" s="30">
        <v>3.5</v>
      </c>
      <c r="CS31" s="30">
        <v>3.8</v>
      </c>
      <c r="CT31" s="30">
        <v>6</v>
      </c>
      <c r="CU31" s="30">
        <v>4.2</v>
      </c>
      <c r="CV31" s="30">
        <v>3.8</v>
      </c>
      <c r="CW31" s="30">
        <v>4.4000000000000004</v>
      </c>
      <c r="CX31" s="30">
        <v>6</v>
      </c>
      <c r="CY31" s="30">
        <v>4.7</v>
      </c>
      <c r="CZ31" s="30">
        <v>4.0999999999999996</v>
      </c>
      <c r="DA31" s="30">
        <v>5</v>
      </c>
      <c r="DB31" s="30">
        <v>6.6</v>
      </c>
      <c r="DC31" s="30">
        <v>5.2</v>
      </c>
      <c r="DD31" s="30">
        <v>4.5999999999999996</v>
      </c>
      <c r="DE31" s="30">
        <v>5.0999999999999996</v>
      </c>
      <c r="DF31" s="30">
        <v>7.4</v>
      </c>
      <c r="DG31" s="30">
        <v>5.3</v>
      </c>
      <c r="DH31" s="30">
        <v>4.8</v>
      </c>
      <c r="DI31" s="30">
        <v>4.9000000000000004</v>
      </c>
      <c r="DJ31" s="30">
        <v>7.2</v>
      </c>
      <c r="DK31" s="30">
        <v>5.8</v>
      </c>
      <c r="DL31" s="30">
        <v>5.3</v>
      </c>
      <c r="DM31" s="30">
        <v>6</v>
      </c>
      <c r="DN31" s="30">
        <v>9.1999999999999993</v>
      </c>
      <c r="DO31" s="30">
        <v>7.9</v>
      </c>
      <c r="DP31" s="30">
        <v>6.5</v>
      </c>
      <c r="DQ31" s="30">
        <v>6</v>
      </c>
      <c r="DR31" s="30">
        <v>8.6999999999999993</v>
      </c>
    </row>
    <row r="32" spans="1:122" x14ac:dyDescent="0.25">
      <c r="A32" s="36" t="s">
        <v>235</v>
      </c>
      <c r="B32" s="115" t="s">
        <v>113</v>
      </c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5"/>
      <c r="AT32" s="115"/>
      <c r="AU32" s="115"/>
      <c r="AV32" s="115"/>
      <c r="AW32" s="115"/>
      <c r="AX32" s="115"/>
      <c r="AY32" s="115"/>
      <c r="AZ32" s="115"/>
      <c r="BA32" s="115"/>
      <c r="BB32" s="30">
        <v>4.5</v>
      </c>
      <c r="BC32" s="30">
        <v>4.8999999999999995</v>
      </c>
      <c r="BD32" s="30">
        <v>4.3</v>
      </c>
      <c r="BE32" s="30">
        <v>4.3</v>
      </c>
      <c r="BF32" s="30">
        <v>4.3</v>
      </c>
      <c r="BG32" s="30">
        <v>4.5</v>
      </c>
      <c r="BH32" s="30">
        <v>5</v>
      </c>
      <c r="BI32" s="30">
        <v>4.5999999999999996</v>
      </c>
      <c r="BJ32" s="30">
        <v>5</v>
      </c>
      <c r="BK32" s="30">
        <v>5.9</v>
      </c>
      <c r="BL32" s="30">
        <v>5.6000000000000005</v>
      </c>
      <c r="BM32" s="30">
        <v>5.4</v>
      </c>
      <c r="BN32" s="30">
        <v>4.8000000000000007</v>
      </c>
      <c r="BO32" s="30">
        <v>4.9999999999999991</v>
      </c>
      <c r="BP32" s="30">
        <v>5.6000000000000005</v>
      </c>
      <c r="BQ32" s="30">
        <v>6.1</v>
      </c>
      <c r="BR32" s="30">
        <v>6.5</v>
      </c>
      <c r="BS32" s="30">
        <v>6.9</v>
      </c>
      <c r="BT32" s="30">
        <v>6.4</v>
      </c>
      <c r="BU32" s="30">
        <v>6.4</v>
      </c>
      <c r="BV32" s="30">
        <v>6.7000000000000011</v>
      </c>
      <c r="BW32" s="30">
        <v>6.3</v>
      </c>
      <c r="BX32" s="30">
        <v>6.9</v>
      </c>
      <c r="BY32" s="30">
        <v>7.2</v>
      </c>
      <c r="BZ32" s="30">
        <v>5.6</v>
      </c>
      <c r="CA32" s="30">
        <v>5.5</v>
      </c>
      <c r="CB32" s="30">
        <v>5.6999999999999993</v>
      </c>
      <c r="CC32" s="30">
        <v>6.2999999999999989</v>
      </c>
      <c r="CD32" s="30">
        <v>6.1</v>
      </c>
      <c r="CE32" s="30">
        <v>6.1999999999999993</v>
      </c>
      <c r="CF32" s="30">
        <v>6</v>
      </c>
      <c r="CG32" s="30">
        <v>6.3999999999999995</v>
      </c>
      <c r="CH32" s="30">
        <v>7.1000000000000005</v>
      </c>
      <c r="CI32" s="30">
        <v>6.8999999999999995</v>
      </c>
      <c r="CJ32" s="30">
        <v>6.6000000000000005</v>
      </c>
      <c r="CK32" s="30">
        <v>7.5</v>
      </c>
      <c r="CL32" s="30">
        <v>8.6999999999999993</v>
      </c>
      <c r="CM32" s="30">
        <v>8.1999999999999993</v>
      </c>
      <c r="CN32" s="30">
        <v>9</v>
      </c>
      <c r="CO32" s="30">
        <v>9</v>
      </c>
      <c r="CP32" s="30">
        <v>9.2999999999999989</v>
      </c>
      <c r="CQ32" s="30">
        <v>9.5</v>
      </c>
      <c r="CR32" s="30">
        <v>9.9999999999999982</v>
      </c>
      <c r="CS32" s="30">
        <v>10.799999999999999</v>
      </c>
      <c r="CT32" s="30">
        <v>9.5</v>
      </c>
      <c r="CU32" s="30">
        <v>10.9</v>
      </c>
      <c r="CV32" s="30">
        <v>10.8</v>
      </c>
      <c r="CW32" s="30">
        <v>11.099999999999998</v>
      </c>
      <c r="CX32" s="30">
        <v>11.1</v>
      </c>
      <c r="CY32" s="30">
        <v>10.3</v>
      </c>
      <c r="CZ32" s="30">
        <v>9.6999999999999993</v>
      </c>
      <c r="DA32" s="30">
        <v>9.5</v>
      </c>
      <c r="DB32" s="30">
        <v>10.4</v>
      </c>
      <c r="DC32" s="30">
        <v>10.3</v>
      </c>
      <c r="DD32" s="30">
        <v>8</v>
      </c>
      <c r="DE32" s="30">
        <v>10</v>
      </c>
      <c r="DF32" s="30">
        <v>11</v>
      </c>
      <c r="DG32" s="30">
        <v>6.9</v>
      </c>
      <c r="DH32" s="30">
        <v>8.1</v>
      </c>
      <c r="DI32" s="30">
        <v>8.8999999999999986</v>
      </c>
      <c r="DJ32" s="30">
        <v>7.6000000000000005</v>
      </c>
      <c r="DK32" s="30">
        <v>10.899999999999999</v>
      </c>
      <c r="DL32" s="30">
        <v>11.399999999999999</v>
      </c>
      <c r="DM32" s="30">
        <v>10</v>
      </c>
      <c r="DN32" s="30">
        <v>9.2999999999999989</v>
      </c>
      <c r="DO32" s="30">
        <v>11.4</v>
      </c>
      <c r="DP32" s="30">
        <v>11.8</v>
      </c>
      <c r="DQ32" s="30">
        <v>12</v>
      </c>
      <c r="DR32" s="30">
        <v>11.2</v>
      </c>
    </row>
    <row r="33" spans="1:122" x14ac:dyDescent="0.25">
      <c r="A33" s="32" t="s">
        <v>236</v>
      </c>
      <c r="B33" s="114" t="s">
        <v>114</v>
      </c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114"/>
      <c r="AO33" s="114"/>
      <c r="AP33" s="114"/>
      <c r="AQ33" s="114"/>
      <c r="AR33" s="114"/>
      <c r="AS33" s="114"/>
      <c r="AT33" s="114"/>
      <c r="AU33" s="114"/>
      <c r="AV33" s="114"/>
      <c r="AW33" s="114"/>
      <c r="AX33" s="114"/>
      <c r="AY33" s="114"/>
      <c r="AZ33" s="114"/>
      <c r="BA33" s="114"/>
      <c r="BB33" s="30">
        <v>62.400000000000006</v>
      </c>
      <c r="BC33" s="30">
        <v>68.900000000000006</v>
      </c>
      <c r="BD33" s="30">
        <v>68.5</v>
      </c>
      <c r="BE33" s="30">
        <v>80.400000000000006</v>
      </c>
      <c r="BF33" s="30">
        <v>74.900000000000006</v>
      </c>
      <c r="BG33" s="30">
        <v>82.800000000000011</v>
      </c>
      <c r="BH33" s="30">
        <v>85.3</v>
      </c>
      <c r="BI33" s="30">
        <v>108.4</v>
      </c>
      <c r="BJ33" s="30">
        <v>89.9</v>
      </c>
      <c r="BK33" s="30">
        <v>95</v>
      </c>
      <c r="BL33" s="30">
        <v>92.6</v>
      </c>
      <c r="BM33" s="30">
        <v>96.5</v>
      </c>
      <c r="BN33" s="30">
        <v>74.800000000000011</v>
      </c>
      <c r="BO33" s="30">
        <v>82.300000000000011</v>
      </c>
      <c r="BP33" s="30">
        <v>79.7</v>
      </c>
      <c r="BQ33" s="30">
        <v>86</v>
      </c>
      <c r="BR33" s="30">
        <v>69.699999999999989</v>
      </c>
      <c r="BS33" s="30">
        <v>80.7</v>
      </c>
      <c r="BT33" s="30">
        <v>82.2</v>
      </c>
      <c r="BU33" s="30">
        <v>103</v>
      </c>
      <c r="BV33" s="30">
        <v>83.7</v>
      </c>
      <c r="BW33" s="30">
        <v>87.4</v>
      </c>
      <c r="BX33" s="30">
        <v>94.300000000000026</v>
      </c>
      <c r="BY33" s="30">
        <v>98.000000000000014</v>
      </c>
      <c r="BZ33" s="30">
        <v>100</v>
      </c>
      <c r="CA33" s="30">
        <v>131</v>
      </c>
      <c r="CB33" s="30">
        <v>100.6</v>
      </c>
      <c r="CC33" s="30">
        <v>113</v>
      </c>
      <c r="CD33" s="30">
        <v>100.10000000000001</v>
      </c>
      <c r="CE33" s="30">
        <v>107.00000000000001</v>
      </c>
      <c r="CF33" s="30">
        <v>110.3</v>
      </c>
      <c r="CG33" s="30">
        <v>140.1</v>
      </c>
      <c r="CH33" s="30">
        <v>104.19999999999999</v>
      </c>
      <c r="CI33" s="30">
        <v>110.7</v>
      </c>
      <c r="CJ33" s="30">
        <v>113.19999999999999</v>
      </c>
      <c r="CK33" s="30">
        <v>111.5</v>
      </c>
      <c r="CL33" s="30">
        <v>119.7</v>
      </c>
      <c r="CM33" s="30">
        <v>119.1</v>
      </c>
      <c r="CN33" s="30">
        <v>121.10000000000001</v>
      </c>
      <c r="CO33" s="30">
        <v>125</v>
      </c>
      <c r="CP33" s="30">
        <v>110.9</v>
      </c>
      <c r="CQ33" s="30">
        <v>114</v>
      </c>
      <c r="CR33" s="30">
        <v>118.30000000000001</v>
      </c>
      <c r="CS33" s="30">
        <v>118.6</v>
      </c>
      <c r="CT33" s="30">
        <v>104.5</v>
      </c>
      <c r="CU33" s="30">
        <v>113.10000000000001</v>
      </c>
      <c r="CV33" s="30">
        <v>116.89999999999998</v>
      </c>
      <c r="CW33" s="30">
        <v>131</v>
      </c>
      <c r="CX33" s="30">
        <v>117.2</v>
      </c>
      <c r="CY33" s="30">
        <v>102</v>
      </c>
      <c r="CZ33" s="30">
        <v>94.2</v>
      </c>
      <c r="DA33" s="30">
        <v>107.2</v>
      </c>
      <c r="DB33" s="30">
        <v>101.9</v>
      </c>
      <c r="DC33" s="30">
        <v>96.700000000000017</v>
      </c>
      <c r="DD33" s="30">
        <v>93.6</v>
      </c>
      <c r="DE33" s="30">
        <v>101.9</v>
      </c>
      <c r="DF33" s="30">
        <v>102.9</v>
      </c>
      <c r="DG33" s="30">
        <v>64.2</v>
      </c>
      <c r="DH33" s="30">
        <v>68.599999999999994</v>
      </c>
      <c r="DI33" s="30">
        <v>90.5</v>
      </c>
      <c r="DJ33" s="30">
        <v>97.2</v>
      </c>
      <c r="DK33" s="30">
        <v>126.8</v>
      </c>
      <c r="DL33" s="30">
        <v>146.69999999999999</v>
      </c>
      <c r="DM33" s="30">
        <v>162</v>
      </c>
      <c r="DN33" s="30">
        <v>164.8</v>
      </c>
      <c r="DO33" s="30">
        <v>173.9</v>
      </c>
      <c r="DP33" s="30">
        <v>181.6</v>
      </c>
      <c r="DQ33" s="30">
        <v>184</v>
      </c>
      <c r="DR33" s="30">
        <v>150.6</v>
      </c>
    </row>
    <row r="34" spans="1:122" x14ac:dyDescent="0.25">
      <c r="A34" s="32" t="s">
        <v>237</v>
      </c>
      <c r="B34" s="115" t="s">
        <v>111</v>
      </c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5"/>
      <c r="AT34" s="115"/>
      <c r="AU34" s="115"/>
      <c r="AV34" s="115"/>
      <c r="AW34" s="115"/>
      <c r="AX34" s="115"/>
      <c r="AY34" s="115"/>
      <c r="AZ34" s="115"/>
      <c r="BA34" s="115"/>
      <c r="BB34" s="30">
        <v>20.7</v>
      </c>
      <c r="BC34" s="30">
        <v>22.3</v>
      </c>
      <c r="BD34" s="30">
        <v>21.5</v>
      </c>
      <c r="BE34" s="30">
        <v>23.700000000000003</v>
      </c>
      <c r="BF34" s="30">
        <v>24.1</v>
      </c>
      <c r="BG34" s="30">
        <v>28.5</v>
      </c>
      <c r="BH34" s="30">
        <v>27.599999999999998</v>
      </c>
      <c r="BI34" s="30">
        <v>30.900000000000002</v>
      </c>
      <c r="BJ34" s="30">
        <v>27.3</v>
      </c>
      <c r="BK34" s="30">
        <v>31.900000000000002</v>
      </c>
      <c r="BL34" s="30">
        <v>29.599999999999998</v>
      </c>
      <c r="BM34" s="30">
        <v>32.6</v>
      </c>
      <c r="BN34" s="30">
        <v>27.3</v>
      </c>
      <c r="BO34" s="30">
        <v>29.3</v>
      </c>
      <c r="BP34" s="30">
        <v>33.1</v>
      </c>
      <c r="BQ34" s="30">
        <v>32.299999999999997</v>
      </c>
      <c r="BR34" s="30">
        <v>22.1</v>
      </c>
      <c r="BS34" s="30">
        <v>23.3</v>
      </c>
      <c r="BT34" s="30">
        <v>20.6</v>
      </c>
      <c r="BU34" s="30">
        <v>37.699999999999996</v>
      </c>
      <c r="BV34" s="30">
        <v>22.4</v>
      </c>
      <c r="BW34" s="30">
        <v>25</v>
      </c>
      <c r="BX34" s="30">
        <v>28.700000000000003</v>
      </c>
      <c r="BY34" s="30">
        <v>26.2</v>
      </c>
      <c r="BZ34" s="30">
        <v>25.4</v>
      </c>
      <c r="CA34" s="30">
        <v>24.6</v>
      </c>
      <c r="CB34" s="30">
        <v>24.9</v>
      </c>
      <c r="CC34" s="30">
        <v>30.099999999999998</v>
      </c>
      <c r="CD34" s="30">
        <v>32.5</v>
      </c>
      <c r="CE34" s="30">
        <v>29.6</v>
      </c>
      <c r="CF34" s="30">
        <v>31.2</v>
      </c>
      <c r="CG34" s="30">
        <v>31.9</v>
      </c>
      <c r="CH34" s="30">
        <v>32.1</v>
      </c>
      <c r="CI34" s="30">
        <v>33.4</v>
      </c>
      <c r="CJ34" s="30">
        <v>36.700000000000003</v>
      </c>
      <c r="CK34" s="30">
        <v>15.5</v>
      </c>
      <c r="CL34" s="30">
        <v>26.7</v>
      </c>
      <c r="CM34" s="30">
        <v>31.8</v>
      </c>
      <c r="CN34" s="30">
        <v>28.400000000000002</v>
      </c>
      <c r="CO34" s="30">
        <v>30.5</v>
      </c>
      <c r="CP34" s="30">
        <v>30.099999999999998</v>
      </c>
      <c r="CQ34" s="30">
        <v>35.1</v>
      </c>
      <c r="CR34" s="30">
        <v>31.3</v>
      </c>
      <c r="CS34" s="30">
        <v>32.9</v>
      </c>
      <c r="CT34" s="30">
        <v>27.799999999999997</v>
      </c>
      <c r="CU34" s="30">
        <v>31</v>
      </c>
      <c r="CV34" s="30">
        <v>28.900000000000002</v>
      </c>
      <c r="CW34" s="30">
        <v>42.2</v>
      </c>
      <c r="CX34" s="30">
        <v>37.200000000000003</v>
      </c>
      <c r="CY34" s="30">
        <v>26.3</v>
      </c>
      <c r="CZ34" s="30">
        <v>30.4</v>
      </c>
      <c r="DA34" s="30">
        <v>36.5</v>
      </c>
      <c r="DB34" s="30">
        <v>37.4</v>
      </c>
      <c r="DC34" s="30">
        <v>33.9</v>
      </c>
      <c r="DD34" s="30">
        <v>27.4</v>
      </c>
      <c r="DE34" s="30">
        <v>32.4</v>
      </c>
      <c r="DF34" s="30">
        <v>28.9</v>
      </c>
      <c r="DG34" s="30">
        <v>1.2</v>
      </c>
      <c r="DH34" s="30">
        <v>2.1</v>
      </c>
      <c r="DI34" s="30">
        <v>6.4</v>
      </c>
      <c r="DJ34" s="30">
        <v>7.3</v>
      </c>
      <c r="DK34" s="30">
        <v>12</v>
      </c>
      <c r="DL34" s="30">
        <v>20.7</v>
      </c>
      <c r="DM34" s="30">
        <v>24</v>
      </c>
      <c r="DN34" s="30">
        <v>20.399999999999999</v>
      </c>
      <c r="DO34" s="30">
        <v>24</v>
      </c>
      <c r="DP34" s="30">
        <v>30.2</v>
      </c>
      <c r="DQ34" s="30">
        <v>37</v>
      </c>
      <c r="DR34" s="30">
        <v>29.9</v>
      </c>
    </row>
    <row r="35" spans="1:122" x14ac:dyDescent="0.25">
      <c r="A35" s="32" t="s">
        <v>238</v>
      </c>
      <c r="B35" s="115" t="s">
        <v>112</v>
      </c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5"/>
      <c r="AT35" s="115"/>
      <c r="AU35" s="115"/>
      <c r="AV35" s="115"/>
      <c r="AW35" s="115"/>
      <c r="AX35" s="115"/>
      <c r="AY35" s="115"/>
      <c r="AZ35" s="115"/>
      <c r="BA35" s="115"/>
      <c r="BB35" s="30">
        <v>41.7</v>
      </c>
      <c r="BC35" s="30">
        <v>46.599999999999994</v>
      </c>
      <c r="BD35" s="30">
        <v>47</v>
      </c>
      <c r="BE35" s="30">
        <v>56.7</v>
      </c>
      <c r="BF35" s="30">
        <v>50.8</v>
      </c>
      <c r="BG35" s="30">
        <v>54.300000000000004</v>
      </c>
      <c r="BH35" s="30">
        <v>57.7</v>
      </c>
      <c r="BI35" s="30">
        <v>77.5</v>
      </c>
      <c r="BJ35" s="30">
        <v>62.099999999999994</v>
      </c>
      <c r="BK35" s="30">
        <v>62.599999999999994</v>
      </c>
      <c r="BL35" s="30">
        <v>62.499999999999993</v>
      </c>
      <c r="BM35" s="30">
        <v>63.399999999999991</v>
      </c>
      <c r="BN35" s="30">
        <v>47.1</v>
      </c>
      <c r="BO35" s="30">
        <v>52.70000000000001</v>
      </c>
      <c r="BP35" s="30">
        <v>46.3</v>
      </c>
      <c r="BQ35" s="30">
        <v>53.2</v>
      </c>
      <c r="BR35" s="30">
        <v>47.099999999999994</v>
      </c>
      <c r="BS35" s="30">
        <v>56.699999999999996</v>
      </c>
      <c r="BT35" s="30">
        <v>61</v>
      </c>
      <c r="BU35" s="30">
        <v>64.400000000000006</v>
      </c>
      <c r="BV35" s="30">
        <v>60.600000000000009</v>
      </c>
      <c r="BW35" s="30">
        <v>61.5</v>
      </c>
      <c r="BX35" s="30">
        <v>64.900000000000006</v>
      </c>
      <c r="BY35" s="30">
        <v>71.099999999999994</v>
      </c>
      <c r="BZ35" s="30">
        <v>73.400000000000006</v>
      </c>
      <c r="CA35" s="30">
        <v>105.40000000000002</v>
      </c>
      <c r="CB35" s="30">
        <v>74.7</v>
      </c>
      <c r="CC35" s="30">
        <v>81.800000000000011</v>
      </c>
      <c r="CD35" s="30">
        <v>66.3</v>
      </c>
      <c r="CE35" s="30">
        <v>76.400000000000006</v>
      </c>
      <c r="CF35" s="30">
        <v>78.099999999999994</v>
      </c>
      <c r="CG35" s="30">
        <v>107.10000000000002</v>
      </c>
      <c r="CH35" s="30">
        <v>71</v>
      </c>
      <c r="CI35" s="30">
        <v>76.399999999999991</v>
      </c>
      <c r="CJ35" s="30">
        <v>75.5</v>
      </c>
      <c r="CK35" s="30">
        <v>94.9</v>
      </c>
      <c r="CL35" s="30">
        <v>92</v>
      </c>
      <c r="CM35" s="30">
        <v>86.4</v>
      </c>
      <c r="CN35" s="30">
        <v>92</v>
      </c>
      <c r="CO35" s="30">
        <v>93.4</v>
      </c>
      <c r="CP35" s="30">
        <v>79.8</v>
      </c>
      <c r="CQ35" s="30">
        <v>78</v>
      </c>
      <c r="CR35" s="30">
        <v>86</v>
      </c>
      <c r="CS35" s="30">
        <v>84.600000000000009</v>
      </c>
      <c r="CT35" s="30">
        <v>75.7</v>
      </c>
      <c r="CU35" s="30">
        <v>81.100000000000009</v>
      </c>
      <c r="CV35" s="30">
        <v>86.899999999999991</v>
      </c>
      <c r="CW35" s="30">
        <v>87.8</v>
      </c>
      <c r="CX35" s="30">
        <v>79</v>
      </c>
      <c r="CY35" s="30">
        <v>74.699999999999989</v>
      </c>
      <c r="CZ35" s="30">
        <v>62.800000000000004</v>
      </c>
      <c r="DA35" s="30">
        <v>69.599999999999994</v>
      </c>
      <c r="DB35" s="30">
        <v>63.7</v>
      </c>
      <c r="DC35" s="30">
        <v>61.899999999999991</v>
      </c>
      <c r="DD35" s="30">
        <v>65.3</v>
      </c>
      <c r="DE35" s="30">
        <v>68.5</v>
      </c>
      <c r="DF35" s="30">
        <v>73.400000000000006</v>
      </c>
      <c r="DG35" s="30">
        <v>62.6</v>
      </c>
      <c r="DH35" s="30">
        <v>66</v>
      </c>
      <c r="DI35" s="30">
        <v>83.4</v>
      </c>
      <c r="DJ35" s="30">
        <v>89.4</v>
      </c>
      <c r="DK35" s="30">
        <v>114.4</v>
      </c>
      <c r="DL35" s="30">
        <v>125.6</v>
      </c>
      <c r="DM35" s="30">
        <v>137</v>
      </c>
      <c r="DN35" s="30">
        <v>143.69999999999999</v>
      </c>
      <c r="DO35" s="30">
        <v>149.4</v>
      </c>
      <c r="DP35" s="30">
        <v>151</v>
      </c>
      <c r="DQ35" s="30">
        <v>147</v>
      </c>
      <c r="DR35" s="30">
        <v>120.10000000000001</v>
      </c>
    </row>
    <row r="36" spans="1:122" x14ac:dyDescent="0.25">
      <c r="A36" s="36" t="s">
        <v>239</v>
      </c>
      <c r="B36" s="115" t="s">
        <v>113</v>
      </c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5"/>
      <c r="AT36" s="115"/>
      <c r="AU36" s="115"/>
      <c r="AV36" s="115"/>
      <c r="AW36" s="115"/>
      <c r="AX36" s="115"/>
      <c r="AY36" s="115"/>
      <c r="AZ36" s="115"/>
      <c r="BA36" s="115"/>
      <c r="BB36" s="30">
        <v>0</v>
      </c>
      <c r="BC36" s="30">
        <v>0</v>
      </c>
      <c r="BD36" s="30">
        <v>0</v>
      </c>
      <c r="BE36" s="30">
        <v>0</v>
      </c>
      <c r="BF36" s="30">
        <v>0</v>
      </c>
      <c r="BG36" s="30">
        <v>0</v>
      </c>
      <c r="BH36" s="30">
        <v>0</v>
      </c>
      <c r="BI36" s="30">
        <v>0</v>
      </c>
      <c r="BJ36" s="30">
        <v>0.5</v>
      </c>
      <c r="BK36" s="30">
        <v>0.5</v>
      </c>
      <c r="BL36" s="30">
        <v>0.5</v>
      </c>
      <c r="BM36" s="30">
        <v>0.5</v>
      </c>
      <c r="BN36" s="30">
        <v>0.4</v>
      </c>
      <c r="BO36" s="30">
        <v>0.3</v>
      </c>
      <c r="BP36" s="30">
        <v>0.3</v>
      </c>
      <c r="BQ36" s="30">
        <v>0.5</v>
      </c>
      <c r="BR36" s="30">
        <v>0.5</v>
      </c>
      <c r="BS36" s="30">
        <v>0.7</v>
      </c>
      <c r="BT36" s="30">
        <v>0.6</v>
      </c>
      <c r="BU36" s="30">
        <v>0.9</v>
      </c>
      <c r="BV36" s="30">
        <v>0.7</v>
      </c>
      <c r="BW36" s="30">
        <v>0.9</v>
      </c>
      <c r="BX36" s="30">
        <v>0.7</v>
      </c>
      <c r="BY36" s="30">
        <v>0.7</v>
      </c>
      <c r="BZ36" s="30">
        <v>1.2000000000000002</v>
      </c>
      <c r="CA36" s="30">
        <v>1</v>
      </c>
      <c r="CB36" s="30">
        <v>1</v>
      </c>
      <c r="CC36" s="30">
        <v>1.1000000000000001</v>
      </c>
      <c r="CD36" s="30">
        <v>1.3</v>
      </c>
      <c r="CE36" s="30">
        <v>1</v>
      </c>
      <c r="CF36" s="30">
        <v>1</v>
      </c>
      <c r="CG36" s="30">
        <v>1.1000000000000001</v>
      </c>
      <c r="CH36" s="30">
        <v>1.1000000000000001</v>
      </c>
      <c r="CI36" s="30">
        <v>0.9</v>
      </c>
      <c r="CJ36" s="30">
        <v>1</v>
      </c>
      <c r="CK36" s="30">
        <v>1.1000000000000001</v>
      </c>
      <c r="CL36" s="30">
        <v>1</v>
      </c>
      <c r="CM36" s="30">
        <v>0.9</v>
      </c>
      <c r="CN36" s="30">
        <v>0.7</v>
      </c>
      <c r="CO36" s="30">
        <v>1.1000000000000001</v>
      </c>
      <c r="CP36" s="30">
        <v>1</v>
      </c>
      <c r="CQ36" s="30">
        <v>0.89999999999999991</v>
      </c>
      <c r="CR36" s="30">
        <v>1</v>
      </c>
      <c r="CS36" s="30">
        <v>1.1000000000000001</v>
      </c>
      <c r="CT36" s="30">
        <v>1</v>
      </c>
      <c r="CU36" s="30">
        <v>1</v>
      </c>
      <c r="CV36" s="30">
        <v>1.1000000000000001</v>
      </c>
      <c r="CW36" s="30">
        <v>1</v>
      </c>
      <c r="CX36" s="30">
        <v>1</v>
      </c>
      <c r="CY36" s="30">
        <v>1</v>
      </c>
      <c r="CZ36" s="30">
        <v>1</v>
      </c>
      <c r="DA36" s="30">
        <v>1.1000000000000001</v>
      </c>
      <c r="DB36" s="30">
        <v>0.8</v>
      </c>
      <c r="DC36" s="30">
        <v>0.9</v>
      </c>
      <c r="DD36" s="30">
        <v>0.9</v>
      </c>
      <c r="DE36" s="30">
        <v>1</v>
      </c>
      <c r="DF36" s="30">
        <v>0.6</v>
      </c>
      <c r="DG36" s="30">
        <v>0.4</v>
      </c>
      <c r="DH36" s="30">
        <v>0.5</v>
      </c>
      <c r="DI36" s="30">
        <v>0.7</v>
      </c>
      <c r="DJ36" s="30">
        <v>0.5</v>
      </c>
      <c r="DK36" s="30">
        <v>0.4</v>
      </c>
      <c r="DL36" s="30">
        <v>0.4</v>
      </c>
      <c r="DM36" s="30">
        <v>0</v>
      </c>
      <c r="DN36" s="30">
        <v>0.7</v>
      </c>
      <c r="DO36" s="30">
        <v>0.5</v>
      </c>
      <c r="DP36" s="30">
        <v>0.4</v>
      </c>
      <c r="DQ36" s="30">
        <v>0</v>
      </c>
      <c r="DR36" s="30">
        <v>0.6</v>
      </c>
    </row>
    <row r="37" spans="1:122" x14ac:dyDescent="0.25">
      <c r="A37" s="32" t="s">
        <v>240</v>
      </c>
      <c r="B37" s="114" t="s">
        <v>115</v>
      </c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114"/>
      <c r="AN37" s="114"/>
      <c r="AO37" s="114"/>
      <c r="AP37" s="114"/>
      <c r="AQ37" s="114"/>
      <c r="AR37" s="114"/>
      <c r="AS37" s="114"/>
      <c r="AT37" s="114"/>
      <c r="AU37" s="114"/>
      <c r="AV37" s="114"/>
      <c r="AW37" s="114"/>
      <c r="AX37" s="114"/>
      <c r="AY37" s="114"/>
      <c r="AZ37" s="114"/>
      <c r="BA37" s="114"/>
      <c r="BB37" s="30">
        <v>66.5</v>
      </c>
      <c r="BC37" s="30">
        <v>62.5</v>
      </c>
      <c r="BD37" s="30">
        <v>69</v>
      </c>
      <c r="BE37" s="30">
        <v>51.1</v>
      </c>
      <c r="BF37" s="30">
        <v>66.399999999999991</v>
      </c>
      <c r="BG37" s="30">
        <v>64.400000000000006</v>
      </c>
      <c r="BH37" s="30">
        <v>83.2</v>
      </c>
      <c r="BI37" s="30">
        <v>63.2</v>
      </c>
      <c r="BJ37" s="30">
        <v>84.600000000000009</v>
      </c>
      <c r="BK37" s="30">
        <v>73.7</v>
      </c>
      <c r="BL37" s="30">
        <v>79.100000000000009</v>
      </c>
      <c r="BM37" s="30">
        <v>65.900000000000006</v>
      </c>
      <c r="BN37" s="30">
        <v>85.5</v>
      </c>
      <c r="BO37" s="30">
        <v>82.199999999999989</v>
      </c>
      <c r="BP37" s="30">
        <v>91.100000000000009</v>
      </c>
      <c r="BQ37" s="30">
        <v>76.899999999999991</v>
      </c>
      <c r="BR37" s="30">
        <v>78.5</v>
      </c>
      <c r="BS37" s="30">
        <v>91</v>
      </c>
      <c r="BT37" s="30">
        <v>71.900000000000006</v>
      </c>
      <c r="BU37" s="30">
        <v>72.3</v>
      </c>
      <c r="BV37" s="30">
        <v>98.6</v>
      </c>
      <c r="BW37" s="30">
        <v>106.2</v>
      </c>
      <c r="BX37" s="30">
        <v>87.6</v>
      </c>
      <c r="BY37" s="30">
        <v>98.4</v>
      </c>
      <c r="BZ37" s="30">
        <v>111.69999999999999</v>
      </c>
      <c r="CA37" s="30">
        <v>100.7</v>
      </c>
      <c r="CB37" s="30">
        <v>103.8</v>
      </c>
      <c r="CC37" s="30">
        <v>105.3</v>
      </c>
      <c r="CD37" s="30">
        <v>107.1</v>
      </c>
      <c r="CE37" s="30">
        <v>90.5</v>
      </c>
      <c r="CF37" s="30">
        <v>99.800000000000011</v>
      </c>
      <c r="CG37" s="30">
        <v>119.89999999999999</v>
      </c>
      <c r="CH37" s="30">
        <v>114.4</v>
      </c>
      <c r="CI37" s="30">
        <v>103.5</v>
      </c>
      <c r="CJ37" s="30">
        <v>99.5</v>
      </c>
      <c r="CK37" s="30">
        <v>128.19999999999999</v>
      </c>
      <c r="CL37" s="30">
        <v>128.80000000000001</v>
      </c>
      <c r="CM37" s="30">
        <v>125.1</v>
      </c>
      <c r="CN37" s="30">
        <v>140.1</v>
      </c>
      <c r="CO37" s="30">
        <v>133.9</v>
      </c>
      <c r="CP37" s="30">
        <v>163.80000000000001</v>
      </c>
      <c r="CQ37" s="30">
        <v>141.4</v>
      </c>
      <c r="CR37" s="30">
        <v>153.39999999999998</v>
      </c>
      <c r="CS37" s="30">
        <v>183.5</v>
      </c>
      <c r="CT37" s="30">
        <v>186.1</v>
      </c>
      <c r="CU37" s="30">
        <v>210.2</v>
      </c>
      <c r="CV37" s="30">
        <v>201.70000000000002</v>
      </c>
      <c r="CW37" s="30">
        <v>242.5</v>
      </c>
      <c r="CX37" s="30">
        <v>256.3</v>
      </c>
      <c r="CY37" s="30">
        <v>111.6</v>
      </c>
      <c r="CZ37" s="30">
        <v>68.5</v>
      </c>
      <c r="DA37" s="30">
        <v>108</v>
      </c>
      <c r="DB37" s="30">
        <v>113.10000000000001</v>
      </c>
      <c r="DC37" s="30">
        <v>130.4</v>
      </c>
      <c r="DD37" s="30">
        <v>116.7</v>
      </c>
      <c r="DE37" s="30">
        <v>155.1</v>
      </c>
      <c r="DF37" s="30">
        <v>157.69999999999999</v>
      </c>
      <c r="DG37" s="30">
        <v>6</v>
      </c>
      <c r="DH37" s="30">
        <v>5.8</v>
      </c>
      <c r="DI37" s="30">
        <v>29</v>
      </c>
      <c r="DJ37" s="30">
        <v>31.4</v>
      </c>
      <c r="DK37" s="30">
        <v>42.1</v>
      </c>
      <c r="DL37" s="30">
        <v>51</v>
      </c>
      <c r="DM37" s="30">
        <v>59</v>
      </c>
      <c r="DN37" s="30">
        <v>110.6</v>
      </c>
      <c r="DO37" s="30">
        <v>148.4</v>
      </c>
      <c r="DP37" s="30">
        <v>152.1</v>
      </c>
      <c r="DQ37" s="30">
        <v>184</v>
      </c>
      <c r="DR37" s="30">
        <v>136.5</v>
      </c>
    </row>
    <row r="38" spans="1:122" hidden="1" x14ac:dyDescent="0.25">
      <c r="A38" s="32" t="s">
        <v>241</v>
      </c>
      <c r="B38" s="119" t="s">
        <v>116</v>
      </c>
      <c r="C38" s="119"/>
      <c r="D38" s="119"/>
      <c r="E38" s="119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19"/>
      <c r="S38" s="119"/>
      <c r="T38" s="119"/>
      <c r="U38" s="119"/>
      <c r="V38" s="119"/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  <c r="AG38" s="119"/>
      <c r="AH38" s="119"/>
      <c r="AI38" s="119"/>
      <c r="AJ38" s="119"/>
      <c r="AK38" s="119"/>
      <c r="AL38" s="119"/>
      <c r="AM38" s="119"/>
      <c r="AN38" s="119"/>
      <c r="AO38" s="119"/>
      <c r="AP38" s="119"/>
      <c r="AQ38" s="119"/>
      <c r="AR38" s="119"/>
      <c r="AS38" s="119"/>
      <c r="AT38" s="119"/>
      <c r="AU38" s="119"/>
      <c r="AV38" s="119"/>
      <c r="AW38" s="119"/>
      <c r="AX38" s="119"/>
      <c r="AY38" s="119"/>
      <c r="AZ38" s="119"/>
      <c r="BA38" s="119"/>
      <c r="BB38" s="30">
        <v>1.5</v>
      </c>
      <c r="BC38" s="30">
        <v>1.5</v>
      </c>
      <c r="BD38" s="30">
        <v>1.7</v>
      </c>
      <c r="BE38" s="30">
        <v>1.2</v>
      </c>
      <c r="BF38" s="30">
        <v>1.6</v>
      </c>
      <c r="BG38" s="30">
        <v>1.5</v>
      </c>
      <c r="BH38" s="30">
        <v>2</v>
      </c>
      <c r="BI38" s="30">
        <v>1.5</v>
      </c>
      <c r="BJ38" s="30">
        <v>1.9</v>
      </c>
      <c r="BK38" s="30">
        <v>1.7999999999999998</v>
      </c>
      <c r="BL38" s="30">
        <v>1.9</v>
      </c>
      <c r="BM38" s="30">
        <v>1.5</v>
      </c>
      <c r="BN38" s="30">
        <v>1.9</v>
      </c>
      <c r="BO38" s="30">
        <v>2</v>
      </c>
      <c r="BP38" s="30">
        <v>2.2000000000000002</v>
      </c>
      <c r="BQ38" s="30">
        <v>1.8</v>
      </c>
      <c r="BR38" s="30">
        <v>2.0999999999999996</v>
      </c>
      <c r="BS38" s="30">
        <v>2.2999999999999998</v>
      </c>
      <c r="BT38" s="30">
        <v>1.7</v>
      </c>
      <c r="BU38" s="30">
        <v>1.5</v>
      </c>
      <c r="BV38" s="30">
        <v>2.6</v>
      </c>
      <c r="BW38" s="30">
        <v>2.7</v>
      </c>
      <c r="BX38" s="30">
        <v>2.1</v>
      </c>
      <c r="BY38" s="30">
        <v>2</v>
      </c>
      <c r="BZ38" s="30">
        <v>2.6</v>
      </c>
      <c r="CA38" s="30">
        <v>2.4</v>
      </c>
      <c r="CB38" s="30">
        <v>2.5</v>
      </c>
      <c r="CC38" s="30">
        <v>2.5</v>
      </c>
      <c r="CD38" s="30">
        <v>2.5</v>
      </c>
      <c r="CE38" s="30">
        <v>2.2000000000000002</v>
      </c>
      <c r="CF38" s="30">
        <v>2.4</v>
      </c>
      <c r="CG38" s="30">
        <v>2.8</v>
      </c>
      <c r="CH38" s="30">
        <v>2.7</v>
      </c>
      <c r="CI38" s="30">
        <v>2.5</v>
      </c>
      <c r="CJ38" s="30">
        <v>2.4</v>
      </c>
      <c r="CK38" s="30">
        <v>3</v>
      </c>
      <c r="CL38" s="30">
        <v>3</v>
      </c>
      <c r="CM38" s="30">
        <v>3</v>
      </c>
      <c r="CN38" s="30">
        <v>3.4</v>
      </c>
      <c r="CO38" s="30">
        <v>3.1</v>
      </c>
      <c r="CP38" s="30">
        <v>3.9</v>
      </c>
      <c r="CQ38" s="30">
        <v>3.5</v>
      </c>
      <c r="CR38" s="30">
        <v>3.7</v>
      </c>
      <c r="CS38" s="30">
        <v>4.5</v>
      </c>
      <c r="CT38" s="30">
        <v>4.5</v>
      </c>
      <c r="CU38" s="30">
        <v>5</v>
      </c>
      <c r="CV38" s="30">
        <v>4.9000000000000004</v>
      </c>
      <c r="CW38" s="30">
        <v>5.9</v>
      </c>
      <c r="CX38" s="30">
        <v>6.1</v>
      </c>
      <c r="CY38" s="30">
        <v>2.6</v>
      </c>
      <c r="CZ38" s="30">
        <v>1.7</v>
      </c>
      <c r="DA38" s="30">
        <v>2.6</v>
      </c>
      <c r="DB38" s="30">
        <v>2.7</v>
      </c>
      <c r="DC38" s="30">
        <v>3.2</v>
      </c>
      <c r="DD38" s="30">
        <v>2.8</v>
      </c>
      <c r="DE38" s="30">
        <v>3.7</v>
      </c>
      <c r="DF38" s="30">
        <v>3.8</v>
      </c>
      <c r="DG38" s="30">
        <v>0.1</v>
      </c>
      <c r="DH38" s="30">
        <v>0.2</v>
      </c>
      <c r="DI38" s="30">
        <v>0.7</v>
      </c>
      <c r="DJ38" s="30">
        <v>0.7</v>
      </c>
      <c r="DK38" s="30">
        <v>1.1000000000000001</v>
      </c>
      <c r="DL38" s="30">
        <v>1.3</v>
      </c>
      <c r="DM38" s="30">
        <v>2</v>
      </c>
      <c r="DN38" s="30">
        <v>2.7</v>
      </c>
      <c r="DO38" s="30">
        <v>3.6</v>
      </c>
      <c r="DP38" s="30">
        <v>3.6</v>
      </c>
      <c r="DQ38" s="30">
        <v>4</v>
      </c>
      <c r="DR38" s="30">
        <v>3.3</v>
      </c>
    </row>
    <row r="39" spans="1:122" hidden="1" x14ac:dyDescent="0.25">
      <c r="A39" s="32" t="s">
        <v>242</v>
      </c>
      <c r="B39" s="119" t="s">
        <v>117</v>
      </c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  <c r="N39" s="119"/>
      <c r="O39" s="119"/>
      <c r="P39" s="119"/>
      <c r="Q39" s="119"/>
      <c r="R39" s="119"/>
      <c r="S39" s="119"/>
      <c r="T39" s="119"/>
      <c r="U39" s="119"/>
      <c r="V39" s="119"/>
      <c r="W39" s="119"/>
      <c r="X39" s="119"/>
      <c r="Y39" s="119"/>
      <c r="Z39" s="119"/>
      <c r="AA39" s="119"/>
      <c r="AB39" s="119"/>
      <c r="AC39" s="119"/>
      <c r="AD39" s="119"/>
      <c r="AE39" s="119"/>
      <c r="AF39" s="119"/>
      <c r="AG39" s="119"/>
      <c r="AH39" s="119"/>
      <c r="AI39" s="119"/>
      <c r="AJ39" s="119"/>
      <c r="AK39" s="119"/>
      <c r="AL39" s="119"/>
      <c r="AM39" s="119"/>
      <c r="AN39" s="119"/>
      <c r="AO39" s="119"/>
      <c r="AP39" s="119"/>
      <c r="AQ39" s="119"/>
      <c r="AR39" s="119"/>
      <c r="AS39" s="119"/>
      <c r="AT39" s="119"/>
      <c r="AU39" s="119"/>
      <c r="AV39" s="119"/>
      <c r="AW39" s="119"/>
      <c r="AX39" s="119"/>
      <c r="AY39" s="119"/>
      <c r="AZ39" s="119"/>
      <c r="BA39" s="119"/>
      <c r="BB39" s="30">
        <v>65</v>
      </c>
      <c r="BC39" s="30">
        <v>61</v>
      </c>
      <c r="BD39" s="30">
        <v>67.3</v>
      </c>
      <c r="BE39" s="30">
        <v>49.9</v>
      </c>
      <c r="BF39" s="30">
        <v>64.8</v>
      </c>
      <c r="BG39" s="30">
        <v>62.9</v>
      </c>
      <c r="BH39" s="30">
        <v>81.2</v>
      </c>
      <c r="BI39" s="30">
        <v>61.7</v>
      </c>
      <c r="BJ39" s="30">
        <v>82.7</v>
      </c>
      <c r="BK39" s="30">
        <v>71.900000000000006</v>
      </c>
      <c r="BL39" s="30">
        <v>77.2</v>
      </c>
      <c r="BM39" s="30">
        <v>64.400000000000006</v>
      </c>
      <c r="BN39" s="30">
        <v>83.6</v>
      </c>
      <c r="BO39" s="30">
        <v>80.199999999999989</v>
      </c>
      <c r="BP39" s="30">
        <v>88.9</v>
      </c>
      <c r="BQ39" s="30">
        <v>75.099999999999994</v>
      </c>
      <c r="BR39" s="30">
        <v>76.400000000000006</v>
      </c>
      <c r="BS39" s="30">
        <v>88.7</v>
      </c>
      <c r="BT39" s="30">
        <v>70.2</v>
      </c>
      <c r="BU39" s="30">
        <v>70.8</v>
      </c>
      <c r="BV39" s="30">
        <v>96</v>
      </c>
      <c r="BW39" s="30">
        <v>103.5</v>
      </c>
      <c r="BX39" s="30">
        <v>85.5</v>
      </c>
      <c r="BY39" s="30">
        <v>96.4</v>
      </c>
      <c r="BZ39" s="30">
        <v>109.1</v>
      </c>
      <c r="CA39" s="30">
        <v>98.3</v>
      </c>
      <c r="CB39" s="30">
        <v>101.3</v>
      </c>
      <c r="CC39" s="30">
        <v>102.8</v>
      </c>
      <c r="CD39" s="30">
        <v>104.6</v>
      </c>
      <c r="CE39" s="30">
        <v>88.3</v>
      </c>
      <c r="CF39" s="30">
        <v>97.4</v>
      </c>
      <c r="CG39" s="30">
        <v>117.1</v>
      </c>
      <c r="CH39" s="30">
        <v>111.7</v>
      </c>
      <c r="CI39" s="30">
        <v>101</v>
      </c>
      <c r="CJ39" s="30">
        <v>97.1</v>
      </c>
      <c r="CK39" s="30">
        <v>125.2</v>
      </c>
      <c r="CL39" s="30">
        <v>125.8</v>
      </c>
      <c r="CM39" s="30">
        <v>122.1</v>
      </c>
      <c r="CN39" s="30">
        <v>136.69999999999999</v>
      </c>
      <c r="CO39" s="30">
        <v>130.80000000000001</v>
      </c>
      <c r="CP39" s="30">
        <v>159.9</v>
      </c>
      <c r="CQ39" s="30">
        <v>137.9</v>
      </c>
      <c r="CR39" s="30">
        <v>149.69999999999999</v>
      </c>
      <c r="CS39" s="30">
        <v>179</v>
      </c>
      <c r="CT39" s="30">
        <v>181.6</v>
      </c>
      <c r="CU39" s="30">
        <v>205.2</v>
      </c>
      <c r="CV39" s="30">
        <v>196.8</v>
      </c>
      <c r="CW39" s="30">
        <v>236.6</v>
      </c>
      <c r="CX39" s="30">
        <v>250.2</v>
      </c>
      <c r="CY39" s="30">
        <v>109</v>
      </c>
      <c r="CZ39" s="30">
        <v>66.8</v>
      </c>
      <c r="DA39" s="30">
        <v>105.4</v>
      </c>
      <c r="DB39" s="30">
        <v>110.4</v>
      </c>
      <c r="DC39" s="30">
        <v>127.2</v>
      </c>
      <c r="DD39" s="30">
        <v>113.9</v>
      </c>
      <c r="DE39" s="30">
        <v>151.4</v>
      </c>
      <c r="DF39" s="30">
        <v>153.9</v>
      </c>
      <c r="DG39" s="30">
        <v>5.9</v>
      </c>
      <c r="DH39" s="30">
        <v>5.6</v>
      </c>
      <c r="DI39" s="30">
        <v>28.3</v>
      </c>
      <c r="DJ39" s="30">
        <v>30.7</v>
      </c>
      <c r="DK39" s="30">
        <v>41</v>
      </c>
      <c r="DL39" s="30">
        <v>49.7</v>
      </c>
      <c r="DM39" s="30">
        <v>58</v>
      </c>
      <c r="DN39" s="30">
        <v>107.9</v>
      </c>
      <c r="DO39" s="30">
        <v>144.80000000000001</v>
      </c>
      <c r="DP39" s="30">
        <v>148.5</v>
      </c>
      <c r="DQ39" s="30">
        <v>180</v>
      </c>
      <c r="DR39" s="30">
        <v>133.19999999999999</v>
      </c>
    </row>
    <row r="40" spans="1:122" x14ac:dyDescent="0.25">
      <c r="A40" s="32" t="s">
        <v>243</v>
      </c>
      <c r="B40" s="114" t="s">
        <v>118</v>
      </c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14"/>
      <c r="AW40" s="114"/>
      <c r="AX40" s="114"/>
      <c r="AY40" s="114"/>
      <c r="AZ40" s="114"/>
      <c r="BA40" s="114"/>
      <c r="BB40" s="30">
        <v>32.6</v>
      </c>
      <c r="BC40" s="30">
        <v>30.4</v>
      </c>
      <c r="BD40" s="30">
        <v>33.5</v>
      </c>
      <c r="BE40" s="30">
        <v>39.199999999999996</v>
      </c>
      <c r="BF40" s="30">
        <v>34.099999999999994</v>
      </c>
      <c r="BG40" s="30">
        <v>34.9</v>
      </c>
      <c r="BH40" s="30">
        <v>25.8</v>
      </c>
      <c r="BI40" s="30">
        <v>31.7</v>
      </c>
      <c r="BJ40" s="30">
        <v>36</v>
      </c>
      <c r="BK40" s="30">
        <v>36.599999999999994</v>
      </c>
      <c r="BL40" s="30">
        <v>35.199999999999996</v>
      </c>
      <c r="BM40" s="30">
        <v>36.299999999999997</v>
      </c>
      <c r="BN40" s="30">
        <v>34.799999999999997</v>
      </c>
      <c r="BO40" s="30">
        <v>30.5</v>
      </c>
      <c r="BP40" s="30">
        <v>32</v>
      </c>
      <c r="BQ40" s="30">
        <v>36.599999999999994</v>
      </c>
      <c r="BR40" s="30">
        <v>26.900000000000002</v>
      </c>
      <c r="BS40" s="30">
        <v>30.2</v>
      </c>
      <c r="BT40" s="30">
        <v>26.5</v>
      </c>
      <c r="BU40" s="30">
        <v>37</v>
      </c>
      <c r="BV40" s="30">
        <v>28.9</v>
      </c>
      <c r="BW40" s="30">
        <v>36.700000000000003</v>
      </c>
      <c r="BX40" s="30">
        <v>34.6</v>
      </c>
      <c r="BY40" s="30">
        <v>37.6</v>
      </c>
      <c r="BZ40" s="30">
        <v>33.700000000000003</v>
      </c>
      <c r="CA40" s="30">
        <v>32.4</v>
      </c>
      <c r="CB40" s="30">
        <v>32.300000000000004</v>
      </c>
      <c r="CC40" s="30">
        <v>37.199999999999996</v>
      </c>
      <c r="CD40" s="30">
        <v>35.300000000000004</v>
      </c>
      <c r="CE40" s="30">
        <v>35.9</v>
      </c>
      <c r="CF40" s="30">
        <v>32.700000000000003</v>
      </c>
      <c r="CG40" s="30">
        <v>47.8</v>
      </c>
      <c r="CH40" s="30">
        <v>44.3</v>
      </c>
      <c r="CI40" s="30">
        <v>46.1</v>
      </c>
      <c r="CJ40" s="30">
        <v>53.6</v>
      </c>
      <c r="CK40" s="30">
        <v>23.7</v>
      </c>
      <c r="CL40" s="30">
        <v>38.1</v>
      </c>
      <c r="CM40" s="30">
        <v>42.7</v>
      </c>
      <c r="CN40" s="30">
        <v>41.5</v>
      </c>
      <c r="CO40" s="30">
        <v>34.1</v>
      </c>
      <c r="CP40" s="30">
        <v>42.1</v>
      </c>
      <c r="CQ40" s="30">
        <v>49.199999999999996</v>
      </c>
      <c r="CR40" s="30">
        <v>43.9</v>
      </c>
      <c r="CS40" s="30">
        <v>46.1</v>
      </c>
      <c r="CT40" s="30">
        <v>40.9</v>
      </c>
      <c r="CU40" s="30">
        <v>40.799999999999997</v>
      </c>
      <c r="CV40" s="30">
        <v>61.8</v>
      </c>
      <c r="CW40" s="30">
        <v>91.100000000000009</v>
      </c>
      <c r="CX40" s="30">
        <v>66.5</v>
      </c>
      <c r="CY40" s="30">
        <v>51.8</v>
      </c>
      <c r="CZ40" s="30">
        <v>46.800000000000004</v>
      </c>
      <c r="DA40" s="30">
        <v>53.699999999999996</v>
      </c>
      <c r="DB40" s="30">
        <v>42.4</v>
      </c>
      <c r="DC40" s="30">
        <v>52.3</v>
      </c>
      <c r="DD40" s="30">
        <v>44.3</v>
      </c>
      <c r="DE40" s="30">
        <v>42.3</v>
      </c>
      <c r="DF40" s="30">
        <v>35.9</v>
      </c>
      <c r="DG40" s="30">
        <v>6.8</v>
      </c>
      <c r="DH40" s="30">
        <v>4.8</v>
      </c>
      <c r="DI40" s="30">
        <v>15.8</v>
      </c>
      <c r="DJ40" s="30">
        <v>12.4</v>
      </c>
      <c r="DK40" s="30">
        <v>13.1</v>
      </c>
      <c r="DL40" s="30">
        <v>20.2</v>
      </c>
      <c r="DM40" s="30">
        <v>29</v>
      </c>
      <c r="DN40" s="30">
        <v>25.1</v>
      </c>
      <c r="DO40" s="30">
        <v>29</v>
      </c>
      <c r="DP40" s="30">
        <v>28.9</v>
      </c>
      <c r="DQ40" s="30">
        <v>43</v>
      </c>
      <c r="DR40" s="30">
        <v>36.699999999999996</v>
      </c>
    </row>
    <row r="41" spans="1:122" hidden="1" x14ac:dyDescent="0.25">
      <c r="A41" s="32" t="s">
        <v>244</v>
      </c>
      <c r="B41" s="119" t="s">
        <v>116</v>
      </c>
      <c r="C41" s="119"/>
      <c r="D41" s="119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  <c r="AG41" s="119"/>
      <c r="AH41" s="119"/>
      <c r="AI41" s="119"/>
      <c r="AJ41" s="119"/>
      <c r="AK41" s="119"/>
      <c r="AL41" s="119"/>
      <c r="AM41" s="119"/>
      <c r="AN41" s="119"/>
      <c r="AO41" s="119"/>
      <c r="AP41" s="119"/>
      <c r="AQ41" s="119"/>
      <c r="AR41" s="119"/>
      <c r="AS41" s="119"/>
      <c r="AT41" s="119"/>
      <c r="AU41" s="119"/>
      <c r="AV41" s="119"/>
      <c r="AW41" s="119"/>
      <c r="AX41" s="119"/>
      <c r="AY41" s="119"/>
      <c r="AZ41" s="119"/>
      <c r="BA41" s="119"/>
      <c r="BB41" s="30">
        <v>0.8</v>
      </c>
      <c r="BC41" s="30">
        <v>0.7</v>
      </c>
      <c r="BD41" s="30">
        <v>0.8</v>
      </c>
      <c r="BE41" s="30">
        <v>0.9</v>
      </c>
      <c r="BF41" s="30">
        <v>0.8</v>
      </c>
      <c r="BG41" s="30">
        <v>0.8</v>
      </c>
      <c r="BH41" s="30">
        <v>0.6</v>
      </c>
      <c r="BI41" s="30">
        <v>0.7</v>
      </c>
      <c r="BJ41" s="30">
        <v>0.9</v>
      </c>
      <c r="BK41" s="30">
        <v>0.8</v>
      </c>
      <c r="BL41" s="30">
        <v>0.9</v>
      </c>
      <c r="BM41" s="30">
        <v>0.8</v>
      </c>
      <c r="BN41" s="30">
        <v>0.8</v>
      </c>
      <c r="BO41" s="30">
        <v>0.7</v>
      </c>
      <c r="BP41" s="30">
        <v>0.7</v>
      </c>
      <c r="BQ41" s="30">
        <v>0.8</v>
      </c>
      <c r="BR41" s="30">
        <v>0.8</v>
      </c>
      <c r="BS41" s="30">
        <v>0.9</v>
      </c>
      <c r="BT41" s="30">
        <v>0.8</v>
      </c>
      <c r="BU41" s="30">
        <v>1.1000000000000001</v>
      </c>
      <c r="BV41" s="30">
        <v>0.9</v>
      </c>
      <c r="BW41" s="30">
        <v>1.1000000000000001</v>
      </c>
      <c r="BX41" s="30">
        <v>1</v>
      </c>
      <c r="BY41" s="30">
        <v>1.1000000000000001</v>
      </c>
      <c r="BZ41" s="30">
        <v>0.7</v>
      </c>
      <c r="CA41" s="30">
        <v>0.8</v>
      </c>
      <c r="CB41" s="30">
        <v>0.7</v>
      </c>
      <c r="CC41" s="30">
        <v>0.8</v>
      </c>
      <c r="CD41" s="30">
        <v>0.7</v>
      </c>
      <c r="CE41" s="30">
        <v>0.9</v>
      </c>
      <c r="CF41" s="30">
        <v>0.7</v>
      </c>
      <c r="CG41" s="30">
        <v>1</v>
      </c>
      <c r="CH41" s="30">
        <v>0.8</v>
      </c>
      <c r="CI41" s="30">
        <v>1.2</v>
      </c>
      <c r="CJ41" s="30">
        <v>1.2</v>
      </c>
      <c r="CK41" s="30">
        <v>0.5</v>
      </c>
      <c r="CL41" s="30">
        <v>1.1000000000000001</v>
      </c>
      <c r="CM41" s="30">
        <v>1.2</v>
      </c>
      <c r="CN41" s="30">
        <v>1.2</v>
      </c>
      <c r="CO41" s="30">
        <v>1</v>
      </c>
      <c r="CP41" s="30">
        <v>1.5</v>
      </c>
      <c r="CQ41" s="30">
        <v>1.4</v>
      </c>
      <c r="CR41" s="30">
        <v>1.5</v>
      </c>
      <c r="CS41" s="30">
        <v>1.6</v>
      </c>
      <c r="CT41" s="30">
        <v>0.8</v>
      </c>
      <c r="CU41" s="30">
        <v>1</v>
      </c>
      <c r="CV41" s="30">
        <v>1.5</v>
      </c>
      <c r="CW41" s="30">
        <v>2.2000000000000002</v>
      </c>
      <c r="CX41" s="30">
        <v>1.6</v>
      </c>
      <c r="CY41" s="30">
        <v>1.3</v>
      </c>
      <c r="CZ41" s="30">
        <v>1.2</v>
      </c>
      <c r="DA41" s="30">
        <v>1.3</v>
      </c>
      <c r="DB41" s="30">
        <v>1</v>
      </c>
      <c r="DC41" s="30">
        <v>1.4</v>
      </c>
      <c r="DD41" s="30">
        <v>1</v>
      </c>
      <c r="DE41" s="30">
        <v>1.1000000000000001</v>
      </c>
      <c r="DF41" s="30">
        <v>0.8</v>
      </c>
      <c r="DG41" s="30">
        <v>0.2</v>
      </c>
      <c r="DH41" s="30">
        <v>0</v>
      </c>
      <c r="DI41" s="30">
        <v>0.4</v>
      </c>
      <c r="DJ41" s="30">
        <v>0.3</v>
      </c>
      <c r="DK41" s="30">
        <v>0.3</v>
      </c>
      <c r="DL41" s="30">
        <v>0.6</v>
      </c>
      <c r="DM41" s="30">
        <v>1</v>
      </c>
      <c r="DN41" s="30">
        <v>0.6</v>
      </c>
      <c r="DO41" s="30">
        <v>0.6</v>
      </c>
      <c r="DP41" s="30">
        <v>0.6</v>
      </c>
      <c r="DQ41" s="30">
        <v>1</v>
      </c>
      <c r="DR41" s="30">
        <v>0.9</v>
      </c>
    </row>
    <row r="42" spans="1:122" hidden="1" x14ac:dyDescent="0.25">
      <c r="A42" s="32" t="s">
        <v>245</v>
      </c>
      <c r="B42" s="119" t="s">
        <v>117</v>
      </c>
      <c r="C42" s="119"/>
      <c r="D42" s="119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  <c r="AG42" s="119"/>
      <c r="AH42" s="119"/>
      <c r="AI42" s="119"/>
      <c r="AJ42" s="119"/>
      <c r="AK42" s="119"/>
      <c r="AL42" s="119"/>
      <c r="AM42" s="119"/>
      <c r="AN42" s="119"/>
      <c r="AO42" s="119"/>
      <c r="AP42" s="119"/>
      <c r="AQ42" s="119"/>
      <c r="AR42" s="119"/>
      <c r="AS42" s="119"/>
      <c r="AT42" s="119"/>
      <c r="AU42" s="119"/>
      <c r="AV42" s="119"/>
      <c r="AW42" s="119"/>
      <c r="AX42" s="119"/>
      <c r="AY42" s="119"/>
      <c r="AZ42" s="119"/>
      <c r="BA42" s="119"/>
      <c r="BB42" s="30">
        <v>31.8</v>
      </c>
      <c r="BC42" s="30">
        <v>29.7</v>
      </c>
      <c r="BD42" s="30">
        <v>32.700000000000003</v>
      </c>
      <c r="BE42" s="30">
        <v>38.299999999999997</v>
      </c>
      <c r="BF42" s="30">
        <v>33.299999999999997</v>
      </c>
      <c r="BG42" s="30">
        <v>34.1</v>
      </c>
      <c r="BH42" s="30">
        <v>25.2</v>
      </c>
      <c r="BI42" s="30">
        <v>31</v>
      </c>
      <c r="BJ42" s="30">
        <v>35.1</v>
      </c>
      <c r="BK42" s="30">
        <v>35.799999999999997</v>
      </c>
      <c r="BL42" s="30">
        <v>34.299999999999997</v>
      </c>
      <c r="BM42" s="30">
        <v>35.5</v>
      </c>
      <c r="BN42" s="30">
        <v>34</v>
      </c>
      <c r="BO42" s="30">
        <v>29.8</v>
      </c>
      <c r="BP42" s="30">
        <v>31.3</v>
      </c>
      <c r="BQ42" s="30">
        <v>35.799999999999997</v>
      </c>
      <c r="BR42" s="30">
        <v>26.1</v>
      </c>
      <c r="BS42" s="30">
        <v>29.3</v>
      </c>
      <c r="BT42" s="30">
        <v>25.7</v>
      </c>
      <c r="BU42" s="30">
        <v>35.9</v>
      </c>
      <c r="BV42" s="30">
        <v>28</v>
      </c>
      <c r="BW42" s="30">
        <v>35.6</v>
      </c>
      <c r="BX42" s="30">
        <v>33.6</v>
      </c>
      <c r="BY42" s="30">
        <v>36.5</v>
      </c>
      <c r="BZ42" s="30">
        <v>33</v>
      </c>
      <c r="CA42" s="30">
        <v>31.6</v>
      </c>
      <c r="CB42" s="30">
        <v>31.6</v>
      </c>
      <c r="CC42" s="30">
        <v>36.4</v>
      </c>
      <c r="CD42" s="30">
        <v>34.6</v>
      </c>
      <c r="CE42" s="30">
        <v>35</v>
      </c>
      <c r="CF42" s="30">
        <v>32</v>
      </c>
      <c r="CG42" s="30">
        <v>46.8</v>
      </c>
      <c r="CH42" s="30">
        <v>43.5</v>
      </c>
      <c r="CI42" s="30">
        <v>44.9</v>
      </c>
      <c r="CJ42" s="30">
        <v>52.4</v>
      </c>
      <c r="CK42" s="30">
        <v>23.2</v>
      </c>
      <c r="CL42" s="30">
        <v>37</v>
      </c>
      <c r="CM42" s="30">
        <v>41.5</v>
      </c>
      <c r="CN42" s="30">
        <v>40.299999999999997</v>
      </c>
      <c r="CO42" s="30">
        <v>33.1</v>
      </c>
      <c r="CP42" s="30">
        <v>40.6</v>
      </c>
      <c r="CQ42" s="30">
        <v>47.8</v>
      </c>
      <c r="CR42" s="30">
        <v>42.4</v>
      </c>
      <c r="CS42" s="30">
        <v>44.5</v>
      </c>
      <c r="CT42" s="30">
        <v>40.1</v>
      </c>
      <c r="CU42" s="30">
        <v>39.799999999999997</v>
      </c>
      <c r="CV42" s="30">
        <v>60.3</v>
      </c>
      <c r="CW42" s="30">
        <v>88.9</v>
      </c>
      <c r="CX42" s="30">
        <v>64.900000000000006</v>
      </c>
      <c r="CY42" s="30">
        <v>50.5</v>
      </c>
      <c r="CZ42" s="30">
        <v>45.6</v>
      </c>
      <c r="DA42" s="30">
        <v>52.4</v>
      </c>
      <c r="DB42" s="30">
        <v>41.4</v>
      </c>
      <c r="DC42" s="30">
        <v>50.9</v>
      </c>
      <c r="DD42" s="30">
        <v>43.3</v>
      </c>
      <c r="DE42" s="30">
        <v>41.2</v>
      </c>
      <c r="DF42" s="30">
        <v>35.1</v>
      </c>
      <c r="DG42" s="30">
        <v>6.6</v>
      </c>
      <c r="DH42" s="30">
        <v>4.8</v>
      </c>
      <c r="DI42" s="30">
        <v>15.4</v>
      </c>
      <c r="DJ42" s="30">
        <v>12.1</v>
      </c>
      <c r="DK42" s="30">
        <v>12.8</v>
      </c>
      <c r="DL42" s="30">
        <v>19.600000000000001</v>
      </c>
      <c r="DM42" s="30">
        <v>28</v>
      </c>
      <c r="DN42" s="30">
        <v>24.5</v>
      </c>
      <c r="DO42" s="30">
        <v>28.4</v>
      </c>
      <c r="DP42" s="30">
        <v>28.3</v>
      </c>
      <c r="DQ42" s="30">
        <v>42</v>
      </c>
      <c r="DR42" s="30">
        <v>35.799999999999997</v>
      </c>
    </row>
    <row r="43" spans="1:122" x14ac:dyDescent="0.25">
      <c r="A43" s="32" t="s">
        <v>246</v>
      </c>
      <c r="B43" s="114" t="s">
        <v>119</v>
      </c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4"/>
      <c r="BA43" s="114"/>
      <c r="BB43" s="30">
        <v>17.600000000000001</v>
      </c>
      <c r="BC43" s="30">
        <v>17.899999999999999</v>
      </c>
      <c r="BD43" s="30">
        <v>17.3</v>
      </c>
      <c r="BE43" s="30">
        <v>19.199999999999996</v>
      </c>
      <c r="BF43" s="30">
        <v>18.100000000000001</v>
      </c>
      <c r="BG43" s="30">
        <v>18.399999999999999</v>
      </c>
      <c r="BH43" s="30">
        <v>18.2</v>
      </c>
      <c r="BI43" s="30">
        <v>19.7</v>
      </c>
      <c r="BJ43" s="30">
        <v>44</v>
      </c>
      <c r="BK43" s="30">
        <v>46.300000000000004</v>
      </c>
      <c r="BL43" s="30">
        <v>43.300000000000004</v>
      </c>
      <c r="BM43" s="30">
        <v>45.1</v>
      </c>
      <c r="BN43" s="30">
        <v>44.7</v>
      </c>
      <c r="BO43" s="30">
        <v>42.2</v>
      </c>
      <c r="BP43" s="30">
        <v>45.5</v>
      </c>
      <c r="BQ43" s="30">
        <v>47</v>
      </c>
      <c r="BR43" s="30">
        <v>55.300000000000004</v>
      </c>
      <c r="BS43" s="30">
        <v>52.9</v>
      </c>
      <c r="BT43" s="30">
        <v>54.7</v>
      </c>
      <c r="BU43" s="30">
        <v>52.5</v>
      </c>
      <c r="BV43" s="30">
        <v>53.7</v>
      </c>
      <c r="BW43" s="30">
        <v>56</v>
      </c>
      <c r="BX43" s="30">
        <v>57.8</v>
      </c>
      <c r="BY43" s="30">
        <v>61.900000000000006</v>
      </c>
      <c r="BZ43" s="30">
        <v>59.5</v>
      </c>
      <c r="CA43" s="30">
        <v>63.9</v>
      </c>
      <c r="CB43" s="30">
        <v>62</v>
      </c>
      <c r="CC43" s="30">
        <v>64.7</v>
      </c>
      <c r="CD43" s="30">
        <v>60.2</v>
      </c>
      <c r="CE43" s="30">
        <v>62.699999999999996</v>
      </c>
      <c r="CF43" s="30">
        <v>65.300000000000011</v>
      </c>
      <c r="CG43" s="30">
        <v>66.2</v>
      </c>
      <c r="CH43" s="30">
        <v>61.2</v>
      </c>
      <c r="CI43" s="30">
        <v>63.499999999999993</v>
      </c>
      <c r="CJ43" s="30">
        <v>64.199999999999989</v>
      </c>
      <c r="CK43" s="30">
        <v>66.400000000000006</v>
      </c>
      <c r="CL43" s="30">
        <v>62.8</v>
      </c>
      <c r="CM43" s="30">
        <v>66</v>
      </c>
      <c r="CN43" s="30">
        <v>66.599999999999994</v>
      </c>
      <c r="CO43" s="30">
        <v>72.2</v>
      </c>
      <c r="CP43" s="30">
        <v>69.7</v>
      </c>
      <c r="CQ43" s="30">
        <v>71.099999999999994</v>
      </c>
      <c r="CR43" s="30">
        <v>72.5</v>
      </c>
      <c r="CS43" s="30">
        <v>75.5</v>
      </c>
      <c r="CT43" s="30">
        <v>66.900000000000006</v>
      </c>
      <c r="CU43" s="30">
        <v>68.5</v>
      </c>
      <c r="CV43" s="30">
        <v>72.8</v>
      </c>
      <c r="CW43" s="30">
        <v>73.199999999999989</v>
      </c>
      <c r="CX43" s="30">
        <v>82.1</v>
      </c>
      <c r="CY43" s="30">
        <v>84.300000000000011</v>
      </c>
      <c r="CZ43" s="30">
        <v>90.2</v>
      </c>
      <c r="DA43" s="30">
        <v>87.5</v>
      </c>
      <c r="DB43" s="30">
        <v>81.099999999999994</v>
      </c>
      <c r="DC43" s="30">
        <v>84.300000000000011</v>
      </c>
      <c r="DD43" s="30">
        <v>85.6</v>
      </c>
      <c r="DE43" s="30">
        <v>90.9</v>
      </c>
      <c r="DF43" s="30">
        <v>80.2</v>
      </c>
      <c r="DG43" s="30">
        <v>80.799999999999983</v>
      </c>
      <c r="DH43" s="30">
        <v>83.7</v>
      </c>
      <c r="DI43" s="30">
        <v>88.2</v>
      </c>
      <c r="DJ43" s="30">
        <v>86.6</v>
      </c>
      <c r="DK43" s="30">
        <v>93.4</v>
      </c>
      <c r="DL43" s="30">
        <v>100.69999999999999</v>
      </c>
      <c r="DM43" s="30">
        <v>104</v>
      </c>
      <c r="DN43" s="30">
        <v>108.9</v>
      </c>
      <c r="DO43" s="30">
        <v>114.4</v>
      </c>
      <c r="DP43" s="30">
        <v>118.5</v>
      </c>
      <c r="DQ43" s="30">
        <v>121</v>
      </c>
      <c r="DR43" s="30">
        <v>113.4</v>
      </c>
    </row>
    <row r="44" spans="1:122" x14ac:dyDescent="0.25">
      <c r="A44" s="36" t="s">
        <v>247</v>
      </c>
      <c r="B44" s="115" t="s">
        <v>120</v>
      </c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5"/>
      <c r="AT44" s="115"/>
      <c r="AU44" s="115"/>
      <c r="AV44" s="115"/>
      <c r="AW44" s="115"/>
      <c r="AX44" s="115"/>
      <c r="AY44" s="115"/>
      <c r="AZ44" s="115"/>
      <c r="BA44" s="115"/>
      <c r="BB44" s="30">
        <v>0</v>
      </c>
      <c r="BC44" s="30">
        <v>0</v>
      </c>
      <c r="BD44" s="30">
        <v>0</v>
      </c>
      <c r="BE44" s="30">
        <v>0</v>
      </c>
      <c r="BF44" s="30">
        <v>0</v>
      </c>
      <c r="BG44" s="30">
        <v>0</v>
      </c>
      <c r="BH44" s="30">
        <v>0</v>
      </c>
      <c r="BI44" s="30">
        <v>0</v>
      </c>
      <c r="BJ44" s="30">
        <v>0</v>
      </c>
      <c r="BK44" s="30">
        <v>0</v>
      </c>
      <c r="BL44" s="30">
        <v>0</v>
      </c>
      <c r="BM44" s="30">
        <v>0</v>
      </c>
      <c r="BN44" s="30">
        <v>0</v>
      </c>
      <c r="BO44" s="30">
        <v>0</v>
      </c>
      <c r="BP44" s="30">
        <v>0</v>
      </c>
      <c r="BQ44" s="30">
        <v>0</v>
      </c>
      <c r="BR44" s="30">
        <v>0</v>
      </c>
      <c r="BS44" s="30">
        <v>0</v>
      </c>
      <c r="BT44" s="30">
        <v>0</v>
      </c>
      <c r="BU44" s="30">
        <v>0</v>
      </c>
      <c r="BV44" s="30">
        <v>0</v>
      </c>
      <c r="BW44" s="30">
        <v>0</v>
      </c>
      <c r="BX44" s="30">
        <v>0</v>
      </c>
      <c r="BY44" s="30">
        <v>0</v>
      </c>
      <c r="BZ44" s="30">
        <v>0</v>
      </c>
      <c r="CA44" s="30">
        <v>0</v>
      </c>
      <c r="CB44" s="30">
        <v>0</v>
      </c>
      <c r="CC44" s="30">
        <v>0</v>
      </c>
      <c r="CD44" s="30">
        <v>0</v>
      </c>
      <c r="CE44" s="30">
        <v>0</v>
      </c>
      <c r="CF44" s="30">
        <v>0</v>
      </c>
      <c r="CG44" s="30">
        <v>0</v>
      </c>
      <c r="CH44" s="30">
        <v>0</v>
      </c>
      <c r="CI44" s="30">
        <v>0</v>
      </c>
      <c r="CJ44" s="30">
        <v>0</v>
      </c>
      <c r="CK44" s="30">
        <v>0</v>
      </c>
      <c r="CL44" s="30">
        <v>0</v>
      </c>
      <c r="CM44" s="30">
        <v>0</v>
      </c>
      <c r="CN44" s="30">
        <v>0</v>
      </c>
      <c r="CO44" s="30">
        <v>0</v>
      </c>
      <c r="CP44" s="30">
        <v>0</v>
      </c>
      <c r="CQ44" s="30">
        <v>0</v>
      </c>
      <c r="CR44" s="30">
        <v>0</v>
      </c>
      <c r="CS44" s="30">
        <v>0</v>
      </c>
      <c r="CT44" s="30">
        <v>0</v>
      </c>
      <c r="CU44" s="30">
        <v>0</v>
      </c>
      <c r="CV44" s="30">
        <v>0</v>
      </c>
      <c r="CW44" s="30">
        <v>0</v>
      </c>
      <c r="CX44" s="30">
        <v>0</v>
      </c>
      <c r="CY44" s="30">
        <v>0</v>
      </c>
      <c r="CZ44" s="30">
        <v>0</v>
      </c>
      <c r="DA44" s="30">
        <v>0</v>
      </c>
      <c r="DB44" s="30">
        <v>0</v>
      </c>
      <c r="DC44" s="30">
        <v>0</v>
      </c>
      <c r="DD44" s="30">
        <v>0</v>
      </c>
      <c r="DE44" s="30">
        <v>0</v>
      </c>
      <c r="DF44" s="30">
        <v>0</v>
      </c>
      <c r="DG44" s="30">
        <v>0</v>
      </c>
      <c r="DH44" s="30">
        <v>0</v>
      </c>
      <c r="DI44" s="30">
        <v>0</v>
      </c>
      <c r="DJ44" s="30">
        <v>0</v>
      </c>
      <c r="DK44" s="30">
        <v>0</v>
      </c>
      <c r="DL44" s="30">
        <v>0</v>
      </c>
      <c r="DM44" s="30">
        <v>0</v>
      </c>
      <c r="DN44" s="30">
        <v>0</v>
      </c>
      <c r="DO44" s="30">
        <v>0</v>
      </c>
      <c r="DP44" s="30">
        <v>0</v>
      </c>
      <c r="DQ44" s="30">
        <v>0</v>
      </c>
      <c r="DR44" s="30">
        <v>0</v>
      </c>
    </row>
    <row r="45" spans="1:122" x14ac:dyDescent="0.25">
      <c r="A45" s="36" t="s">
        <v>248</v>
      </c>
      <c r="B45" s="115" t="s">
        <v>121</v>
      </c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5"/>
      <c r="AT45" s="115"/>
      <c r="AU45" s="115"/>
      <c r="AV45" s="115"/>
      <c r="AW45" s="115"/>
      <c r="AX45" s="115"/>
      <c r="AY45" s="115"/>
      <c r="AZ45" s="115"/>
      <c r="BA45" s="115"/>
      <c r="BB45" s="30">
        <v>0.7</v>
      </c>
      <c r="BC45" s="30">
        <v>0.8</v>
      </c>
      <c r="BD45" s="30">
        <v>0.89999999999999991</v>
      </c>
      <c r="BE45" s="30">
        <v>1.1000000000000001</v>
      </c>
      <c r="BF45" s="30">
        <v>1.1000000000000001</v>
      </c>
      <c r="BG45" s="30">
        <v>0.89999999999999991</v>
      </c>
      <c r="BH45" s="30">
        <v>0.89999999999999991</v>
      </c>
      <c r="BI45" s="30">
        <v>0.8</v>
      </c>
      <c r="BJ45" s="30">
        <v>1.2000000000000002</v>
      </c>
      <c r="BK45" s="30">
        <v>1</v>
      </c>
      <c r="BL45" s="30">
        <v>1</v>
      </c>
      <c r="BM45" s="30">
        <v>1.1000000000000001</v>
      </c>
      <c r="BN45" s="30">
        <v>1.3</v>
      </c>
      <c r="BO45" s="30">
        <v>1.3</v>
      </c>
      <c r="BP45" s="30">
        <v>1.3</v>
      </c>
      <c r="BQ45" s="30">
        <v>1</v>
      </c>
      <c r="BR45" s="30">
        <v>1.3</v>
      </c>
      <c r="BS45" s="30">
        <v>1</v>
      </c>
      <c r="BT45" s="30">
        <v>1</v>
      </c>
      <c r="BU45" s="30">
        <v>1</v>
      </c>
      <c r="BV45" s="30">
        <v>1</v>
      </c>
      <c r="BW45" s="30">
        <v>0.89999999999999991</v>
      </c>
      <c r="BX45" s="30">
        <v>0.89999999999999991</v>
      </c>
      <c r="BY45" s="30">
        <v>1.1000000000000001</v>
      </c>
      <c r="BZ45" s="30">
        <v>1.2000000000000002</v>
      </c>
      <c r="CA45" s="30">
        <v>1.3</v>
      </c>
      <c r="CB45" s="30">
        <v>1.3</v>
      </c>
      <c r="CC45" s="30">
        <v>1.1000000000000001</v>
      </c>
      <c r="CD45" s="30">
        <v>1.2</v>
      </c>
      <c r="CE45" s="30">
        <v>1.3</v>
      </c>
      <c r="CF45" s="30">
        <v>1.2</v>
      </c>
      <c r="CG45" s="30">
        <v>1.3</v>
      </c>
      <c r="CH45" s="30">
        <v>1.4</v>
      </c>
      <c r="CI45" s="30">
        <v>1.3</v>
      </c>
      <c r="CJ45" s="30">
        <v>1.4</v>
      </c>
      <c r="CK45" s="30">
        <v>1.4</v>
      </c>
      <c r="CL45" s="30">
        <v>1.5</v>
      </c>
      <c r="CM45" s="30">
        <v>1.5</v>
      </c>
      <c r="CN45" s="30">
        <v>1.6</v>
      </c>
      <c r="CO45" s="30">
        <v>1.4</v>
      </c>
      <c r="CP45" s="30">
        <v>1.7</v>
      </c>
      <c r="CQ45" s="30">
        <v>1.5</v>
      </c>
      <c r="CR45" s="30">
        <v>1.4</v>
      </c>
      <c r="CS45" s="30">
        <v>1.5</v>
      </c>
      <c r="CT45" s="30">
        <v>1.6</v>
      </c>
      <c r="CU45" s="30">
        <v>1.6</v>
      </c>
      <c r="CV45" s="30">
        <v>1.4</v>
      </c>
      <c r="CW45" s="30">
        <v>1.6</v>
      </c>
      <c r="CX45" s="30">
        <v>1.8</v>
      </c>
      <c r="CY45" s="30">
        <v>1.6</v>
      </c>
      <c r="CZ45" s="30">
        <v>1.4</v>
      </c>
      <c r="DA45" s="30">
        <v>1.6</v>
      </c>
      <c r="DB45" s="30">
        <v>1.8</v>
      </c>
      <c r="DC45" s="30">
        <v>1.5</v>
      </c>
      <c r="DD45" s="30">
        <v>1.5</v>
      </c>
      <c r="DE45" s="30">
        <v>1.6</v>
      </c>
      <c r="DF45" s="30">
        <v>1.9</v>
      </c>
      <c r="DG45" s="30">
        <v>1.5</v>
      </c>
      <c r="DH45" s="30">
        <v>1.6</v>
      </c>
      <c r="DI45" s="30">
        <v>1.6</v>
      </c>
      <c r="DJ45" s="30">
        <v>1.8</v>
      </c>
      <c r="DK45" s="30">
        <v>1.8</v>
      </c>
      <c r="DL45" s="30">
        <v>1.9</v>
      </c>
      <c r="DM45" s="30">
        <v>2</v>
      </c>
      <c r="DN45" s="30">
        <v>2</v>
      </c>
      <c r="DO45" s="30">
        <v>1.9</v>
      </c>
      <c r="DP45" s="30">
        <v>1.8</v>
      </c>
      <c r="DQ45" s="30">
        <v>2</v>
      </c>
      <c r="DR45" s="30">
        <v>2.5</v>
      </c>
    </row>
    <row r="46" spans="1:122" x14ac:dyDescent="0.25">
      <c r="A46" s="36" t="s">
        <v>249</v>
      </c>
      <c r="B46" s="115" t="s">
        <v>122</v>
      </c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  <c r="S46" s="115"/>
      <c r="T46" s="115"/>
      <c r="U46" s="115"/>
      <c r="V46" s="115"/>
      <c r="W46" s="115"/>
      <c r="X46" s="115"/>
      <c r="Y46" s="115"/>
      <c r="Z46" s="115"/>
      <c r="AA46" s="115"/>
      <c r="AB46" s="115"/>
      <c r="AC46" s="115"/>
      <c r="AD46" s="115"/>
      <c r="AE46" s="115"/>
      <c r="AF46" s="115"/>
      <c r="AG46" s="115"/>
      <c r="AH46" s="115"/>
      <c r="AI46" s="115"/>
      <c r="AJ46" s="115"/>
      <c r="AK46" s="115"/>
      <c r="AL46" s="115"/>
      <c r="AM46" s="115"/>
      <c r="AN46" s="115"/>
      <c r="AO46" s="115"/>
      <c r="AP46" s="115"/>
      <c r="AQ46" s="115"/>
      <c r="AR46" s="115"/>
      <c r="AS46" s="115"/>
      <c r="AT46" s="115"/>
      <c r="AU46" s="115"/>
      <c r="AV46" s="115"/>
      <c r="AW46" s="115"/>
      <c r="AX46" s="115"/>
      <c r="AY46" s="115"/>
      <c r="AZ46" s="115"/>
      <c r="BA46" s="115"/>
      <c r="BB46" s="30">
        <v>0</v>
      </c>
      <c r="BC46" s="30">
        <v>0</v>
      </c>
      <c r="BD46" s="30">
        <v>0</v>
      </c>
      <c r="BE46" s="30">
        <v>0</v>
      </c>
      <c r="BF46" s="30">
        <v>0</v>
      </c>
      <c r="BG46" s="30">
        <v>0</v>
      </c>
      <c r="BH46" s="30">
        <v>0</v>
      </c>
      <c r="BI46" s="30">
        <v>0</v>
      </c>
      <c r="BJ46" s="30">
        <v>0</v>
      </c>
      <c r="BK46" s="30">
        <v>0</v>
      </c>
      <c r="BL46" s="30">
        <v>0</v>
      </c>
      <c r="BM46" s="30">
        <v>0</v>
      </c>
      <c r="BN46" s="30">
        <v>0</v>
      </c>
      <c r="BO46" s="30">
        <v>0</v>
      </c>
      <c r="BP46" s="30">
        <v>0</v>
      </c>
      <c r="BQ46" s="30">
        <v>0</v>
      </c>
      <c r="BR46" s="30">
        <v>0</v>
      </c>
      <c r="BS46" s="30">
        <v>0</v>
      </c>
      <c r="BT46" s="30">
        <v>0</v>
      </c>
      <c r="BU46" s="30">
        <v>0</v>
      </c>
      <c r="BV46" s="30">
        <v>0</v>
      </c>
      <c r="BW46" s="30">
        <v>0</v>
      </c>
      <c r="BX46" s="30">
        <v>0</v>
      </c>
      <c r="BY46" s="30">
        <v>0</v>
      </c>
      <c r="BZ46" s="30">
        <v>0</v>
      </c>
      <c r="CA46" s="30">
        <v>0</v>
      </c>
      <c r="CB46" s="30">
        <v>0</v>
      </c>
      <c r="CC46" s="30">
        <v>0</v>
      </c>
      <c r="CD46" s="30">
        <v>0</v>
      </c>
      <c r="CE46" s="30">
        <v>0</v>
      </c>
      <c r="CF46" s="30">
        <v>0</v>
      </c>
      <c r="CG46" s="30">
        <v>0</v>
      </c>
      <c r="CH46" s="30">
        <v>0</v>
      </c>
      <c r="CI46" s="30">
        <v>0</v>
      </c>
      <c r="CJ46" s="30">
        <v>0</v>
      </c>
      <c r="CK46" s="30">
        <v>0</v>
      </c>
      <c r="CL46" s="30">
        <v>0</v>
      </c>
      <c r="CM46" s="30">
        <v>0</v>
      </c>
      <c r="CN46" s="30">
        <v>0</v>
      </c>
      <c r="CO46" s="30">
        <v>0</v>
      </c>
      <c r="CP46" s="30">
        <v>0</v>
      </c>
      <c r="CQ46" s="30">
        <v>0</v>
      </c>
      <c r="CR46" s="30">
        <v>0</v>
      </c>
      <c r="CS46" s="30">
        <v>0</v>
      </c>
      <c r="CT46" s="30">
        <v>0</v>
      </c>
      <c r="CU46" s="30">
        <v>0</v>
      </c>
      <c r="CV46" s="30">
        <v>0</v>
      </c>
      <c r="CW46" s="30">
        <v>0</v>
      </c>
      <c r="CX46" s="30">
        <v>0</v>
      </c>
      <c r="CY46" s="30">
        <v>0</v>
      </c>
      <c r="CZ46" s="30">
        <v>0</v>
      </c>
      <c r="DA46" s="30">
        <v>0</v>
      </c>
      <c r="DB46" s="30">
        <v>0</v>
      </c>
      <c r="DC46" s="30">
        <v>0</v>
      </c>
      <c r="DD46" s="30">
        <v>0</v>
      </c>
      <c r="DE46" s="30">
        <v>0</v>
      </c>
      <c r="DF46" s="30">
        <v>0</v>
      </c>
      <c r="DG46" s="30">
        <v>0</v>
      </c>
      <c r="DH46" s="30">
        <v>0</v>
      </c>
      <c r="DI46" s="30">
        <v>0</v>
      </c>
      <c r="DJ46" s="30">
        <v>0</v>
      </c>
      <c r="DK46" s="30">
        <v>0</v>
      </c>
      <c r="DL46" s="30">
        <v>0</v>
      </c>
      <c r="DM46" s="30">
        <v>0</v>
      </c>
      <c r="DN46" s="30">
        <v>0</v>
      </c>
      <c r="DO46" s="30">
        <v>0</v>
      </c>
      <c r="DP46" s="30">
        <v>0</v>
      </c>
      <c r="DQ46" s="30">
        <v>0</v>
      </c>
      <c r="DR46" s="30">
        <v>0</v>
      </c>
    </row>
    <row r="47" spans="1:122" x14ac:dyDescent="0.25">
      <c r="A47" s="36" t="s">
        <v>250</v>
      </c>
      <c r="B47" s="115" t="s">
        <v>123</v>
      </c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15"/>
      <c r="AA47" s="115"/>
      <c r="AB47" s="115"/>
      <c r="AC47" s="115"/>
      <c r="AD47" s="115"/>
      <c r="AE47" s="115"/>
      <c r="AF47" s="115"/>
      <c r="AG47" s="115"/>
      <c r="AH47" s="115"/>
      <c r="AI47" s="115"/>
      <c r="AJ47" s="115"/>
      <c r="AK47" s="115"/>
      <c r="AL47" s="115"/>
      <c r="AM47" s="115"/>
      <c r="AN47" s="115"/>
      <c r="AO47" s="115"/>
      <c r="AP47" s="115"/>
      <c r="AQ47" s="115"/>
      <c r="AR47" s="115"/>
      <c r="AS47" s="115"/>
      <c r="AT47" s="115"/>
      <c r="AU47" s="115"/>
      <c r="AV47" s="115"/>
      <c r="AW47" s="115"/>
      <c r="AX47" s="115"/>
      <c r="AY47" s="115"/>
      <c r="AZ47" s="115"/>
      <c r="BA47" s="115"/>
      <c r="BB47" s="30">
        <v>0</v>
      </c>
      <c r="BC47" s="30">
        <v>0</v>
      </c>
      <c r="BD47" s="30">
        <v>0</v>
      </c>
      <c r="BE47" s="30">
        <v>0</v>
      </c>
      <c r="BF47" s="30">
        <v>0</v>
      </c>
      <c r="BG47" s="30">
        <v>0</v>
      </c>
      <c r="BH47" s="30">
        <v>0</v>
      </c>
      <c r="BI47" s="30">
        <v>0</v>
      </c>
      <c r="BJ47" s="30">
        <v>0</v>
      </c>
      <c r="BK47" s="30">
        <v>0</v>
      </c>
      <c r="BL47" s="30">
        <v>0</v>
      </c>
      <c r="BM47" s="30">
        <v>0</v>
      </c>
      <c r="BN47" s="30">
        <v>0</v>
      </c>
      <c r="BO47" s="30">
        <v>0</v>
      </c>
      <c r="BP47" s="30">
        <v>0</v>
      </c>
      <c r="BQ47" s="30">
        <v>0</v>
      </c>
      <c r="BR47" s="30">
        <v>0</v>
      </c>
      <c r="BS47" s="30">
        <v>0</v>
      </c>
      <c r="BT47" s="30">
        <v>0</v>
      </c>
      <c r="BU47" s="30">
        <v>0</v>
      </c>
      <c r="BV47" s="30">
        <v>0</v>
      </c>
      <c r="BW47" s="30">
        <v>0</v>
      </c>
      <c r="BX47" s="30">
        <v>0</v>
      </c>
      <c r="BY47" s="30">
        <v>0</v>
      </c>
      <c r="BZ47" s="30">
        <v>0</v>
      </c>
      <c r="CA47" s="30">
        <v>0</v>
      </c>
      <c r="CB47" s="30">
        <v>0</v>
      </c>
      <c r="CC47" s="30">
        <v>0</v>
      </c>
      <c r="CD47" s="30">
        <v>0</v>
      </c>
      <c r="CE47" s="30">
        <v>0</v>
      </c>
      <c r="CF47" s="30">
        <v>0</v>
      </c>
      <c r="CG47" s="30">
        <v>0</v>
      </c>
      <c r="CH47" s="30">
        <v>0</v>
      </c>
      <c r="CI47" s="30">
        <v>0</v>
      </c>
      <c r="CJ47" s="30">
        <v>0</v>
      </c>
      <c r="CK47" s="30">
        <v>0</v>
      </c>
      <c r="CL47" s="30">
        <v>0</v>
      </c>
      <c r="CM47" s="30">
        <v>0</v>
      </c>
      <c r="CN47" s="30">
        <v>0</v>
      </c>
      <c r="CO47" s="30">
        <v>0</v>
      </c>
      <c r="CP47" s="30">
        <v>0</v>
      </c>
      <c r="CQ47" s="30">
        <v>0</v>
      </c>
      <c r="CR47" s="30">
        <v>0</v>
      </c>
      <c r="CS47" s="30">
        <v>0</v>
      </c>
      <c r="CT47" s="30">
        <v>0</v>
      </c>
      <c r="CU47" s="30">
        <v>0</v>
      </c>
      <c r="CV47" s="30">
        <v>0</v>
      </c>
      <c r="CW47" s="30">
        <v>0</v>
      </c>
      <c r="CX47" s="30">
        <v>0</v>
      </c>
      <c r="CY47" s="30">
        <v>0</v>
      </c>
      <c r="CZ47" s="30">
        <v>0</v>
      </c>
      <c r="DA47" s="30">
        <v>0</v>
      </c>
      <c r="DB47" s="30">
        <v>0</v>
      </c>
      <c r="DC47" s="30">
        <v>0</v>
      </c>
      <c r="DD47" s="30">
        <v>0</v>
      </c>
      <c r="DE47" s="30">
        <v>0</v>
      </c>
      <c r="DF47" s="30">
        <v>0</v>
      </c>
      <c r="DG47" s="30">
        <v>0</v>
      </c>
      <c r="DH47" s="30">
        <v>0</v>
      </c>
      <c r="DI47" s="30">
        <v>0</v>
      </c>
      <c r="DJ47" s="30">
        <v>0</v>
      </c>
      <c r="DK47" s="30">
        <v>0</v>
      </c>
      <c r="DL47" s="30">
        <v>0</v>
      </c>
      <c r="DM47" s="30">
        <v>0</v>
      </c>
      <c r="DN47" s="30">
        <v>0</v>
      </c>
      <c r="DO47" s="30">
        <v>0</v>
      </c>
      <c r="DP47" s="30">
        <v>0</v>
      </c>
      <c r="DQ47" s="30">
        <v>0</v>
      </c>
      <c r="DR47" s="30">
        <v>0</v>
      </c>
    </row>
    <row r="48" spans="1:122" x14ac:dyDescent="0.25">
      <c r="A48" s="36" t="s">
        <v>251</v>
      </c>
      <c r="B48" s="115" t="s">
        <v>124</v>
      </c>
      <c r="C48" s="115"/>
      <c r="D48" s="115"/>
      <c r="E48" s="115"/>
      <c r="F48" s="115"/>
      <c r="G48" s="115"/>
      <c r="H48" s="115"/>
      <c r="I48" s="115"/>
      <c r="J48" s="115"/>
      <c r="K48" s="115"/>
      <c r="L48" s="115"/>
      <c r="M48" s="115"/>
      <c r="N48" s="115"/>
      <c r="O48" s="115"/>
      <c r="P48" s="115"/>
      <c r="Q48" s="115"/>
      <c r="R48" s="115"/>
      <c r="S48" s="115"/>
      <c r="T48" s="115"/>
      <c r="U48" s="115"/>
      <c r="V48" s="115"/>
      <c r="W48" s="115"/>
      <c r="X48" s="115"/>
      <c r="Y48" s="115"/>
      <c r="Z48" s="115"/>
      <c r="AA48" s="115"/>
      <c r="AB48" s="115"/>
      <c r="AC48" s="115"/>
      <c r="AD48" s="115"/>
      <c r="AE48" s="115"/>
      <c r="AF48" s="115"/>
      <c r="AG48" s="115"/>
      <c r="AH48" s="115"/>
      <c r="AI48" s="115"/>
      <c r="AJ48" s="115"/>
      <c r="AK48" s="115"/>
      <c r="AL48" s="115"/>
      <c r="AM48" s="115"/>
      <c r="AN48" s="115"/>
      <c r="AO48" s="115"/>
      <c r="AP48" s="115"/>
      <c r="AQ48" s="115"/>
      <c r="AR48" s="115"/>
      <c r="AS48" s="115"/>
      <c r="AT48" s="115"/>
      <c r="AU48" s="115"/>
      <c r="AV48" s="115"/>
      <c r="AW48" s="115"/>
      <c r="AX48" s="115"/>
      <c r="AY48" s="115"/>
      <c r="AZ48" s="115"/>
      <c r="BA48" s="115"/>
      <c r="BB48" s="30">
        <v>7.3</v>
      </c>
      <c r="BC48" s="30">
        <v>7.2</v>
      </c>
      <c r="BD48" s="30">
        <v>7.3000000000000007</v>
      </c>
      <c r="BE48" s="30">
        <v>7.6</v>
      </c>
      <c r="BF48" s="30">
        <v>7.6</v>
      </c>
      <c r="BG48" s="30">
        <v>7.5</v>
      </c>
      <c r="BH48" s="30">
        <v>7.6</v>
      </c>
      <c r="BI48" s="30">
        <v>7.8</v>
      </c>
      <c r="BJ48" s="30">
        <v>23.6</v>
      </c>
      <c r="BK48" s="30">
        <v>22.900000000000002</v>
      </c>
      <c r="BL48" s="30">
        <v>23.400000000000002</v>
      </c>
      <c r="BM48" s="30">
        <v>22.8</v>
      </c>
      <c r="BN48" s="30">
        <v>21.1</v>
      </c>
      <c r="BO48" s="30">
        <v>21.800000000000004</v>
      </c>
      <c r="BP48" s="30">
        <v>21.9</v>
      </c>
      <c r="BQ48" s="30">
        <v>22.2</v>
      </c>
      <c r="BR48" s="30">
        <v>28.200000000000003</v>
      </c>
      <c r="BS48" s="30">
        <v>28.3</v>
      </c>
      <c r="BT48" s="30">
        <v>28.8</v>
      </c>
      <c r="BU48" s="30">
        <v>30.6</v>
      </c>
      <c r="BV48" s="30">
        <v>29.8</v>
      </c>
      <c r="BW48" s="30">
        <v>31.5</v>
      </c>
      <c r="BX48" s="30">
        <v>32.699999999999996</v>
      </c>
      <c r="BY48" s="30">
        <v>36</v>
      </c>
      <c r="BZ48" s="30">
        <v>35.1</v>
      </c>
      <c r="CA48" s="30">
        <v>38.200000000000003</v>
      </c>
      <c r="CB48" s="30">
        <v>35.700000000000003</v>
      </c>
      <c r="CC48" s="30">
        <v>37.799999999999997</v>
      </c>
      <c r="CD48" s="30">
        <v>35.700000000000003</v>
      </c>
      <c r="CE48" s="30">
        <v>37.699999999999996</v>
      </c>
      <c r="CF48" s="30">
        <v>40.300000000000004</v>
      </c>
      <c r="CG48" s="30">
        <v>40.1</v>
      </c>
      <c r="CH48" s="30">
        <v>37</v>
      </c>
      <c r="CI48" s="30">
        <v>38.799999999999997</v>
      </c>
      <c r="CJ48" s="30">
        <v>38.9</v>
      </c>
      <c r="CK48" s="30">
        <v>40.200000000000003</v>
      </c>
      <c r="CL48" s="30">
        <v>37.299999999999997</v>
      </c>
      <c r="CM48" s="30">
        <v>38.1</v>
      </c>
      <c r="CN48" s="30">
        <v>38.5</v>
      </c>
      <c r="CO48" s="30">
        <v>42.5</v>
      </c>
      <c r="CP48" s="30">
        <v>44.4</v>
      </c>
      <c r="CQ48" s="30">
        <v>43.7</v>
      </c>
      <c r="CR48" s="30">
        <v>45.1</v>
      </c>
      <c r="CS48" s="30">
        <v>47.2</v>
      </c>
      <c r="CT48" s="30">
        <v>42.2</v>
      </c>
      <c r="CU48" s="30">
        <v>40.5</v>
      </c>
      <c r="CV48" s="30">
        <v>44</v>
      </c>
      <c r="CW48" s="30">
        <v>47.3</v>
      </c>
      <c r="CX48" s="30">
        <v>49.6</v>
      </c>
      <c r="CY48" s="30">
        <v>50.3</v>
      </c>
      <c r="CZ48" s="30">
        <v>51.8</v>
      </c>
      <c r="DA48" s="30">
        <v>51.8</v>
      </c>
      <c r="DB48" s="30">
        <v>47.1</v>
      </c>
      <c r="DC48" s="30">
        <v>46.1</v>
      </c>
      <c r="DD48" s="30">
        <v>49.1</v>
      </c>
      <c r="DE48" s="30">
        <v>53.7</v>
      </c>
      <c r="DF48" s="30">
        <v>45</v>
      </c>
      <c r="DG48" s="30">
        <v>45.8</v>
      </c>
      <c r="DH48" s="30">
        <v>47.5</v>
      </c>
      <c r="DI48" s="30">
        <v>49.3</v>
      </c>
      <c r="DJ48" s="30">
        <v>51.9</v>
      </c>
      <c r="DK48" s="30">
        <v>55</v>
      </c>
      <c r="DL48" s="30">
        <v>58.1</v>
      </c>
      <c r="DM48" s="30">
        <v>62</v>
      </c>
      <c r="DN48" s="30">
        <v>68.2</v>
      </c>
      <c r="DO48" s="30">
        <v>70.900000000000006</v>
      </c>
      <c r="DP48" s="30">
        <v>75.099999999999994</v>
      </c>
      <c r="DQ48" s="30">
        <v>79</v>
      </c>
      <c r="DR48" s="30">
        <v>71.599999999999994</v>
      </c>
    </row>
    <row r="49" spans="1:122" x14ac:dyDescent="0.25">
      <c r="A49" s="36" t="s">
        <v>252</v>
      </c>
      <c r="B49" s="115" t="s">
        <v>125</v>
      </c>
      <c r="C49" s="115"/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15"/>
      <c r="R49" s="115"/>
      <c r="S49" s="115"/>
      <c r="T49" s="115"/>
      <c r="U49" s="115"/>
      <c r="V49" s="115"/>
      <c r="W49" s="115"/>
      <c r="X49" s="115"/>
      <c r="Y49" s="115"/>
      <c r="Z49" s="115"/>
      <c r="AA49" s="115"/>
      <c r="AB49" s="115"/>
      <c r="AC49" s="115"/>
      <c r="AD49" s="115"/>
      <c r="AE49" s="115"/>
      <c r="AF49" s="115"/>
      <c r="AG49" s="115"/>
      <c r="AH49" s="115"/>
      <c r="AI49" s="115"/>
      <c r="AJ49" s="115"/>
      <c r="AK49" s="115"/>
      <c r="AL49" s="115"/>
      <c r="AM49" s="115"/>
      <c r="AN49" s="115"/>
      <c r="AO49" s="115"/>
      <c r="AP49" s="115"/>
      <c r="AQ49" s="115"/>
      <c r="AR49" s="115"/>
      <c r="AS49" s="115"/>
      <c r="AT49" s="115"/>
      <c r="AU49" s="115"/>
      <c r="AV49" s="115"/>
      <c r="AW49" s="115"/>
      <c r="AX49" s="115"/>
      <c r="AY49" s="115"/>
      <c r="AZ49" s="115"/>
      <c r="BA49" s="115"/>
      <c r="BB49" s="30">
        <v>0</v>
      </c>
      <c r="BC49" s="30">
        <v>0</v>
      </c>
      <c r="BD49" s="30">
        <v>0</v>
      </c>
      <c r="BE49" s="30">
        <v>0</v>
      </c>
      <c r="BF49" s="30">
        <v>0</v>
      </c>
      <c r="BG49" s="30">
        <v>0</v>
      </c>
      <c r="BH49" s="30">
        <v>0</v>
      </c>
      <c r="BI49" s="30">
        <v>0</v>
      </c>
      <c r="BJ49" s="30">
        <v>1.3</v>
      </c>
      <c r="BK49" s="30">
        <v>1.7</v>
      </c>
      <c r="BL49" s="30">
        <v>1.8</v>
      </c>
      <c r="BM49" s="30">
        <v>1.7</v>
      </c>
      <c r="BN49" s="30">
        <v>1.9000000000000001</v>
      </c>
      <c r="BO49" s="30">
        <v>1.6</v>
      </c>
      <c r="BP49" s="30">
        <v>2</v>
      </c>
      <c r="BQ49" s="30">
        <v>1.5999999999999999</v>
      </c>
      <c r="BR49" s="30">
        <v>1.8</v>
      </c>
      <c r="BS49" s="30">
        <v>2.0999999999999996</v>
      </c>
      <c r="BT49" s="30">
        <v>2</v>
      </c>
      <c r="BU49" s="30">
        <v>2.4</v>
      </c>
      <c r="BV49" s="30">
        <v>2.2999999999999998</v>
      </c>
      <c r="BW49" s="30">
        <v>2.5</v>
      </c>
      <c r="BX49" s="30">
        <v>2.4000000000000004</v>
      </c>
      <c r="BY49" s="30">
        <v>2.5</v>
      </c>
      <c r="BZ49" s="30">
        <v>2.2999999999999998</v>
      </c>
      <c r="CA49" s="30">
        <v>3</v>
      </c>
      <c r="CB49" s="30">
        <v>2.8000000000000003</v>
      </c>
      <c r="CC49" s="30">
        <v>3.1</v>
      </c>
      <c r="CD49" s="30">
        <v>1.4000000000000001</v>
      </c>
      <c r="CE49" s="30">
        <v>1.6</v>
      </c>
      <c r="CF49" s="30">
        <v>1.9000000000000001</v>
      </c>
      <c r="CG49" s="30">
        <v>2.5</v>
      </c>
      <c r="CH49" s="30">
        <v>1.6</v>
      </c>
      <c r="CI49" s="30">
        <v>2</v>
      </c>
      <c r="CJ49" s="30">
        <v>2.2999999999999998</v>
      </c>
      <c r="CK49" s="30">
        <v>2.8</v>
      </c>
      <c r="CL49" s="30">
        <v>2.1</v>
      </c>
      <c r="CM49" s="30">
        <v>2.2000000000000002</v>
      </c>
      <c r="CN49" s="30">
        <v>2.5</v>
      </c>
      <c r="CO49" s="30">
        <v>3.2</v>
      </c>
      <c r="CP49" s="30">
        <v>1.7</v>
      </c>
      <c r="CQ49" s="30">
        <v>2.4</v>
      </c>
      <c r="CR49" s="30">
        <v>2.7</v>
      </c>
      <c r="CS49" s="30">
        <v>2.4</v>
      </c>
      <c r="CT49" s="30">
        <v>1.6</v>
      </c>
      <c r="CU49" s="30">
        <v>1.7</v>
      </c>
      <c r="CV49" s="30">
        <v>2.6</v>
      </c>
      <c r="CW49" s="30">
        <v>2.8</v>
      </c>
      <c r="CX49" s="30">
        <v>6</v>
      </c>
      <c r="CY49" s="30">
        <v>6.3000000000000007</v>
      </c>
      <c r="CZ49" s="30">
        <v>8.3000000000000007</v>
      </c>
      <c r="DA49" s="30">
        <v>8.6</v>
      </c>
      <c r="DB49" s="30">
        <v>8.1999999999999993</v>
      </c>
      <c r="DC49" s="30">
        <v>8.3000000000000007</v>
      </c>
      <c r="DD49" s="30">
        <v>8</v>
      </c>
      <c r="DE49" s="30">
        <v>8.4</v>
      </c>
      <c r="DF49" s="30">
        <v>17.3</v>
      </c>
      <c r="DG49" s="30">
        <v>18.399999999999999</v>
      </c>
      <c r="DH49" s="30">
        <v>19.8</v>
      </c>
      <c r="DI49" s="30">
        <v>21.9</v>
      </c>
      <c r="DJ49" s="30">
        <v>20</v>
      </c>
      <c r="DK49" s="30">
        <v>20.5</v>
      </c>
      <c r="DL49" s="30">
        <v>21.3</v>
      </c>
      <c r="DM49" s="30">
        <v>23</v>
      </c>
      <c r="DN49" s="30">
        <v>12.9</v>
      </c>
      <c r="DO49" s="30">
        <v>14.3</v>
      </c>
      <c r="DP49" s="30">
        <v>13.7</v>
      </c>
      <c r="DQ49" s="30">
        <v>14</v>
      </c>
      <c r="DR49" s="30">
        <v>13.9</v>
      </c>
    </row>
    <row r="50" spans="1:122" x14ac:dyDescent="0.25">
      <c r="A50" s="36" t="s">
        <v>253</v>
      </c>
      <c r="B50" s="115" t="s">
        <v>126</v>
      </c>
      <c r="C50" s="115"/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15"/>
      <c r="R50" s="115"/>
      <c r="S50" s="115"/>
      <c r="T50" s="115"/>
      <c r="U50" s="115"/>
      <c r="V50" s="115"/>
      <c r="W50" s="115"/>
      <c r="X50" s="115"/>
      <c r="Y50" s="115"/>
      <c r="Z50" s="115"/>
      <c r="AA50" s="115"/>
      <c r="AB50" s="115"/>
      <c r="AC50" s="115"/>
      <c r="AD50" s="115"/>
      <c r="AE50" s="115"/>
      <c r="AF50" s="115"/>
      <c r="AG50" s="115"/>
      <c r="AH50" s="115"/>
      <c r="AI50" s="115"/>
      <c r="AJ50" s="115"/>
      <c r="AK50" s="115"/>
      <c r="AL50" s="115"/>
      <c r="AM50" s="115"/>
      <c r="AN50" s="115"/>
      <c r="AO50" s="115"/>
      <c r="AP50" s="115"/>
      <c r="AQ50" s="115"/>
      <c r="AR50" s="115"/>
      <c r="AS50" s="115"/>
      <c r="AT50" s="115"/>
      <c r="AU50" s="115"/>
      <c r="AV50" s="115"/>
      <c r="AW50" s="115"/>
      <c r="AX50" s="115"/>
      <c r="AY50" s="115"/>
      <c r="AZ50" s="115"/>
      <c r="BA50" s="115"/>
      <c r="BB50" s="30">
        <v>0</v>
      </c>
      <c r="BC50" s="30">
        <v>0</v>
      </c>
      <c r="BD50" s="30">
        <v>0</v>
      </c>
      <c r="BE50" s="30">
        <v>0</v>
      </c>
      <c r="BF50" s="30">
        <v>0</v>
      </c>
      <c r="BG50" s="30">
        <v>0</v>
      </c>
      <c r="BH50" s="30">
        <v>0</v>
      </c>
      <c r="BI50" s="30">
        <v>0</v>
      </c>
      <c r="BJ50" s="30">
        <v>0</v>
      </c>
      <c r="BK50" s="30">
        <v>0</v>
      </c>
      <c r="BL50" s="30">
        <v>0</v>
      </c>
      <c r="BM50" s="30">
        <v>0</v>
      </c>
      <c r="BN50" s="30">
        <v>0</v>
      </c>
      <c r="BO50" s="30">
        <v>0</v>
      </c>
      <c r="BP50" s="30">
        <v>0</v>
      </c>
      <c r="BQ50" s="30">
        <v>0</v>
      </c>
      <c r="BR50" s="30">
        <v>0</v>
      </c>
      <c r="BS50" s="30">
        <v>0</v>
      </c>
      <c r="BT50" s="30">
        <v>0</v>
      </c>
      <c r="BU50" s="30">
        <v>0</v>
      </c>
      <c r="BV50" s="30">
        <v>0</v>
      </c>
      <c r="BW50" s="30">
        <v>0</v>
      </c>
      <c r="BX50" s="30">
        <v>0</v>
      </c>
      <c r="BY50" s="30">
        <v>0</v>
      </c>
      <c r="BZ50" s="30">
        <v>0</v>
      </c>
      <c r="CA50" s="30">
        <v>0</v>
      </c>
      <c r="CB50" s="30">
        <v>0</v>
      </c>
      <c r="CC50" s="30">
        <v>0</v>
      </c>
      <c r="CD50" s="30">
        <v>0</v>
      </c>
      <c r="CE50" s="30">
        <v>0</v>
      </c>
      <c r="CF50" s="30">
        <v>0</v>
      </c>
      <c r="CG50" s="30">
        <v>0</v>
      </c>
      <c r="CH50" s="30">
        <v>0</v>
      </c>
      <c r="CI50" s="30">
        <v>0</v>
      </c>
      <c r="CJ50" s="30">
        <v>0</v>
      </c>
      <c r="CK50" s="30">
        <v>0</v>
      </c>
      <c r="CL50" s="30">
        <v>0</v>
      </c>
      <c r="CM50" s="30">
        <v>0</v>
      </c>
      <c r="CN50" s="30">
        <v>0</v>
      </c>
      <c r="CO50" s="30">
        <v>0</v>
      </c>
      <c r="CP50" s="30">
        <v>0</v>
      </c>
      <c r="CQ50" s="30">
        <v>0</v>
      </c>
      <c r="CR50" s="30">
        <v>0</v>
      </c>
      <c r="CS50" s="30">
        <v>0</v>
      </c>
      <c r="CT50" s="30">
        <v>0</v>
      </c>
      <c r="CU50" s="30">
        <v>0</v>
      </c>
      <c r="CV50" s="30">
        <v>0</v>
      </c>
      <c r="CW50" s="30">
        <v>0</v>
      </c>
      <c r="CX50" s="30">
        <v>0</v>
      </c>
      <c r="CY50" s="30">
        <v>0</v>
      </c>
      <c r="CZ50" s="30">
        <v>0</v>
      </c>
      <c r="DA50" s="30">
        <v>0</v>
      </c>
      <c r="DB50" s="30">
        <v>0</v>
      </c>
      <c r="DC50" s="30">
        <v>0</v>
      </c>
      <c r="DD50" s="30">
        <v>0</v>
      </c>
      <c r="DE50" s="30">
        <v>0</v>
      </c>
      <c r="DF50" s="30">
        <v>0</v>
      </c>
      <c r="DG50" s="30">
        <v>0</v>
      </c>
      <c r="DH50" s="30">
        <v>0</v>
      </c>
      <c r="DI50" s="30">
        <v>0</v>
      </c>
      <c r="DJ50" s="30">
        <v>0</v>
      </c>
      <c r="DK50" s="30">
        <v>0</v>
      </c>
      <c r="DL50" s="30">
        <v>0</v>
      </c>
      <c r="DM50" s="30">
        <v>0</v>
      </c>
      <c r="DN50" s="30">
        <v>0</v>
      </c>
      <c r="DO50" s="30">
        <v>0</v>
      </c>
      <c r="DP50" s="30">
        <v>0</v>
      </c>
      <c r="DQ50" s="30">
        <v>0</v>
      </c>
      <c r="DR50" s="30">
        <v>0</v>
      </c>
    </row>
    <row r="51" spans="1:122" x14ac:dyDescent="0.25">
      <c r="A51" s="36" t="s">
        <v>254</v>
      </c>
      <c r="B51" s="115" t="s">
        <v>127</v>
      </c>
      <c r="C51" s="115"/>
      <c r="D51" s="115"/>
      <c r="E51" s="115"/>
      <c r="F51" s="115"/>
      <c r="G51" s="115"/>
      <c r="H51" s="115"/>
      <c r="I51" s="115"/>
      <c r="J51" s="115"/>
      <c r="K51" s="115"/>
      <c r="L51" s="115"/>
      <c r="M51" s="115"/>
      <c r="N51" s="115"/>
      <c r="O51" s="115"/>
      <c r="P51" s="115"/>
      <c r="Q51" s="115"/>
      <c r="R51" s="115"/>
      <c r="S51" s="115"/>
      <c r="T51" s="115"/>
      <c r="U51" s="115"/>
      <c r="V51" s="115"/>
      <c r="W51" s="115"/>
      <c r="X51" s="115"/>
      <c r="Y51" s="115"/>
      <c r="Z51" s="115"/>
      <c r="AA51" s="115"/>
      <c r="AB51" s="115"/>
      <c r="AC51" s="115"/>
      <c r="AD51" s="115"/>
      <c r="AE51" s="115"/>
      <c r="AF51" s="115"/>
      <c r="AG51" s="115"/>
      <c r="AH51" s="115"/>
      <c r="AI51" s="115"/>
      <c r="AJ51" s="115"/>
      <c r="AK51" s="115"/>
      <c r="AL51" s="115"/>
      <c r="AM51" s="115"/>
      <c r="AN51" s="115"/>
      <c r="AO51" s="115"/>
      <c r="AP51" s="115"/>
      <c r="AQ51" s="115"/>
      <c r="AR51" s="115"/>
      <c r="AS51" s="115"/>
      <c r="AT51" s="115"/>
      <c r="AU51" s="115"/>
      <c r="AV51" s="115"/>
      <c r="AW51" s="115"/>
      <c r="AX51" s="115"/>
      <c r="AY51" s="115"/>
      <c r="AZ51" s="115"/>
      <c r="BA51" s="115"/>
      <c r="BB51" s="30">
        <v>9.6000000000000014</v>
      </c>
      <c r="BC51" s="30">
        <v>9.9</v>
      </c>
      <c r="BD51" s="30">
        <v>9.1</v>
      </c>
      <c r="BE51" s="30">
        <v>10.499999999999998</v>
      </c>
      <c r="BF51" s="30">
        <v>9.4</v>
      </c>
      <c r="BG51" s="30">
        <v>10</v>
      </c>
      <c r="BH51" s="30">
        <v>9.6999999999999993</v>
      </c>
      <c r="BI51" s="30">
        <v>11.1</v>
      </c>
      <c r="BJ51" s="30">
        <v>17.900000000000002</v>
      </c>
      <c r="BK51" s="30">
        <v>20.700000000000003</v>
      </c>
      <c r="BL51" s="30">
        <v>17.100000000000001</v>
      </c>
      <c r="BM51" s="30">
        <v>19.5</v>
      </c>
      <c r="BN51" s="30">
        <v>20.400000000000002</v>
      </c>
      <c r="BO51" s="30">
        <v>17.5</v>
      </c>
      <c r="BP51" s="30">
        <v>20.3</v>
      </c>
      <c r="BQ51" s="30">
        <v>22.2</v>
      </c>
      <c r="BR51" s="30">
        <v>24</v>
      </c>
      <c r="BS51" s="30">
        <v>21.5</v>
      </c>
      <c r="BT51" s="30">
        <v>22.9</v>
      </c>
      <c r="BU51" s="30">
        <v>18.5</v>
      </c>
      <c r="BV51" s="30">
        <v>20.6</v>
      </c>
      <c r="BW51" s="30">
        <v>21.1</v>
      </c>
      <c r="BX51" s="30">
        <v>21.8</v>
      </c>
      <c r="BY51" s="30">
        <v>22.3</v>
      </c>
      <c r="BZ51" s="30">
        <v>20.9</v>
      </c>
      <c r="CA51" s="30">
        <v>21.4</v>
      </c>
      <c r="CB51" s="30">
        <v>22.2</v>
      </c>
      <c r="CC51" s="30">
        <v>22.7</v>
      </c>
      <c r="CD51" s="30">
        <v>21.9</v>
      </c>
      <c r="CE51" s="30">
        <v>22.1</v>
      </c>
      <c r="CF51" s="30">
        <v>21.9</v>
      </c>
      <c r="CG51" s="30">
        <v>22.3</v>
      </c>
      <c r="CH51" s="30">
        <v>21.2</v>
      </c>
      <c r="CI51" s="30">
        <v>21.4</v>
      </c>
      <c r="CJ51" s="30">
        <v>21.6</v>
      </c>
      <c r="CK51" s="30">
        <v>22</v>
      </c>
      <c r="CL51" s="30">
        <v>21.9</v>
      </c>
      <c r="CM51" s="30">
        <v>24.2</v>
      </c>
      <c r="CN51" s="30">
        <v>24</v>
      </c>
      <c r="CO51" s="30">
        <v>25.1</v>
      </c>
      <c r="CP51" s="30">
        <v>21.9</v>
      </c>
      <c r="CQ51" s="30">
        <v>23.5</v>
      </c>
      <c r="CR51" s="30">
        <v>23.3</v>
      </c>
      <c r="CS51" s="30">
        <v>24.4</v>
      </c>
      <c r="CT51" s="30">
        <v>21.5</v>
      </c>
      <c r="CU51" s="30">
        <v>24.7</v>
      </c>
      <c r="CV51" s="30">
        <v>24.8</v>
      </c>
      <c r="CW51" s="30">
        <v>21.5</v>
      </c>
      <c r="CX51" s="30">
        <v>24.7</v>
      </c>
      <c r="CY51" s="30">
        <v>26.1</v>
      </c>
      <c r="CZ51" s="30">
        <v>28.7</v>
      </c>
      <c r="DA51" s="30">
        <v>25.5</v>
      </c>
      <c r="DB51" s="30">
        <v>24</v>
      </c>
      <c r="DC51" s="30">
        <v>28.4</v>
      </c>
      <c r="DD51" s="30">
        <v>27</v>
      </c>
      <c r="DE51" s="30">
        <v>27.2</v>
      </c>
      <c r="DF51" s="30">
        <v>16</v>
      </c>
      <c r="DG51" s="30">
        <v>15.1</v>
      </c>
      <c r="DH51" s="30">
        <v>14.8</v>
      </c>
      <c r="DI51" s="30">
        <v>15.4</v>
      </c>
      <c r="DJ51" s="30">
        <v>12.9</v>
      </c>
      <c r="DK51" s="30">
        <v>16.100000000000001</v>
      </c>
      <c r="DL51" s="30">
        <v>19.399999999999999</v>
      </c>
      <c r="DM51" s="30">
        <v>17</v>
      </c>
      <c r="DN51" s="30">
        <v>25.8</v>
      </c>
      <c r="DO51" s="30">
        <v>27.3</v>
      </c>
      <c r="DP51" s="30">
        <v>27.9</v>
      </c>
      <c r="DQ51" s="30">
        <v>26</v>
      </c>
      <c r="DR51" s="30">
        <v>25.4</v>
      </c>
    </row>
    <row r="52" spans="1:122" x14ac:dyDescent="0.25">
      <c r="A52" s="32" t="s">
        <v>255</v>
      </c>
      <c r="B52" s="114" t="s">
        <v>128</v>
      </c>
      <c r="C52" s="114"/>
      <c r="D52" s="114"/>
      <c r="E52" s="114"/>
      <c r="F52" s="114"/>
      <c r="G52" s="114"/>
      <c r="H52" s="114"/>
      <c r="I52" s="114"/>
      <c r="J52" s="114"/>
      <c r="K52" s="114"/>
      <c r="L52" s="114"/>
      <c r="M52" s="114"/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114"/>
      <c r="AX52" s="114"/>
      <c r="AY52" s="114"/>
      <c r="AZ52" s="114"/>
      <c r="BA52" s="114"/>
      <c r="BB52" s="30">
        <v>44.5</v>
      </c>
      <c r="BC52" s="30">
        <v>43.199999999999996</v>
      </c>
      <c r="BD52" s="30">
        <v>36</v>
      </c>
      <c r="BE52" s="30">
        <v>44.9</v>
      </c>
      <c r="BF52" s="30">
        <v>46.400000000000006</v>
      </c>
      <c r="BG52" s="30">
        <v>50.699999999999996</v>
      </c>
      <c r="BH52" s="30">
        <v>51.7</v>
      </c>
      <c r="BI52" s="30">
        <v>54.9</v>
      </c>
      <c r="BJ52" s="30">
        <v>58.2</v>
      </c>
      <c r="BK52" s="30">
        <v>59.3</v>
      </c>
      <c r="BL52" s="30">
        <v>69.400000000000006</v>
      </c>
      <c r="BM52" s="30">
        <v>73.099999999999994</v>
      </c>
      <c r="BN52" s="30">
        <v>58.900000000000006</v>
      </c>
      <c r="BO52" s="30">
        <v>56.600000000000009</v>
      </c>
      <c r="BP52" s="30">
        <v>53.099999999999994</v>
      </c>
      <c r="BQ52" s="30">
        <v>74.499999999999986</v>
      </c>
      <c r="BR52" s="30">
        <v>57.100000000000009</v>
      </c>
      <c r="BS52" s="30">
        <v>56.8</v>
      </c>
      <c r="BT52" s="30">
        <v>80.600000000000009</v>
      </c>
      <c r="BU52" s="30">
        <v>75.09999999999998</v>
      </c>
      <c r="BV52" s="30">
        <v>78.999999999999986</v>
      </c>
      <c r="BW52" s="30">
        <v>94.5</v>
      </c>
      <c r="BX52" s="30">
        <v>102.39999999999999</v>
      </c>
      <c r="BY52" s="30">
        <v>80.699999999999989</v>
      </c>
      <c r="BZ52" s="30">
        <v>88.399999999999991</v>
      </c>
      <c r="CA52" s="30">
        <v>78.40000000000002</v>
      </c>
      <c r="CB52" s="30">
        <v>89.1</v>
      </c>
      <c r="CC52" s="30">
        <v>82.7</v>
      </c>
      <c r="CD52" s="30">
        <v>86.8</v>
      </c>
      <c r="CE52" s="30">
        <v>86.1</v>
      </c>
      <c r="CF52" s="30">
        <v>165.7</v>
      </c>
      <c r="CG52" s="30">
        <v>144.39999999999998</v>
      </c>
      <c r="CH52" s="30">
        <v>139.9</v>
      </c>
      <c r="CI52" s="30">
        <v>81.7</v>
      </c>
      <c r="CJ52" s="30">
        <v>91.1</v>
      </c>
      <c r="CK52" s="30">
        <v>86.800000000000011</v>
      </c>
      <c r="CL52" s="30">
        <v>102.79999999999998</v>
      </c>
      <c r="CM52" s="30">
        <v>83</v>
      </c>
      <c r="CN52" s="30">
        <v>91.200000000000017</v>
      </c>
      <c r="CO52" s="30">
        <v>106</v>
      </c>
      <c r="CP52" s="30">
        <v>105.5</v>
      </c>
      <c r="CQ52" s="30">
        <v>83.800000000000011</v>
      </c>
      <c r="CR52" s="30">
        <v>89.2</v>
      </c>
      <c r="CS52" s="30">
        <v>80.500000000000014</v>
      </c>
      <c r="CT52" s="30">
        <v>106.60000000000001</v>
      </c>
      <c r="CU52" s="30">
        <v>74.3</v>
      </c>
      <c r="CV52" s="30">
        <v>70.5</v>
      </c>
      <c r="CW52" s="30">
        <v>79</v>
      </c>
      <c r="CX52" s="30">
        <v>83.500000000000014</v>
      </c>
      <c r="CY52" s="30">
        <v>72.900000000000006</v>
      </c>
      <c r="CZ52" s="30">
        <v>82.800000000000011</v>
      </c>
      <c r="DA52" s="30">
        <v>74.099999999999994</v>
      </c>
      <c r="DB52" s="30">
        <v>79</v>
      </c>
      <c r="DC52" s="30">
        <v>53.900000000000006</v>
      </c>
      <c r="DD52" s="30">
        <v>84.600000000000009</v>
      </c>
      <c r="DE52" s="30">
        <v>61.699999999999989</v>
      </c>
      <c r="DF52" s="30">
        <v>64.5</v>
      </c>
      <c r="DG52" s="30">
        <v>43.400000000000006</v>
      </c>
      <c r="DH52" s="30">
        <v>59</v>
      </c>
      <c r="DI52" s="30">
        <v>56.6</v>
      </c>
      <c r="DJ52" s="30">
        <v>57.300000000000004</v>
      </c>
      <c r="DK52" s="30">
        <v>67.8</v>
      </c>
      <c r="DL52" s="30">
        <v>67.100000000000009</v>
      </c>
      <c r="DM52" s="30">
        <v>68</v>
      </c>
      <c r="DN52" s="30">
        <v>67.399999999999991</v>
      </c>
      <c r="DO52" s="30">
        <v>69</v>
      </c>
      <c r="DP52" s="30">
        <v>79</v>
      </c>
      <c r="DQ52" s="30">
        <v>66</v>
      </c>
      <c r="DR52" s="30">
        <v>64.2</v>
      </c>
    </row>
    <row r="53" spans="1:122" x14ac:dyDescent="0.25">
      <c r="A53" s="36" t="s">
        <v>256</v>
      </c>
      <c r="B53" s="115" t="s">
        <v>120</v>
      </c>
      <c r="C53" s="115"/>
      <c r="D53" s="115"/>
      <c r="E53" s="115"/>
      <c r="F53" s="115"/>
      <c r="G53" s="115"/>
      <c r="H53" s="115"/>
      <c r="I53" s="115"/>
      <c r="J53" s="115"/>
      <c r="K53" s="115"/>
      <c r="L53" s="115"/>
      <c r="M53" s="115"/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  <c r="AA53" s="115"/>
      <c r="AB53" s="115"/>
      <c r="AC53" s="115"/>
      <c r="AD53" s="115"/>
      <c r="AE53" s="115"/>
      <c r="AF53" s="115"/>
      <c r="AG53" s="115"/>
      <c r="AH53" s="115"/>
      <c r="AI53" s="115"/>
      <c r="AJ53" s="115"/>
      <c r="AK53" s="115"/>
      <c r="AL53" s="115"/>
      <c r="AM53" s="115"/>
      <c r="AN53" s="115"/>
      <c r="AO53" s="115"/>
      <c r="AP53" s="115"/>
      <c r="AQ53" s="115"/>
      <c r="AR53" s="115"/>
      <c r="AS53" s="115"/>
      <c r="AT53" s="115"/>
      <c r="AU53" s="115"/>
      <c r="AV53" s="115"/>
      <c r="AW53" s="115"/>
      <c r="AX53" s="115"/>
      <c r="AY53" s="115"/>
      <c r="AZ53" s="115"/>
      <c r="BA53" s="115"/>
      <c r="BB53" s="30">
        <v>0</v>
      </c>
      <c r="BC53" s="30">
        <v>0</v>
      </c>
      <c r="BD53" s="30">
        <v>0</v>
      </c>
      <c r="BE53" s="30">
        <v>0</v>
      </c>
      <c r="BF53" s="30">
        <v>0</v>
      </c>
      <c r="BG53" s="30">
        <v>0</v>
      </c>
      <c r="BH53" s="30">
        <v>0</v>
      </c>
      <c r="BI53" s="30">
        <v>0</v>
      </c>
      <c r="BJ53" s="30">
        <v>0</v>
      </c>
      <c r="BK53" s="30">
        <v>0</v>
      </c>
      <c r="BL53" s="30">
        <v>0</v>
      </c>
      <c r="BM53" s="30">
        <v>0</v>
      </c>
      <c r="BN53" s="30">
        <v>0</v>
      </c>
      <c r="BO53" s="30">
        <v>0</v>
      </c>
      <c r="BP53" s="30">
        <v>0</v>
      </c>
      <c r="BQ53" s="30">
        <v>0</v>
      </c>
      <c r="BR53" s="30">
        <v>0</v>
      </c>
      <c r="BS53" s="30">
        <v>0</v>
      </c>
      <c r="BT53" s="30">
        <v>0</v>
      </c>
      <c r="BU53" s="30">
        <v>0</v>
      </c>
      <c r="BV53" s="30">
        <v>0</v>
      </c>
      <c r="BW53" s="30">
        <v>0</v>
      </c>
      <c r="BX53" s="30">
        <v>0</v>
      </c>
      <c r="BY53" s="30">
        <v>0</v>
      </c>
      <c r="BZ53" s="30">
        <v>0</v>
      </c>
      <c r="CA53" s="30">
        <v>0</v>
      </c>
      <c r="CB53" s="30">
        <v>0</v>
      </c>
      <c r="CC53" s="30">
        <v>0</v>
      </c>
      <c r="CD53" s="30">
        <v>0</v>
      </c>
      <c r="CE53" s="30">
        <v>0</v>
      </c>
      <c r="CF53" s="30">
        <v>0</v>
      </c>
      <c r="CG53" s="30">
        <v>0</v>
      </c>
      <c r="CH53" s="30">
        <v>0</v>
      </c>
      <c r="CI53" s="30">
        <v>0</v>
      </c>
      <c r="CJ53" s="30">
        <v>0</v>
      </c>
      <c r="CK53" s="30">
        <v>0</v>
      </c>
      <c r="CL53" s="30">
        <v>0</v>
      </c>
      <c r="CM53" s="30">
        <v>0</v>
      </c>
      <c r="CN53" s="30">
        <v>0</v>
      </c>
      <c r="CO53" s="30">
        <v>0</v>
      </c>
      <c r="CP53" s="30">
        <v>0</v>
      </c>
      <c r="CQ53" s="30">
        <v>0</v>
      </c>
      <c r="CR53" s="30">
        <v>0</v>
      </c>
      <c r="CS53" s="30">
        <v>0</v>
      </c>
      <c r="CT53" s="30">
        <v>0</v>
      </c>
      <c r="CU53" s="30">
        <v>0</v>
      </c>
      <c r="CV53" s="30">
        <v>0</v>
      </c>
      <c r="CW53" s="30">
        <v>0</v>
      </c>
      <c r="CX53" s="30">
        <v>0</v>
      </c>
      <c r="CY53" s="30">
        <v>0</v>
      </c>
      <c r="CZ53" s="30">
        <v>0</v>
      </c>
      <c r="DA53" s="30">
        <v>0</v>
      </c>
      <c r="DB53" s="30">
        <v>0</v>
      </c>
      <c r="DC53" s="30">
        <v>0</v>
      </c>
      <c r="DD53" s="30">
        <v>0</v>
      </c>
      <c r="DE53" s="30">
        <v>0</v>
      </c>
      <c r="DF53" s="30">
        <v>0</v>
      </c>
      <c r="DG53" s="30">
        <v>0</v>
      </c>
      <c r="DH53" s="30">
        <v>0</v>
      </c>
      <c r="DI53" s="30">
        <v>0</v>
      </c>
      <c r="DJ53" s="30">
        <v>0</v>
      </c>
      <c r="DK53" s="30">
        <v>0</v>
      </c>
      <c r="DL53" s="30">
        <v>0</v>
      </c>
      <c r="DM53" s="30">
        <v>0</v>
      </c>
      <c r="DN53" s="30">
        <v>0</v>
      </c>
      <c r="DO53" s="30">
        <v>0</v>
      </c>
      <c r="DP53" s="30">
        <v>0</v>
      </c>
      <c r="DQ53" s="30">
        <v>0</v>
      </c>
      <c r="DR53" s="30">
        <v>0</v>
      </c>
    </row>
    <row r="54" spans="1:122" x14ac:dyDescent="0.25">
      <c r="A54" s="36" t="s">
        <v>257</v>
      </c>
      <c r="B54" s="115" t="s">
        <v>129</v>
      </c>
      <c r="C54" s="115"/>
      <c r="D54" s="115"/>
      <c r="E54" s="115"/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5"/>
      <c r="Q54" s="115"/>
      <c r="R54" s="115"/>
      <c r="S54" s="115"/>
      <c r="T54" s="115"/>
      <c r="U54" s="115"/>
      <c r="V54" s="115"/>
      <c r="W54" s="115"/>
      <c r="X54" s="115"/>
      <c r="Y54" s="115"/>
      <c r="Z54" s="115"/>
      <c r="AA54" s="115"/>
      <c r="AB54" s="115"/>
      <c r="AC54" s="115"/>
      <c r="AD54" s="115"/>
      <c r="AE54" s="115"/>
      <c r="AF54" s="115"/>
      <c r="AG54" s="115"/>
      <c r="AH54" s="115"/>
      <c r="AI54" s="115"/>
      <c r="AJ54" s="115"/>
      <c r="AK54" s="115"/>
      <c r="AL54" s="115"/>
      <c r="AM54" s="115"/>
      <c r="AN54" s="115"/>
      <c r="AO54" s="115"/>
      <c r="AP54" s="115"/>
      <c r="AQ54" s="115"/>
      <c r="AR54" s="115"/>
      <c r="AS54" s="115"/>
      <c r="AT54" s="115"/>
      <c r="AU54" s="115"/>
      <c r="AV54" s="115"/>
      <c r="AW54" s="115"/>
      <c r="AX54" s="115"/>
      <c r="AY54" s="115"/>
      <c r="AZ54" s="115"/>
      <c r="BA54" s="115"/>
      <c r="BB54" s="30">
        <v>12.5</v>
      </c>
      <c r="BC54" s="30">
        <v>11.4</v>
      </c>
      <c r="BD54" s="30">
        <v>6.3</v>
      </c>
      <c r="BE54" s="30">
        <v>11.899999999999999</v>
      </c>
      <c r="BF54" s="30">
        <v>12.7</v>
      </c>
      <c r="BG54" s="30">
        <v>12.9</v>
      </c>
      <c r="BH54" s="30">
        <v>10.9</v>
      </c>
      <c r="BI54" s="30">
        <v>15.5</v>
      </c>
      <c r="BJ54" s="30">
        <v>15.4</v>
      </c>
      <c r="BK54" s="30">
        <v>11.9</v>
      </c>
      <c r="BL54" s="30">
        <v>10.7</v>
      </c>
      <c r="BM54" s="30">
        <v>14.6</v>
      </c>
      <c r="BN54" s="30">
        <v>14.2</v>
      </c>
      <c r="BO54" s="30">
        <v>12.8</v>
      </c>
      <c r="BP54" s="30">
        <v>8.7000000000000011</v>
      </c>
      <c r="BQ54" s="30">
        <v>15.2</v>
      </c>
      <c r="BR54" s="30">
        <v>15.8</v>
      </c>
      <c r="BS54" s="30">
        <v>13.7</v>
      </c>
      <c r="BT54" s="30">
        <v>16.399999999999999</v>
      </c>
      <c r="BU54" s="30">
        <v>16.600000000000001</v>
      </c>
      <c r="BV54" s="30">
        <v>14.899999999999999</v>
      </c>
      <c r="BW54" s="30">
        <v>20</v>
      </c>
      <c r="BX54" s="30">
        <v>19.8</v>
      </c>
      <c r="BY54" s="30">
        <v>18.799999999999997</v>
      </c>
      <c r="BZ54" s="30">
        <v>19.799999999999997</v>
      </c>
      <c r="CA54" s="30">
        <v>20.2</v>
      </c>
      <c r="CB54" s="30">
        <v>17</v>
      </c>
      <c r="CC54" s="30">
        <v>19</v>
      </c>
      <c r="CD54" s="30">
        <v>22</v>
      </c>
      <c r="CE54" s="30">
        <v>20.9</v>
      </c>
      <c r="CF54" s="30">
        <v>17</v>
      </c>
      <c r="CG54" s="30">
        <v>23.7</v>
      </c>
      <c r="CH54" s="30">
        <v>20.100000000000001</v>
      </c>
      <c r="CI54" s="30">
        <v>24.8</v>
      </c>
      <c r="CJ54" s="30">
        <v>24.5</v>
      </c>
      <c r="CK54" s="30">
        <v>26.6</v>
      </c>
      <c r="CL54" s="30">
        <v>23.1</v>
      </c>
      <c r="CM54" s="30">
        <v>21.8</v>
      </c>
      <c r="CN54" s="30">
        <v>26.5</v>
      </c>
      <c r="CO54" s="30">
        <v>30.800000000000004</v>
      </c>
      <c r="CP54" s="30">
        <v>23</v>
      </c>
      <c r="CQ54" s="30">
        <v>17.099999999999998</v>
      </c>
      <c r="CR54" s="30">
        <v>27</v>
      </c>
      <c r="CS54" s="30">
        <v>24.1</v>
      </c>
      <c r="CT54" s="30">
        <v>20.700000000000003</v>
      </c>
      <c r="CU54" s="30">
        <v>23.9</v>
      </c>
      <c r="CV54" s="30">
        <v>3.0000000000000004</v>
      </c>
      <c r="CW54" s="30">
        <v>25.599999999999998</v>
      </c>
      <c r="CX54" s="30">
        <v>22.200000000000003</v>
      </c>
      <c r="CY54" s="30">
        <v>26.4</v>
      </c>
      <c r="CZ54" s="30">
        <v>24.800000000000004</v>
      </c>
      <c r="DA54" s="30">
        <v>18.7</v>
      </c>
      <c r="DB54" s="30">
        <v>21</v>
      </c>
      <c r="DC54" s="30">
        <v>15.700000000000001</v>
      </c>
      <c r="DD54" s="30">
        <v>24.9</v>
      </c>
      <c r="DE54" s="30">
        <v>24.4</v>
      </c>
      <c r="DF54" s="30">
        <v>23.5</v>
      </c>
      <c r="DG54" s="30">
        <v>19.7</v>
      </c>
      <c r="DH54" s="30">
        <v>22.9</v>
      </c>
      <c r="DI54" s="30">
        <v>27.2</v>
      </c>
      <c r="DJ54" s="30">
        <v>26.7</v>
      </c>
      <c r="DK54" s="30">
        <v>34.5</v>
      </c>
      <c r="DL54" s="30">
        <v>30.3</v>
      </c>
      <c r="DM54" s="30">
        <v>33</v>
      </c>
      <c r="DN54" s="30">
        <v>34.9</v>
      </c>
      <c r="DO54" s="30">
        <v>38.4</v>
      </c>
      <c r="DP54" s="30">
        <v>41.8</v>
      </c>
      <c r="DQ54" s="30">
        <v>31</v>
      </c>
      <c r="DR54" s="30">
        <v>30.8</v>
      </c>
    </row>
    <row r="55" spans="1:122" x14ac:dyDescent="0.25">
      <c r="A55" s="36" t="s">
        <v>258</v>
      </c>
      <c r="B55" s="115" t="s">
        <v>122</v>
      </c>
      <c r="C55" s="115"/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15"/>
      <c r="T55" s="115"/>
      <c r="U55" s="115"/>
      <c r="V55" s="115"/>
      <c r="W55" s="115"/>
      <c r="X55" s="115"/>
      <c r="Y55" s="115"/>
      <c r="Z55" s="115"/>
      <c r="AA55" s="115"/>
      <c r="AB55" s="115"/>
      <c r="AC55" s="115"/>
      <c r="AD55" s="115"/>
      <c r="AE55" s="115"/>
      <c r="AF55" s="115"/>
      <c r="AG55" s="115"/>
      <c r="AH55" s="115"/>
      <c r="AI55" s="115"/>
      <c r="AJ55" s="115"/>
      <c r="AK55" s="115"/>
      <c r="AL55" s="115"/>
      <c r="AM55" s="115"/>
      <c r="AN55" s="115"/>
      <c r="AO55" s="115"/>
      <c r="AP55" s="115"/>
      <c r="AQ55" s="115"/>
      <c r="AR55" s="115"/>
      <c r="AS55" s="115"/>
      <c r="AT55" s="115"/>
      <c r="AU55" s="115"/>
      <c r="AV55" s="115"/>
      <c r="AW55" s="115"/>
      <c r="AX55" s="115"/>
      <c r="AY55" s="115"/>
      <c r="AZ55" s="115"/>
      <c r="BA55" s="115"/>
      <c r="BB55" s="30">
        <v>1.5</v>
      </c>
      <c r="BC55" s="30">
        <v>1.7</v>
      </c>
      <c r="BD55" s="30">
        <v>1.9000000000000001</v>
      </c>
      <c r="BE55" s="30">
        <v>2</v>
      </c>
      <c r="BF55" s="30">
        <v>1.2</v>
      </c>
      <c r="BG55" s="30">
        <v>1.2</v>
      </c>
      <c r="BH55" s="30">
        <v>1.7000000000000002</v>
      </c>
      <c r="BI55" s="30">
        <v>1.7</v>
      </c>
      <c r="BJ55" s="30">
        <v>1.7</v>
      </c>
      <c r="BK55" s="30">
        <v>1.3</v>
      </c>
      <c r="BL55" s="30">
        <v>1.7</v>
      </c>
      <c r="BM55" s="30">
        <v>3.9000000000000004</v>
      </c>
      <c r="BN55" s="30">
        <v>1.7000000000000002</v>
      </c>
      <c r="BO55" s="30">
        <v>1.3</v>
      </c>
      <c r="BP55" s="30">
        <v>1.9</v>
      </c>
      <c r="BQ55" s="30">
        <v>3.5999999999999996</v>
      </c>
      <c r="BR55" s="30">
        <v>1.9</v>
      </c>
      <c r="BS55" s="30">
        <v>1.2000000000000002</v>
      </c>
      <c r="BT55" s="30">
        <v>1.8</v>
      </c>
      <c r="BU55" s="30">
        <v>3.8</v>
      </c>
      <c r="BV55" s="30">
        <v>2.5</v>
      </c>
      <c r="BW55" s="30">
        <v>1.6</v>
      </c>
      <c r="BX55" s="30">
        <v>2.4</v>
      </c>
      <c r="BY55" s="30">
        <v>1.6</v>
      </c>
      <c r="BZ55" s="30">
        <v>2.1999999999999997</v>
      </c>
      <c r="CA55" s="30">
        <v>1.3</v>
      </c>
      <c r="CB55" s="30">
        <v>2.4</v>
      </c>
      <c r="CC55" s="30">
        <v>1.7000000000000002</v>
      </c>
      <c r="CD55" s="30">
        <v>2.4</v>
      </c>
      <c r="CE55" s="30">
        <v>1.5</v>
      </c>
      <c r="CF55" s="30">
        <v>2.5999999999999996</v>
      </c>
      <c r="CG55" s="30">
        <v>1.9</v>
      </c>
      <c r="CH55" s="30">
        <v>2.4</v>
      </c>
      <c r="CI55" s="30">
        <v>1.7</v>
      </c>
      <c r="CJ55" s="30">
        <v>2.5</v>
      </c>
      <c r="CK55" s="30">
        <v>1.9</v>
      </c>
      <c r="CL55" s="30">
        <v>2.4</v>
      </c>
      <c r="CM55" s="30">
        <v>2.0999999999999996</v>
      </c>
      <c r="CN55" s="30">
        <v>2.5</v>
      </c>
      <c r="CO55" s="30">
        <v>2.2999999999999998</v>
      </c>
      <c r="CP55" s="30">
        <v>2.7</v>
      </c>
      <c r="CQ55" s="30">
        <v>2</v>
      </c>
      <c r="CR55" s="30">
        <v>3.6</v>
      </c>
      <c r="CS55" s="30">
        <v>2.2999999999999998</v>
      </c>
      <c r="CT55" s="30">
        <v>3.6</v>
      </c>
      <c r="CU55" s="30">
        <v>2.2000000000000002</v>
      </c>
      <c r="CV55" s="30">
        <v>2.7</v>
      </c>
      <c r="CW55" s="30">
        <v>2.9000000000000004</v>
      </c>
      <c r="CX55" s="30">
        <v>3.5</v>
      </c>
      <c r="CY55" s="30">
        <v>2.8</v>
      </c>
      <c r="CZ55" s="30">
        <v>3.6999999999999997</v>
      </c>
      <c r="DA55" s="30">
        <v>3</v>
      </c>
      <c r="DB55" s="30">
        <v>4.0999999999999996</v>
      </c>
      <c r="DC55" s="30">
        <v>3</v>
      </c>
      <c r="DD55" s="30">
        <v>4.3999999999999995</v>
      </c>
      <c r="DE55" s="30">
        <v>3.1</v>
      </c>
      <c r="DF55" s="30">
        <v>3</v>
      </c>
      <c r="DG55" s="30">
        <v>3.4</v>
      </c>
      <c r="DH55" s="30">
        <v>3.2</v>
      </c>
      <c r="DI55" s="30">
        <v>4.0999999999999996</v>
      </c>
      <c r="DJ55" s="30">
        <v>4.9000000000000004</v>
      </c>
      <c r="DK55" s="30">
        <v>4.4000000000000004</v>
      </c>
      <c r="DL55" s="30">
        <v>3.4</v>
      </c>
      <c r="DM55" s="30">
        <v>4</v>
      </c>
      <c r="DN55" s="30">
        <v>3.5</v>
      </c>
      <c r="DO55" s="30">
        <v>4.2</v>
      </c>
      <c r="DP55" s="30">
        <v>5.5</v>
      </c>
      <c r="DQ55" s="30">
        <v>5</v>
      </c>
      <c r="DR55" s="30">
        <v>3.3000000000000003</v>
      </c>
    </row>
    <row r="56" spans="1:122" x14ac:dyDescent="0.25">
      <c r="A56" s="36" t="s">
        <v>259</v>
      </c>
      <c r="B56" s="115" t="s">
        <v>123</v>
      </c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15"/>
      <c r="R56" s="115"/>
      <c r="S56" s="115"/>
      <c r="T56" s="115"/>
      <c r="U56" s="115"/>
      <c r="V56" s="115"/>
      <c r="W56" s="115"/>
      <c r="X56" s="115"/>
      <c r="Y56" s="115"/>
      <c r="Z56" s="115"/>
      <c r="AA56" s="115"/>
      <c r="AB56" s="115"/>
      <c r="AC56" s="115"/>
      <c r="AD56" s="115"/>
      <c r="AE56" s="115"/>
      <c r="AF56" s="115"/>
      <c r="AG56" s="115"/>
      <c r="AH56" s="115"/>
      <c r="AI56" s="115"/>
      <c r="AJ56" s="115"/>
      <c r="AK56" s="115"/>
      <c r="AL56" s="115"/>
      <c r="AM56" s="115"/>
      <c r="AN56" s="115"/>
      <c r="AO56" s="115"/>
      <c r="AP56" s="115"/>
      <c r="AQ56" s="115"/>
      <c r="AR56" s="115"/>
      <c r="AS56" s="115"/>
      <c r="AT56" s="115"/>
      <c r="AU56" s="115"/>
      <c r="AV56" s="115"/>
      <c r="AW56" s="115"/>
      <c r="AX56" s="115"/>
      <c r="AY56" s="115"/>
      <c r="AZ56" s="115"/>
      <c r="BA56" s="115"/>
      <c r="BB56" s="30">
        <v>0</v>
      </c>
      <c r="BC56" s="30">
        <v>0</v>
      </c>
      <c r="BD56" s="30">
        <v>0</v>
      </c>
      <c r="BE56" s="30">
        <v>0</v>
      </c>
      <c r="BF56" s="30">
        <v>0</v>
      </c>
      <c r="BG56" s="30">
        <v>0</v>
      </c>
      <c r="BH56" s="30">
        <v>0</v>
      </c>
      <c r="BI56" s="30">
        <v>0</v>
      </c>
      <c r="BJ56" s="30">
        <v>0.2</v>
      </c>
      <c r="BK56" s="30">
        <v>0.2</v>
      </c>
      <c r="BL56" s="30">
        <v>0.2</v>
      </c>
      <c r="BM56" s="30">
        <v>0.2</v>
      </c>
      <c r="BN56" s="30">
        <v>0.2</v>
      </c>
      <c r="BO56" s="30">
        <v>0.2</v>
      </c>
      <c r="BP56" s="30">
        <v>0.2</v>
      </c>
      <c r="BQ56" s="30">
        <v>0.2</v>
      </c>
      <c r="BR56" s="30">
        <v>0.2</v>
      </c>
      <c r="BS56" s="30">
        <v>0.2</v>
      </c>
      <c r="BT56" s="30">
        <v>0.2</v>
      </c>
      <c r="BU56" s="30">
        <v>0.2</v>
      </c>
      <c r="BV56" s="30">
        <v>0.2</v>
      </c>
      <c r="BW56" s="30">
        <v>0.2</v>
      </c>
      <c r="BX56" s="30">
        <v>0.2</v>
      </c>
      <c r="BY56" s="30">
        <v>0.2</v>
      </c>
      <c r="BZ56" s="30">
        <v>0.2</v>
      </c>
      <c r="CA56" s="30">
        <v>0.2</v>
      </c>
      <c r="CB56" s="30">
        <v>0.2</v>
      </c>
      <c r="CC56" s="30">
        <v>0.2</v>
      </c>
      <c r="CD56" s="30">
        <v>0.2</v>
      </c>
      <c r="CE56" s="30">
        <v>0.2</v>
      </c>
      <c r="CF56" s="30">
        <v>0.2</v>
      </c>
      <c r="CG56" s="30">
        <v>0.2</v>
      </c>
      <c r="CH56" s="30">
        <v>0.3</v>
      </c>
      <c r="CI56" s="30">
        <v>0.3</v>
      </c>
      <c r="CJ56" s="30">
        <v>0.3</v>
      </c>
      <c r="CK56" s="30">
        <v>0.3</v>
      </c>
      <c r="CL56" s="30">
        <v>0.3</v>
      </c>
      <c r="CM56" s="30">
        <v>0.3</v>
      </c>
      <c r="CN56" s="30">
        <v>0.3</v>
      </c>
      <c r="CO56" s="30">
        <v>0.3</v>
      </c>
      <c r="CP56" s="30">
        <v>0.4</v>
      </c>
      <c r="CQ56" s="30">
        <v>0.5</v>
      </c>
      <c r="CR56" s="30">
        <v>0.5</v>
      </c>
      <c r="CS56" s="30">
        <v>0.5</v>
      </c>
      <c r="CT56" s="30">
        <v>0.4</v>
      </c>
      <c r="CU56" s="30">
        <v>0.5</v>
      </c>
      <c r="CV56" s="30">
        <v>0.5</v>
      </c>
      <c r="CW56" s="30">
        <v>0.6</v>
      </c>
      <c r="CX56" s="30">
        <v>0.5</v>
      </c>
      <c r="CY56" s="30">
        <v>0.7</v>
      </c>
      <c r="CZ56" s="30">
        <v>0.4</v>
      </c>
      <c r="DA56" s="30">
        <v>0.3</v>
      </c>
      <c r="DB56" s="30">
        <v>0.4</v>
      </c>
      <c r="DC56" s="30">
        <v>0.3</v>
      </c>
      <c r="DD56" s="30">
        <v>0.2</v>
      </c>
      <c r="DE56" s="30">
        <v>0.2</v>
      </c>
      <c r="DF56" s="30">
        <v>0.1</v>
      </c>
      <c r="DG56" s="30">
        <v>0.1</v>
      </c>
      <c r="DH56" s="30">
        <v>0.2</v>
      </c>
      <c r="DI56" s="30">
        <v>0.2</v>
      </c>
      <c r="DJ56" s="30">
        <v>0.2</v>
      </c>
      <c r="DK56" s="30">
        <v>0.2</v>
      </c>
      <c r="DL56" s="30">
        <v>0.2</v>
      </c>
      <c r="DM56" s="30">
        <v>0</v>
      </c>
      <c r="DN56" s="30">
        <v>0.4</v>
      </c>
      <c r="DO56" s="30">
        <v>0.5</v>
      </c>
      <c r="DP56" s="30">
        <v>0.3</v>
      </c>
      <c r="DQ56" s="30">
        <v>0</v>
      </c>
      <c r="DR56" s="30">
        <v>0.2</v>
      </c>
    </row>
    <row r="57" spans="1:122" x14ac:dyDescent="0.25">
      <c r="A57" s="36" t="s">
        <v>260</v>
      </c>
      <c r="B57" s="115" t="s">
        <v>124</v>
      </c>
      <c r="C57" s="115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115"/>
      <c r="O57" s="115"/>
      <c r="P57" s="115"/>
      <c r="Q57" s="115"/>
      <c r="R57" s="115"/>
      <c r="S57" s="115"/>
      <c r="T57" s="115"/>
      <c r="U57" s="115"/>
      <c r="V57" s="115"/>
      <c r="W57" s="115"/>
      <c r="X57" s="115"/>
      <c r="Y57" s="115"/>
      <c r="Z57" s="115"/>
      <c r="AA57" s="115"/>
      <c r="AB57" s="115"/>
      <c r="AC57" s="115"/>
      <c r="AD57" s="115"/>
      <c r="AE57" s="115"/>
      <c r="AF57" s="115"/>
      <c r="AG57" s="115"/>
      <c r="AH57" s="115"/>
      <c r="AI57" s="115"/>
      <c r="AJ57" s="115"/>
      <c r="AK57" s="115"/>
      <c r="AL57" s="115"/>
      <c r="AM57" s="115"/>
      <c r="AN57" s="115"/>
      <c r="AO57" s="115"/>
      <c r="AP57" s="115"/>
      <c r="AQ57" s="115"/>
      <c r="AR57" s="115"/>
      <c r="AS57" s="115"/>
      <c r="AT57" s="115"/>
      <c r="AU57" s="115"/>
      <c r="AV57" s="115"/>
      <c r="AW57" s="115"/>
      <c r="AX57" s="115"/>
      <c r="AY57" s="115"/>
      <c r="AZ57" s="115"/>
      <c r="BA57" s="115"/>
      <c r="BB57" s="30">
        <v>1.3</v>
      </c>
      <c r="BC57" s="30">
        <v>1.3</v>
      </c>
      <c r="BD57" s="30">
        <v>1.2</v>
      </c>
      <c r="BE57" s="30">
        <v>1.5</v>
      </c>
      <c r="BF57" s="30">
        <v>1.4</v>
      </c>
      <c r="BG57" s="30">
        <v>1.4</v>
      </c>
      <c r="BH57" s="30">
        <v>1.3</v>
      </c>
      <c r="BI57" s="30">
        <v>1.5</v>
      </c>
      <c r="BJ57" s="30">
        <v>6.1</v>
      </c>
      <c r="BK57" s="30">
        <v>6.6</v>
      </c>
      <c r="BL57" s="30">
        <v>6.4</v>
      </c>
      <c r="BM57" s="30">
        <v>5.8</v>
      </c>
      <c r="BN57" s="30">
        <v>5.9</v>
      </c>
      <c r="BO57" s="30">
        <v>5.8</v>
      </c>
      <c r="BP57" s="30">
        <v>5.5</v>
      </c>
      <c r="BQ57" s="30">
        <v>5.6</v>
      </c>
      <c r="BR57" s="30">
        <v>6</v>
      </c>
      <c r="BS57" s="30">
        <v>6.1</v>
      </c>
      <c r="BT57" s="30">
        <v>6.5</v>
      </c>
      <c r="BU57" s="30">
        <v>7.4</v>
      </c>
      <c r="BV57" s="30">
        <v>7.7000000000000011</v>
      </c>
      <c r="BW57" s="30">
        <v>7</v>
      </c>
      <c r="BX57" s="30">
        <v>7.5</v>
      </c>
      <c r="BY57" s="30">
        <v>9.1000000000000014</v>
      </c>
      <c r="BZ57" s="30">
        <v>8.8000000000000007</v>
      </c>
      <c r="CA57" s="30">
        <v>9.4</v>
      </c>
      <c r="CB57" s="30">
        <v>9.6999999999999993</v>
      </c>
      <c r="CC57" s="30">
        <v>9.1999999999999993</v>
      </c>
      <c r="CD57" s="30">
        <v>4.7</v>
      </c>
      <c r="CE57" s="30">
        <v>6.1</v>
      </c>
      <c r="CF57" s="30">
        <v>5.5</v>
      </c>
      <c r="CG57" s="30">
        <v>5.6</v>
      </c>
      <c r="CH57" s="30">
        <v>6</v>
      </c>
      <c r="CI57" s="30">
        <v>5.9</v>
      </c>
      <c r="CJ57" s="30">
        <v>6</v>
      </c>
      <c r="CK57" s="30">
        <v>7.1</v>
      </c>
      <c r="CL57" s="30">
        <v>6.3</v>
      </c>
      <c r="CM57" s="30">
        <v>6.1</v>
      </c>
      <c r="CN57" s="30">
        <v>6.3</v>
      </c>
      <c r="CO57" s="30">
        <v>6.7</v>
      </c>
      <c r="CP57" s="30">
        <v>6.3000000000000007</v>
      </c>
      <c r="CQ57" s="30">
        <v>6.1</v>
      </c>
      <c r="CR57" s="30">
        <v>6</v>
      </c>
      <c r="CS57" s="30">
        <v>6.1999999999999993</v>
      </c>
      <c r="CT57" s="30">
        <v>4.3</v>
      </c>
      <c r="CU57" s="30">
        <v>4.0999999999999996</v>
      </c>
      <c r="CV57" s="30">
        <v>4.5999999999999996</v>
      </c>
      <c r="CW57" s="30">
        <v>3.9</v>
      </c>
      <c r="CX57" s="30">
        <v>7.3</v>
      </c>
      <c r="CY57" s="30">
        <v>7.5</v>
      </c>
      <c r="CZ57" s="30">
        <v>7</v>
      </c>
      <c r="DA57" s="30">
        <v>6.9</v>
      </c>
      <c r="DB57" s="30">
        <v>6.4</v>
      </c>
      <c r="DC57" s="30">
        <v>6.4</v>
      </c>
      <c r="DD57" s="30">
        <v>5.9</v>
      </c>
      <c r="DE57" s="30">
        <v>5.7</v>
      </c>
      <c r="DF57" s="30">
        <v>5.8</v>
      </c>
      <c r="DG57" s="30">
        <v>5.3</v>
      </c>
      <c r="DH57" s="30">
        <v>5</v>
      </c>
      <c r="DI57" s="30">
        <v>5.4</v>
      </c>
      <c r="DJ57" s="30">
        <v>5.8</v>
      </c>
      <c r="DK57" s="30">
        <v>6.3</v>
      </c>
      <c r="DL57" s="30">
        <v>7.1</v>
      </c>
      <c r="DM57" s="30">
        <v>8</v>
      </c>
      <c r="DN57" s="30">
        <v>6.6</v>
      </c>
      <c r="DO57" s="30">
        <v>6.9</v>
      </c>
      <c r="DP57" s="30">
        <v>7.4</v>
      </c>
      <c r="DQ57" s="30">
        <v>9</v>
      </c>
      <c r="DR57" s="30">
        <v>7.5</v>
      </c>
    </row>
    <row r="58" spans="1:122" x14ac:dyDescent="0.25">
      <c r="A58" s="36" t="s">
        <v>261</v>
      </c>
      <c r="B58" s="115" t="s">
        <v>125</v>
      </c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  <c r="R58" s="115"/>
      <c r="S58" s="115"/>
      <c r="T58" s="115"/>
      <c r="U58" s="115"/>
      <c r="V58" s="115"/>
      <c r="W58" s="115"/>
      <c r="X58" s="115"/>
      <c r="Y58" s="115"/>
      <c r="Z58" s="115"/>
      <c r="AA58" s="115"/>
      <c r="AB58" s="115"/>
      <c r="AC58" s="115"/>
      <c r="AD58" s="115"/>
      <c r="AE58" s="115"/>
      <c r="AF58" s="115"/>
      <c r="AG58" s="115"/>
      <c r="AH58" s="115"/>
      <c r="AI58" s="115"/>
      <c r="AJ58" s="115"/>
      <c r="AK58" s="115"/>
      <c r="AL58" s="115"/>
      <c r="AM58" s="115"/>
      <c r="AN58" s="115"/>
      <c r="AO58" s="115"/>
      <c r="AP58" s="115"/>
      <c r="AQ58" s="115"/>
      <c r="AR58" s="115"/>
      <c r="AS58" s="115"/>
      <c r="AT58" s="115"/>
      <c r="AU58" s="115"/>
      <c r="AV58" s="115"/>
      <c r="AW58" s="115"/>
      <c r="AX58" s="115"/>
      <c r="AY58" s="115"/>
      <c r="AZ58" s="115"/>
      <c r="BA58" s="115"/>
      <c r="BB58" s="30">
        <v>22.4</v>
      </c>
      <c r="BC58" s="30">
        <v>22</v>
      </c>
      <c r="BD58" s="30">
        <v>21.2</v>
      </c>
      <c r="BE58" s="30">
        <v>21.900000000000002</v>
      </c>
      <c r="BF58" s="30">
        <v>22.8</v>
      </c>
      <c r="BG58" s="30">
        <v>27.799999999999997</v>
      </c>
      <c r="BH58" s="30">
        <v>30.2</v>
      </c>
      <c r="BI58" s="30">
        <v>28.3</v>
      </c>
      <c r="BJ58" s="30">
        <v>26.1</v>
      </c>
      <c r="BK58" s="30">
        <v>30.699999999999996</v>
      </c>
      <c r="BL58" s="30">
        <v>41.500000000000007</v>
      </c>
      <c r="BM58" s="30">
        <v>40.1</v>
      </c>
      <c r="BN58" s="30">
        <v>27.1</v>
      </c>
      <c r="BO58" s="30">
        <v>27.3</v>
      </c>
      <c r="BP58" s="30">
        <v>29</v>
      </c>
      <c r="BQ58" s="30">
        <v>40.500000000000007</v>
      </c>
      <c r="BR58" s="30">
        <v>24.3</v>
      </c>
      <c r="BS58" s="30">
        <v>27.8</v>
      </c>
      <c r="BT58" s="30">
        <v>47.6</v>
      </c>
      <c r="BU58" s="30">
        <v>38.699999999999996</v>
      </c>
      <c r="BV58" s="30">
        <v>44.4</v>
      </c>
      <c r="BW58" s="30">
        <v>56.6</v>
      </c>
      <c r="BX58" s="30">
        <v>62.8</v>
      </c>
      <c r="BY58" s="30">
        <v>40.9</v>
      </c>
      <c r="BZ58" s="30">
        <v>43.9</v>
      </c>
      <c r="CA58" s="30">
        <v>36.700000000000003</v>
      </c>
      <c r="CB58" s="30">
        <v>46.5</v>
      </c>
      <c r="CC58" s="30">
        <v>40.300000000000004</v>
      </c>
      <c r="CD58" s="30">
        <v>44.600000000000009</v>
      </c>
      <c r="CE58" s="30">
        <v>45.8</v>
      </c>
      <c r="CF58" s="30">
        <v>129.19999999999999</v>
      </c>
      <c r="CG58" s="30">
        <v>99.59999999999998</v>
      </c>
      <c r="CH58" s="30">
        <v>96</v>
      </c>
      <c r="CI58" s="30">
        <v>37.1</v>
      </c>
      <c r="CJ58" s="30">
        <v>46.300000000000004</v>
      </c>
      <c r="CK58" s="30">
        <v>38.5</v>
      </c>
      <c r="CL58" s="30">
        <v>51.699999999999996</v>
      </c>
      <c r="CM58" s="30">
        <v>42.2</v>
      </c>
      <c r="CN58" s="30">
        <v>49.2</v>
      </c>
      <c r="CO58" s="30">
        <v>53.400000000000006</v>
      </c>
      <c r="CP58" s="30">
        <v>57.7</v>
      </c>
      <c r="CQ58" s="30">
        <v>45.800000000000004</v>
      </c>
      <c r="CR58" s="30">
        <v>38.700000000000003</v>
      </c>
      <c r="CS58" s="30">
        <v>34.700000000000003</v>
      </c>
      <c r="CT58" s="30">
        <v>62.300000000000004</v>
      </c>
      <c r="CU58" s="30">
        <v>31.5</v>
      </c>
      <c r="CV58" s="30">
        <v>48.7</v>
      </c>
      <c r="CW58" s="30">
        <v>34.700000000000003</v>
      </c>
      <c r="CX58" s="30">
        <v>39.300000000000004</v>
      </c>
      <c r="CY58" s="30">
        <v>24.5</v>
      </c>
      <c r="CZ58" s="30">
        <v>37.200000000000003</v>
      </c>
      <c r="DA58" s="30">
        <v>35.4</v>
      </c>
      <c r="DB58" s="30">
        <v>36.1</v>
      </c>
      <c r="DC58" s="30">
        <v>16.5</v>
      </c>
      <c r="DD58" s="30">
        <v>37</v>
      </c>
      <c r="DE58" s="30">
        <v>15.7</v>
      </c>
      <c r="DF58" s="30">
        <v>24</v>
      </c>
      <c r="DG58" s="30">
        <v>11.7</v>
      </c>
      <c r="DH58" s="30">
        <v>24.6</v>
      </c>
      <c r="DI58" s="30">
        <v>14.4</v>
      </c>
      <c r="DJ58" s="30">
        <v>15.9</v>
      </c>
      <c r="DK58" s="30">
        <v>17.399999999999999</v>
      </c>
      <c r="DL58" s="30">
        <v>19.8</v>
      </c>
      <c r="DM58" s="30">
        <v>16</v>
      </c>
      <c r="DN58" s="30">
        <v>16</v>
      </c>
      <c r="DO58" s="30">
        <v>14</v>
      </c>
      <c r="DP58" s="30">
        <v>17.2</v>
      </c>
      <c r="DQ58" s="30">
        <v>14</v>
      </c>
      <c r="DR58" s="30">
        <v>14</v>
      </c>
    </row>
    <row r="59" spans="1:122" x14ac:dyDescent="0.25">
      <c r="A59" s="36" t="s">
        <v>262</v>
      </c>
      <c r="B59" s="115" t="s">
        <v>126</v>
      </c>
      <c r="C59" s="115"/>
      <c r="D59" s="115"/>
      <c r="E59" s="115"/>
      <c r="F59" s="115"/>
      <c r="G59" s="115"/>
      <c r="H59" s="115"/>
      <c r="I59" s="115"/>
      <c r="J59" s="115"/>
      <c r="K59" s="115"/>
      <c r="L59" s="115"/>
      <c r="M59" s="115"/>
      <c r="N59" s="115"/>
      <c r="O59" s="115"/>
      <c r="P59" s="115"/>
      <c r="Q59" s="115"/>
      <c r="R59" s="115"/>
      <c r="S59" s="115"/>
      <c r="T59" s="115"/>
      <c r="U59" s="115"/>
      <c r="V59" s="115"/>
      <c r="W59" s="115"/>
      <c r="X59" s="115"/>
      <c r="Y59" s="115"/>
      <c r="Z59" s="115"/>
      <c r="AA59" s="115"/>
      <c r="AB59" s="115"/>
      <c r="AC59" s="115"/>
      <c r="AD59" s="115"/>
      <c r="AE59" s="115"/>
      <c r="AF59" s="115"/>
      <c r="AG59" s="115"/>
      <c r="AH59" s="115"/>
      <c r="AI59" s="115"/>
      <c r="AJ59" s="115"/>
      <c r="AK59" s="115"/>
      <c r="AL59" s="115"/>
      <c r="AM59" s="115"/>
      <c r="AN59" s="115"/>
      <c r="AO59" s="115"/>
      <c r="AP59" s="115"/>
      <c r="AQ59" s="115"/>
      <c r="AR59" s="115"/>
      <c r="AS59" s="115"/>
      <c r="AT59" s="115"/>
      <c r="AU59" s="115"/>
      <c r="AV59" s="115"/>
      <c r="AW59" s="115"/>
      <c r="AX59" s="115"/>
      <c r="AY59" s="115"/>
      <c r="AZ59" s="115"/>
      <c r="BA59" s="115"/>
      <c r="BB59" s="30">
        <v>0</v>
      </c>
      <c r="BC59" s="30">
        <v>0</v>
      </c>
      <c r="BD59" s="30">
        <v>0</v>
      </c>
      <c r="BE59" s="30">
        <v>0</v>
      </c>
      <c r="BF59" s="30">
        <v>0</v>
      </c>
      <c r="BG59" s="30">
        <v>0</v>
      </c>
      <c r="BH59" s="30">
        <v>0</v>
      </c>
      <c r="BI59" s="30">
        <v>0</v>
      </c>
      <c r="BJ59" s="30">
        <v>0</v>
      </c>
      <c r="BK59" s="30">
        <v>0</v>
      </c>
      <c r="BL59" s="30">
        <v>0</v>
      </c>
      <c r="BM59" s="30">
        <v>0.1</v>
      </c>
      <c r="BN59" s="30">
        <v>0</v>
      </c>
      <c r="BO59" s="30">
        <v>0</v>
      </c>
      <c r="BP59" s="30">
        <v>0</v>
      </c>
      <c r="BQ59" s="30">
        <v>0.1</v>
      </c>
      <c r="BR59" s="30">
        <v>0.2</v>
      </c>
      <c r="BS59" s="30">
        <v>0.1</v>
      </c>
      <c r="BT59" s="30">
        <v>0.2</v>
      </c>
      <c r="BU59" s="30">
        <v>0.1</v>
      </c>
      <c r="BV59" s="30">
        <v>0.3</v>
      </c>
      <c r="BW59" s="30">
        <v>0.1</v>
      </c>
      <c r="BX59" s="30">
        <v>0.2</v>
      </c>
      <c r="BY59" s="30">
        <v>0.5</v>
      </c>
      <c r="BZ59" s="30">
        <v>0.5</v>
      </c>
      <c r="CA59" s="30">
        <v>0.2</v>
      </c>
      <c r="CB59" s="30">
        <v>0.6</v>
      </c>
      <c r="CC59" s="30">
        <v>0.6</v>
      </c>
      <c r="CD59" s="30">
        <v>0.6</v>
      </c>
      <c r="CE59" s="30">
        <v>0.5</v>
      </c>
      <c r="CF59" s="30">
        <v>0.6</v>
      </c>
      <c r="CG59" s="30">
        <v>0.6</v>
      </c>
      <c r="CH59" s="30">
        <v>0.7</v>
      </c>
      <c r="CI59" s="30">
        <v>0.6</v>
      </c>
      <c r="CJ59" s="30">
        <v>0.7</v>
      </c>
      <c r="CK59" s="30">
        <v>0.7</v>
      </c>
      <c r="CL59" s="30">
        <v>0.6</v>
      </c>
      <c r="CM59" s="30">
        <v>0.8</v>
      </c>
      <c r="CN59" s="30">
        <v>0.7</v>
      </c>
      <c r="CO59" s="30">
        <v>0.8</v>
      </c>
      <c r="CP59" s="30">
        <v>0.5</v>
      </c>
      <c r="CQ59" s="30">
        <v>0.9</v>
      </c>
      <c r="CR59" s="30">
        <v>0.8</v>
      </c>
      <c r="CS59" s="30">
        <v>0.7</v>
      </c>
      <c r="CT59" s="30">
        <v>0.5</v>
      </c>
      <c r="CU59" s="30">
        <v>0.8</v>
      </c>
      <c r="CV59" s="30">
        <v>1</v>
      </c>
      <c r="CW59" s="30">
        <v>1.1000000000000001</v>
      </c>
      <c r="CX59" s="30">
        <v>0.4</v>
      </c>
      <c r="CY59" s="30">
        <v>0.5</v>
      </c>
      <c r="CZ59" s="30">
        <v>0.3</v>
      </c>
      <c r="DA59" s="30">
        <v>0.6</v>
      </c>
      <c r="DB59" s="30">
        <v>0.2</v>
      </c>
      <c r="DC59" s="30">
        <v>0.3</v>
      </c>
      <c r="DD59" s="30">
        <v>0.3</v>
      </c>
      <c r="DE59" s="30">
        <v>0.4</v>
      </c>
      <c r="DF59" s="30">
        <v>0.1</v>
      </c>
      <c r="DG59" s="30">
        <v>0</v>
      </c>
      <c r="DH59" s="30">
        <v>0.1</v>
      </c>
      <c r="DI59" s="30">
        <v>0.1</v>
      </c>
      <c r="DJ59" s="30">
        <v>0.2</v>
      </c>
      <c r="DK59" s="30">
        <v>0.1</v>
      </c>
      <c r="DL59" s="30">
        <v>0.2</v>
      </c>
      <c r="DM59" s="30">
        <v>0</v>
      </c>
      <c r="DN59" s="30">
        <v>0.3</v>
      </c>
      <c r="DO59" s="30">
        <v>0.4</v>
      </c>
      <c r="DP59" s="30">
        <v>0.4</v>
      </c>
      <c r="DQ59" s="30">
        <v>0</v>
      </c>
      <c r="DR59" s="30">
        <v>0.2</v>
      </c>
    </row>
    <row r="60" spans="1:122" x14ac:dyDescent="0.25">
      <c r="A60" s="36" t="s">
        <v>263</v>
      </c>
      <c r="B60" s="115" t="s">
        <v>127</v>
      </c>
      <c r="C60" s="115"/>
      <c r="D60" s="115"/>
      <c r="E60" s="115"/>
      <c r="F60" s="115"/>
      <c r="G60" s="115"/>
      <c r="H60" s="115"/>
      <c r="I60" s="115"/>
      <c r="J60" s="115"/>
      <c r="K60" s="115"/>
      <c r="L60" s="115"/>
      <c r="M60" s="115"/>
      <c r="N60" s="115"/>
      <c r="O60" s="115"/>
      <c r="P60" s="115"/>
      <c r="Q60" s="115"/>
      <c r="R60" s="115"/>
      <c r="S60" s="115"/>
      <c r="T60" s="115"/>
      <c r="U60" s="115"/>
      <c r="V60" s="115"/>
      <c r="W60" s="115"/>
      <c r="X60" s="115"/>
      <c r="Y60" s="115"/>
      <c r="Z60" s="115"/>
      <c r="AA60" s="115"/>
      <c r="AB60" s="115"/>
      <c r="AC60" s="115"/>
      <c r="AD60" s="115"/>
      <c r="AE60" s="115"/>
      <c r="AF60" s="115"/>
      <c r="AG60" s="115"/>
      <c r="AH60" s="115"/>
      <c r="AI60" s="115"/>
      <c r="AJ60" s="115"/>
      <c r="AK60" s="115"/>
      <c r="AL60" s="115"/>
      <c r="AM60" s="115"/>
      <c r="AN60" s="115"/>
      <c r="AO60" s="115"/>
      <c r="AP60" s="115"/>
      <c r="AQ60" s="115"/>
      <c r="AR60" s="115"/>
      <c r="AS60" s="115"/>
      <c r="AT60" s="115"/>
      <c r="AU60" s="115"/>
      <c r="AV60" s="115"/>
      <c r="AW60" s="115"/>
      <c r="AX60" s="115"/>
      <c r="AY60" s="115"/>
      <c r="AZ60" s="115"/>
      <c r="BA60" s="115"/>
      <c r="BB60" s="30">
        <v>6.8</v>
      </c>
      <c r="BC60" s="30">
        <v>6.8</v>
      </c>
      <c r="BD60" s="30">
        <v>5.4</v>
      </c>
      <c r="BE60" s="30">
        <v>7.6</v>
      </c>
      <c r="BF60" s="30">
        <v>8.3000000000000007</v>
      </c>
      <c r="BG60" s="30">
        <v>7.4</v>
      </c>
      <c r="BH60" s="30">
        <v>7.6</v>
      </c>
      <c r="BI60" s="30">
        <v>7.9</v>
      </c>
      <c r="BJ60" s="30">
        <v>8.6999999999999993</v>
      </c>
      <c r="BK60" s="30">
        <v>8.6</v>
      </c>
      <c r="BL60" s="30">
        <v>8.9</v>
      </c>
      <c r="BM60" s="30">
        <v>8.4</v>
      </c>
      <c r="BN60" s="30">
        <v>9.8000000000000007</v>
      </c>
      <c r="BO60" s="30">
        <v>9.1999999999999993</v>
      </c>
      <c r="BP60" s="30">
        <v>7.8</v>
      </c>
      <c r="BQ60" s="30">
        <v>9.3000000000000007</v>
      </c>
      <c r="BR60" s="30">
        <v>8.6999999999999993</v>
      </c>
      <c r="BS60" s="30">
        <v>7.6999999999999993</v>
      </c>
      <c r="BT60" s="30">
        <v>7.9</v>
      </c>
      <c r="BU60" s="30">
        <v>8.3000000000000007</v>
      </c>
      <c r="BV60" s="30">
        <v>9</v>
      </c>
      <c r="BW60" s="30">
        <v>9</v>
      </c>
      <c r="BX60" s="30">
        <v>9.5</v>
      </c>
      <c r="BY60" s="30">
        <v>9.6000000000000014</v>
      </c>
      <c r="BZ60" s="30">
        <v>13</v>
      </c>
      <c r="CA60" s="30">
        <v>10.4</v>
      </c>
      <c r="CB60" s="30">
        <v>12.7</v>
      </c>
      <c r="CC60" s="30">
        <v>11.7</v>
      </c>
      <c r="CD60" s="30">
        <v>12.299999999999999</v>
      </c>
      <c r="CE60" s="30">
        <v>11.100000000000001</v>
      </c>
      <c r="CF60" s="30">
        <v>10.6</v>
      </c>
      <c r="CG60" s="30">
        <v>12.8</v>
      </c>
      <c r="CH60" s="30">
        <v>14.4</v>
      </c>
      <c r="CI60" s="30">
        <v>11.3</v>
      </c>
      <c r="CJ60" s="30">
        <v>10.8</v>
      </c>
      <c r="CK60" s="30">
        <v>11.7</v>
      </c>
      <c r="CL60" s="30">
        <v>18.399999999999999</v>
      </c>
      <c r="CM60" s="30">
        <v>9.6999999999999993</v>
      </c>
      <c r="CN60" s="30">
        <v>5.7</v>
      </c>
      <c r="CO60" s="30">
        <v>11.7</v>
      </c>
      <c r="CP60" s="30">
        <v>14.9</v>
      </c>
      <c r="CQ60" s="30">
        <v>11.4</v>
      </c>
      <c r="CR60" s="30">
        <v>12.6</v>
      </c>
      <c r="CS60" s="30">
        <v>12</v>
      </c>
      <c r="CT60" s="30">
        <v>14.8</v>
      </c>
      <c r="CU60" s="30">
        <v>11.3</v>
      </c>
      <c r="CV60" s="30">
        <v>10</v>
      </c>
      <c r="CW60" s="30">
        <v>10.199999999999999</v>
      </c>
      <c r="CX60" s="30">
        <v>10.3</v>
      </c>
      <c r="CY60" s="30">
        <v>10.5</v>
      </c>
      <c r="CZ60" s="30">
        <v>9.4</v>
      </c>
      <c r="DA60" s="30">
        <v>9.1999999999999993</v>
      </c>
      <c r="DB60" s="30">
        <v>10.8</v>
      </c>
      <c r="DC60" s="30">
        <v>11.7</v>
      </c>
      <c r="DD60" s="30">
        <v>11.9</v>
      </c>
      <c r="DE60" s="30">
        <v>12.2</v>
      </c>
      <c r="DF60" s="30">
        <v>8</v>
      </c>
      <c r="DG60" s="30">
        <v>3.2</v>
      </c>
      <c r="DH60" s="30">
        <v>3</v>
      </c>
      <c r="DI60" s="30">
        <v>5.2</v>
      </c>
      <c r="DJ60" s="30">
        <v>3.6</v>
      </c>
      <c r="DK60" s="30">
        <v>4.9000000000000004</v>
      </c>
      <c r="DL60" s="30">
        <v>6.1</v>
      </c>
      <c r="DM60" s="30">
        <v>7</v>
      </c>
      <c r="DN60" s="30">
        <v>5.7</v>
      </c>
      <c r="DO60" s="30">
        <v>4.5999999999999996</v>
      </c>
      <c r="DP60" s="30">
        <v>6.4</v>
      </c>
      <c r="DQ60" s="30">
        <v>7</v>
      </c>
      <c r="DR60" s="30">
        <v>8.1999999999999993</v>
      </c>
    </row>
    <row r="61" spans="1:122" x14ac:dyDescent="0.25">
      <c r="A61" s="36" t="s">
        <v>264</v>
      </c>
      <c r="B61" s="107" t="s">
        <v>130</v>
      </c>
      <c r="C61" s="107"/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07"/>
      <c r="AI61" s="107"/>
      <c r="AJ61" s="107"/>
      <c r="AK61" s="107"/>
      <c r="AL61" s="107"/>
      <c r="AM61" s="107"/>
      <c r="AN61" s="107"/>
      <c r="AO61" s="107"/>
      <c r="AP61" s="107"/>
      <c r="AQ61" s="107"/>
      <c r="AR61" s="107"/>
      <c r="AS61" s="107"/>
      <c r="AT61" s="107"/>
      <c r="AU61" s="107"/>
      <c r="AV61" s="107"/>
      <c r="AW61" s="107"/>
      <c r="AX61" s="107"/>
      <c r="AY61" s="107"/>
      <c r="AZ61" s="107"/>
      <c r="BA61" s="107"/>
      <c r="BB61" s="30">
        <v>-42.8</v>
      </c>
      <c r="BC61" s="30">
        <v>-44.8</v>
      </c>
      <c r="BD61" s="30">
        <v>-41.8</v>
      </c>
      <c r="BE61" s="30">
        <v>-86.200000000000017</v>
      </c>
      <c r="BF61" s="30">
        <v>-40.6</v>
      </c>
      <c r="BG61" s="30">
        <v>-42.699999999999996</v>
      </c>
      <c r="BH61" s="30">
        <v>-42.800000000000004</v>
      </c>
      <c r="BI61" s="30">
        <v>-69.399999999999991</v>
      </c>
      <c r="BJ61" s="30">
        <v>-43.599999999999994</v>
      </c>
      <c r="BK61" s="30">
        <v>-48.099999999999994</v>
      </c>
      <c r="BL61" s="30">
        <v>-46.6</v>
      </c>
      <c r="BM61" s="30">
        <v>-80.899999999999991</v>
      </c>
      <c r="BN61" s="30">
        <v>-58.699999999999989</v>
      </c>
      <c r="BO61" s="30">
        <v>-62.699999999999996</v>
      </c>
      <c r="BP61" s="30">
        <v>-63.199999999999996</v>
      </c>
      <c r="BQ61" s="30">
        <v>-65.3</v>
      </c>
      <c r="BR61" s="30">
        <v>-57</v>
      </c>
      <c r="BS61" s="30">
        <v>-58.8</v>
      </c>
      <c r="BT61" s="30">
        <v>-68.3</v>
      </c>
      <c r="BU61" s="30">
        <v>-60.1</v>
      </c>
      <c r="BV61" s="30">
        <v>-58.4</v>
      </c>
      <c r="BW61" s="30">
        <v>-77.3</v>
      </c>
      <c r="BX61" s="30">
        <v>-63.400000000000006</v>
      </c>
      <c r="BY61" s="30">
        <v>-69.600000000000009</v>
      </c>
      <c r="BZ61" s="30">
        <v>-99.3</v>
      </c>
      <c r="CA61" s="30">
        <v>-76</v>
      </c>
      <c r="CB61" s="30">
        <v>-120</v>
      </c>
      <c r="CC61" s="30">
        <v>-120.5</v>
      </c>
      <c r="CD61" s="30">
        <v>-138.69999999999999</v>
      </c>
      <c r="CE61" s="30">
        <v>-120.39999999999999</v>
      </c>
      <c r="CF61" s="30">
        <v>-89.300000000000011</v>
      </c>
      <c r="CG61" s="30">
        <v>-185.8</v>
      </c>
      <c r="CH61" s="30">
        <v>-108.89999999999999</v>
      </c>
      <c r="CI61" s="30">
        <v>-113.1</v>
      </c>
      <c r="CJ61" s="30">
        <v>-66.399999999999991</v>
      </c>
      <c r="CK61" s="30">
        <v>-159.5</v>
      </c>
      <c r="CL61" s="30">
        <v>-122</v>
      </c>
      <c r="CM61" s="30">
        <v>-96.399999999999991</v>
      </c>
      <c r="CN61" s="30">
        <v>-144.70000000000002</v>
      </c>
      <c r="CO61" s="30">
        <v>-125.89999999999999</v>
      </c>
      <c r="CP61" s="30">
        <v>-120.5</v>
      </c>
      <c r="CQ61" s="30">
        <v>-157.70000000000002</v>
      </c>
      <c r="CR61" s="30">
        <v>-193.29999999999998</v>
      </c>
      <c r="CS61" s="30">
        <v>-162.70000000000002</v>
      </c>
      <c r="CT61" s="30">
        <v>-133.29999999999998</v>
      </c>
      <c r="CU61" s="30">
        <v>-234.20000000000002</v>
      </c>
      <c r="CV61" s="30">
        <v>-217.89999999999998</v>
      </c>
      <c r="CW61" s="30">
        <v>-126.29999999999998</v>
      </c>
      <c r="CX61" s="30">
        <v>-159.69999999999999</v>
      </c>
      <c r="CY61" s="30">
        <v>-189.89999999999998</v>
      </c>
      <c r="CZ61" s="30">
        <v>-157.4</v>
      </c>
      <c r="DA61" s="30">
        <v>-145.20000000000002</v>
      </c>
      <c r="DB61" s="30">
        <v>-122.60000000000001</v>
      </c>
      <c r="DC61" s="30">
        <v>-124.80000000000001</v>
      </c>
      <c r="DD61" s="30">
        <v>-89.6</v>
      </c>
      <c r="DE61" s="30">
        <v>-129.4</v>
      </c>
      <c r="DF61" s="30">
        <v>-232.2</v>
      </c>
      <c r="DG61" s="30">
        <v>-239.4</v>
      </c>
      <c r="DH61" s="30">
        <v>-128.69999999999999</v>
      </c>
      <c r="DI61" s="30">
        <v>-223.8</v>
      </c>
      <c r="DJ61" s="30">
        <v>-201.9</v>
      </c>
      <c r="DK61" s="30">
        <v>-203.6</v>
      </c>
      <c r="DL61" s="30">
        <v>-204.3</v>
      </c>
      <c r="DM61" s="30">
        <v>-288</v>
      </c>
      <c r="DN61" s="30">
        <v>-319.5</v>
      </c>
      <c r="DO61" s="30">
        <v>-294.39999999999998</v>
      </c>
      <c r="DP61" s="30">
        <v>-293</v>
      </c>
      <c r="DQ61" s="30">
        <v>-221</v>
      </c>
      <c r="DR61" s="30">
        <v>-306.49999999999994</v>
      </c>
    </row>
    <row r="62" spans="1:122" x14ac:dyDescent="0.25">
      <c r="A62" s="36" t="s">
        <v>265</v>
      </c>
      <c r="B62" s="109" t="s">
        <v>102</v>
      </c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109"/>
      <c r="AB62" s="109"/>
      <c r="AC62" s="109"/>
      <c r="AD62" s="109"/>
      <c r="AE62" s="109"/>
      <c r="AF62" s="109"/>
      <c r="AG62" s="109"/>
      <c r="AH62" s="109"/>
      <c r="AI62" s="109"/>
      <c r="AJ62" s="109"/>
      <c r="AK62" s="109"/>
      <c r="AL62" s="109"/>
      <c r="AM62" s="109"/>
      <c r="AN62" s="109"/>
      <c r="AO62" s="109"/>
      <c r="AP62" s="109"/>
      <c r="AQ62" s="109"/>
      <c r="AR62" s="109"/>
      <c r="AS62" s="109"/>
      <c r="AT62" s="109"/>
      <c r="AU62" s="109"/>
      <c r="AV62" s="109"/>
      <c r="AW62" s="109"/>
      <c r="AX62" s="109"/>
      <c r="AY62" s="109"/>
      <c r="AZ62" s="109"/>
      <c r="BA62" s="109"/>
      <c r="BB62" s="30">
        <v>8.6</v>
      </c>
      <c r="BC62" s="30">
        <v>10.8</v>
      </c>
      <c r="BD62" s="30">
        <v>12</v>
      </c>
      <c r="BE62" s="30">
        <v>11.1</v>
      </c>
      <c r="BF62" s="30">
        <v>11.4</v>
      </c>
      <c r="BG62" s="30">
        <v>13.1</v>
      </c>
      <c r="BH62" s="30">
        <v>13.4</v>
      </c>
      <c r="BI62" s="30">
        <v>11.9</v>
      </c>
      <c r="BJ62" s="30">
        <v>12.8</v>
      </c>
      <c r="BK62" s="30">
        <v>11.299999999999999</v>
      </c>
      <c r="BL62" s="30">
        <v>11.9</v>
      </c>
      <c r="BM62" s="30">
        <v>6.8999999999999995</v>
      </c>
      <c r="BN62" s="30">
        <v>4.7000000000000011</v>
      </c>
      <c r="BO62" s="30">
        <v>4.6000000000000005</v>
      </c>
      <c r="BP62" s="30">
        <v>4.4000000000000004</v>
      </c>
      <c r="BQ62" s="30">
        <v>3.7</v>
      </c>
      <c r="BR62" s="30">
        <v>4.2</v>
      </c>
      <c r="BS62" s="30">
        <v>4.7</v>
      </c>
      <c r="BT62" s="30">
        <v>5</v>
      </c>
      <c r="BU62" s="30">
        <v>4.6000000000000005</v>
      </c>
      <c r="BV62" s="30">
        <v>5.0999999999999996</v>
      </c>
      <c r="BW62" s="30">
        <v>5.0999999999999996</v>
      </c>
      <c r="BX62" s="30">
        <v>5.3</v>
      </c>
      <c r="BY62" s="30">
        <v>6.3</v>
      </c>
      <c r="BZ62" s="30">
        <v>6.6000000000000005</v>
      </c>
      <c r="CA62" s="30">
        <v>6.5</v>
      </c>
      <c r="CB62" s="30">
        <v>6.4</v>
      </c>
      <c r="CC62" s="30">
        <v>5.7999999999999989</v>
      </c>
      <c r="CD62" s="30">
        <v>5.5000000000000009</v>
      </c>
      <c r="CE62" s="30">
        <v>6.5</v>
      </c>
      <c r="CF62" s="30">
        <v>5.3</v>
      </c>
      <c r="CG62" s="30">
        <v>6</v>
      </c>
      <c r="CH62" s="30">
        <v>4.9000000000000004</v>
      </c>
      <c r="CI62" s="30">
        <v>5.5</v>
      </c>
      <c r="CJ62" s="30">
        <v>4.9000000000000004</v>
      </c>
      <c r="CK62" s="30">
        <v>5.6</v>
      </c>
      <c r="CL62" s="30">
        <v>4.9000000000000004</v>
      </c>
      <c r="CM62" s="30">
        <v>5.6999999999999993</v>
      </c>
      <c r="CN62" s="30">
        <v>5.6999999999999993</v>
      </c>
      <c r="CO62" s="30">
        <v>7.2</v>
      </c>
      <c r="CP62" s="30">
        <v>7.9</v>
      </c>
      <c r="CQ62" s="30">
        <v>9</v>
      </c>
      <c r="CR62" s="30">
        <v>9.5</v>
      </c>
      <c r="CS62" s="30">
        <v>10.4</v>
      </c>
      <c r="CT62" s="30">
        <v>10.799999999999999</v>
      </c>
      <c r="CU62" s="30">
        <v>12.899999999999999</v>
      </c>
      <c r="CV62" s="30">
        <v>14</v>
      </c>
      <c r="CW62" s="30">
        <v>15.999999999999998</v>
      </c>
      <c r="CX62" s="30">
        <v>18.5</v>
      </c>
      <c r="CY62" s="30">
        <v>23.099999999999998</v>
      </c>
      <c r="CZ62" s="30">
        <v>23</v>
      </c>
      <c r="DA62" s="30">
        <v>25.2</v>
      </c>
      <c r="DB62" s="30">
        <v>23.799999999999997</v>
      </c>
      <c r="DC62" s="30">
        <v>23.5</v>
      </c>
      <c r="DD62" s="30">
        <v>22.9</v>
      </c>
      <c r="DE62" s="30">
        <v>23.1</v>
      </c>
      <c r="DF62" s="30">
        <v>11.8</v>
      </c>
      <c r="DG62" s="30">
        <v>12.5</v>
      </c>
      <c r="DH62" s="30">
        <v>7.9</v>
      </c>
      <c r="DI62" s="30">
        <v>7.8</v>
      </c>
      <c r="DJ62" s="30">
        <v>-4.5</v>
      </c>
      <c r="DK62" s="30">
        <v>7.3</v>
      </c>
      <c r="DL62" s="30">
        <v>7.3</v>
      </c>
      <c r="DM62" s="30">
        <v>6</v>
      </c>
      <c r="DN62" s="30">
        <v>-1.4</v>
      </c>
      <c r="DO62" s="30">
        <v>30.4</v>
      </c>
      <c r="DP62" s="30">
        <v>26.7</v>
      </c>
      <c r="DQ62" s="30">
        <v>60</v>
      </c>
      <c r="DR62" s="30">
        <v>63.800000000000004</v>
      </c>
    </row>
    <row r="63" spans="1:122" ht="15" customHeight="1" x14ac:dyDescent="0.25">
      <c r="A63" s="36" t="s">
        <v>266</v>
      </c>
      <c r="B63" s="109" t="s">
        <v>103</v>
      </c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109"/>
      <c r="AB63" s="109"/>
      <c r="AC63" s="109"/>
      <c r="AD63" s="109"/>
      <c r="AE63" s="109"/>
      <c r="AF63" s="109"/>
      <c r="AG63" s="109"/>
      <c r="AH63" s="109"/>
      <c r="AI63" s="109"/>
      <c r="AJ63" s="109"/>
      <c r="AK63" s="109"/>
      <c r="AL63" s="109"/>
      <c r="AM63" s="109"/>
      <c r="AN63" s="109"/>
      <c r="AO63" s="109"/>
      <c r="AP63" s="109"/>
      <c r="AQ63" s="109"/>
      <c r="AR63" s="109"/>
      <c r="AS63" s="109"/>
      <c r="AT63" s="109"/>
      <c r="AU63" s="109"/>
      <c r="AV63" s="109"/>
      <c r="AW63" s="109"/>
      <c r="AX63" s="109"/>
      <c r="AY63" s="109"/>
      <c r="AZ63" s="109"/>
      <c r="BA63" s="109"/>
      <c r="BB63" s="30">
        <v>51.4</v>
      </c>
      <c r="BC63" s="30">
        <v>55.6</v>
      </c>
      <c r="BD63" s="30">
        <v>53.8</v>
      </c>
      <c r="BE63" s="30">
        <v>97.300000000000011</v>
      </c>
      <c r="BF63" s="30">
        <v>52</v>
      </c>
      <c r="BG63" s="30">
        <v>55.8</v>
      </c>
      <c r="BH63" s="30">
        <v>56.2</v>
      </c>
      <c r="BI63" s="30">
        <v>81.3</v>
      </c>
      <c r="BJ63" s="30">
        <v>56.399999999999991</v>
      </c>
      <c r="BK63" s="30">
        <v>59.399999999999991</v>
      </c>
      <c r="BL63" s="30">
        <v>58.5</v>
      </c>
      <c r="BM63" s="30">
        <v>87.8</v>
      </c>
      <c r="BN63" s="30">
        <v>63.399999999999991</v>
      </c>
      <c r="BO63" s="30">
        <v>67.3</v>
      </c>
      <c r="BP63" s="30">
        <v>67.599999999999994</v>
      </c>
      <c r="BQ63" s="30">
        <v>69</v>
      </c>
      <c r="BR63" s="30">
        <v>61.2</v>
      </c>
      <c r="BS63" s="30">
        <v>63.5</v>
      </c>
      <c r="BT63" s="30">
        <v>73.3</v>
      </c>
      <c r="BU63" s="30">
        <v>64.7</v>
      </c>
      <c r="BV63" s="30">
        <v>63.5</v>
      </c>
      <c r="BW63" s="30">
        <v>82.399999999999991</v>
      </c>
      <c r="BX63" s="30">
        <v>68.7</v>
      </c>
      <c r="BY63" s="30">
        <v>75.900000000000006</v>
      </c>
      <c r="BZ63" s="30">
        <v>105.89999999999999</v>
      </c>
      <c r="CA63" s="30">
        <v>82.5</v>
      </c>
      <c r="CB63" s="30">
        <v>126.4</v>
      </c>
      <c r="CC63" s="30">
        <v>126.3</v>
      </c>
      <c r="CD63" s="30">
        <v>144.19999999999999</v>
      </c>
      <c r="CE63" s="30">
        <v>126.89999999999999</v>
      </c>
      <c r="CF63" s="30">
        <v>94.600000000000009</v>
      </c>
      <c r="CG63" s="30">
        <v>191.8</v>
      </c>
      <c r="CH63" s="30">
        <v>113.8</v>
      </c>
      <c r="CI63" s="30">
        <v>118.6</v>
      </c>
      <c r="CJ63" s="30">
        <v>71.3</v>
      </c>
      <c r="CK63" s="30">
        <v>165.1</v>
      </c>
      <c r="CL63" s="30">
        <v>126.9</v>
      </c>
      <c r="CM63" s="30">
        <v>102.1</v>
      </c>
      <c r="CN63" s="30">
        <v>150.4</v>
      </c>
      <c r="CO63" s="30">
        <v>133.1</v>
      </c>
      <c r="CP63" s="30">
        <v>128.4</v>
      </c>
      <c r="CQ63" s="30">
        <v>166.70000000000002</v>
      </c>
      <c r="CR63" s="30">
        <v>202.79999999999998</v>
      </c>
      <c r="CS63" s="30">
        <v>173.10000000000002</v>
      </c>
      <c r="CT63" s="30">
        <v>144.1</v>
      </c>
      <c r="CU63" s="30">
        <v>247.10000000000002</v>
      </c>
      <c r="CV63" s="30">
        <v>231.89999999999998</v>
      </c>
      <c r="CW63" s="30">
        <v>142.29999999999998</v>
      </c>
      <c r="CX63" s="30">
        <v>178.2</v>
      </c>
      <c r="CY63" s="30">
        <v>212.99999999999997</v>
      </c>
      <c r="CZ63" s="30">
        <v>180.4</v>
      </c>
      <c r="DA63" s="30">
        <v>170.4</v>
      </c>
      <c r="DB63" s="30">
        <v>146.4</v>
      </c>
      <c r="DC63" s="30">
        <v>148.30000000000001</v>
      </c>
      <c r="DD63" s="30">
        <v>112.5</v>
      </c>
      <c r="DE63" s="30">
        <v>152.5</v>
      </c>
      <c r="DF63" s="30">
        <v>244</v>
      </c>
      <c r="DG63" s="30">
        <v>251.9</v>
      </c>
      <c r="DH63" s="30">
        <v>136.6</v>
      </c>
      <c r="DI63" s="30">
        <v>231.6</v>
      </c>
      <c r="DJ63" s="30">
        <v>197.4</v>
      </c>
      <c r="DK63" s="30">
        <v>210.9</v>
      </c>
      <c r="DL63" s="30">
        <v>211.6</v>
      </c>
      <c r="DM63" s="30">
        <v>294</v>
      </c>
      <c r="DN63" s="30">
        <v>318.10000000000002</v>
      </c>
      <c r="DO63" s="30">
        <v>324.8</v>
      </c>
      <c r="DP63" s="30">
        <v>319.7</v>
      </c>
      <c r="DQ63" s="30">
        <v>282</v>
      </c>
      <c r="DR63" s="30">
        <v>370.29999999999995</v>
      </c>
    </row>
    <row r="64" spans="1:122" ht="15" customHeight="1" x14ac:dyDescent="0.25">
      <c r="A64" s="36" t="s">
        <v>267</v>
      </c>
      <c r="B64" s="110" t="s">
        <v>131</v>
      </c>
      <c r="C64" s="110"/>
      <c r="D64" s="110"/>
      <c r="E64" s="110"/>
      <c r="F64" s="110"/>
      <c r="G64" s="110"/>
      <c r="H64" s="110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10"/>
      <c r="Z64" s="110"/>
      <c r="AA64" s="110"/>
      <c r="AB64" s="110"/>
      <c r="AC64" s="110"/>
      <c r="AD64" s="110"/>
      <c r="AE64" s="110"/>
      <c r="AF64" s="110"/>
      <c r="AG64" s="110"/>
      <c r="AH64" s="110"/>
      <c r="AI64" s="110"/>
      <c r="AJ64" s="110"/>
      <c r="AK64" s="110"/>
      <c r="AL64" s="110"/>
      <c r="AM64" s="110"/>
      <c r="AN64" s="110"/>
      <c r="AO64" s="110"/>
      <c r="AP64" s="110"/>
      <c r="AQ64" s="110"/>
      <c r="AR64" s="110"/>
      <c r="AS64" s="110"/>
      <c r="AT64" s="110"/>
      <c r="AU64" s="110"/>
      <c r="AV64" s="110"/>
      <c r="AW64" s="110"/>
      <c r="AX64" s="110"/>
      <c r="AY64" s="110"/>
      <c r="AZ64" s="110"/>
      <c r="BA64" s="110"/>
      <c r="BB64" s="30">
        <v>0</v>
      </c>
      <c r="BC64" s="30">
        <v>0</v>
      </c>
      <c r="BD64" s="30">
        <v>0</v>
      </c>
      <c r="BE64" s="30">
        <v>0</v>
      </c>
      <c r="BF64" s="30">
        <v>0</v>
      </c>
      <c r="BG64" s="30">
        <v>0</v>
      </c>
      <c r="BH64" s="30">
        <v>0</v>
      </c>
      <c r="BI64" s="30">
        <v>0</v>
      </c>
      <c r="BJ64" s="30">
        <v>0.5</v>
      </c>
      <c r="BK64" s="30">
        <v>0.39999999999999997</v>
      </c>
      <c r="BL64" s="30">
        <v>0.39999999999999997</v>
      </c>
      <c r="BM64" s="30">
        <v>0.5</v>
      </c>
      <c r="BN64" s="30">
        <v>0.39999999999999997</v>
      </c>
      <c r="BO64" s="30">
        <v>0.5</v>
      </c>
      <c r="BP64" s="30">
        <v>0.5</v>
      </c>
      <c r="BQ64" s="30">
        <v>0.5</v>
      </c>
      <c r="BR64" s="30">
        <v>0.5</v>
      </c>
      <c r="BS64" s="30">
        <v>0.5</v>
      </c>
      <c r="BT64" s="30">
        <v>0.5</v>
      </c>
      <c r="BU64" s="30">
        <v>0.5</v>
      </c>
      <c r="BV64" s="30">
        <v>0.5</v>
      </c>
      <c r="BW64" s="30">
        <v>0.5</v>
      </c>
      <c r="BX64" s="30">
        <v>0.5</v>
      </c>
      <c r="BY64" s="30">
        <v>0.5</v>
      </c>
      <c r="BZ64" s="30">
        <v>0.5</v>
      </c>
      <c r="CA64" s="30">
        <v>0.5</v>
      </c>
      <c r="CB64" s="30">
        <v>0.5</v>
      </c>
      <c r="CC64" s="30">
        <v>0.6</v>
      </c>
      <c r="CD64" s="30">
        <v>0.7</v>
      </c>
      <c r="CE64" s="30">
        <v>0.8</v>
      </c>
      <c r="CF64" s="30">
        <v>1</v>
      </c>
      <c r="CG64" s="30">
        <v>1.1000000000000001</v>
      </c>
      <c r="CH64" s="30">
        <v>1.1000000000000001</v>
      </c>
      <c r="CI64" s="30">
        <v>1.1000000000000001</v>
      </c>
      <c r="CJ64" s="30">
        <v>1.1000000000000001</v>
      </c>
      <c r="CK64" s="30">
        <v>1.1000000000000001</v>
      </c>
      <c r="CL64" s="30">
        <v>1</v>
      </c>
      <c r="CM64" s="30">
        <v>1.1000000000000001</v>
      </c>
      <c r="CN64" s="30">
        <v>1</v>
      </c>
      <c r="CO64" s="30">
        <v>1</v>
      </c>
      <c r="CP64" s="30">
        <v>1</v>
      </c>
      <c r="CQ64" s="30">
        <v>1</v>
      </c>
      <c r="CR64" s="30">
        <v>1</v>
      </c>
      <c r="CS64" s="30">
        <v>1</v>
      </c>
      <c r="CT64" s="30">
        <v>0.9</v>
      </c>
      <c r="CU64" s="30">
        <v>1</v>
      </c>
      <c r="CV64" s="30">
        <v>0.9</v>
      </c>
      <c r="CW64" s="30">
        <v>1.1000000000000001</v>
      </c>
      <c r="CX64" s="30">
        <v>0.9</v>
      </c>
      <c r="CY64" s="30">
        <v>0.9</v>
      </c>
      <c r="CZ64" s="30">
        <v>0.9</v>
      </c>
      <c r="DA64" s="30">
        <v>0.9</v>
      </c>
      <c r="DB64" s="30">
        <v>1</v>
      </c>
      <c r="DC64" s="30">
        <v>1</v>
      </c>
      <c r="DD64" s="30">
        <v>1</v>
      </c>
      <c r="DE64" s="30">
        <v>1</v>
      </c>
      <c r="DF64" s="30">
        <v>0.9</v>
      </c>
      <c r="DG64" s="30">
        <v>0.9</v>
      </c>
      <c r="DH64" s="30">
        <v>0.9</v>
      </c>
      <c r="DI64" s="30">
        <v>0.9</v>
      </c>
      <c r="DJ64" s="30">
        <v>0.8</v>
      </c>
      <c r="DK64" s="30">
        <v>0.8</v>
      </c>
      <c r="DL64" s="30">
        <v>0.8</v>
      </c>
      <c r="DM64" s="30">
        <v>1</v>
      </c>
      <c r="DN64" s="30">
        <v>0.5</v>
      </c>
      <c r="DO64" s="30">
        <v>0.6</v>
      </c>
      <c r="DP64" s="30">
        <v>0.6</v>
      </c>
      <c r="DQ64" s="30">
        <v>1</v>
      </c>
      <c r="DR64" s="30">
        <v>0.5</v>
      </c>
    </row>
    <row r="65" spans="1:122" ht="15" customHeight="1" x14ac:dyDescent="0.25">
      <c r="A65" s="36" t="s">
        <v>268</v>
      </c>
      <c r="B65" s="110" t="s">
        <v>132</v>
      </c>
      <c r="C65" s="110"/>
      <c r="D65" s="110"/>
      <c r="E65" s="110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  <c r="AA65" s="110"/>
      <c r="AB65" s="110"/>
      <c r="AC65" s="110"/>
      <c r="AD65" s="110"/>
      <c r="AE65" s="110"/>
      <c r="AF65" s="110"/>
      <c r="AG65" s="110"/>
      <c r="AH65" s="110"/>
      <c r="AI65" s="110"/>
      <c r="AJ65" s="110"/>
      <c r="AK65" s="110"/>
      <c r="AL65" s="110"/>
      <c r="AM65" s="110"/>
      <c r="AN65" s="110"/>
      <c r="AO65" s="110"/>
      <c r="AP65" s="110"/>
      <c r="AQ65" s="110"/>
      <c r="AR65" s="110"/>
      <c r="AS65" s="110"/>
      <c r="AT65" s="110"/>
      <c r="AU65" s="110"/>
      <c r="AV65" s="110"/>
      <c r="AW65" s="110"/>
      <c r="AX65" s="110"/>
      <c r="AY65" s="110"/>
      <c r="AZ65" s="110"/>
      <c r="BA65" s="110"/>
      <c r="BB65" s="30">
        <v>0</v>
      </c>
      <c r="BC65" s="30">
        <v>0</v>
      </c>
      <c r="BD65" s="30">
        <v>0</v>
      </c>
      <c r="BE65" s="30">
        <v>0</v>
      </c>
      <c r="BF65" s="30">
        <v>0</v>
      </c>
      <c r="BG65" s="30">
        <v>0</v>
      </c>
      <c r="BH65" s="30">
        <v>0</v>
      </c>
      <c r="BI65" s="30">
        <v>0</v>
      </c>
      <c r="BJ65" s="30">
        <v>0.3</v>
      </c>
      <c r="BK65" s="30">
        <v>0.3</v>
      </c>
      <c r="BL65" s="30">
        <v>0.3</v>
      </c>
      <c r="BM65" s="30">
        <v>0.3</v>
      </c>
      <c r="BN65" s="30">
        <v>0.3</v>
      </c>
      <c r="BO65" s="30">
        <v>0.3</v>
      </c>
      <c r="BP65" s="30">
        <v>0.3</v>
      </c>
      <c r="BQ65" s="30">
        <v>0.3</v>
      </c>
      <c r="BR65" s="30">
        <v>0.3</v>
      </c>
      <c r="BS65" s="30">
        <v>0.3</v>
      </c>
      <c r="BT65" s="30">
        <v>0.3</v>
      </c>
      <c r="BU65" s="30">
        <v>0.3</v>
      </c>
      <c r="BV65" s="30">
        <v>0.3</v>
      </c>
      <c r="BW65" s="30">
        <v>0.3</v>
      </c>
      <c r="BX65" s="30">
        <v>0.3</v>
      </c>
      <c r="BY65" s="30">
        <v>0.39999999999999997</v>
      </c>
      <c r="BZ65" s="30">
        <v>0.3</v>
      </c>
      <c r="CA65" s="30">
        <v>0.4</v>
      </c>
      <c r="CB65" s="30">
        <v>0.4</v>
      </c>
      <c r="CC65" s="30">
        <v>0.4</v>
      </c>
      <c r="CD65" s="30">
        <v>0.3</v>
      </c>
      <c r="CE65" s="30">
        <v>0.3</v>
      </c>
      <c r="CF65" s="30">
        <v>0.3</v>
      </c>
      <c r="CG65" s="30">
        <v>0.4</v>
      </c>
      <c r="CH65" s="30">
        <v>0.3</v>
      </c>
      <c r="CI65" s="30">
        <v>0.3</v>
      </c>
      <c r="CJ65" s="30">
        <v>0.3</v>
      </c>
      <c r="CK65" s="30">
        <v>0.4</v>
      </c>
      <c r="CL65" s="30">
        <v>0.4</v>
      </c>
      <c r="CM65" s="30">
        <v>0.4</v>
      </c>
      <c r="CN65" s="30">
        <v>0.4</v>
      </c>
      <c r="CO65" s="30">
        <v>0.4</v>
      </c>
      <c r="CP65" s="30">
        <v>0.4</v>
      </c>
      <c r="CQ65" s="30">
        <v>0.4</v>
      </c>
      <c r="CR65" s="30">
        <v>0.4</v>
      </c>
      <c r="CS65" s="30">
        <v>0.4</v>
      </c>
      <c r="CT65" s="30">
        <v>0.4</v>
      </c>
      <c r="CU65" s="30">
        <v>0.4</v>
      </c>
      <c r="CV65" s="30">
        <v>0.4</v>
      </c>
      <c r="CW65" s="30">
        <v>0.4</v>
      </c>
      <c r="CX65" s="30">
        <v>0.4</v>
      </c>
      <c r="CY65" s="30">
        <v>0.4</v>
      </c>
      <c r="CZ65" s="30">
        <v>0.4</v>
      </c>
      <c r="DA65" s="30">
        <v>0.4</v>
      </c>
      <c r="DB65" s="30">
        <v>0.4</v>
      </c>
      <c r="DC65" s="30">
        <v>0.4</v>
      </c>
      <c r="DD65" s="30">
        <v>0.4</v>
      </c>
      <c r="DE65" s="30">
        <v>0.4</v>
      </c>
      <c r="DF65" s="30">
        <v>0.4</v>
      </c>
      <c r="DG65" s="30">
        <v>0.4</v>
      </c>
      <c r="DH65" s="30">
        <v>0.4</v>
      </c>
      <c r="DI65" s="30">
        <v>0.3</v>
      </c>
      <c r="DJ65" s="30">
        <v>0.4</v>
      </c>
      <c r="DK65" s="30">
        <v>0.4</v>
      </c>
      <c r="DL65" s="30">
        <v>0.4</v>
      </c>
      <c r="DM65" s="30">
        <v>0</v>
      </c>
      <c r="DN65" s="30">
        <v>0.4</v>
      </c>
      <c r="DO65" s="30">
        <v>0.4</v>
      </c>
      <c r="DP65" s="30">
        <v>0.4</v>
      </c>
      <c r="DQ65" s="30">
        <v>0</v>
      </c>
      <c r="DR65" s="30">
        <v>0.4</v>
      </c>
    </row>
    <row r="66" spans="1:122" ht="15" customHeight="1" x14ac:dyDescent="0.25">
      <c r="A66" s="36" t="s">
        <v>269</v>
      </c>
      <c r="B66" s="110" t="s">
        <v>133</v>
      </c>
      <c r="C66" s="110"/>
      <c r="D66" s="110"/>
      <c r="E66" s="110"/>
      <c r="F66" s="110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G66" s="110"/>
      <c r="AH66" s="110"/>
      <c r="AI66" s="110"/>
      <c r="AJ66" s="110"/>
      <c r="AK66" s="110"/>
      <c r="AL66" s="110"/>
      <c r="AM66" s="110"/>
      <c r="AN66" s="110"/>
      <c r="AO66" s="110"/>
      <c r="AP66" s="110"/>
      <c r="AQ66" s="110"/>
      <c r="AR66" s="110"/>
      <c r="AS66" s="110"/>
      <c r="AT66" s="110"/>
      <c r="AU66" s="110"/>
      <c r="AV66" s="110"/>
      <c r="AW66" s="110"/>
      <c r="AX66" s="110"/>
      <c r="AY66" s="110"/>
      <c r="AZ66" s="110"/>
      <c r="BA66" s="110"/>
      <c r="BB66" s="30">
        <v>8.6</v>
      </c>
      <c r="BC66" s="30">
        <v>10.8</v>
      </c>
      <c r="BD66" s="30">
        <v>12</v>
      </c>
      <c r="BE66" s="30">
        <v>11.1</v>
      </c>
      <c r="BF66" s="30">
        <v>11.4</v>
      </c>
      <c r="BG66" s="30">
        <v>13.1</v>
      </c>
      <c r="BH66" s="30">
        <v>13.4</v>
      </c>
      <c r="BI66" s="30">
        <v>11.9</v>
      </c>
      <c r="BJ66" s="30">
        <v>12.3</v>
      </c>
      <c r="BK66" s="30">
        <v>10.899999999999999</v>
      </c>
      <c r="BL66" s="30">
        <v>11.5</v>
      </c>
      <c r="BM66" s="30">
        <v>6.3999999999999995</v>
      </c>
      <c r="BN66" s="30">
        <v>4.3000000000000007</v>
      </c>
      <c r="BO66" s="30">
        <v>4.1000000000000005</v>
      </c>
      <c r="BP66" s="30">
        <v>3.9</v>
      </c>
      <c r="BQ66" s="30">
        <v>3.2</v>
      </c>
      <c r="BR66" s="30">
        <v>3.7</v>
      </c>
      <c r="BS66" s="30">
        <v>4.2</v>
      </c>
      <c r="BT66" s="30">
        <v>4.5</v>
      </c>
      <c r="BU66" s="30">
        <v>4.1000000000000005</v>
      </c>
      <c r="BV66" s="30">
        <v>4.5999999999999996</v>
      </c>
      <c r="BW66" s="30">
        <v>4.5999999999999996</v>
      </c>
      <c r="BX66" s="30">
        <v>4.8</v>
      </c>
      <c r="BY66" s="30">
        <v>5.8</v>
      </c>
      <c r="BZ66" s="30">
        <v>6.1000000000000005</v>
      </c>
      <c r="CA66" s="30">
        <v>6</v>
      </c>
      <c r="CB66" s="30">
        <v>5.9</v>
      </c>
      <c r="CC66" s="30">
        <v>5.1999999999999993</v>
      </c>
      <c r="CD66" s="30">
        <v>4.8000000000000007</v>
      </c>
      <c r="CE66" s="30">
        <v>5.7</v>
      </c>
      <c r="CF66" s="30">
        <v>4.3</v>
      </c>
      <c r="CG66" s="30">
        <v>4.9000000000000004</v>
      </c>
      <c r="CH66" s="30">
        <v>3.8</v>
      </c>
      <c r="CI66" s="30">
        <v>4.4000000000000004</v>
      </c>
      <c r="CJ66" s="30">
        <v>3.8</v>
      </c>
      <c r="CK66" s="30">
        <v>4.5</v>
      </c>
      <c r="CL66" s="30">
        <v>3.9</v>
      </c>
      <c r="CM66" s="30">
        <v>4.5999999999999996</v>
      </c>
      <c r="CN66" s="30">
        <v>4.6999999999999993</v>
      </c>
      <c r="CO66" s="30">
        <v>6.2</v>
      </c>
      <c r="CP66" s="30">
        <v>6.9</v>
      </c>
      <c r="CQ66" s="30">
        <v>8</v>
      </c>
      <c r="CR66" s="30">
        <v>8.5</v>
      </c>
      <c r="CS66" s="30">
        <v>9.4</v>
      </c>
      <c r="CT66" s="30">
        <v>9.8999999999999986</v>
      </c>
      <c r="CU66" s="30">
        <v>11.899999999999999</v>
      </c>
      <c r="CV66" s="30">
        <v>13.1</v>
      </c>
      <c r="CW66" s="30">
        <v>14.899999999999999</v>
      </c>
      <c r="CX66" s="30">
        <v>17.600000000000001</v>
      </c>
      <c r="CY66" s="30">
        <v>22.2</v>
      </c>
      <c r="CZ66" s="30">
        <v>22.1</v>
      </c>
      <c r="DA66" s="30">
        <v>24.3</v>
      </c>
      <c r="DB66" s="30">
        <v>22.799999999999997</v>
      </c>
      <c r="DC66" s="30">
        <v>22.5</v>
      </c>
      <c r="DD66" s="30">
        <v>21.9</v>
      </c>
      <c r="DE66" s="30">
        <v>22.1</v>
      </c>
      <c r="DF66" s="30">
        <v>10.9</v>
      </c>
      <c r="DG66" s="30">
        <v>11.6</v>
      </c>
      <c r="DH66" s="30">
        <v>7</v>
      </c>
      <c r="DI66" s="30">
        <v>6.9</v>
      </c>
      <c r="DJ66" s="30">
        <v>-5.3</v>
      </c>
      <c r="DK66" s="30">
        <v>6.5</v>
      </c>
      <c r="DL66" s="30">
        <v>6.5</v>
      </c>
      <c r="DM66" s="30">
        <v>6</v>
      </c>
      <c r="DN66" s="30">
        <v>-1.9</v>
      </c>
      <c r="DO66" s="30">
        <v>29.8</v>
      </c>
      <c r="DP66" s="30">
        <v>26.1</v>
      </c>
      <c r="DQ66" s="30">
        <v>60</v>
      </c>
      <c r="DR66" s="30">
        <v>63.300000000000004</v>
      </c>
    </row>
    <row r="67" spans="1:122" ht="15" customHeight="1" x14ac:dyDescent="0.25">
      <c r="A67" s="36" t="s">
        <v>270</v>
      </c>
      <c r="B67" s="111" t="s">
        <v>134</v>
      </c>
      <c r="C67" s="111"/>
      <c r="D67" s="111"/>
      <c r="E67" s="111"/>
      <c r="F67" s="111"/>
      <c r="G67" s="111"/>
      <c r="H67" s="111"/>
      <c r="I67" s="111"/>
      <c r="J67" s="111"/>
      <c r="K67" s="111"/>
      <c r="L67" s="111"/>
      <c r="M67" s="111"/>
      <c r="N67" s="111"/>
      <c r="O67" s="111"/>
      <c r="P67" s="111"/>
      <c r="Q67" s="111"/>
      <c r="R67" s="111"/>
      <c r="S67" s="111"/>
      <c r="T67" s="111"/>
      <c r="U67" s="111"/>
      <c r="V67" s="111"/>
      <c r="W67" s="111"/>
      <c r="X67" s="111"/>
      <c r="Y67" s="111"/>
      <c r="Z67" s="111"/>
      <c r="AA67" s="111"/>
      <c r="AB67" s="111"/>
      <c r="AC67" s="111"/>
      <c r="AD67" s="111"/>
      <c r="AE67" s="111"/>
      <c r="AF67" s="111"/>
      <c r="AG67" s="111"/>
      <c r="AH67" s="111"/>
      <c r="AI67" s="111"/>
      <c r="AJ67" s="111"/>
      <c r="AK67" s="111"/>
      <c r="AL67" s="111"/>
      <c r="AM67" s="111"/>
      <c r="AN67" s="111"/>
      <c r="AO67" s="111"/>
      <c r="AP67" s="111"/>
      <c r="AQ67" s="111"/>
      <c r="AR67" s="111"/>
      <c r="AS67" s="111"/>
      <c r="AT67" s="111"/>
      <c r="AU67" s="111"/>
      <c r="AV67" s="111"/>
      <c r="AW67" s="111"/>
      <c r="AX67" s="111"/>
      <c r="AY67" s="111"/>
      <c r="AZ67" s="111"/>
      <c r="BA67" s="111"/>
      <c r="BB67" s="30">
        <v>0</v>
      </c>
      <c r="BC67" s="30">
        <v>0</v>
      </c>
      <c r="BD67" s="30">
        <v>0</v>
      </c>
      <c r="BE67" s="30">
        <v>0</v>
      </c>
      <c r="BF67" s="30">
        <v>0</v>
      </c>
      <c r="BG67" s="30">
        <v>0</v>
      </c>
      <c r="BH67" s="30">
        <v>0</v>
      </c>
      <c r="BI67" s="30">
        <v>0</v>
      </c>
      <c r="BJ67" s="30">
        <v>0</v>
      </c>
      <c r="BK67" s="30">
        <v>0</v>
      </c>
      <c r="BL67" s="30">
        <v>0</v>
      </c>
      <c r="BM67" s="30">
        <v>0</v>
      </c>
      <c r="BN67" s="30">
        <v>0</v>
      </c>
      <c r="BO67" s="30">
        <v>0</v>
      </c>
      <c r="BP67" s="30">
        <v>0</v>
      </c>
      <c r="BQ67" s="30">
        <v>0</v>
      </c>
      <c r="BR67" s="30">
        <v>0</v>
      </c>
      <c r="BS67" s="30">
        <v>0</v>
      </c>
      <c r="BT67" s="30">
        <v>0</v>
      </c>
      <c r="BU67" s="30">
        <v>0</v>
      </c>
      <c r="BV67" s="30">
        <v>0</v>
      </c>
      <c r="BW67" s="30">
        <v>0</v>
      </c>
      <c r="BX67" s="30">
        <v>0</v>
      </c>
      <c r="BY67" s="30">
        <v>0</v>
      </c>
      <c r="BZ67" s="30">
        <v>0</v>
      </c>
      <c r="CA67" s="30">
        <v>0</v>
      </c>
      <c r="CB67" s="30">
        <v>0</v>
      </c>
      <c r="CC67" s="30">
        <v>0</v>
      </c>
      <c r="CD67" s="30">
        <v>0</v>
      </c>
      <c r="CE67" s="30">
        <v>0</v>
      </c>
      <c r="CF67" s="30">
        <v>0</v>
      </c>
      <c r="CG67" s="30">
        <v>0</v>
      </c>
      <c r="CH67" s="30">
        <v>0</v>
      </c>
      <c r="CI67" s="30">
        <v>0</v>
      </c>
      <c r="CJ67" s="30">
        <v>0</v>
      </c>
      <c r="CK67" s="30">
        <v>0</v>
      </c>
      <c r="CL67" s="30">
        <v>0</v>
      </c>
      <c r="CM67" s="30">
        <v>0</v>
      </c>
      <c r="CN67" s="30">
        <v>0</v>
      </c>
      <c r="CO67" s="30">
        <v>0</v>
      </c>
      <c r="CP67" s="30">
        <v>0</v>
      </c>
      <c r="CQ67" s="30">
        <v>0</v>
      </c>
      <c r="CR67" s="30">
        <v>0</v>
      </c>
      <c r="CS67" s="30">
        <v>0</v>
      </c>
      <c r="CT67" s="30">
        <v>0</v>
      </c>
      <c r="CU67" s="30">
        <v>0</v>
      </c>
      <c r="CV67" s="30">
        <v>0</v>
      </c>
      <c r="CW67" s="30">
        <v>0</v>
      </c>
      <c r="CX67" s="30">
        <v>0</v>
      </c>
      <c r="CY67" s="30">
        <v>0</v>
      </c>
      <c r="CZ67" s="30">
        <v>0</v>
      </c>
      <c r="DA67" s="30">
        <v>0</v>
      </c>
      <c r="DB67" s="30">
        <v>0</v>
      </c>
      <c r="DC67" s="30">
        <v>0</v>
      </c>
      <c r="DD67" s="30">
        <v>0</v>
      </c>
      <c r="DE67" s="30">
        <v>0</v>
      </c>
      <c r="DF67" s="30">
        <v>2</v>
      </c>
      <c r="DG67" s="30">
        <v>0.2</v>
      </c>
      <c r="DH67" s="30">
        <v>0</v>
      </c>
      <c r="DI67" s="30">
        <v>0.6</v>
      </c>
      <c r="DJ67" s="30">
        <v>0.5</v>
      </c>
      <c r="DK67" s="30">
        <v>0.5</v>
      </c>
      <c r="DL67" s="30">
        <v>1</v>
      </c>
      <c r="DM67" s="30">
        <v>0</v>
      </c>
      <c r="DN67" s="30">
        <v>0.6</v>
      </c>
      <c r="DO67" s="30">
        <v>0.4</v>
      </c>
      <c r="DP67" s="30">
        <v>0.5</v>
      </c>
      <c r="DQ67" s="30">
        <v>0</v>
      </c>
      <c r="DR67" s="30">
        <v>8.5</v>
      </c>
    </row>
    <row r="68" spans="1:122" ht="15" customHeight="1" x14ac:dyDescent="0.25">
      <c r="A68" s="36" t="s">
        <v>271</v>
      </c>
      <c r="B68" s="112" t="s">
        <v>135</v>
      </c>
      <c r="C68" s="112"/>
      <c r="D68" s="112"/>
      <c r="E68" s="112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  <c r="AW68" s="112"/>
      <c r="AX68" s="112"/>
      <c r="AY68" s="112"/>
      <c r="AZ68" s="112"/>
      <c r="BA68" s="112"/>
      <c r="BB68" s="30">
        <v>0</v>
      </c>
      <c r="BC68" s="30">
        <v>0</v>
      </c>
      <c r="BD68" s="30">
        <v>0</v>
      </c>
      <c r="BE68" s="30">
        <v>0</v>
      </c>
      <c r="BF68" s="30">
        <v>0</v>
      </c>
      <c r="BG68" s="30">
        <v>0</v>
      </c>
      <c r="BH68" s="30">
        <v>0</v>
      </c>
      <c r="BI68" s="30">
        <v>0</v>
      </c>
      <c r="BJ68" s="30">
        <v>0</v>
      </c>
      <c r="BK68" s="30">
        <v>0</v>
      </c>
      <c r="BL68" s="30">
        <v>0</v>
      </c>
      <c r="BM68" s="30">
        <v>0</v>
      </c>
      <c r="BN68" s="30">
        <v>0</v>
      </c>
      <c r="BO68" s="30">
        <v>0</v>
      </c>
      <c r="BP68" s="30">
        <v>0</v>
      </c>
      <c r="BQ68" s="30">
        <v>0</v>
      </c>
      <c r="BR68" s="30">
        <v>0</v>
      </c>
      <c r="BS68" s="30">
        <v>0</v>
      </c>
      <c r="BT68" s="30">
        <v>0</v>
      </c>
      <c r="BU68" s="30">
        <v>0</v>
      </c>
      <c r="BV68" s="30">
        <v>0</v>
      </c>
      <c r="BW68" s="30">
        <v>0</v>
      </c>
      <c r="BX68" s="30">
        <v>0</v>
      </c>
      <c r="BY68" s="30">
        <v>0</v>
      </c>
      <c r="BZ68" s="30">
        <v>0</v>
      </c>
      <c r="CA68" s="30">
        <v>0</v>
      </c>
      <c r="CB68" s="30">
        <v>0</v>
      </c>
      <c r="CC68" s="30">
        <v>0</v>
      </c>
      <c r="CD68" s="30">
        <v>0</v>
      </c>
      <c r="CE68" s="30">
        <v>0</v>
      </c>
      <c r="CF68" s="30">
        <v>0</v>
      </c>
      <c r="CG68" s="30">
        <v>0</v>
      </c>
      <c r="CH68" s="30">
        <v>0</v>
      </c>
      <c r="CI68" s="30">
        <v>0</v>
      </c>
      <c r="CJ68" s="30">
        <v>0</v>
      </c>
      <c r="CK68" s="30">
        <v>0</v>
      </c>
      <c r="CL68" s="30">
        <v>0</v>
      </c>
      <c r="CM68" s="30">
        <v>0</v>
      </c>
      <c r="CN68" s="30">
        <v>0</v>
      </c>
      <c r="CO68" s="30">
        <v>0</v>
      </c>
      <c r="CP68" s="30">
        <v>0</v>
      </c>
      <c r="CQ68" s="30">
        <v>0</v>
      </c>
      <c r="CR68" s="30">
        <v>0</v>
      </c>
      <c r="CS68" s="30">
        <v>0</v>
      </c>
      <c r="CT68" s="30">
        <v>0</v>
      </c>
      <c r="CU68" s="30">
        <v>0</v>
      </c>
      <c r="CV68" s="30">
        <v>0</v>
      </c>
      <c r="CW68" s="30">
        <v>0</v>
      </c>
      <c r="CX68" s="30">
        <v>0</v>
      </c>
      <c r="CY68" s="30">
        <v>0</v>
      </c>
      <c r="CZ68" s="30">
        <v>0</v>
      </c>
      <c r="DA68" s="30">
        <v>0</v>
      </c>
      <c r="DB68" s="30">
        <v>0</v>
      </c>
      <c r="DC68" s="30">
        <v>0</v>
      </c>
      <c r="DD68" s="30">
        <v>0</v>
      </c>
      <c r="DE68" s="30">
        <v>0</v>
      </c>
      <c r="DF68" s="30">
        <v>2</v>
      </c>
      <c r="DG68" s="30">
        <v>0.2</v>
      </c>
      <c r="DH68" s="30">
        <v>0</v>
      </c>
      <c r="DI68" s="30">
        <v>0.6</v>
      </c>
      <c r="DJ68" s="30">
        <v>0.5</v>
      </c>
      <c r="DK68" s="30">
        <v>0.5</v>
      </c>
      <c r="DL68" s="30">
        <v>1</v>
      </c>
      <c r="DM68" s="30">
        <v>0</v>
      </c>
      <c r="DN68" s="30">
        <v>0.6</v>
      </c>
      <c r="DO68" s="30">
        <v>0.4</v>
      </c>
      <c r="DP68" s="30">
        <v>0.5</v>
      </c>
      <c r="DQ68" s="30">
        <v>0</v>
      </c>
      <c r="DR68" s="30">
        <v>8.5</v>
      </c>
    </row>
    <row r="69" spans="1:122" ht="15" customHeight="1" x14ac:dyDescent="0.25">
      <c r="A69" s="36" t="s">
        <v>272</v>
      </c>
      <c r="B69" s="114" t="s">
        <v>136</v>
      </c>
      <c r="C69" s="114"/>
      <c r="D69" s="114"/>
      <c r="E69" s="114"/>
      <c r="F69" s="114"/>
      <c r="G69" s="114"/>
      <c r="H69" s="114"/>
      <c r="I69" s="114"/>
      <c r="J69" s="114"/>
      <c r="K69" s="114"/>
      <c r="L69" s="114"/>
      <c r="M69" s="114"/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  <c r="AK69" s="114"/>
      <c r="AL69" s="114"/>
      <c r="AM69" s="114"/>
      <c r="AN69" s="114"/>
      <c r="AO69" s="114"/>
      <c r="AP69" s="114"/>
      <c r="AQ69" s="114"/>
      <c r="AR69" s="114"/>
      <c r="AS69" s="114"/>
      <c r="AT69" s="114"/>
      <c r="AU69" s="114"/>
      <c r="AV69" s="114"/>
      <c r="AW69" s="114"/>
      <c r="AX69" s="114"/>
      <c r="AY69" s="114"/>
      <c r="AZ69" s="114"/>
      <c r="BA69" s="114"/>
      <c r="BB69" s="30">
        <v>0</v>
      </c>
      <c r="BC69" s="30">
        <v>0</v>
      </c>
      <c r="BD69" s="30">
        <v>0</v>
      </c>
      <c r="BE69" s="30">
        <v>0</v>
      </c>
      <c r="BF69" s="30">
        <v>0</v>
      </c>
      <c r="BG69" s="30">
        <v>0</v>
      </c>
      <c r="BH69" s="30">
        <v>0</v>
      </c>
      <c r="BI69" s="30">
        <v>0</v>
      </c>
      <c r="BJ69" s="30">
        <v>0</v>
      </c>
      <c r="BK69" s="30">
        <v>0</v>
      </c>
      <c r="BL69" s="30">
        <v>0</v>
      </c>
      <c r="BM69" s="30">
        <v>0</v>
      </c>
      <c r="BN69" s="30">
        <v>0</v>
      </c>
      <c r="BO69" s="30">
        <v>0</v>
      </c>
      <c r="BP69" s="30">
        <v>0</v>
      </c>
      <c r="BQ69" s="30">
        <v>0</v>
      </c>
      <c r="BR69" s="30">
        <v>0</v>
      </c>
      <c r="BS69" s="30">
        <v>0</v>
      </c>
      <c r="BT69" s="30">
        <v>0</v>
      </c>
      <c r="BU69" s="30">
        <v>0</v>
      </c>
      <c r="BV69" s="30">
        <v>0</v>
      </c>
      <c r="BW69" s="30">
        <v>0</v>
      </c>
      <c r="BX69" s="30">
        <v>0</v>
      </c>
      <c r="BY69" s="30">
        <v>0</v>
      </c>
      <c r="BZ69" s="30">
        <v>0</v>
      </c>
      <c r="CA69" s="30">
        <v>0</v>
      </c>
      <c r="CB69" s="30">
        <v>0</v>
      </c>
      <c r="CC69" s="30">
        <v>0</v>
      </c>
      <c r="CD69" s="30">
        <v>0</v>
      </c>
      <c r="CE69" s="30">
        <v>0</v>
      </c>
      <c r="CF69" s="30">
        <v>0</v>
      </c>
      <c r="CG69" s="30">
        <v>0</v>
      </c>
      <c r="CH69" s="30">
        <v>0</v>
      </c>
      <c r="CI69" s="30">
        <v>0</v>
      </c>
      <c r="CJ69" s="30">
        <v>0</v>
      </c>
      <c r="CK69" s="30">
        <v>0</v>
      </c>
      <c r="CL69" s="30">
        <v>0</v>
      </c>
      <c r="CM69" s="30">
        <v>0</v>
      </c>
      <c r="CN69" s="30">
        <v>0</v>
      </c>
      <c r="CO69" s="30">
        <v>0</v>
      </c>
      <c r="CP69" s="30">
        <v>0</v>
      </c>
      <c r="CQ69" s="30">
        <v>0</v>
      </c>
      <c r="CR69" s="30">
        <v>0</v>
      </c>
      <c r="CS69" s="30">
        <v>0</v>
      </c>
      <c r="CT69" s="30">
        <v>0</v>
      </c>
      <c r="CU69" s="30">
        <v>0</v>
      </c>
      <c r="CV69" s="30">
        <v>0</v>
      </c>
      <c r="CW69" s="30">
        <v>0</v>
      </c>
      <c r="CX69" s="30">
        <v>0</v>
      </c>
      <c r="CY69" s="30">
        <v>0</v>
      </c>
      <c r="CZ69" s="30">
        <v>0</v>
      </c>
      <c r="DA69" s="30">
        <v>0</v>
      </c>
      <c r="DB69" s="30">
        <v>0</v>
      </c>
      <c r="DC69" s="30">
        <v>0</v>
      </c>
      <c r="DD69" s="30">
        <v>0</v>
      </c>
      <c r="DE69" s="30">
        <v>0</v>
      </c>
      <c r="DF69" s="30">
        <v>0</v>
      </c>
      <c r="DG69" s="30">
        <v>0</v>
      </c>
      <c r="DH69" s="30">
        <v>0</v>
      </c>
      <c r="DI69" s="30">
        <v>0</v>
      </c>
      <c r="DJ69" s="30">
        <v>0</v>
      </c>
      <c r="DK69" s="30">
        <v>0</v>
      </c>
      <c r="DL69" s="30">
        <v>0</v>
      </c>
      <c r="DM69" s="30">
        <v>0</v>
      </c>
      <c r="DN69" s="30">
        <v>0</v>
      </c>
      <c r="DO69" s="30">
        <v>0</v>
      </c>
      <c r="DP69" s="30">
        <v>0</v>
      </c>
      <c r="DQ69" s="30">
        <v>0</v>
      </c>
      <c r="DR69" s="30">
        <v>0</v>
      </c>
    </row>
    <row r="70" spans="1:122" ht="15" customHeight="1" x14ac:dyDescent="0.25">
      <c r="A70" s="36" t="s">
        <v>273</v>
      </c>
      <c r="B70" s="114" t="s">
        <v>137</v>
      </c>
      <c r="C70" s="114"/>
      <c r="D70" s="114"/>
      <c r="E70" s="114"/>
      <c r="F70" s="114"/>
      <c r="G70" s="114"/>
      <c r="H70" s="114"/>
      <c r="I70" s="114"/>
      <c r="J70" s="114"/>
      <c r="K70" s="114"/>
      <c r="L70" s="114"/>
      <c r="M70" s="114"/>
      <c r="N70" s="114"/>
      <c r="O70" s="114"/>
      <c r="P70" s="114"/>
      <c r="Q70" s="114"/>
      <c r="R70" s="114"/>
      <c r="S70" s="114"/>
      <c r="T70" s="114"/>
      <c r="U70" s="114"/>
      <c r="V70" s="114"/>
      <c r="W70" s="114"/>
      <c r="X70" s="114"/>
      <c r="Y70" s="114"/>
      <c r="Z70" s="114"/>
      <c r="AA70" s="114"/>
      <c r="AB70" s="114"/>
      <c r="AC70" s="114"/>
      <c r="AD70" s="114"/>
      <c r="AE70" s="114"/>
      <c r="AF70" s="114"/>
      <c r="AG70" s="114"/>
      <c r="AH70" s="114"/>
      <c r="AI70" s="114"/>
      <c r="AJ70" s="114"/>
      <c r="AK70" s="114"/>
      <c r="AL70" s="114"/>
      <c r="AM70" s="114"/>
      <c r="AN70" s="114"/>
      <c r="AO70" s="114"/>
      <c r="AP70" s="114"/>
      <c r="AQ70" s="114"/>
      <c r="AR70" s="114"/>
      <c r="AS70" s="114"/>
      <c r="AT70" s="114"/>
      <c r="AU70" s="114"/>
      <c r="AV70" s="114"/>
      <c r="AW70" s="114"/>
      <c r="AX70" s="114"/>
      <c r="AY70" s="114"/>
      <c r="AZ70" s="114"/>
      <c r="BA70" s="114"/>
      <c r="BB70" s="30">
        <v>0</v>
      </c>
      <c r="BC70" s="30">
        <v>0</v>
      </c>
      <c r="BD70" s="30">
        <v>0</v>
      </c>
      <c r="BE70" s="30">
        <v>0</v>
      </c>
      <c r="BF70" s="30">
        <v>0</v>
      </c>
      <c r="BG70" s="30">
        <v>0</v>
      </c>
      <c r="BH70" s="30">
        <v>0</v>
      </c>
      <c r="BI70" s="30">
        <v>0</v>
      </c>
      <c r="BJ70" s="30">
        <v>0</v>
      </c>
      <c r="BK70" s="30">
        <v>0</v>
      </c>
      <c r="BL70" s="30">
        <v>0</v>
      </c>
      <c r="BM70" s="30">
        <v>0</v>
      </c>
      <c r="BN70" s="30">
        <v>0</v>
      </c>
      <c r="BO70" s="30">
        <v>0</v>
      </c>
      <c r="BP70" s="30">
        <v>0</v>
      </c>
      <c r="BQ70" s="30">
        <v>0</v>
      </c>
      <c r="BR70" s="30">
        <v>0</v>
      </c>
      <c r="BS70" s="30">
        <v>0</v>
      </c>
      <c r="BT70" s="30">
        <v>0</v>
      </c>
      <c r="BU70" s="30">
        <v>0</v>
      </c>
      <c r="BV70" s="30">
        <v>0</v>
      </c>
      <c r="BW70" s="30">
        <v>0</v>
      </c>
      <c r="BX70" s="30">
        <v>0</v>
      </c>
      <c r="BY70" s="30">
        <v>0</v>
      </c>
      <c r="BZ70" s="30">
        <v>0</v>
      </c>
      <c r="CA70" s="30">
        <v>0</v>
      </c>
      <c r="CB70" s="30">
        <v>0</v>
      </c>
      <c r="CC70" s="30">
        <v>0</v>
      </c>
      <c r="CD70" s="30">
        <v>0</v>
      </c>
      <c r="CE70" s="30">
        <v>0</v>
      </c>
      <c r="CF70" s="30">
        <v>0</v>
      </c>
      <c r="CG70" s="30">
        <v>0</v>
      </c>
      <c r="CH70" s="30">
        <v>0</v>
      </c>
      <c r="CI70" s="30">
        <v>0</v>
      </c>
      <c r="CJ70" s="30">
        <v>0</v>
      </c>
      <c r="CK70" s="30">
        <v>0</v>
      </c>
      <c r="CL70" s="30">
        <v>0</v>
      </c>
      <c r="CM70" s="30">
        <v>0</v>
      </c>
      <c r="CN70" s="30">
        <v>0</v>
      </c>
      <c r="CO70" s="30">
        <v>0</v>
      </c>
      <c r="CP70" s="30">
        <v>0</v>
      </c>
      <c r="CQ70" s="30">
        <v>0</v>
      </c>
      <c r="CR70" s="30">
        <v>0</v>
      </c>
      <c r="CS70" s="30">
        <v>0</v>
      </c>
      <c r="CT70" s="30">
        <v>0</v>
      </c>
      <c r="CU70" s="30">
        <v>0</v>
      </c>
      <c r="CV70" s="30">
        <v>0</v>
      </c>
      <c r="CW70" s="30">
        <v>0</v>
      </c>
      <c r="CX70" s="30">
        <v>0</v>
      </c>
      <c r="CY70" s="30">
        <v>0</v>
      </c>
      <c r="CZ70" s="30">
        <v>0</v>
      </c>
      <c r="DA70" s="30">
        <v>0</v>
      </c>
      <c r="DB70" s="30">
        <v>0</v>
      </c>
      <c r="DC70" s="30">
        <v>0</v>
      </c>
      <c r="DD70" s="30">
        <v>0</v>
      </c>
      <c r="DE70" s="30">
        <v>0</v>
      </c>
      <c r="DF70" s="30">
        <v>2</v>
      </c>
      <c r="DG70" s="30">
        <v>0.2</v>
      </c>
      <c r="DH70" s="30">
        <v>0</v>
      </c>
      <c r="DI70" s="30">
        <v>0.6</v>
      </c>
      <c r="DJ70" s="30">
        <v>0.5</v>
      </c>
      <c r="DK70" s="30">
        <v>0.5</v>
      </c>
      <c r="DL70" s="30">
        <v>1</v>
      </c>
      <c r="DM70" s="30">
        <v>0</v>
      </c>
      <c r="DN70" s="30">
        <v>0.6</v>
      </c>
      <c r="DO70" s="30">
        <v>0.4</v>
      </c>
      <c r="DP70" s="30">
        <v>0.5</v>
      </c>
      <c r="DQ70" s="30">
        <v>0</v>
      </c>
      <c r="DR70" s="30">
        <v>8.5</v>
      </c>
    </row>
    <row r="71" spans="1:122" ht="15" customHeight="1" x14ac:dyDescent="0.25">
      <c r="A71" s="36" t="s">
        <v>274</v>
      </c>
      <c r="B71" s="112" t="s">
        <v>40</v>
      </c>
      <c r="C71" s="112"/>
      <c r="D71" s="112"/>
      <c r="E71" s="112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  <c r="AW71" s="112"/>
      <c r="AX71" s="112"/>
      <c r="AY71" s="112"/>
      <c r="AZ71" s="112"/>
      <c r="BA71" s="112"/>
      <c r="BB71" s="30">
        <v>0</v>
      </c>
      <c r="BC71" s="30">
        <v>0</v>
      </c>
      <c r="BD71" s="30">
        <v>0</v>
      </c>
      <c r="BE71" s="30">
        <v>0</v>
      </c>
      <c r="BF71" s="30">
        <v>0</v>
      </c>
      <c r="BG71" s="30">
        <v>0</v>
      </c>
      <c r="BH71" s="30">
        <v>0</v>
      </c>
      <c r="BI71" s="30">
        <v>0</v>
      </c>
      <c r="BJ71" s="30">
        <v>0</v>
      </c>
      <c r="BK71" s="30">
        <v>0</v>
      </c>
      <c r="BL71" s="30">
        <v>0</v>
      </c>
      <c r="BM71" s="30">
        <v>0</v>
      </c>
      <c r="BN71" s="30">
        <v>0</v>
      </c>
      <c r="BO71" s="30">
        <v>0</v>
      </c>
      <c r="BP71" s="30">
        <v>0</v>
      </c>
      <c r="BQ71" s="30">
        <v>0</v>
      </c>
      <c r="BR71" s="30">
        <v>0</v>
      </c>
      <c r="BS71" s="30">
        <v>0</v>
      </c>
      <c r="BT71" s="30">
        <v>0</v>
      </c>
      <c r="BU71" s="30">
        <v>0</v>
      </c>
      <c r="BV71" s="30">
        <v>0</v>
      </c>
      <c r="BW71" s="30">
        <v>0</v>
      </c>
      <c r="BX71" s="30">
        <v>0</v>
      </c>
      <c r="BY71" s="30">
        <v>0</v>
      </c>
      <c r="BZ71" s="30">
        <v>0</v>
      </c>
      <c r="CA71" s="30">
        <v>0</v>
      </c>
      <c r="CB71" s="30">
        <v>0</v>
      </c>
      <c r="CC71" s="30">
        <v>0</v>
      </c>
      <c r="CD71" s="30">
        <v>0</v>
      </c>
      <c r="CE71" s="30">
        <v>0</v>
      </c>
      <c r="CF71" s="30">
        <v>0</v>
      </c>
      <c r="CG71" s="30">
        <v>0</v>
      </c>
      <c r="CH71" s="30">
        <v>0</v>
      </c>
      <c r="CI71" s="30">
        <v>0</v>
      </c>
      <c r="CJ71" s="30">
        <v>0</v>
      </c>
      <c r="CK71" s="30">
        <v>0</v>
      </c>
      <c r="CL71" s="30">
        <v>0</v>
      </c>
      <c r="CM71" s="30">
        <v>0</v>
      </c>
      <c r="CN71" s="30">
        <v>0</v>
      </c>
      <c r="CO71" s="30">
        <v>0</v>
      </c>
      <c r="CP71" s="30">
        <v>0</v>
      </c>
      <c r="CQ71" s="30">
        <v>0</v>
      </c>
      <c r="CR71" s="30">
        <v>0</v>
      </c>
      <c r="CS71" s="30">
        <v>0</v>
      </c>
      <c r="CT71" s="30">
        <v>0</v>
      </c>
      <c r="CU71" s="30">
        <v>0</v>
      </c>
      <c r="CV71" s="30">
        <v>0</v>
      </c>
      <c r="CW71" s="30">
        <v>0</v>
      </c>
      <c r="CX71" s="30">
        <v>0</v>
      </c>
      <c r="CY71" s="30">
        <v>0</v>
      </c>
      <c r="CZ71" s="30">
        <v>0</v>
      </c>
      <c r="DA71" s="30">
        <v>0</v>
      </c>
      <c r="DB71" s="30">
        <v>0</v>
      </c>
      <c r="DC71" s="30">
        <v>0</v>
      </c>
      <c r="DD71" s="30">
        <v>0</v>
      </c>
      <c r="DE71" s="30">
        <v>0</v>
      </c>
      <c r="DF71" s="30">
        <v>0</v>
      </c>
      <c r="DG71" s="30">
        <v>0</v>
      </c>
      <c r="DH71" s="30">
        <v>0</v>
      </c>
      <c r="DI71" s="30">
        <v>0</v>
      </c>
      <c r="DJ71" s="30">
        <v>0</v>
      </c>
      <c r="DK71" s="30">
        <v>0</v>
      </c>
      <c r="DL71" s="30">
        <v>0</v>
      </c>
      <c r="DM71" s="30">
        <v>0</v>
      </c>
      <c r="DN71" s="30">
        <v>0</v>
      </c>
      <c r="DO71" s="30">
        <v>0</v>
      </c>
      <c r="DP71" s="30">
        <v>0</v>
      </c>
      <c r="DQ71" s="30">
        <v>0</v>
      </c>
      <c r="DR71" s="30">
        <v>0</v>
      </c>
    </row>
    <row r="72" spans="1:122" ht="15" customHeight="1" x14ac:dyDescent="0.25">
      <c r="A72" s="36" t="s">
        <v>275</v>
      </c>
      <c r="B72" s="111" t="s">
        <v>13</v>
      </c>
      <c r="C72" s="111"/>
      <c r="D72" s="111"/>
      <c r="E72" s="111"/>
      <c r="F72" s="111"/>
      <c r="G72" s="111"/>
      <c r="H72" s="111"/>
      <c r="I72" s="111"/>
      <c r="J72" s="111"/>
      <c r="K72" s="111"/>
      <c r="L72" s="111"/>
      <c r="M72" s="111"/>
      <c r="N72" s="111"/>
      <c r="O72" s="111"/>
      <c r="P72" s="111"/>
      <c r="Q72" s="111"/>
      <c r="R72" s="111"/>
      <c r="S72" s="111"/>
      <c r="T72" s="111"/>
      <c r="U72" s="111"/>
      <c r="V72" s="111"/>
      <c r="W72" s="111"/>
      <c r="X72" s="111"/>
      <c r="Y72" s="111"/>
      <c r="Z72" s="111"/>
      <c r="AA72" s="111"/>
      <c r="AB72" s="111"/>
      <c r="AC72" s="111"/>
      <c r="AD72" s="111"/>
      <c r="AE72" s="111"/>
      <c r="AF72" s="111"/>
      <c r="AG72" s="111"/>
      <c r="AH72" s="111"/>
      <c r="AI72" s="111"/>
      <c r="AJ72" s="111"/>
      <c r="AK72" s="111"/>
      <c r="AL72" s="111"/>
      <c r="AM72" s="111"/>
      <c r="AN72" s="111"/>
      <c r="AO72" s="111"/>
      <c r="AP72" s="111"/>
      <c r="AQ72" s="111"/>
      <c r="AR72" s="111"/>
      <c r="AS72" s="111"/>
      <c r="AT72" s="111"/>
      <c r="AU72" s="111"/>
      <c r="AV72" s="111"/>
      <c r="AW72" s="111"/>
      <c r="AX72" s="111"/>
      <c r="AY72" s="111"/>
      <c r="AZ72" s="111"/>
      <c r="BA72" s="111"/>
      <c r="BB72" s="30">
        <v>0</v>
      </c>
      <c r="BC72" s="30">
        <v>0</v>
      </c>
      <c r="BD72" s="30">
        <v>0</v>
      </c>
      <c r="BE72" s="30">
        <v>0</v>
      </c>
      <c r="BF72" s="30">
        <v>0</v>
      </c>
      <c r="BG72" s="30">
        <v>0</v>
      </c>
      <c r="BH72" s="30">
        <v>0</v>
      </c>
      <c r="BI72" s="30">
        <v>0</v>
      </c>
      <c r="BJ72" s="30">
        <v>0</v>
      </c>
      <c r="BK72" s="30">
        <v>0</v>
      </c>
      <c r="BL72" s="30">
        <v>0</v>
      </c>
      <c r="BM72" s="30">
        <v>0</v>
      </c>
      <c r="BN72" s="30">
        <v>0</v>
      </c>
      <c r="BO72" s="30">
        <v>0</v>
      </c>
      <c r="BP72" s="30">
        <v>0</v>
      </c>
      <c r="BQ72" s="30">
        <v>0</v>
      </c>
      <c r="BR72" s="30">
        <v>0.1</v>
      </c>
      <c r="BS72" s="30">
        <v>0.1</v>
      </c>
      <c r="BT72" s="30">
        <v>0.2</v>
      </c>
      <c r="BU72" s="30">
        <v>0.2</v>
      </c>
      <c r="BV72" s="30">
        <v>0.5</v>
      </c>
      <c r="BW72" s="30">
        <v>1.2</v>
      </c>
      <c r="BX72" s="30">
        <v>0.8</v>
      </c>
      <c r="BY72" s="30">
        <v>0.9</v>
      </c>
      <c r="BZ72" s="30">
        <v>0.9</v>
      </c>
      <c r="CA72" s="30">
        <v>1.1000000000000001</v>
      </c>
      <c r="CB72" s="30">
        <v>1.2</v>
      </c>
      <c r="CC72" s="30">
        <v>1</v>
      </c>
      <c r="CD72" s="30">
        <v>0.9</v>
      </c>
      <c r="CE72" s="30">
        <v>0.8</v>
      </c>
      <c r="CF72" s="30">
        <v>0.3</v>
      </c>
      <c r="CG72" s="30">
        <v>0.5</v>
      </c>
      <c r="CH72" s="30">
        <v>0.1</v>
      </c>
      <c r="CI72" s="30">
        <v>0.1</v>
      </c>
      <c r="CJ72" s="30">
        <v>0.1</v>
      </c>
      <c r="CK72" s="30">
        <v>0.1</v>
      </c>
      <c r="CL72" s="30">
        <v>0.1</v>
      </c>
      <c r="CM72" s="30">
        <v>0.2</v>
      </c>
      <c r="CN72" s="30">
        <v>0.2</v>
      </c>
      <c r="CO72" s="30">
        <v>0.4</v>
      </c>
      <c r="CP72" s="30">
        <v>0.2</v>
      </c>
      <c r="CQ72" s="30">
        <v>0.1</v>
      </c>
      <c r="CR72" s="30">
        <v>0.1</v>
      </c>
      <c r="CS72" s="30">
        <v>0.2</v>
      </c>
      <c r="CT72" s="30">
        <v>0.3</v>
      </c>
      <c r="CU72" s="30">
        <v>0.2</v>
      </c>
      <c r="CV72" s="30">
        <v>0.2</v>
      </c>
      <c r="CW72" s="30">
        <v>0.2</v>
      </c>
      <c r="CX72" s="30">
        <v>0.2</v>
      </c>
      <c r="CY72" s="30">
        <v>0.6</v>
      </c>
      <c r="CZ72" s="30">
        <v>0.5</v>
      </c>
      <c r="DA72" s="30">
        <v>0.8</v>
      </c>
      <c r="DB72" s="30">
        <v>1.2</v>
      </c>
      <c r="DC72" s="30">
        <v>1.5</v>
      </c>
      <c r="DD72" s="30">
        <v>2</v>
      </c>
      <c r="DE72" s="30">
        <v>2.6</v>
      </c>
      <c r="DF72" s="30">
        <v>-4.5</v>
      </c>
      <c r="DG72" s="30">
        <v>2.9</v>
      </c>
      <c r="DH72" s="30">
        <v>3.1</v>
      </c>
      <c r="DI72" s="30">
        <v>3</v>
      </c>
      <c r="DJ72" s="30">
        <v>-8.9</v>
      </c>
      <c r="DK72" s="30">
        <v>2.6</v>
      </c>
      <c r="DL72" s="30">
        <v>2.2999999999999998</v>
      </c>
      <c r="DM72" s="30">
        <v>2</v>
      </c>
      <c r="DN72" s="30">
        <v>-7.8</v>
      </c>
      <c r="DO72" s="30">
        <v>12.8</v>
      </c>
      <c r="DP72" s="30">
        <v>-3.9</v>
      </c>
      <c r="DQ72" s="30">
        <v>13</v>
      </c>
      <c r="DR72" s="30">
        <v>-3.9</v>
      </c>
    </row>
    <row r="73" spans="1:122" ht="15.75" customHeight="1" x14ac:dyDescent="0.25">
      <c r="A73" s="36" t="s">
        <v>276</v>
      </c>
      <c r="B73" s="112" t="s">
        <v>138</v>
      </c>
      <c r="C73" s="112"/>
      <c r="D73" s="112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  <c r="AW73" s="112"/>
      <c r="AX73" s="112"/>
      <c r="AY73" s="112"/>
      <c r="AZ73" s="112"/>
      <c r="BA73" s="112"/>
      <c r="BB73" s="30">
        <v>0</v>
      </c>
      <c r="BC73" s="30">
        <v>0</v>
      </c>
      <c r="BD73" s="30">
        <v>0</v>
      </c>
      <c r="BE73" s="30">
        <v>0</v>
      </c>
      <c r="BF73" s="30">
        <v>0</v>
      </c>
      <c r="BG73" s="30">
        <v>0</v>
      </c>
      <c r="BH73" s="30">
        <v>0</v>
      </c>
      <c r="BI73" s="30">
        <v>0</v>
      </c>
      <c r="BJ73" s="30">
        <v>0</v>
      </c>
      <c r="BK73" s="30">
        <v>0</v>
      </c>
      <c r="BL73" s="30">
        <v>0</v>
      </c>
      <c r="BM73" s="30">
        <v>0</v>
      </c>
      <c r="BN73" s="30">
        <v>0</v>
      </c>
      <c r="BO73" s="30">
        <v>0</v>
      </c>
      <c r="BP73" s="30">
        <v>0</v>
      </c>
      <c r="BQ73" s="30">
        <v>0</v>
      </c>
      <c r="BR73" s="30">
        <v>0</v>
      </c>
      <c r="BS73" s="30">
        <v>0</v>
      </c>
      <c r="BT73" s="30">
        <v>0</v>
      </c>
      <c r="BU73" s="30">
        <v>0</v>
      </c>
      <c r="BV73" s="30">
        <v>0</v>
      </c>
      <c r="BW73" s="30">
        <v>0</v>
      </c>
      <c r="BX73" s="30">
        <v>0</v>
      </c>
      <c r="BY73" s="30">
        <v>0</v>
      </c>
      <c r="BZ73" s="30">
        <v>0</v>
      </c>
      <c r="CA73" s="30">
        <v>0</v>
      </c>
      <c r="CB73" s="30">
        <v>0</v>
      </c>
      <c r="CC73" s="30">
        <v>0</v>
      </c>
      <c r="CD73" s="30">
        <v>0</v>
      </c>
      <c r="CE73" s="30">
        <v>0</v>
      </c>
      <c r="CF73" s="30">
        <v>0</v>
      </c>
      <c r="CG73" s="30">
        <v>0</v>
      </c>
      <c r="CH73" s="30">
        <v>0</v>
      </c>
      <c r="CI73" s="30">
        <v>0</v>
      </c>
      <c r="CJ73" s="30">
        <v>0</v>
      </c>
      <c r="CK73" s="30">
        <v>0</v>
      </c>
      <c r="CL73" s="30">
        <v>0</v>
      </c>
      <c r="CM73" s="30">
        <v>0</v>
      </c>
      <c r="CN73" s="30">
        <v>0</v>
      </c>
      <c r="CO73" s="30">
        <v>0</v>
      </c>
      <c r="CP73" s="30">
        <v>0</v>
      </c>
      <c r="CQ73" s="30">
        <v>0</v>
      </c>
      <c r="CR73" s="30">
        <v>0</v>
      </c>
      <c r="CS73" s="30">
        <v>0</v>
      </c>
      <c r="CT73" s="30">
        <v>0</v>
      </c>
      <c r="CU73" s="30">
        <v>0</v>
      </c>
      <c r="CV73" s="30">
        <v>0</v>
      </c>
      <c r="CW73" s="30">
        <v>0</v>
      </c>
      <c r="CX73" s="30">
        <v>0</v>
      </c>
      <c r="CY73" s="30">
        <v>0</v>
      </c>
      <c r="CZ73" s="30">
        <v>0</v>
      </c>
      <c r="DA73" s="30">
        <v>0</v>
      </c>
      <c r="DB73" s="30">
        <v>0</v>
      </c>
      <c r="DC73" s="30">
        <v>0</v>
      </c>
      <c r="DD73" s="30">
        <v>0</v>
      </c>
      <c r="DE73" s="30">
        <v>0</v>
      </c>
      <c r="DF73" s="30">
        <v>0</v>
      </c>
      <c r="DG73" s="30">
        <v>0</v>
      </c>
      <c r="DH73" s="30">
        <v>0</v>
      </c>
      <c r="DI73" s="30">
        <v>0</v>
      </c>
      <c r="DJ73" s="30">
        <v>0</v>
      </c>
      <c r="DK73" s="30">
        <v>0</v>
      </c>
      <c r="DL73" s="30">
        <v>0</v>
      </c>
      <c r="DM73" s="30">
        <v>0</v>
      </c>
      <c r="DN73" s="30">
        <v>0</v>
      </c>
      <c r="DO73" s="30">
        <v>0</v>
      </c>
      <c r="DP73" s="30">
        <v>0</v>
      </c>
      <c r="DQ73" s="30">
        <v>0</v>
      </c>
      <c r="DR73" s="30">
        <v>0</v>
      </c>
    </row>
    <row r="74" spans="1:122" ht="15" customHeight="1" x14ac:dyDescent="0.25">
      <c r="A74" s="36" t="s">
        <v>277</v>
      </c>
      <c r="B74" s="114" t="s">
        <v>139</v>
      </c>
      <c r="C74" s="114"/>
      <c r="D74" s="114"/>
      <c r="E74" s="114"/>
      <c r="F74" s="114"/>
      <c r="G74" s="114"/>
      <c r="H74" s="114"/>
      <c r="I74" s="114"/>
      <c r="J74" s="114"/>
      <c r="K74" s="114"/>
      <c r="L74" s="114"/>
      <c r="M74" s="114"/>
      <c r="N74" s="114"/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  <c r="AA74" s="114"/>
      <c r="AB74" s="114"/>
      <c r="AC74" s="114"/>
      <c r="AD74" s="114"/>
      <c r="AE74" s="114"/>
      <c r="AF74" s="114"/>
      <c r="AG74" s="114"/>
      <c r="AH74" s="114"/>
      <c r="AI74" s="114"/>
      <c r="AJ74" s="114"/>
      <c r="AK74" s="114"/>
      <c r="AL74" s="114"/>
      <c r="AM74" s="114"/>
      <c r="AN74" s="114"/>
      <c r="AO74" s="114"/>
      <c r="AP74" s="114"/>
      <c r="AQ74" s="114"/>
      <c r="AR74" s="114"/>
      <c r="AS74" s="114"/>
      <c r="AT74" s="114"/>
      <c r="AU74" s="114"/>
      <c r="AV74" s="114"/>
      <c r="AW74" s="114"/>
      <c r="AX74" s="114"/>
      <c r="AY74" s="114"/>
      <c r="AZ74" s="114"/>
      <c r="BA74" s="114"/>
      <c r="BB74" s="30">
        <v>0</v>
      </c>
      <c r="BC74" s="30">
        <v>0</v>
      </c>
      <c r="BD74" s="30">
        <v>0</v>
      </c>
      <c r="BE74" s="30">
        <v>0</v>
      </c>
      <c r="BF74" s="30">
        <v>0</v>
      </c>
      <c r="BG74" s="30">
        <v>0</v>
      </c>
      <c r="BH74" s="30">
        <v>0</v>
      </c>
      <c r="BI74" s="30">
        <v>0</v>
      </c>
      <c r="BJ74" s="30">
        <v>0</v>
      </c>
      <c r="BK74" s="30">
        <v>0</v>
      </c>
      <c r="BL74" s="30">
        <v>0</v>
      </c>
      <c r="BM74" s="30">
        <v>0</v>
      </c>
      <c r="BN74" s="30">
        <v>0</v>
      </c>
      <c r="BO74" s="30">
        <v>0</v>
      </c>
      <c r="BP74" s="30">
        <v>0</v>
      </c>
      <c r="BQ74" s="30">
        <v>0</v>
      </c>
      <c r="BR74" s="30">
        <v>0</v>
      </c>
      <c r="BS74" s="30">
        <v>0</v>
      </c>
      <c r="BT74" s="30">
        <v>0</v>
      </c>
      <c r="BU74" s="30">
        <v>0</v>
      </c>
      <c r="BV74" s="30">
        <v>0</v>
      </c>
      <c r="BW74" s="30">
        <v>0</v>
      </c>
      <c r="BX74" s="30">
        <v>0</v>
      </c>
      <c r="BY74" s="30">
        <v>0</v>
      </c>
      <c r="BZ74" s="30">
        <v>0</v>
      </c>
      <c r="CA74" s="30">
        <v>0</v>
      </c>
      <c r="CB74" s="30">
        <v>0</v>
      </c>
      <c r="CC74" s="30">
        <v>0</v>
      </c>
      <c r="CD74" s="30">
        <v>0</v>
      </c>
      <c r="CE74" s="30">
        <v>0</v>
      </c>
      <c r="CF74" s="30">
        <v>0</v>
      </c>
      <c r="CG74" s="30">
        <v>0</v>
      </c>
      <c r="CH74" s="30">
        <v>0</v>
      </c>
      <c r="CI74" s="30">
        <v>0</v>
      </c>
      <c r="CJ74" s="30">
        <v>0</v>
      </c>
      <c r="CK74" s="30">
        <v>0</v>
      </c>
      <c r="CL74" s="30">
        <v>0</v>
      </c>
      <c r="CM74" s="30">
        <v>0</v>
      </c>
      <c r="CN74" s="30">
        <v>0</v>
      </c>
      <c r="CO74" s="30">
        <v>0</v>
      </c>
      <c r="CP74" s="30">
        <v>0</v>
      </c>
      <c r="CQ74" s="30">
        <v>0</v>
      </c>
      <c r="CR74" s="30">
        <v>0</v>
      </c>
      <c r="CS74" s="30">
        <v>0</v>
      </c>
      <c r="CT74" s="30">
        <v>0</v>
      </c>
      <c r="CU74" s="30">
        <v>0</v>
      </c>
      <c r="CV74" s="30">
        <v>0</v>
      </c>
      <c r="CW74" s="30">
        <v>0</v>
      </c>
      <c r="CX74" s="30">
        <v>0</v>
      </c>
      <c r="CY74" s="30">
        <v>0</v>
      </c>
      <c r="CZ74" s="30">
        <v>0</v>
      </c>
      <c r="DA74" s="30">
        <v>0</v>
      </c>
      <c r="DB74" s="30">
        <v>0</v>
      </c>
      <c r="DC74" s="30">
        <v>0</v>
      </c>
      <c r="DD74" s="30">
        <v>0</v>
      </c>
      <c r="DE74" s="30">
        <v>0</v>
      </c>
      <c r="DF74" s="30">
        <v>0</v>
      </c>
      <c r="DG74" s="30">
        <v>0</v>
      </c>
      <c r="DH74" s="30">
        <v>0</v>
      </c>
      <c r="DI74" s="30">
        <v>0</v>
      </c>
      <c r="DJ74" s="30">
        <v>0</v>
      </c>
      <c r="DK74" s="30">
        <v>0</v>
      </c>
      <c r="DL74" s="30">
        <v>0</v>
      </c>
      <c r="DM74" s="30">
        <v>0</v>
      </c>
      <c r="DN74" s="30">
        <v>0</v>
      </c>
      <c r="DO74" s="30">
        <v>0</v>
      </c>
      <c r="DP74" s="30">
        <v>0</v>
      </c>
      <c r="DQ74" s="30">
        <v>0</v>
      </c>
      <c r="DR74" s="30">
        <v>0</v>
      </c>
    </row>
    <row r="75" spans="1:122" ht="15" customHeight="1" x14ac:dyDescent="0.25">
      <c r="A75" s="36" t="s">
        <v>278</v>
      </c>
      <c r="B75" s="114" t="s">
        <v>140</v>
      </c>
      <c r="C75" s="114"/>
      <c r="D75" s="114"/>
      <c r="E75" s="114"/>
      <c r="F75" s="114"/>
      <c r="G75" s="114"/>
      <c r="H75" s="114"/>
      <c r="I75" s="114"/>
      <c r="J75" s="114"/>
      <c r="K75" s="114"/>
      <c r="L75" s="114"/>
      <c r="M75" s="114"/>
      <c r="N75" s="114"/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  <c r="AA75" s="114"/>
      <c r="AB75" s="114"/>
      <c r="AC75" s="114"/>
      <c r="AD75" s="114"/>
      <c r="AE75" s="114"/>
      <c r="AF75" s="114"/>
      <c r="AG75" s="114"/>
      <c r="AH75" s="114"/>
      <c r="AI75" s="114"/>
      <c r="AJ75" s="114"/>
      <c r="AK75" s="114"/>
      <c r="AL75" s="114"/>
      <c r="AM75" s="114"/>
      <c r="AN75" s="114"/>
      <c r="AO75" s="114"/>
      <c r="AP75" s="114"/>
      <c r="AQ75" s="114"/>
      <c r="AR75" s="114"/>
      <c r="AS75" s="114"/>
      <c r="AT75" s="114"/>
      <c r="AU75" s="114"/>
      <c r="AV75" s="114"/>
      <c r="AW75" s="114"/>
      <c r="AX75" s="114"/>
      <c r="AY75" s="114"/>
      <c r="AZ75" s="114"/>
      <c r="BA75" s="114"/>
      <c r="BB75" s="30">
        <v>0</v>
      </c>
      <c r="BC75" s="30">
        <v>0</v>
      </c>
      <c r="BD75" s="30">
        <v>0</v>
      </c>
      <c r="BE75" s="30">
        <v>0</v>
      </c>
      <c r="BF75" s="30">
        <v>0</v>
      </c>
      <c r="BG75" s="30">
        <v>0</v>
      </c>
      <c r="BH75" s="30">
        <v>0</v>
      </c>
      <c r="BI75" s="30">
        <v>0</v>
      </c>
      <c r="BJ75" s="30">
        <v>0</v>
      </c>
      <c r="BK75" s="30">
        <v>0</v>
      </c>
      <c r="BL75" s="30">
        <v>0</v>
      </c>
      <c r="BM75" s="30">
        <v>0</v>
      </c>
      <c r="BN75" s="30">
        <v>0</v>
      </c>
      <c r="BO75" s="30">
        <v>0</v>
      </c>
      <c r="BP75" s="30">
        <v>0</v>
      </c>
      <c r="BQ75" s="30">
        <v>0</v>
      </c>
      <c r="BR75" s="30">
        <v>0</v>
      </c>
      <c r="BS75" s="30">
        <v>0</v>
      </c>
      <c r="BT75" s="30">
        <v>0</v>
      </c>
      <c r="BU75" s="30">
        <v>0</v>
      </c>
      <c r="BV75" s="30">
        <v>0</v>
      </c>
      <c r="BW75" s="30">
        <v>0</v>
      </c>
      <c r="BX75" s="30">
        <v>0</v>
      </c>
      <c r="BY75" s="30">
        <v>0</v>
      </c>
      <c r="BZ75" s="30">
        <v>0</v>
      </c>
      <c r="CA75" s="30">
        <v>0</v>
      </c>
      <c r="CB75" s="30">
        <v>0</v>
      </c>
      <c r="CC75" s="30">
        <v>0</v>
      </c>
      <c r="CD75" s="30">
        <v>0</v>
      </c>
      <c r="CE75" s="30">
        <v>0</v>
      </c>
      <c r="CF75" s="30">
        <v>0</v>
      </c>
      <c r="CG75" s="30">
        <v>0</v>
      </c>
      <c r="CH75" s="30">
        <v>0</v>
      </c>
      <c r="CI75" s="30">
        <v>0</v>
      </c>
      <c r="CJ75" s="30">
        <v>0</v>
      </c>
      <c r="CK75" s="30">
        <v>0</v>
      </c>
      <c r="CL75" s="30">
        <v>0</v>
      </c>
      <c r="CM75" s="30">
        <v>0</v>
      </c>
      <c r="CN75" s="30">
        <v>0</v>
      </c>
      <c r="CO75" s="30">
        <v>0</v>
      </c>
      <c r="CP75" s="30">
        <v>0</v>
      </c>
      <c r="CQ75" s="30">
        <v>0</v>
      </c>
      <c r="CR75" s="30">
        <v>0</v>
      </c>
      <c r="CS75" s="30">
        <v>0</v>
      </c>
      <c r="CT75" s="30">
        <v>0</v>
      </c>
      <c r="CU75" s="30">
        <v>0</v>
      </c>
      <c r="CV75" s="30">
        <v>0</v>
      </c>
      <c r="CW75" s="30">
        <v>0</v>
      </c>
      <c r="CX75" s="30">
        <v>0</v>
      </c>
      <c r="CY75" s="30">
        <v>0</v>
      </c>
      <c r="CZ75" s="30">
        <v>0</v>
      </c>
      <c r="DA75" s="30">
        <v>0</v>
      </c>
      <c r="DB75" s="30">
        <v>0</v>
      </c>
      <c r="DC75" s="30">
        <v>0</v>
      </c>
      <c r="DD75" s="30">
        <v>0</v>
      </c>
      <c r="DE75" s="30">
        <v>0</v>
      </c>
      <c r="DF75" s="30">
        <v>0</v>
      </c>
      <c r="DG75" s="30">
        <v>0</v>
      </c>
      <c r="DH75" s="30">
        <v>0</v>
      </c>
      <c r="DI75" s="30">
        <v>0</v>
      </c>
      <c r="DJ75" s="30">
        <v>0</v>
      </c>
      <c r="DK75" s="30">
        <v>0</v>
      </c>
      <c r="DL75" s="30">
        <v>0</v>
      </c>
      <c r="DM75" s="30">
        <v>0</v>
      </c>
      <c r="DN75" s="30">
        <v>0</v>
      </c>
      <c r="DO75" s="30">
        <v>0</v>
      </c>
      <c r="DP75" s="30">
        <v>0</v>
      </c>
      <c r="DQ75" s="30">
        <v>0</v>
      </c>
      <c r="DR75" s="30">
        <v>0</v>
      </c>
    </row>
    <row r="76" spans="1:122" ht="15" customHeight="1" x14ac:dyDescent="0.25">
      <c r="A76" s="36" t="s">
        <v>279</v>
      </c>
      <c r="B76" s="112" t="s">
        <v>40</v>
      </c>
      <c r="C76" s="112"/>
      <c r="D76" s="112"/>
      <c r="E76" s="112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  <c r="AW76" s="112"/>
      <c r="AX76" s="112"/>
      <c r="AY76" s="112"/>
      <c r="AZ76" s="112"/>
      <c r="BA76" s="112"/>
      <c r="BB76" s="30">
        <v>0</v>
      </c>
      <c r="BC76" s="30">
        <v>0</v>
      </c>
      <c r="BD76" s="30">
        <v>0</v>
      </c>
      <c r="BE76" s="30">
        <v>0</v>
      </c>
      <c r="BF76" s="30">
        <v>0</v>
      </c>
      <c r="BG76" s="30">
        <v>0</v>
      </c>
      <c r="BH76" s="30">
        <v>0</v>
      </c>
      <c r="BI76" s="30">
        <v>0</v>
      </c>
      <c r="BJ76" s="30">
        <v>0</v>
      </c>
      <c r="BK76" s="30">
        <v>0</v>
      </c>
      <c r="BL76" s="30">
        <v>0</v>
      </c>
      <c r="BM76" s="30">
        <v>0</v>
      </c>
      <c r="BN76" s="30">
        <v>0</v>
      </c>
      <c r="BO76" s="30">
        <v>0</v>
      </c>
      <c r="BP76" s="30">
        <v>0</v>
      </c>
      <c r="BQ76" s="30">
        <v>0</v>
      </c>
      <c r="BR76" s="30">
        <v>0.1</v>
      </c>
      <c r="BS76" s="30">
        <v>0.1</v>
      </c>
      <c r="BT76" s="30">
        <v>0.2</v>
      </c>
      <c r="BU76" s="30">
        <v>0.2</v>
      </c>
      <c r="BV76" s="30">
        <v>0.5</v>
      </c>
      <c r="BW76" s="30">
        <v>1.2</v>
      </c>
      <c r="BX76" s="30">
        <v>0.8</v>
      </c>
      <c r="BY76" s="30">
        <v>0.9</v>
      </c>
      <c r="BZ76" s="30">
        <v>0.9</v>
      </c>
      <c r="CA76" s="30">
        <v>1.1000000000000001</v>
      </c>
      <c r="CB76" s="30">
        <v>1.2</v>
      </c>
      <c r="CC76" s="30">
        <v>1</v>
      </c>
      <c r="CD76" s="30">
        <v>0.9</v>
      </c>
      <c r="CE76" s="30">
        <v>0.8</v>
      </c>
      <c r="CF76" s="30">
        <v>0.3</v>
      </c>
      <c r="CG76" s="30">
        <v>0.5</v>
      </c>
      <c r="CH76" s="30">
        <v>0.1</v>
      </c>
      <c r="CI76" s="30">
        <v>0.1</v>
      </c>
      <c r="CJ76" s="30">
        <v>0.1</v>
      </c>
      <c r="CK76" s="30">
        <v>0.1</v>
      </c>
      <c r="CL76" s="30">
        <v>0.1</v>
      </c>
      <c r="CM76" s="30">
        <v>0.2</v>
      </c>
      <c r="CN76" s="30">
        <v>0.2</v>
      </c>
      <c r="CO76" s="30">
        <v>0.4</v>
      </c>
      <c r="CP76" s="30">
        <v>0.2</v>
      </c>
      <c r="CQ76" s="30">
        <v>0.1</v>
      </c>
      <c r="CR76" s="30">
        <v>0.1</v>
      </c>
      <c r="CS76" s="30">
        <v>0.2</v>
      </c>
      <c r="CT76" s="30">
        <v>0.3</v>
      </c>
      <c r="CU76" s="30">
        <v>0.2</v>
      </c>
      <c r="CV76" s="30">
        <v>0.2</v>
      </c>
      <c r="CW76" s="30">
        <v>0.2</v>
      </c>
      <c r="CX76" s="30">
        <v>0.2</v>
      </c>
      <c r="CY76" s="30">
        <v>0.6</v>
      </c>
      <c r="CZ76" s="30">
        <v>0.5</v>
      </c>
      <c r="DA76" s="30">
        <v>0.8</v>
      </c>
      <c r="DB76" s="30">
        <v>1.2</v>
      </c>
      <c r="DC76" s="30">
        <v>1.5</v>
      </c>
      <c r="DD76" s="30">
        <v>2</v>
      </c>
      <c r="DE76" s="30">
        <v>2.6</v>
      </c>
      <c r="DF76" s="30">
        <v>-4.5</v>
      </c>
      <c r="DG76" s="30">
        <v>2.9</v>
      </c>
      <c r="DH76" s="30">
        <v>3.1</v>
      </c>
      <c r="DI76" s="30">
        <v>3</v>
      </c>
      <c r="DJ76" s="30">
        <v>-8.9</v>
      </c>
      <c r="DK76" s="30">
        <v>2.6</v>
      </c>
      <c r="DL76" s="30">
        <v>2.2999999999999998</v>
      </c>
      <c r="DM76" s="30">
        <v>2</v>
      </c>
      <c r="DN76" s="30">
        <v>-7.8</v>
      </c>
      <c r="DO76" s="30">
        <v>12.8</v>
      </c>
      <c r="DP76" s="30">
        <v>-3.9</v>
      </c>
      <c r="DQ76" s="30">
        <v>13</v>
      </c>
      <c r="DR76" s="30">
        <v>-3.9</v>
      </c>
    </row>
    <row r="77" spans="1:122" ht="15" customHeight="1" x14ac:dyDescent="0.25">
      <c r="A77" s="36" t="s">
        <v>280</v>
      </c>
      <c r="B77" s="111" t="s">
        <v>141</v>
      </c>
      <c r="C77" s="111"/>
      <c r="D77" s="111"/>
      <c r="E77" s="111"/>
      <c r="F77" s="111"/>
      <c r="G77" s="111"/>
      <c r="H77" s="111"/>
      <c r="I77" s="111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111"/>
      <c r="AA77" s="111"/>
      <c r="AB77" s="111"/>
      <c r="AC77" s="111"/>
      <c r="AD77" s="111"/>
      <c r="AE77" s="111"/>
      <c r="AF77" s="111"/>
      <c r="AG77" s="111"/>
      <c r="AH77" s="111"/>
      <c r="AI77" s="111"/>
      <c r="AJ77" s="111"/>
      <c r="AK77" s="111"/>
      <c r="AL77" s="111"/>
      <c r="AM77" s="111"/>
      <c r="AN77" s="111"/>
      <c r="AO77" s="111"/>
      <c r="AP77" s="111"/>
      <c r="AQ77" s="111"/>
      <c r="AR77" s="111"/>
      <c r="AS77" s="111"/>
      <c r="AT77" s="111"/>
      <c r="AU77" s="111"/>
      <c r="AV77" s="111"/>
      <c r="AW77" s="111"/>
      <c r="AX77" s="111"/>
      <c r="AY77" s="111"/>
      <c r="AZ77" s="111"/>
      <c r="BA77" s="111"/>
      <c r="BB77" s="30">
        <v>1.8000000000000005</v>
      </c>
      <c r="BC77" s="30">
        <v>2.3999999999999995</v>
      </c>
      <c r="BD77" s="30">
        <v>2.1999999999999984</v>
      </c>
      <c r="BE77" s="30">
        <v>1.9</v>
      </c>
      <c r="BF77" s="30">
        <v>1.8999999999999997</v>
      </c>
      <c r="BG77" s="30">
        <v>1.9999999999999996</v>
      </c>
      <c r="BH77" s="30">
        <v>1.7000000000000006</v>
      </c>
      <c r="BI77" s="30">
        <v>1.5</v>
      </c>
      <c r="BJ77" s="30">
        <v>4.9000000000000004</v>
      </c>
      <c r="BK77" s="30">
        <v>5.8</v>
      </c>
      <c r="BL77" s="30">
        <v>6.5</v>
      </c>
      <c r="BM77" s="30">
        <v>4.3999999999999995</v>
      </c>
      <c r="BN77" s="30">
        <v>3.8000000000000003</v>
      </c>
      <c r="BO77" s="30">
        <v>2.9000000000000004</v>
      </c>
      <c r="BP77" s="30">
        <v>2.5</v>
      </c>
      <c r="BQ77" s="30">
        <v>1.7</v>
      </c>
      <c r="BR77" s="30">
        <v>2</v>
      </c>
      <c r="BS77" s="30">
        <v>2.4</v>
      </c>
      <c r="BT77" s="30">
        <v>2.5</v>
      </c>
      <c r="BU77" s="30">
        <v>2.2000000000000002</v>
      </c>
      <c r="BV77" s="30">
        <v>2.4</v>
      </c>
      <c r="BW77" s="30">
        <v>1.8</v>
      </c>
      <c r="BX77" s="30">
        <v>2</v>
      </c>
      <c r="BY77" s="30">
        <v>2.8</v>
      </c>
      <c r="BZ77" s="30">
        <v>3.2</v>
      </c>
      <c r="CA77" s="30">
        <v>2.7</v>
      </c>
      <c r="CB77" s="30">
        <v>2.2999999999999998</v>
      </c>
      <c r="CC77" s="30">
        <v>1.9</v>
      </c>
      <c r="CD77" s="30">
        <v>1.7</v>
      </c>
      <c r="CE77" s="30">
        <v>2.6</v>
      </c>
      <c r="CF77" s="30">
        <v>1.7000000000000002</v>
      </c>
      <c r="CG77" s="30">
        <v>2</v>
      </c>
      <c r="CH77" s="30">
        <v>1.4</v>
      </c>
      <c r="CI77" s="30">
        <v>1.9</v>
      </c>
      <c r="CJ77" s="30">
        <v>1.2999999999999998</v>
      </c>
      <c r="CK77" s="30">
        <v>2</v>
      </c>
      <c r="CL77" s="30">
        <v>1.4</v>
      </c>
      <c r="CM77" s="30">
        <v>1.8</v>
      </c>
      <c r="CN77" s="30">
        <v>1.7</v>
      </c>
      <c r="CO77" s="30">
        <v>2.6</v>
      </c>
      <c r="CP77" s="30">
        <v>3.2</v>
      </c>
      <c r="CQ77" s="30">
        <v>3.9000000000000004</v>
      </c>
      <c r="CR77" s="30">
        <v>4</v>
      </c>
      <c r="CS77" s="30">
        <v>4.5</v>
      </c>
      <c r="CT77" s="30">
        <v>4.5</v>
      </c>
      <c r="CU77" s="30">
        <v>5.1999999999999993</v>
      </c>
      <c r="CV77" s="30">
        <v>5.3</v>
      </c>
      <c r="CW77" s="30">
        <v>6.1999999999999993</v>
      </c>
      <c r="CX77" s="30">
        <v>7.3000000000000007</v>
      </c>
      <c r="CY77" s="30">
        <v>9.4</v>
      </c>
      <c r="CZ77" s="30">
        <v>10.6</v>
      </c>
      <c r="DA77" s="30">
        <v>12.5</v>
      </c>
      <c r="DB77" s="30">
        <v>10.7</v>
      </c>
      <c r="DC77" s="30">
        <v>10.199999999999999</v>
      </c>
      <c r="DD77" s="30">
        <v>9.7999999999999989</v>
      </c>
      <c r="DE77" s="30">
        <v>10.199999999999999</v>
      </c>
      <c r="DF77" s="30">
        <v>5.0999999999999996</v>
      </c>
      <c r="DG77" s="30">
        <v>4.2</v>
      </c>
      <c r="DH77" s="30">
        <v>2.2000000000000002</v>
      </c>
      <c r="DI77" s="30">
        <v>2.1</v>
      </c>
      <c r="DJ77" s="30">
        <v>2</v>
      </c>
      <c r="DK77" s="30">
        <v>2.2999999999999998</v>
      </c>
      <c r="DL77" s="30">
        <v>2</v>
      </c>
      <c r="DM77" s="30">
        <v>2</v>
      </c>
      <c r="DN77" s="30">
        <v>3.4</v>
      </c>
      <c r="DO77" s="30">
        <v>11</v>
      </c>
      <c r="DP77" s="30">
        <v>15.8</v>
      </c>
      <c r="DQ77" s="30">
        <v>25</v>
      </c>
      <c r="DR77" s="30">
        <v>25.1</v>
      </c>
    </row>
    <row r="78" spans="1:122" ht="15" customHeight="1" x14ac:dyDescent="0.25">
      <c r="A78" s="36" t="s">
        <v>281</v>
      </c>
      <c r="B78" s="112" t="s">
        <v>142</v>
      </c>
      <c r="C78" s="112"/>
      <c r="D78" s="112"/>
      <c r="E78" s="112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2"/>
      <c r="AW78" s="112"/>
      <c r="AX78" s="112"/>
      <c r="AY78" s="112"/>
      <c r="AZ78" s="112"/>
      <c r="BA78" s="112"/>
      <c r="BB78" s="30">
        <v>0</v>
      </c>
      <c r="BC78" s="30">
        <v>0</v>
      </c>
      <c r="BD78" s="30">
        <v>0</v>
      </c>
      <c r="BE78" s="30">
        <v>0</v>
      </c>
      <c r="BF78" s="30">
        <v>0</v>
      </c>
      <c r="BG78" s="30">
        <v>0</v>
      </c>
      <c r="BH78" s="30">
        <v>0</v>
      </c>
      <c r="BI78" s="30">
        <v>0</v>
      </c>
      <c r="BJ78" s="30">
        <v>0</v>
      </c>
      <c r="BK78" s="30">
        <v>0</v>
      </c>
      <c r="BL78" s="30">
        <v>0</v>
      </c>
      <c r="BM78" s="30">
        <v>0</v>
      </c>
      <c r="BN78" s="30">
        <v>0</v>
      </c>
      <c r="BO78" s="30">
        <v>0</v>
      </c>
      <c r="BP78" s="30">
        <v>0</v>
      </c>
      <c r="BQ78" s="30">
        <v>0</v>
      </c>
      <c r="BR78" s="30">
        <v>0</v>
      </c>
      <c r="BS78" s="30">
        <v>0</v>
      </c>
      <c r="BT78" s="30">
        <v>0</v>
      </c>
      <c r="BU78" s="30">
        <v>0</v>
      </c>
      <c r="BV78" s="30">
        <v>0</v>
      </c>
      <c r="BW78" s="30">
        <v>0</v>
      </c>
      <c r="BX78" s="30">
        <v>0</v>
      </c>
      <c r="BY78" s="30">
        <v>0</v>
      </c>
      <c r="BZ78" s="30">
        <v>0</v>
      </c>
      <c r="CA78" s="30">
        <v>0</v>
      </c>
      <c r="CB78" s="30">
        <v>0</v>
      </c>
      <c r="CC78" s="30">
        <v>0</v>
      </c>
      <c r="CD78" s="30">
        <v>0</v>
      </c>
      <c r="CE78" s="30">
        <v>0</v>
      </c>
      <c r="CF78" s="30">
        <v>0</v>
      </c>
      <c r="CG78" s="30">
        <v>0</v>
      </c>
      <c r="CH78" s="30">
        <v>0</v>
      </c>
      <c r="CI78" s="30">
        <v>0</v>
      </c>
      <c r="CJ78" s="30">
        <v>0</v>
      </c>
      <c r="CK78" s="30">
        <v>0</v>
      </c>
      <c r="CL78" s="30">
        <v>0</v>
      </c>
      <c r="CM78" s="30">
        <v>0</v>
      </c>
      <c r="CN78" s="30">
        <v>0</v>
      </c>
      <c r="CO78" s="30">
        <v>0</v>
      </c>
      <c r="CP78" s="30">
        <v>0</v>
      </c>
      <c r="CQ78" s="30">
        <v>0</v>
      </c>
      <c r="CR78" s="30">
        <v>0</v>
      </c>
      <c r="CS78" s="30">
        <v>0</v>
      </c>
      <c r="CT78" s="30">
        <v>0</v>
      </c>
      <c r="CU78" s="30">
        <v>0</v>
      </c>
      <c r="CV78" s="30">
        <v>0</v>
      </c>
      <c r="CW78" s="30">
        <v>0</v>
      </c>
      <c r="CX78" s="30">
        <v>0</v>
      </c>
      <c r="CY78" s="30">
        <v>0</v>
      </c>
      <c r="CZ78" s="30">
        <v>0</v>
      </c>
      <c r="DA78" s="30">
        <v>0</v>
      </c>
      <c r="DB78" s="30">
        <v>0</v>
      </c>
      <c r="DC78" s="30">
        <v>0</v>
      </c>
      <c r="DD78" s="30">
        <v>0</v>
      </c>
      <c r="DE78" s="30">
        <v>0</v>
      </c>
      <c r="DF78" s="30">
        <v>0</v>
      </c>
      <c r="DG78" s="30">
        <v>0</v>
      </c>
      <c r="DH78" s="30">
        <v>0</v>
      </c>
      <c r="DI78" s="30">
        <v>0</v>
      </c>
      <c r="DJ78" s="30">
        <v>0</v>
      </c>
      <c r="DK78" s="30">
        <v>0</v>
      </c>
      <c r="DL78" s="30">
        <v>0</v>
      </c>
      <c r="DM78" s="30">
        <v>0</v>
      </c>
      <c r="DN78" s="30">
        <v>0</v>
      </c>
      <c r="DO78" s="30">
        <v>0</v>
      </c>
      <c r="DP78" s="30">
        <v>0</v>
      </c>
      <c r="DQ78" s="30">
        <v>0</v>
      </c>
      <c r="DR78" s="30">
        <v>0</v>
      </c>
    </row>
    <row r="79" spans="1:122" ht="15" customHeight="1" x14ac:dyDescent="0.25">
      <c r="A79" s="36" t="s">
        <v>282</v>
      </c>
      <c r="B79" s="112" t="s">
        <v>40</v>
      </c>
      <c r="C79" s="112"/>
      <c r="D79" s="112"/>
      <c r="E79" s="112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  <c r="AV79" s="112"/>
      <c r="AW79" s="112"/>
      <c r="AX79" s="112"/>
      <c r="AY79" s="112"/>
      <c r="AZ79" s="112"/>
      <c r="BA79" s="112"/>
      <c r="BB79" s="30">
        <v>1.6000000000000005</v>
      </c>
      <c r="BC79" s="30">
        <v>2.1999999999999993</v>
      </c>
      <c r="BD79" s="30">
        <v>1.8999999999999986</v>
      </c>
      <c r="BE79" s="30">
        <v>1.5</v>
      </c>
      <c r="BF79" s="30">
        <v>1.5999999999999996</v>
      </c>
      <c r="BG79" s="30">
        <v>1.5999999999999996</v>
      </c>
      <c r="BH79" s="30">
        <v>1.3000000000000007</v>
      </c>
      <c r="BI79" s="30">
        <v>1</v>
      </c>
      <c r="BJ79" s="30">
        <v>4.5</v>
      </c>
      <c r="BK79" s="30">
        <v>5.2</v>
      </c>
      <c r="BL79" s="30">
        <v>5.8</v>
      </c>
      <c r="BM79" s="30">
        <v>3.8</v>
      </c>
      <c r="BN79" s="30">
        <v>3.2</v>
      </c>
      <c r="BO79" s="30">
        <v>2.2000000000000002</v>
      </c>
      <c r="BP79" s="30">
        <v>1.9</v>
      </c>
      <c r="BQ79" s="30">
        <v>0.89999999999999991</v>
      </c>
      <c r="BR79" s="30">
        <v>1.4</v>
      </c>
      <c r="BS79" s="30">
        <v>1.5</v>
      </c>
      <c r="BT79" s="30">
        <v>1.6</v>
      </c>
      <c r="BU79" s="30">
        <v>1.2</v>
      </c>
      <c r="BV79" s="30">
        <v>1.8</v>
      </c>
      <c r="BW79" s="30">
        <v>1.1000000000000001</v>
      </c>
      <c r="BX79" s="30">
        <v>1.3</v>
      </c>
      <c r="BY79" s="30">
        <v>1.9</v>
      </c>
      <c r="BZ79" s="30">
        <v>2.6</v>
      </c>
      <c r="CA79" s="30">
        <v>1.9</v>
      </c>
      <c r="CB79" s="30">
        <v>1.7</v>
      </c>
      <c r="CC79" s="30">
        <v>1.2</v>
      </c>
      <c r="CD79" s="30">
        <v>1</v>
      </c>
      <c r="CE79" s="30">
        <v>1.8</v>
      </c>
      <c r="CF79" s="30">
        <v>0.9</v>
      </c>
      <c r="CG79" s="30">
        <v>1.3</v>
      </c>
      <c r="CH79" s="30">
        <v>0.7</v>
      </c>
      <c r="CI79" s="30">
        <v>1.2</v>
      </c>
      <c r="CJ79" s="30">
        <v>0.7</v>
      </c>
      <c r="CK79" s="30">
        <v>1.2</v>
      </c>
      <c r="CL79" s="30">
        <v>0.7</v>
      </c>
      <c r="CM79" s="30">
        <v>1.1000000000000001</v>
      </c>
      <c r="CN79" s="30">
        <v>1</v>
      </c>
      <c r="CO79" s="30">
        <v>1.8</v>
      </c>
      <c r="CP79" s="30">
        <v>2.2000000000000002</v>
      </c>
      <c r="CQ79" s="30">
        <v>2.8000000000000003</v>
      </c>
      <c r="CR79" s="30">
        <v>2.9</v>
      </c>
      <c r="CS79" s="30">
        <v>3.5</v>
      </c>
      <c r="CT79" s="30">
        <v>3.6</v>
      </c>
      <c r="CU79" s="30">
        <v>4.0999999999999996</v>
      </c>
      <c r="CV79" s="30">
        <v>4.3</v>
      </c>
      <c r="CW79" s="30">
        <v>5.0999999999999996</v>
      </c>
      <c r="CX79" s="30">
        <v>6.4</v>
      </c>
      <c r="CY79" s="30">
        <v>8.5</v>
      </c>
      <c r="CZ79" s="30">
        <v>9.9</v>
      </c>
      <c r="DA79" s="30">
        <v>11.7</v>
      </c>
      <c r="DB79" s="30">
        <v>10</v>
      </c>
      <c r="DC79" s="30">
        <v>9.5</v>
      </c>
      <c r="DD79" s="30">
        <v>9.1</v>
      </c>
      <c r="DE79" s="30">
        <v>9.5</v>
      </c>
      <c r="DF79" s="30">
        <v>4.4000000000000004</v>
      </c>
      <c r="DG79" s="30">
        <v>3.5</v>
      </c>
      <c r="DH79" s="30">
        <v>1.4</v>
      </c>
      <c r="DI79" s="30">
        <v>1.3</v>
      </c>
      <c r="DJ79" s="30">
        <v>1.3</v>
      </c>
      <c r="DK79" s="30">
        <v>1.1000000000000001</v>
      </c>
      <c r="DL79" s="30">
        <v>0.9</v>
      </c>
      <c r="DM79" s="30">
        <v>1</v>
      </c>
      <c r="DN79" s="30">
        <v>2.6</v>
      </c>
      <c r="DO79" s="30">
        <v>10.1</v>
      </c>
      <c r="DP79" s="30">
        <v>14.6</v>
      </c>
      <c r="DQ79" s="30">
        <v>24</v>
      </c>
      <c r="DR79" s="30">
        <v>18.8</v>
      </c>
    </row>
    <row r="80" spans="1:122" ht="27.75" customHeight="1" x14ac:dyDescent="0.25">
      <c r="A80" s="36" t="s">
        <v>283</v>
      </c>
      <c r="B80" s="112" t="s">
        <v>143</v>
      </c>
      <c r="C80" s="112"/>
      <c r="D80" s="112"/>
      <c r="E80" s="112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  <c r="AV80" s="112"/>
      <c r="AW80" s="112"/>
      <c r="AX80" s="112"/>
      <c r="AY80" s="112"/>
      <c r="AZ80" s="112"/>
      <c r="BA80" s="112"/>
      <c r="BB80" s="30">
        <v>0.2</v>
      </c>
      <c r="BC80" s="30">
        <v>0.2</v>
      </c>
      <c r="BD80" s="30">
        <v>0.30000000000000004</v>
      </c>
      <c r="BE80" s="30">
        <v>0.4</v>
      </c>
      <c r="BF80" s="30">
        <v>0.30000000000000004</v>
      </c>
      <c r="BG80" s="30">
        <v>0.4</v>
      </c>
      <c r="BH80" s="30">
        <v>0.4</v>
      </c>
      <c r="BI80" s="30">
        <v>0.5</v>
      </c>
      <c r="BJ80" s="30">
        <v>0.4</v>
      </c>
      <c r="BK80" s="30">
        <v>0.6</v>
      </c>
      <c r="BL80" s="30">
        <v>0.7</v>
      </c>
      <c r="BM80" s="30">
        <v>0.6</v>
      </c>
      <c r="BN80" s="30">
        <v>0.6</v>
      </c>
      <c r="BO80" s="30">
        <v>0.7</v>
      </c>
      <c r="BP80" s="30">
        <v>0.6</v>
      </c>
      <c r="BQ80" s="30">
        <v>0.8</v>
      </c>
      <c r="BR80" s="30">
        <v>0.6</v>
      </c>
      <c r="BS80" s="30">
        <v>0.89999999999999991</v>
      </c>
      <c r="BT80" s="30">
        <v>0.89999999999999991</v>
      </c>
      <c r="BU80" s="30">
        <v>1</v>
      </c>
      <c r="BV80" s="30">
        <v>0.6</v>
      </c>
      <c r="BW80" s="30">
        <v>0.7</v>
      </c>
      <c r="BX80" s="30">
        <v>0.7</v>
      </c>
      <c r="BY80" s="30">
        <v>0.89999999999999991</v>
      </c>
      <c r="BZ80" s="30">
        <v>0.6</v>
      </c>
      <c r="CA80" s="30">
        <v>0.8</v>
      </c>
      <c r="CB80" s="30">
        <v>0.6</v>
      </c>
      <c r="CC80" s="30">
        <v>0.7</v>
      </c>
      <c r="CD80" s="30">
        <v>0.7</v>
      </c>
      <c r="CE80" s="30">
        <v>0.8</v>
      </c>
      <c r="CF80" s="30">
        <v>0.8</v>
      </c>
      <c r="CG80" s="30">
        <v>0.7</v>
      </c>
      <c r="CH80" s="30">
        <v>0.7</v>
      </c>
      <c r="CI80" s="30">
        <v>0.7</v>
      </c>
      <c r="CJ80" s="30">
        <v>0.6</v>
      </c>
      <c r="CK80" s="30">
        <v>0.79999999999999993</v>
      </c>
      <c r="CL80" s="30">
        <v>0.7</v>
      </c>
      <c r="CM80" s="30">
        <v>0.7</v>
      </c>
      <c r="CN80" s="30">
        <v>0.7</v>
      </c>
      <c r="CO80" s="30">
        <v>0.79999999999999993</v>
      </c>
      <c r="CP80" s="30">
        <v>1</v>
      </c>
      <c r="CQ80" s="30">
        <v>1.1000000000000001</v>
      </c>
      <c r="CR80" s="30">
        <v>1.1000000000000001</v>
      </c>
      <c r="CS80" s="30">
        <v>1</v>
      </c>
      <c r="CT80" s="30">
        <v>0.9</v>
      </c>
      <c r="CU80" s="30">
        <v>1.1000000000000001</v>
      </c>
      <c r="CV80" s="30">
        <v>1</v>
      </c>
      <c r="CW80" s="30">
        <v>1.1000000000000001</v>
      </c>
      <c r="CX80" s="30">
        <v>0.9</v>
      </c>
      <c r="CY80" s="30">
        <v>0.9</v>
      </c>
      <c r="CZ80" s="30">
        <v>0.7</v>
      </c>
      <c r="DA80" s="30">
        <v>0.79999999999999993</v>
      </c>
      <c r="DB80" s="30">
        <v>0.7</v>
      </c>
      <c r="DC80" s="30">
        <v>0.7</v>
      </c>
      <c r="DD80" s="30">
        <v>0.7</v>
      </c>
      <c r="DE80" s="30">
        <v>0.7</v>
      </c>
      <c r="DF80" s="30">
        <v>0.7</v>
      </c>
      <c r="DG80" s="30">
        <v>0.7</v>
      </c>
      <c r="DH80" s="30">
        <v>0.8</v>
      </c>
      <c r="DI80" s="30">
        <v>0.8</v>
      </c>
      <c r="DJ80" s="30">
        <v>0.7</v>
      </c>
      <c r="DK80" s="30">
        <v>1.2</v>
      </c>
      <c r="DL80" s="30">
        <v>1.1000000000000001</v>
      </c>
      <c r="DM80" s="30">
        <v>1</v>
      </c>
      <c r="DN80" s="30">
        <v>0.8</v>
      </c>
      <c r="DO80" s="30">
        <v>0.9</v>
      </c>
      <c r="DP80" s="30">
        <v>1.2</v>
      </c>
      <c r="DQ80" s="30">
        <v>1</v>
      </c>
      <c r="DR80" s="30">
        <v>6.3</v>
      </c>
    </row>
    <row r="81" spans="1:122" ht="15" customHeight="1" x14ac:dyDescent="0.25">
      <c r="A81" s="36" t="s">
        <v>284</v>
      </c>
      <c r="B81" s="111" t="s">
        <v>94</v>
      </c>
      <c r="C81" s="111"/>
      <c r="D81" s="111"/>
      <c r="E81" s="111"/>
      <c r="F81" s="111"/>
      <c r="G81" s="111"/>
      <c r="H81" s="111"/>
      <c r="I81" s="111"/>
      <c r="J81" s="111"/>
      <c r="K81" s="111"/>
      <c r="L81" s="111"/>
      <c r="M81" s="111"/>
      <c r="N81" s="111"/>
      <c r="O81" s="111"/>
      <c r="P81" s="111"/>
      <c r="Q81" s="111"/>
      <c r="R81" s="111"/>
      <c r="S81" s="111"/>
      <c r="T81" s="111"/>
      <c r="U81" s="111"/>
      <c r="V81" s="111"/>
      <c r="W81" s="111"/>
      <c r="X81" s="111"/>
      <c r="Y81" s="111"/>
      <c r="Z81" s="111"/>
      <c r="AA81" s="111"/>
      <c r="AB81" s="111"/>
      <c r="AC81" s="111"/>
      <c r="AD81" s="111"/>
      <c r="AE81" s="111"/>
      <c r="AF81" s="111"/>
      <c r="AG81" s="111"/>
      <c r="AH81" s="111"/>
      <c r="AI81" s="111"/>
      <c r="AJ81" s="111"/>
      <c r="AK81" s="111"/>
      <c r="AL81" s="111"/>
      <c r="AM81" s="111"/>
      <c r="AN81" s="111"/>
      <c r="AO81" s="111"/>
      <c r="AP81" s="111"/>
      <c r="AQ81" s="111"/>
      <c r="AR81" s="111"/>
      <c r="AS81" s="111"/>
      <c r="AT81" s="111"/>
      <c r="AU81" s="111"/>
      <c r="AV81" s="111"/>
      <c r="AW81" s="111"/>
      <c r="AX81" s="111"/>
      <c r="AY81" s="111"/>
      <c r="AZ81" s="111"/>
      <c r="BA81" s="111"/>
      <c r="BB81" s="30">
        <v>0.5</v>
      </c>
      <c r="BC81" s="30">
        <v>1.2</v>
      </c>
      <c r="BD81" s="30">
        <v>1.4</v>
      </c>
      <c r="BE81" s="30">
        <v>1.5</v>
      </c>
      <c r="BF81" s="30">
        <v>4.5999999999999996</v>
      </c>
      <c r="BG81" s="30">
        <v>1.6</v>
      </c>
      <c r="BH81" s="30">
        <v>1.7</v>
      </c>
      <c r="BI81" s="30">
        <v>1.8</v>
      </c>
      <c r="BJ81" s="30">
        <v>1.7</v>
      </c>
      <c r="BK81" s="30">
        <v>6.8</v>
      </c>
      <c r="BL81" s="30">
        <v>1.7</v>
      </c>
      <c r="BM81" s="30">
        <v>1.6</v>
      </c>
      <c r="BN81" s="30">
        <v>2</v>
      </c>
      <c r="BO81" s="30">
        <v>2.1</v>
      </c>
      <c r="BP81" s="30">
        <v>7.4</v>
      </c>
      <c r="BQ81" s="30">
        <v>2</v>
      </c>
      <c r="BR81" s="30">
        <v>2.2000000000000002</v>
      </c>
      <c r="BS81" s="30">
        <v>2.4</v>
      </c>
      <c r="BT81" s="30">
        <v>2.2999999999999998</v>
      </c>
      <c r="BU81" s="30">
        <v>8.8999999999999986</v>
      </c>
      <c r="BV81" s="30">
        <v>2.2000000000000002</v>
      </c>
      <c r="BW81" s="30">
        <v>2.2999999999999998</v>
      </c>
      <c r="BX81" s="30">
        <v>2.2999999999999998</v>
      </c>
      <c r="BY81" s="30">
        <v>2.4</v>
      </c>
      <c r="BZ81" s="30">
        <v>9.1999999999999993</v>
      </c>
      <c r="CA81" s="30">
        <v>2.2999999999999998</v>
      </c>
      <c r="CB81" s="30">
        <v>2.4</v>
      </c>
      <c r="CC81" s="30">
        <v>2.4</v>
      </c>
      <c r="CD81" s="30">
        <v>2.4</v>
      </c>
      <c r="CE81" s="30">
        <v>9.5</v>
      </c>
      <c r="CF81" s="30">
        <v>2.4</v>
      </c>
      <c r="CG81" s="30">
        <v>2.6</v>
      </c>
      <c r="CH81" s="30">
        <v>2.8</v>
      </c>
      <c r="CI81" s="30">
        <v>3.2</v>
      </c>
      <c r="CJ81" s="30">
        <v>11</v>
      </c>
      <c r="CK81" s="30">
        <v>3.5</v>
      </c>
      <c r="CL81" s="30">
        <v>4</v>
      </c>
      <c r="CM81" s="30">
        <v>4.4000000000000004</v>
      </c>
      <c r="CN81" s="30">
        <v>4.7</v>
      </c>
      <c r="CO81" s="30">
        <v>16.600000000000001</v>
      </c>
      <c r="CP81" s="30">
        <v>5.0999999999999996</v>
      </c>
      <c r="CQ81" s="30">
        <v>6.5</v>
      </c>
      <c r="CR81" s="30">
        <v>7.6</v>
      </c>
      <c r="CS81" s="30">
        <v>8.5</v>
      </c>
      <c r="CT81" s="30">
        <v>27.7</v>
      </c>
      <c r="CU81" s="30">
        <v>10.1</v>
      </c>
      <c r="CV81" s="30">
        <v>12.2</v>
      </c>
      <c r="CW81" s="30">
        <v>11</v>
      </c>
      <c r="CX81" s="30">
        <v>11</v>
      </c>
      <c r="CY81" s="30">
        <v>44.3</v>
      </c>
      <c r="CZ81" s="30">
        <v>10.9</v>
      </c>
      <c r="DA81" s="30">
        <v>10.8</v>
      </c>
      <c r="DB81" s="30">
        <v>10.1</v>
      </c>
      <c r="DC81" s="30">
        <v>9.3000000000000007</v>
      </c>
      <c r="DD81" s="30">
        <v>41.100000000000009</v>
      </c>
      <c r="DE81" s="30">
        <v>8.3000000000000007</v>
      </c>
      <c r="DF81" s="30">
        <v>4.3</v>
      </c>
      <c r="DG81" s="30">
        <v>1.7</v>
      </c>
      <c r="DH81" s="30">
        <v>1.2</v>
      </c>
      <c r="DI81" s="30">
        <v>15.5</v>
      </c>
      <c r="DJ81" s="30">
        <v>1.1000000000000001</v>
      </c>
      <c r="DK81" s="30">
        <v>1.1000000000000001</v>
      </c>
      <c r="DL81" s="30">
        <v>1.2</v>
      </c>
      <c r="DM81" s="30">
        <v>1</v>
      </c>
      <c r="DN81" s="30">
        <v>1.9</v>
      </c>
      <c r="DO81" s="30">
        <v>5.6</v>
      </c>
      <c r="DP81" s="30">
        <v>13.7</v>
      </c>
      <c r="DQ81" s="30">
        <v>22</v>
      </c>
      <c r="DR81" s="30">
        <v>33.6</v>
      </c>
    </row>
    <row r="82" spans="1:122" ht="30" x14ac:dyDescent="0.25">
      <c r="A82" s="36" t="s">
        <v>285</v>
      </c>
      <c r="B82" s="112" t="s">
        <v>135</v>
      </c>
      <c r="C82" s="112"/>
      <c r="D82" s="112"/>
      <c r="E82" s="112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  <c r="AW82" s="112"/>
      <c r="AX82" s="112"/>
      <c r="AY82" s="112"/>
      <c r="AZ82" s="112"/>
      <c r="BA82" s="112"/>
      <c r="BB82" s="30">
        <v>0</v>
      </c>
      <c r="BC82" s="30">
        <v>0</v>
      </c>
      <c r="BD82" s="30">
        <v>0</v>
      </c>
      <c r="BE82" s="30">
        <v>0</v>
      </c>
      <c r="BF82" s="30">
        <v>0</v>
      </c>
      <c r="BG82" s="30">
        <v>0</v>
      </c>
      <c r="BH82" s="30">
        <v>0</v>
      </c>
      <c r="BI82" s="30">
        <v>0</v>
      </c>
      <c r="BJ82" s="30">
        <v>0</v>
      </c>
      <c r="BK82" s="30">
        <v>0</v>
      </c>
      <c r="BL82" s="30">
        <v>0</v>
      </c>
      <c r="BM82" s="30">
        <v>0</v>
      </c>
      <c r="BN82" s="30">
        <v>0</v>
      </c>
      <c r="BO82" s="30">
        <v>0</v>
      </c>
      <c r="BP82" s="30">
        <v>0</v>
      </c>
      <c r="BQ82" s="30">
        <v>0</v>
      </c>
      <c r="BR82" s="30">
        <v>0</v>
      </c>
      <c r="BS82" s="30">
        <v>0</v>
      </c>
      <c r="BT82" s="30">
        <v>0</v>
      </c>
      <c r="BU82" s="30">
        <v>0</v>
      </c>
      <c r="BV82" s="30">
        <v>0</v>
      </c>
      <c r="BW82" s="30">
        <v>0</v>
      </c>
      <c r="BX82" s="30">
        <v>0</v>
      </c>
      <c r="BY82" s="30">
        <v>0</v>
      </c>
      <c r="BZ82" s="30">
        <v>0</v>
      </c>
      <c r="CA82" s="30">
        <v>0</v>
      </c>
      <c r="CB82" s="30">
        <v>0</v>
      </c>
      <c r="CC82" s="30">
        <v>0</v>
      </c>
      <c r="CD82" s="30">
        <v>0</v>
      </c>
      <c r="CE82" s="30">
        <v>0</v>
      </c>
      <c r="CF82" s="30">
        <v>0</v>
      </c>
      <c r="CG82" s="30">
        <v>0</v>
      </c>
      <c r="CH82" s="30">
        <v>0</v>
      </c>
      <c r="CI82" s="30">
        <v>0</v>
      </c>
      <c r="CJ82" s="30">
        <v>0</v>
      </c>
      <c r="CK82" s="30">
        <v>0</v>
      </c>
      <c r="CL82" s="30">
        <v>0</v>
      </c>
      <c r="CM82" s="30">
        <v>0</v>
      </c>
      <c r="CN82" s="30">
        <v>0</v>
      </c>
      <c r="CO82" s="30">
        <v>0</v>
      </c>
      <c r="CP82" s="30">
        <v>0</v>
      </c>
      <c r="CQ82" s="30">
        <v>0</v>
      </c>
      <c r="CR82" s="30">
        <v>0</v>
      </c>
      <c r="CS82" s="30">
        <v>0</v>
      </c>
      <c r="CT82" s="30">
        <v>0</v>
      </c>
      <c r="CU82" s="30">
        <v>0</v>
      </c>
      <c r="CV82" s="30">
        <v>0</v>
      </c>
      <c r="CW82" s="30">
        <v>0</v>
      </c>
      <c r="CX82" s="30">
        <v>0</v>
      </c>
      <c r="CY82" s="30">
        <v>0</v>
      </c>
      <c r="CZ82" s="30">
        <v>0</v>
      </c>
      <c r="DA82" s="30">
        <v>0</v>
      </c>
      <c r="DB82" s="30">
        <v>0</v>
      </c>
      <c r="DC82" s="30">
        <v>0</v>
      </c>
      <c r="DD82" s="30">
        <v>0</v>
      </c>
      <c r="DE82" s="30">
        <v>0</v>
      </c>
      <c r="DF82" s="30">
        <v>0</v>
      </c>
      <c r="DG82" s="30">
        <v>0</v>
      </c>
      <c r="DH82" s="30">
        <v>0</v>
      </c>
      <c r="DI82" s="30">
        <v>0</v>
      </c>
      <c r="DJ82" s="30">
        <v>0</v>
      </c>
      <c r="DK82" s="30">
        <v>0</v>
      </c>
      <c r="DL82" s="30">
        <v>0</v>
      </c>
      <c r="DM82" s="30">
        <v>0</v>
      </c>
      <c r="DN82" s="30">
        <v>0</v>
      </c>
      <c r="DO82" s="30">
        <v>0</v>
      </c>
      <c r="DP82" s="30">
        <v>0</v>
      </c>
      <c r="DQ82" s="30">
        <v>0</v>
      </c>
      <c r="DR82" s="30">
        <v>0</v>
      </c>
    </row>
    <row r="83" spans="1:122" ht="15" customHeight="1" x14ac:dyDescent="0.25">
      <c r="A83" s="36" t="s">
        <v>286</v>
      </c>
      <c r="B83" s="112" t="s">
        <v>40</v>
      </c>
      <c r="C83" s="112"/>
      <c r="D83" s="112"/>
      <c r="E83" s="112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  <c r="AW83" s="112"/>
      <c r="AX83" s="112"/>
      <c r="AY83" s="112"/>
      <c r="AZ83" s="112"/>
      <c r="BA83" s="112"/>
      <c r="BB83" s="30">
        <v>0.5</v>
      </c>
      <c r="BC83" s="30">
        <v>1.2</v>
      </c>
      <c r="BD83" s="30">
        <v>1.4</v>
      </c>
      <c r="BE83" s="30">
        <v>1.5</v>
      </c>
      <c r="BF83" s="30">
        <v>4.5999999999999996</v>
      </c>
      <c r="BG83" s="30">
        <v>1.6</v>
      </c>
      <c r="BH83" s="30">
        <v>1.7</v>
      </c>
      <c r="BI83" s="30">
        <v>1.8</v>
      </c>
      <c r="BJ83" s="30">
        <v>1.7</v>
      </c>
      <c r="BK83" s="30">
        <v>6.8</v>
      </c>
      <c r="BL83" s="30">
        <v>1.7</v>
      </c>
      <c r="BM83" s="30">
        <v>1.6</v>
      </c>
      <c r="BN83" s="30">
        <v>2</v>
      </c>
      <c r="BO83" s="30">
        <v>2.1</v>
      </c>
      <c r="BP83" s="30">
        <v>7.4</v>
      </c>
      <c r="BQ83" s="30">
        <v>2</v>
      </c>
      <c r="BR83" s="30">
        <v>2.2000000000000002</v>
      </c>
      <c r="BS83" s="30">
        <v>2.4</v>
      </c>
      <c r="BT83" s="30">
        <v>2.2999999999999998</v>
      </c>
      <c r="BU83" s="30">
        <v>8.8999999999999986</v>
      </c>
      <c r="BV83" s="30">
        <v>2.2000000000000002</v>
      </c>
      <c r="BW83" s="30">
        <v>2.2999999999999998</v>
      </c>
      <c r="BX83" s="30">
        <v>2.2999999999999998</v>
      </c>
      <c r="BY83" s="30">
        <v>2.4</v>
      </c>
      <c r="BZ83" s="30">
        <v>9.1999999999999993</v>
      </c>
      <c r="CA83" s="30">
        <v>2.2999999999999998</v>
      </c>
      <c r="CB83" s="30">
        <v>2.4</v>
      </c>
      <c r="CC83" s="30">
        <v>2.4</v>
      </c>
      <c r="CD83" s="30">
        <v>2.4</v>
      </c>
      <c r="CE83" s="30">
        <v>9.5</v>
      </c>
      <c r="CF83" s="30">
        <v>2.4</v>
      </c>
      <c r="CG83" s="30">
        <v>2.6</v>
      </c>
      <c r="CH83" s="30">
        <v>2.8</v>
      </c>
      <c r="CI83" s="30">
        <v>3.2</v>
      </c>
      <c r="CJ83" s="30">
        <v>11</v>
      </c>
      <c r="CK83" s="30">
        <v>3.5</v>
      </c>
      <c r="CL83" s="30">
        <v>4</v>
      </c>
      <c r="CM83" s="30">
        <v>4.4000000000000004</v>
      </c>
      <c r="CN83" s="30">
        <v>4.7</v>
      </c>
      <c r="CO83" s="30">
        <v>16.600000000000001</v>
      </c>
      <c r="CP83" s="30">
        <v>5.0999999999999996</v>
      </c>
      <c r="CQ83" s="30">
        <v>6.5</v>
      </c>
      <c r="CR83" s="30">
        <v>7.6</v>
      </c>
      <c r="CS83" s="30">
        <v>8.5</v>
      </c>
      <c r="CT83" s="30">
        <v>27.7</v>
      </c>
      <c r="CU83" s="30">
        <v>10.1</v>
      </c>
      <c r="CV83" s="30">
        <v>12.2</v>
      </c>
      <c r="CW83" s="30">
        <v>11</v>
      </c>
      <c r="CX83" s="30">
        <v>11</v>
      </c>
      <c r="CY83" s="30">
        <v>44.3</v>
      </c>
      <c r="CZ83" s="30">
        <v>10.9</v>
      </c>
      <c r="DA83" s="30">
        <v>10.8</v>
      </c>
      <c r="DB83" s="30">
        <v>10.1</v>
      </c>
      <c r="DC83" s="30">
        <v>9.3000000000000007</v>
      </c>
      <c r="DD83" s="30">
        <v>41.100000000000009</v>
      </c>
      <c r="DE83" s="30">
        <v>8.3000000000000007</v>
      </c>
      <c r="DF83" s="30">
        <v>4.3</v>
      </c>
      <c r="DG83" s="30">
        <v>1.7</v>
      </c>
      <c r="DH83" s="30">
        <v>1.2</v>
      </c>
      <c r="DI83" s="30">
        <v>15.5</v>
      </c>
      <c r="DJ83" s="30">
        <v>1.1000000000000001</v>
      </c>
      <c r="DK83" s="30">
        <v>1.1000000000000001</v>
      </c>
      <c r="DL83" s="30">
        <v>1.2</v>
      </c>
      <c r="DM83" s="30">
        <v>1</v>
      </c>
      <c r="DN83" s="30">
        <v>1.9</v>
      </c>
      <c r="DO83" s="30">
        <v>5.6</v>
      </c>
      <c r="DP83" s="30">
        <v>13.7</v>
      </c>
      <c r="DQ83" s="30">
        <v>22</v>
      </c>
      <c r="DR83" s="30">
        <v>33.6</v>
      </c>
    </row>
    <row r="84" spans="1:122" ht="15" customHeight="1" x14ac:dyDescent="0.25">
      <c r="A84" s="36" t="s">
        <v>287</v>
      </c>
      <c r="B84" s="110" t="s">
        <v>144</v>
      </c>
      <c r="C84" s="110"/>
      <c r="D84" s="110"/>
      <c r="E84" s="110"/>
      <c r="F84" s="110"/>
      <c r="G84" s="110"/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0"/>
      <c r="U84" s="110"/>
      <c r="V84" s="110"/>
      <c r="W84" s="110"/>
      <c r="X84" s="110"/>
      <c r="Y84" s="110"/>
      <c r="Z84" s="110"/>
      <c r="AA84" s="110"/>
      <c r="AB84" s="110"/>
      <c r="AC84" s="110"/>
      <c r="AD84" s="110"/>
      <c r="AE84" s="110"/>
      <c r="AF84" s="110"/>
      <c r="AG84" s="110"/>
      <c r="AH84" s="110"/>
      <c r="AI84" s="110"/>
      <c r="AJ84" s="110"/>
      <c r="AK84" s="110"/>
      <c r="AL84" s="110"/>
      <c r="AM84" s="110"/>
      <c r="AN84" s="110"/>
      <c r="AO84" s="110"/>
      <c r="AP84" s="110"/>
      <c r="AQ84" s="110"/>
      <c r="AR84" s="110"/>
      <c r="AS84" s="110"/>
      <c r="AT84" s="110"/>
      <c r="AU84" s="110"/>
      <c r="AV84" s="110"/>
      <c r="AW84" s="110"/>
      <c r="AX84" s="110"/>
      <c r="AY84" s="110"/>
      <c r="AZ84" s="110"/>
      <c r="BA84" s="110"/>
      <c r="BB84" s="30">
        <v>51.4</v>
      </c>
      <c r="BC84" s="30">
        <v>55.6</v>
      </c>
      <c r="BD84" s="30">
        <v>53.8</v>
      </c>
      <c r="BE84" s="30">
        <v>97.300000000000011</v>
      </c>
      <c r="BF84" s="30">
        <v>52</v>
      </c>
      <c r="BG84" s="30">
        <v>55.8</v>
      </c>
      <c r="BH84" s="30">
        <v>56.2</v>
      </c>
      <c r="BI84" s="30">
        <v>81.3</v>
      </c>
      <c r="BJ84" s="30">
        <v>56.099999999999994</v>
      </c>
      <c r="BK84" s="30">
        <v>59.099999999999994</v>
      </c>
      <c r="BL84" s="30">
        <v>58.2</v>
      </c>
      <c r="BM84" s="30">
        <v>87.5</v>
      </c>
      <c r="BN84" s="30">
        <v>63.099999999999994</v>
      </c>
      <c r="BO84" s="30">
        <v>67</v>
      </c>
      <c r="BP84" s="30">
        <v>67.3</v>
      </c>
      <c r="BQ84" s="30">
        <v>68.7</v>
      </c>
      <c r="BR84" s="30">
        <v>60.900000000000006</v>
      </c>
      <c r="BS84" s="30">
        <v>63.2</v>
      </c>
      <c r="BT84" s="30">
        <v>73</v>
      </c>
      <c r="BU84" s="30">
        <v>64.400000000000006</v>
      </c>
      <c r="BV84" s="30">
        <v>63.2</v>
      </c>
      <c r="BW84" s="30">
        <v>82.1</v>
      </c>
      <c r="BX84" s="30">
        <v>68.400000000000006</v>
      </c>
      <c r="BY84" s="30">
        <v>75.5</v>
      </c>
      <c r="BZ84" s="30">
        <v>105.6</v>
      </c>
      <c r="CA84" s="30">
        <v>82.1</v>
      </c>
      <c r="CB84" s="30">
        <v>126</v>
      </c>
      <c r="CC84" s="30">
        <v>125.89999999999999</v>
      </c>
      <c r="CD84" s="30">
        <v>143.89999999999998</v>
      </c>
      <c r="CE84" s="30">
        <v>126.6</v>
      </c>
      <c r="CF84" s="30">
        <v>94.300000000000011</v>
      </c>
      <c r="CG84" s="30">
        <v>191.4</v>
      </c>
      <c r="CH84" s="30">
        <v>113.5</v>
      </c>
      <c r="CI84" s="30">
        <v>118.3</v>
      </c>
      <c r="CJ84" s="30">
        <v>71</v>
      </c>
      <c r="CK84" s="30">
        <v>164.7</v>
      </c>
      <c r="CL84" s="30">
        <v>126.5</v>
      </c>
      <c r="CM84" s="30">
        <v>101.69999999999999</v>
      </c>
      <c r="CN84" s="30">
        <v>150</v>
      </c>
      <c r="CO84" s="30">
        <v>132.69999999999999</v>
      </c>
      <c r="CP84" s="30">
        <v>128</v>
      </c>
      <c r="CQ84" s="30">
        <v>166.3</v>
      </c>
      <c r="CR84" s="30">
        <v>202.39999999999998</v>
      </c>
      <c r="CS84" s="30">
        <v>172.70000000000002</v>
      </c>
      <c r="CT84" s="30">
        <v>143.69999999999999</v>
      </c>
      <c r="CU84" s="30">
        <v>246.70000000000002</v>
      </c>
      <c r="CV84" s="30">
        <v>231.49999999999997</v>
      </c>
      <c r="CW84" s="30">
        <v>141.89999999999998</v>
      </c>
      <c r="CX84" s="30">
        <v>177.79999999999998</v>
      </c>
      <c r="CY84" s="30">
        <v>212.59999999999997</v>
      </c>
      <c r="CZ84" s="30">
        <v>180</v>
      </c>
      <c r="DA84" s="30">
        <v>170</v>
      </c>
      <c r="DB84" s="30">
        <v>146</v>
      </c>
      <c r="DC84" s="30">
        <v>147.9</v>
      </c>
      <c r="DD84" s="30">
        <v>112.1</v>
      </c>
      <c r="DE84" s="30">
        <v>152.1</v>
      </c>
      <c r="DF84" s="30">
        <v>243.6</v>
      </c>
      <c r="DG84" s="30">
        <v>251.5</v>
      </c>
      <c r="DH84" s="30">
        <v>136.19999999999999</v>
      </c>
      <c r="DI84" s="30">
        <v>231.3</v>
      </c>
      <c r="DJ84" s="30">
        <v>197</v>
      </c>
      <c r="DK84" s="30">
        <v>210.5</v>
      </c>
      <c r="DL84" s="30">
        <v>211.2</v>
      </c>
      <c r="DM84" s="30">
        <v>294</v>
      </c>
      <c r="DN84" s="30">
        <v>317.7</v>
      </c>
      <c r="DO84" s="30">
        <v>324.39999999999998</v>
      </c>
      <c r="DP84" s="30">
        <v>319.3</v>
      </c>
      <c r="DQ84" s="30">
        <v>282</v>
      </c>
      <c r="DR84" s="30">
        <v>369.9</v>
      </c>
    </row>
    <row r="85" spans="1:122" ht="15" customHeight="1" x14ac:dyDescent="0.25">
      <c r="A85" s="36" t="s">
        <v>288</v>
      </c>
      <c r="B85" s="111" t="s">
        <v>134</v>
      </c>
      <c r="C85" s="111"/>
      <c r="D85" s="111"/>
      <c r="E85" s="111"/>
      <c r="F85" s="111"/>
      <c r="G85" s="111"/>
      <c r="H85" s="111"/>
      <c r="I85" s="111"/>
      <c r="J85" s="111"/>
      <c r="K85" s="111"/>
      <c r="L85" s="111"/>
      <c r="M85" s="111"/>
      <c r="N85" s="111"/>
      <c r="O85" s="111"/>
      <c r="P85" s="111"/>
      <c r="Q85" s="111"/>
      <c r="R85" s="111"/>
      <c r="S85" s="111"/>
      <c r="T85" s="111"/>
      <c r="U85" s="111"/>
      <c r="V85" s="111"/>
      <c r="W85" s="111"/>
      <c r="X85" s="111"/>
      <c r="Y85" s="111"/>
      <c r="Z85" s="111"/>
      <c r="AA85" s="111"/>
      <c r="AB85" s="111"/>
      <c r="AC85" s="111"/>
      <c r="AD85" s="111"/>
      <c r="AE85" s="111"/>
      <c r="AF85" s="111"/>
      <c r="AG85" s="111"/>
      <c r="AH85" s="111"/>
      <c r="AI85" s="111"/>
      <c r="AJ85" s="111"/>
      <c r="AK85" s="111"/>
      <c r="AL85" s="111"/>
      <c r="AM85" s="111"/>
      <c r="AN85" s="111"/>
      <c r="AO85" s="111"/>
      <c r="AP85" s="111"/>
      <c r="AQ85" s="111"/>
      <c r="AR85" s="111"/>
      <c r="AS85" s="111"/>
      <c r="AT85" s="111"/>
      <c r="AU85" s="111"/>
      <c r="AV85" s="111"/>
      <c r="AW85" s="111"/>
      <c r="AX85" s="111"/>
      <c r="AY85" s="111"/>
      <c r="AZ85" s="111"/>
      <c r="BA85" s="111"/>
      <c r="BB85" s="30">
        <v>20.8</v>
      </c>
      <c r="BC85" s="30">
        <v>20.5</v>
      </c>
      <c r="BD85" s="30">
        <v>21.099999999999998</v>
      </c>
      <c r="BE85" s="30">
        <v>22.5</v>
      </c>
      <c r="BF85" s="30">
        <v>21.5</v>
      </c>
      <c r="BG85" s="30">
        <v>22.599999999999998</v>
      </c>
      <c r="BH85" s="30">
        <v>23.599999999999998</v>
      </c>
      <c r="BI85" s="30">
        <v>24.9</v>
      </c>
      <c r="BJ85" s="30">
        <v>26.2</v>
      </c>
      <c r="BK85" s="30">
        <v>28.4</v>
      </c>
      <c r="BL85" s="30">
        <v>28.9</v>
      </c>
      <c r="BM85" s="30">
        <v>29.4</v>
      </c>
      <c r="BN85" s="30">
        <v>29.3</v>
      </c>
      <c r="BO85" s="30">
        <v>30.2</v>
      </c>
      <c r="BP85" s="30">
        <v>30.7</v>
      </c>
      <c r="BQ85" s="30">
        <v>31.1</v>
      </c>
      <c r="BR85" s="30">
        <v>32.1</v>
      </c>
      <c r="BS85" s="30">
        <v>32.700000000000003</v>
      </c>
      <c r="BT85" s="30">
        <v>34.6</v>
      </c>
      <c r="BU85" s="30">
        <v>35.799999999999997</v>
      </c>
      <c r="BV85" s="30">
        <v>34.700000000000003</v>
      </c>
      <c r="BW85" s="30">
        <v>35.299999999999997</v>
      </c>
      <c r="BX85" s="30">
        <v>37.4</v>
      </c>
      <c r="BY85" s="30">
        <v>38.700000000000003</v>
      </c>
      <c r="BZ85" s="30">
        <v>69.2</v>
      </c>
      <c r="CA85" s="30">
        <v>45.3</v>
      </c>
      <c r="CB85" s="30">
        <v>83.7</v>
      </c>
      <c r="CC85" s="30">
        <v>83.3</v>
      </c>
      <c r="CD85" s="30">
        <v>107.8</v>
      </c>
      <c r="CE85" s="30">
        <v>75.699999999999989</v>
      </c>
      <c r="CF85" s="30">
        <v>55.6</v>
      </c>
      <c r="CG85" s="30">
        <v>138.80000000000001</v>
      </c>
      <c r="CH85" s="30">
        <v>76.599999999999994</v>
      </c>
      <c r="CI85" s="30">
        <v>70.2</v>
      </c>
      <c r="CJ85" s="30">
        <v>30.9</v>
      </c>
      <c r="CK85" s="30">
        <v>119.5</v>
      </c>
      <c r="CL85" s="30">
        <v>84.100000000000009</v>
      </c>
      <c r="CM85" s="30">
        <v>45</v>
      </c>
      <c r="CN85" s="30">
        <v>102.3</v>
      </c>
      <c r="CO85" s="30">
        <v>76.599999999999994</v>
      </c>
      <c r="CP85" s="30">
        <v>84</v>
      </c>
      <c r="CQ85" s="30">
        <v>103.80000000000001</v>
      </c>
      <c r="CR85" s="30">
        <v>147.1</v>
      </c>
      <c r="CS85" s="30">
        <v>107.9</v>
      </c>
      <c r="CT85" s="30">
        <v>88.1</v>
      </c>
      <c r="CU85" s="30">
        <v>166.3</v>
      </c>
      <c r="CV85" s="30">
        <v>168.2</v>
      </c>
      <c r="CW85" s="30">
        <v>63.599999999999994</v>
      </c>
      <c r="CX85" s="30">
        <v>121.89999999999999</v>
      </c>
      <c r="CY85" s="30">
        <v>130.79999999999998</v>
      </c>
      <c r="CZ85" s="30">
        <v>112.5</v>
      </c>
      <c r="DA85" s="30">
        <v>88.2</v>
      </c>
      <c r="DB85" s="30">
        <v>75.599999999999994</v>
      </c>
      <c r="DC85" s="30">
        <v>50.9</v>
      </c>
      <c r="DD85" s="30">
        <v>34.6</v>
      </c>
      <c r="DE85" s="30">
        <v>66.5</v>
      </c>
      <c r="DF85" s="30">
        <v>177.9</v>
      </c>
      <c r="DG85" s="30">
        <v>166.3</v>
      </c>
      <c r="DH85" s="30">
        <v>73.7</v>
      </c>
      <c r="DI85" s="30">
        <v>150.6</v>
      </c>
      <c r="DJ85" s="30">
        <v>154.19999999999999</v>
      </c>
      <c r="DK85" s="30">
        <v>155.69999999999999</v>
      </c>
      <c r="DL85" s="30">
        <v>174.4</v>
      </c>
      <c r="DM85" s="30">
        <v>243</v>
      </c>
      <c r="DN85" s="30">
        <v>276.89999999999998</v>
      </c>
      <c r="DO85" s="30">
        <v>272.10000000000002</v>
      </c>
      <c r="DP85" s="30">
        <v>275.2</v>
      </c>
      <c r="DQ85" s="30">
        <v>206</v>
      </c>
      <c r="DR85" s="30">
        <v>301.09999999999997</v>
      </c>
    </row>
    <row r="86" spans="1:122" ht="15" customHeight="1" x14ac:dyDescent="0.25">
      <c r="A86" s="36" t="s">
        <v>289</v>
      </c>
      <c r="B86" s="112" t="s">
        <v>135</v>
      </c>
      <c r="C86" s="112"/>
      <c r="D86" s="112"/>
      <c r="E86" s="112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  <c r="AW86" s="112"/>
      <c r="AX86" s="112"/>
      <c r="AY86" s="112"/>
      <c r="AZ86" s="112"/>
      <c r="BA86" s="112"/>
      <c r="BB86" s="30">
        <v>20.8</v>
      </c>
      <c r="BC86" s="30">
        <v>20.5</v>
      </c>
      <c r="BD86" s="30">
        <v>21.099999999999998</v>
      </c>
      <c r="BE86" s="30">
        <v>22.5</v>
      </c>
      <c r="BF86" s="30">
        <v>21.5</v>
      </c>
      <c r="BG86" s="30">
        <v>22.599999999999998</v>
      </c>
      <c r="BH86" s="30">
        <v>23.599999999999998</v>
      </c>
      <c r="BI86" s="30">
        <v>24.9</v>
      </c>
      <c r="BJ86" s="30">
        <v>26.2</v>
      </c>
      <c r="BK86" s="30">
        <v>28.4</v>
      </c>
      <c r="BL86" s="30">
        <v>28.9</v>
      </c>
      <c r="BM86" s="30">
        <v>29.4</v>
      </c>
      <c r="BN86" s="30">
        <v>29.3</v>
      </c>
      <c r="BO86" s="30">
        <v>30.2</v>
      </c>
      <c r="BP86" s="30">
        <v>30.7</v>
      </c>
      <c r="BQ86" s="30">
        <v>31.1</v>
      </c>
      <c r="BR86" s="30">
        <v>32.1</v>
      </c>
      <c r="BS86" s="30">
        <v>32.700000000000003</v>
      </c>
      <c r="BT86" s="30">
        <v>34.6</v>
      </c>
      <c r="BU86" s="30">
        <v>35.799999999999997</v>
      </c>
      <c r="BV86" s="30">
        <v>34.700000000000003</v>
      </c>
      <c r="BW86" s="30">
        <v>35.299999999999997</v>
      </c>
      <c r="BX86" s="30">
        <v>37.4</v>
      </c>
      <c r="BY86" s="30">
        <v>38.700000000000003</v>
      </c>
      <c r="BZ86" s="30">
        <v>69.2</v>
      </c>
      <c r="CA86" s="30">
        <v>45.3</v>
      </c>
      <c r="CB86" s="30">
        <v>83.7</v>
      </c>
      <c r="CC86" s="30">
        <v>83.3</v>
      </c>
      <c r="CD86" s="30">
        <v>107.8</v>
      </c>
      <c r="CE86" s="30">
        <v>75.699999999999989</v>
      </c>
      <c r="CF86" s="30">
        <v>55.6</v>
      </c>
      <c r="CG86" s="30">
        <v>138.80000000000001</v>
      </c>
      <c r="CH86" s="30">
        <v>76.599999999999994</v>
      </c>
      <c r="CI86" s="30">
        <v>70.2</v>
      </c>
      <c r="CJ86" s="30">
        <v>30.9</v>
      </c>
      <c r="CK86" s="30">
        <v>119.5</v>
      </c>
      <c r="CL86" s="30">
        <v>84.100000000000009</v>
      </c>
      <c r="CM86" s="30">
        <v>45</v>
      </c>
      <c r="CN86" s="30">
        <v>102.3</v>
      </c>
      <c r="CO86" s="30">
        <v>76.599999999999994</v>
      </c>
      <c r="CP86" s="30">
        <v>84</v>
      </c>
      <c r="CQ86" s="30">
        <v>103.80000000000001</v>
      </c>
      <c r="CR86" s="30">
        <v>147.1</v>
      </c>
      <c r="CS86" s="30">
        <v>107.9</v>
      </c>
      <c r="CT86" s="30">
        <v>88.1</v>
      </c>
      <c r="CU86" s="30">
        <v>166.3</v>
      </c>
      <c r="CV86" s="30">
        <v>168.2</v>
      </c>
      <c r="CW86" s="30">
        <v>63.599999999999994</v>
      </c>
      <c r="CX86" s="30">
        <v>121.89999999999999</v>
      </c>
      <c r="CY86" s="30">
        <v>130.79999999999998</v>
      </c>
      <c r="CZ86" s="30">
        <v>112.5</v>
      </c>
      <c r="DA86" s="30">
        <v>88.2</v>
      </c>
      <c r="DB86" s="30">
        <v>75.599999999999994</v>
      </c>
      <c r="DC86" s="30">
        <v>50.9</v>
      </c>
      <c r="DD86" s="30">
        <v>34.6</v>
      </c>
      <c r="DE86" s="30">
        <v>66.5</v>
      </c>
      <c r="DF86" s="30">
        <v>177.9</v>
      </c>
      <c r="DG86" s="30">
        <v>166.3</v>
      </c>
      <c r="DH86" s="30">
        <v>73.7</v>
      </c>
      <c r="DI86" s="30">
        <v>150.6</v>
      </c>
      <c r="DJ86" s="30">
        <v>154.19999999999999</v>
      </c>
      <c r="DK86" s="30">
        <v>155.69999999999999</v>
      </c>
      <c r="DL86" s="30">
        <v>174.4</v>
      </c>
      <c r="DM86" s="30">
        <v>243</v>
      </c>
      <c r="DN86" s="30">
        <v>276.89999999999998</v>
      </c>
      <c r="DO86" s="30">
        <v>272.10000000000002</v>
      </c>
      <c r="DP86" s="30">
        <v>275.2</v>
      </c>
      <c r="DQ86" s="30">
        <v>206</v>
      </c>
      <c r="DR86" s="30">
        <v>301.09999999999997</v>
      </c>
    </row>
    <row r="87" spans="1:122" ht="15" customHeight="1" x14ac:dyDescent="0.25">
      <c r="A87" s="36" t="s">
        <v>290</v>
      </c>
      <c r="B87" s="114" t="s">
        <v>136</v>
      </c>
      <c r="C87" s="114"/>
      <c r="D87" s="114"/>
      <c r="E87" s="114"/>
      <c r="F87" s="114"/>
      <c r="G87" s="114"/>
      <c r="H87" s="114"/>
      <c r="I87" s="114"/>
      <c r="J87" s="114"/>
      <c r="K87" s="114"/>
      <c r="L87" s="114"/>
      <c r="M87" s="114"/>
      <c r="N87" s="114"/>
      <c r="O87" s="114"/>
      <c r="P87" s="114"/>
      <c r="Q87" s="114"/>
      <c r="R87" s="114"/>
      <c r="S87" s="114"/>
      <c r="T87" s="114"/>
      <c r="U87" s="114"/>
      <c r="V87" s="114"/>
      <c r="W87" s="114"/>
      <c r="X87" s="114"/>
      <c r="Y87" s="114"/>
      <c r="Z87" s="114"/>
      <c r="AA87" s="114"/>
      <c r="AB87" s="114"/>
      <c r="AC87" s="114"/>
      <c r="AD87" s="114"/>
      <c r="AE87" s="114"/>
      <c r="AF87" s="114"/>
      <c r="AG87" s="114"/>
      <c r="AH87" s="114"/>
      <c r="AI87" s="114"/>
      <c r="AJ87" s="114"/>
      <c r="AK87" s="114"/>
      <c r="AL87" s="114"/>
      <c r="AM87" s="114"/>
      <c r="AN87" s="114"/>
      <c r="AO87" s="114"/>
      <c r="AP87" s="114"/>
      <c r="AQ87" s="114"/>
      <c r="AR87" s="114"/>
      <c r="AS87" s="114"/>
      <c r="AT87" s="114"/>
      <c r="AU87" s="114"/>
      <c r="AV87" s="114"/>
      <c r="AW87" s="114"/>
      <c r="AX87" s="114"/>
      <c r="AY87" s="114"/>
      <c r="AZ87" s="114"/>
      <c r="BA87" s="114"/>
      <c r="BB87" s="30">
        <v>20.8</v>
      </c>
      <c r="BC87" s="30">
        <v>20.5</v>
      </c>
      <c r="BD87" s="30">
        <v>21.099999999999998</v>
      </c>
      <c r="BE87" s="30">
        <v>22.5</v>
      </c>
      <c r="BF87" s="30">
        <v>21.5</v>
      </c>
      <c r="BG87" s="30">
        <v>22.599999999999998</v>
      </c>
      <c r="BH87" s="30">
        <v>23.599999999999998</v>
      </c>
      <c r="BI87" s="30">
        <v>24.9</v>
      </c>
      <c r="BJ87" s="30">
        <v>26.2</v>
      </c>
      <c r="BK87" s="30">
        <v>28.4</v>
      </c>
      <c r="BL87" s="30">
        <v>28.9</v>
      </c>
      <c r="BM87" s="30">
        <v>29.4</v>
      </c>
      <c r="BN87" s="30">
        <v>29.3</v>
      </c>
      <c r="BO87" s="30">
        <v>30.2</v>
      </c>
      <c r="BP87" s="30">
        <v>30.7</v>
      </c>
      <c r="BQ87" s="30">
        <v>31.1</v>
      </c>
      <c r="BR87" s="30">
        <v>32.1</v>
      </c>
      <c r="BS87" s="30">
        <v>32.700000000000003</v>
      </c>
      <c r="BT87" s="30">
        <v>34.6</v>
      </c>
      <c r="BU87" s="30">
        <v>35.799999999999997</v>
      </c>
      <c r="BV87" s="30">
        <v>34.700000000000003</v>
      </c>
      <c r="BW87" s="30">
        <v>35.299999999999997</v>
      </c>
      <c r="BX87" s="30">
        <v>37.4</v>
      </c>
      <c r="BY87" s="30">
        <v>38.700000000000003</v>
      </c>
      <c r="BZ87" s="30">
        <v>27.3</v>
      </c>
      <c r="CA87" s="30">
        <v>14.8</v>
      </c>
      <c r="CB87" s="30">
        <v>9.1999999999999993</v>
      </c>
      <c r="CC87" s="30">
        <v>50.4</v>
      </c>
      <c r="CD87" s="30">
        <v>6</v>
      </c>
      <c r="CE87" s="30">
        <v>35.4</v>
      </c>
      <c r="CF87" s="30">
        <v>19.899999999999999</v>
      </c>
      <c r="CG87" s="30">
        <v>32</v>
      </c>
      <c r="CH87" s="30">
        <v>16.600000000000001</v>
      </c>
      <c r="CI87" s="30">
        <v>79</v>
      </c>
      <c r="CJ87" s="30">
        <v>25.4</v>
      </c>
      <c r="CK87" s="30">
        <v>19.399999999999999</v>
      </c>
      <c r="CL87" s="30">
        <v>6.4</v>
      </c>
      <c r="CM87" s="30">
        <v>17.600000000000001</v>
      </c>
      <c r="CN87" s="30">
        <v>31</v>
      </c>
      <c r="CO87" s="30">
        <v>25.8</v>
      </c>
      <c r="CP87" s="30">
        <v>21.2</v>
      </c>
      <c r="CQ87" s="30">
        <v>30.1</v>
      </c>
      <c r="CR87" s="30">
        <v>21.1</v>
      </c>
      <c r="CS87" s="30">
        <v>35.5</v>
      </c>
      <c r="CT87" s="30">
        <v>31.3</v>
      </c>
      <c r="CU87" s="30">
        <v>61.2</v>
      </c>
      <c r="CV87" s="30">
        <v>16.600000000000001</v>
      </c>
      <c r="CW87" s="30">
        <v>26.3</v>
      </c>
      <c r="CX87" s="30">
        <v>9.8000000000000007</v>
      </c>
      <c r="CY87" s="30">
        <v>16.7</v>
      </c>
      <c r="CZ87" s="30">
        <v>115.3</v>
      </c>
      <c r="DA87" s="30">
        <v>9.4</v>
      </c>
      <c r="DB87" s="30">
        <v>12.5</v>
      </c>
      <c r="DC87" s="30">
        <v>50.5</v>
      </c>
      <c r="DD87" s="30">
        <v>4.9000000000000004</v>
      </c>
      <c r="DE87" s="30">
        <v>13.1</v>
      </c>
      <c r="DF87" s="30">
        <v>33.6</v>
      </c>
      <c r="DG87" s="30">
        <v>31.8</v>
      </c>
      <c r="DH87" s="30">
        <v>8.4</v>
      </c>
      <c r="DI87" s="30">
        <v>18.100000000000001</v>
      </c>
      <c r="DJ87" s="30">
        <v>23.9</v>
      </c>
      <c r="DK87" s="30">
        <v>24.1</v>
      </c>
      <c r="DL87" s="30">
        <v>27</v>
      </c>
      <c r="DM87" s="30">
        <v>38</v>
      </c>
      <c r="DN87" s="30">
        <v>0</v>
      </c>
      <c r="DO87" s="30">
        <v>0</v>
      </c>
      <c r="DP87" s="30">
        <v>59.8</v>
      </c>
      <c r="DQ87" s="30">
        <v>24</v>
      </c>
      <c r="DR87" s="30">
        <v>25.9</v>
      </c>
    </row>
    <row r="88" spans="1:122" ht="15" customHeight="1" x14ac:dyDescent="0.25">
      <c r="A88" s="36" t="s">
        <v>291</v>
      </c>
      <c r="B88" s="114" t="s">
        <v>137</v>
      </c>
      <c r="C88" s="114"/>
      <c r="D88" s="114"/>
      <c r="E88" s="114"/>
      <c r="F88" s="114"/>
      <c r="G88" s="114"/>
      <c r="H88" s="114"/>
      <c r="I88" s="114"/>
      <c r="J88" s="114"/>
      <c r="K88" s="114"/>
      <c r="L88" s="114"/>
      <c r="M88" s="114"/>
      <c r="N88" s="114"/>
      <c r="O88" s="114"/>
      <c r="P88" s="114"/>
      <c r="Q88" s="114"/>
      <c r="R88" s="114"/>
      <c r="S88" s="114"/>
      <c r="T88" s="114"/>
      <c r="U88" s="114"/>
      <c r="V88" s="114"/>
      <c r="W88" s="114"/>
      <c r="X88" s="114"/>
      <c r="Y88" s="114"/>
      <c r="Z88" s="114"/>
      <c r="AA88" s="114"/>
      <c r="AB88" s="114"/>
      <c r="AC88" s="114"/>
      <c r="AD88" s="114"/>
      <c r="AE88" s="114"/>
      <c r="AF88" s="114"/>
      <c r="AG88" s="114"/>
      <c r="AH88" s="114"/>
      <c r="AI88" s="114"/>
      <c r="AJ88" s="114"/>
      <c r="AK88" s="114"/>
      <c r="AL88" s="114"/>
      <c r="AM88" s="114"/>
      <c r="AN88" s="114"/>
      <c r="AO88" s="114"/>
      <c r="AP88" s="114"/>
      <c r="AQ88" s="114"/>
      <c r="AR88" s="114"/>
      <c r="AS88" s="114"/>
      <c r="AT88" s="114"/>
      <c r="AU88" s="114"/>
      <c r="AV88" s="114"/>
      <c r="AW88" s="114"/>
      <c r="AX88" s="114"/>
      <c r="AY88" s="114"/>
      <c r="AZ88" s="114"/>
      <c r="BA88" s="114"/>
      <c r="BB88" s="30">
        <v>0</v>
      </c>
      <c r="BC88" s="30">
        <v>0</v>
      </c>
      <c r="BD88" s="30">
        <v>0</v>
      </c>
      <c r="BE88" s="30">
        <v>0</v>
      </c>
      <c r="BF88" s="30">
        <v>0</v>
      </c>
      <c r="BG88" s="30">
        <v>0</v>
      </c>
      <c r="BH88" s="30">
        <v>0</v>
      </c>
      <c r="BI88" s="30">
        <v>0</v>
      </c>
      <c r="BJ88" s="30">
        <v>0</v>
      </c>
      <c r="BK88" s="30">
        <v>0</v>
      </c>
      <c r="BL88" s="30">
        <v>0</v>
      </c>
      <c r="BM88" s="30">
        <v>0</v>
      </c>
      <c r="BN88" s="30">
        <v>0</v>
      </c>
      <c r="BO88" s="30">
        <v>0</v>
      </c>
      <c r="BP88" s="30">
        <v>0</v>
      </c>
      <c r="BQ88" s="30">
        <v>0</v>
      </c>
      <c r="BR88" s="30">
        <v>0</v>
      </c>
      <c r="BS88" s="30">
        <v>0</v>
      </c>
      <c r="BT88" s="30">
        <v>0</v>
      </c>
      <c r="BU88" s="30">
        <v>0</v>
      </c>
      <c r="BV88" s="30">
        <v>0</v>
      </c>
      <c r="BW88" s="30">
        <v>0</v>
      </c>
      <c r="BX88" s="30">
        <v>0</v>
      </c>
      <c r="BY88" s="30">
        <v>0</v>
      </c>
      <c r="BZ88" s="30">
        <v>41.9</v>
      </c>
      <c r="CA88" s="30">
        <v>30.5</v>
      </c>
      <c r="CB88" s="30">
        <v>74.5</v>
      </c>
      <c r="CC88" s="30">
        <v>32.9</v>
      </c>
      <c r="CD88" s="30">
        <v>101.8</v>
      </c>
      <c r="CE88" s="30">
        <v>40.299999999999997</v>
      </c>
      <c r="CF88" s="30">
        <v>35.700000000000003</v>
      </c>
      <c r="CG88" s="30">
        <v>106.8</v>
      </c>
      <c r="CH88" s="30">
        <v>60</v>
      </c>
      <c r="CI88" s="30">
        <v>-8.8000000000000007</v>
      </c>
      <c r="CJ88" s="30">
        <v>5.5</v>
      </c>
      <c r="CK88" s="30">
        <v>100.1</v>
      </c>
      <c r="CL88" s="30">
        <v>77.7</v>
      </c>
      <c r="CM88" s="30">
        <v>27.4</v>
      </c>
      <c r="CN88" s="30">
        <v>71.3</v>
      </c>
      <c r="CO88" s="30">
        <v>50.8</v>
      </c>
      <c r="CP88" s="30">
        <v>62.8</v>
      </c>
      <c r="CQ88" s="30">
        <v>73.7</v>
      </c>
      <c r="CR88" s="30">
        <v>126</v>
      </c>
      <c r="CS88" s="30">
        <v>72.400000000000006</v>
      </c>
      <c r="CT88" s="30">
        <v>56.8</v>
      </c>
      <c r="CU88" s="30">
        <v>105.1</v>
      </c>
      <c r="CV88" s="30">
        <v>151.6</v>
      </c>
      <c r="CW88" s="30">
        <v>37.299999999999997</v>
      </c>
      <c r="CX88" s="30">
        <v>112.1</v>
      </c>
      <c r="CY88" s="30">
        <v>114.1</v>
      </c>
      <c r="CZ88" s="30">
        <v>-2.8</v>
      </c>
      <c r="DA88" s="30">
        <v>78.8</v>
      </c>
      <c r="DB88" s="30">
        <v>63.1</v>
      </c>
      <c r="DC88" s="30">
        <v>0.4</v>
      </c>
      <c r="DD88" s="30">
        <v>29.7</v>
      </c>
      <c r="DE88" s="30">
        <v>53.4</v>
      </c>
      <c r="DF88" s="30">
        <v>144.30000000000001</v>
      </c>
      <c r="DG88" s="30">
        <v>134.5</v>
      </c>
      <c r="DH88" s="30">
        <v>65.3</v>
      </c>
      <c r="DI88" s="30">
        <v>132.5</v>
      </c>
      <c r="DJ88" s="30">
        <v>130.30000000000001</v>
      </c>
      <c r="DK88" s="30">
        <v>131.6</v>
      </c>
      <c r="DL88" s="30">
        <v>147.4</v>
      </c>
      <c r="DM88" s="30">
        <v>206</v>
      </c>
      <c r="DN88" s="30">
        <v>276.89999999999998</v>
      </c>
      <c r="DO88" s="30">
        <v>272.10000000000002</v>
      </c>
      <c r="DP88" s="30">
        <v>215.4</v>
      </c>
      <c r="DQ88" s="30">
        <v>182</v>
      </c>
      <c r="DR88" s="30">
        <v>275.2</v>
      </c>
    </row>
    <row r="89" spans="1:122" ht="15" customHeight="1" x14ac:dyDescent="0.25">
      <c r="A89" s="36" t="s">
        <v>292</v>
      </c>
      <c r="B89" s="112" t="s">
        <v>40</v>
      </c>
      <c r="C89" s="112"/>
      <c r="D89" s="112"/>
      <c r="E89" s="112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  <c r="AW89" s="112"/>
      <c r="AX89" s="112"/>
      <c r="AY89" s="112"/>
      <c r="AZ89" s="112"/>
      <c r="BA89" s="112"/>
      <c r="BB89" s="30">
        <v>0</v>
      </c>
      <c r="BC89" s="30">
        <v>0</v>
      </c>
      <c r="BD89" s="30">
        <v>0</v>
      </c>
      <c r="BE89" s="30">
        <v>0</v>
      </c>
      <c r="BF89" s="30">
        <v>0</v>
      </c>
      <c r="BG89" s="30">
        <v>0</v>
      </c>
      <c r="BH89" s="30">
        <v>0</v>
      </c>
      <c r="BI89" s="30">
        <v>0</v>
      </c>
      <c r="BJ89" s="30">
        <v>0</v>
      </c>
      <c r="BK89" s="30">
        <v>0</v>
      </c>
      <c r="BL89" s="30">
        <v>0</v>
      </c>
      <c r="BM89" s="30">
        <v>0</v>
      </c>
      <c r="BN89" s="30">
        <v>0</v>
      </c>
      <c r="BO89" s="30">
        <v>0</v>
      </c>
      <c r="BP89" s="30">
        <v>0</v>
      </c>
      <c r="BQ89" s="30">
        <v>0</v>
      </c>
      <c r="BR89" s="30">
        <v>0</v>
      </c>
      <c r="BS89" s="30">
        <v>0</v>
      </c>
      <c r="BT89" s="30">
        <v>0</v>
      </c>
      <c r="BU89" s="30">
        <v>0</v>
      </c>
      <c r="BV89" s="30">
        <v>0</v>
      </c>
      <c r="BW89" s="30">
        <v>0</v>
      </c>
      <c r="BX89" s="30">
        <v>0</v>
      </c>
      <c r="BY89" s="30">
        <v>0</v>
      </c>
      <c r="BZ89" s="30">
        <v>0</v>
      </c>
      <c r="CA89" s="30">
        <v>0</v>
      </c>
      <c r="CB89" s="30">
        <v>0</v>
      </c>
      <c r="CC89" s="30">
        <v>0</v>
      </c>
      <c r="CD89" s="30">
        <v>0</v>
      </c>
      <c r="CE89" s="30">
        <v>0</v>
      </c>
      <c r="CF89" s="30">
        <v>0</v>
      </c>
      <c r="CG89" s="30">
        <v>0</v>
      </c>
      <c r="CH89" s="30">
        <v>0</v>
      </c>
      <c r="CI89" s="30">
        <v>0</v>
      </c>
      <c r="CJ89" s="30">
        <v>0</v>
      </c>
      <c r="CK89" s="30">
        <v>0</v>
      </c>
      <c r="CL89" s="30">
        <v>0</v>
      </c>
      <c r="CM89" s="30">
        <v>0</v>
      </c>
      <c r="CN89" s="30">
        <v>0</v>
      </c>
      <c r="CO89" s="30">
        <v>0</v>
      </c>
      <c r="CP89" s="30">
        <v>0</v>
      </c>
      <c r="CQ89" s="30">
        <v>0</v>
      </c>
      <c r="CR89" s="30">
        <v>0</v>
      </c>
      <c r="CS89" s="30">
        <v>0</v>
      </c>
      <c r="CT89" s="30">
        <v>0</v>
      </c>
      <c r="CU89" s="30">
        <v>0</v>
      </c>
      <c r="CV89" s="30">
        <v>0</v>
      </c>
      <c r="CW89" s="30">
        <v>0</v>
      </c>
      <c r="CX89" s="30">
        <v>0</v>
      </c>
      <c r="CY89" s="30">
        <v>0</v>
      </c>
      <c r="CZ89" s="30">
        <v>0</v>
      </c>
      <c r="DA89" s="30">
        <v>0</v>
      </c>
      <c r="DB89" s="30">
        <v>0</v>
      </c>
      <c r="DC89" s="30">
        <v>0</v>
      </c>
      <c r="DD89" s="30">
        <v>0</v>
      </c>
      <c r="DE89" s="30">
        <v>0</v>
      </c>
      <c r="DF89" s="30">
        <v>0</v>
      </c>
      <c r="DG89" s="30">
        <v>0</v>
      </c>
      <c r="DH89" s="30">
        <v>0</v>
      </c>
      <c r="DI89" s="30">
        <v>0</v>
      </c>
      <c r="DJ89" s="30">
        <v>0</v>
      </c>
      <c r="DK89" s="30">
        <v>0</v>
      </c>
      <c r="DL89" s="30">
        <v>0</v>
      </c>
      <c r="DM89" s="30">
        <v>0</v>
      </c>
      <c r="DN89" s="30">
        <v>0</v>
      </c>
      <c r="DO89" s="30">
        <v>0</v>
      </c>
      <c r="DP89" s="30">
        <v>0</v>
      </c>
      <c r="DQ89" s="30">
        <v>0</v>
      </c>
      <c r="DR89" s="30">
        <v>0</v>
      </c>
    </row>
    <row r="90" spans="1:122" ht="15" customHeight="1" x14ac:dyDescent="0.25">
      <c r="A90" s="36" t="s">
        <v>293</v>
      </c>
      <c r="B90" s="111" t="s">
        <v>13</v>
      </c>
      <c r="C90" s="111"/>
      <c r="D90" s="111"/>
      <c r="E90" s="111"/>
      <c r="F90" s="111"/>
      <c r="G90" s="111"/>
      <c r="H90" s="111"/>
      <c r="I90" s="111"/>
      <c r="J90" s="111"/>
      <c r="K90" s="111"/>
      <c r="L90" s="111"/>
      <c r="M90" s="111"/>
      <c r="N90" s="111"/>
      <c r="O90" s="111"/>
      <c r="P90" s="111"/>
      <c r="Q90" s="111"/>
      <c r="R90" s="111"/>
      <c r="S90" s="111"/>
      <c r="T90" s="111"/>
      <c r="U90" s="111"/>
      <c r="V90" s="111"/>
      <c r="W90" s="111"/>
      <c r="X90" s="111"/>
      <c r="Y90" s="111"/>
      <c r="Z90" s="111"/>
      <c r="AA90" s="111"/>
      <c r="AB90" s="111"/>
      <c r="AC90" s="111"/>
      <c r="AD90" s="111"/>
      <c r="AE90" s="111"/>
      <c r="AF90" s="111"/>
      <c r="AG90" s="111"/>
      <c r="AH90" s="111"/>
      <c r="AI90" s="111"/>
      <c r="AJ90" s="111"/>
      <c r="AK90" s="111"/>
      <c r="AL90" s="111"/>
      <c r="AM90" s="111"/>
      <c r="AN90" s="111"/>
      <c r="AO90" s="111"/>
      <c r="AP90" s="111"/>
      <c r="AQ90" s="111"/>
      <c r="AR90" s="111"/>
      <c r="AS90" s="111"/>
      <c r="AT90" s="111"/>
      <c r="AU90" s="111"/>
      <c r="AV90" s="111"/>
      <c r="AW90" s="111"/>
      <c r="AX90" s="111"/>
      <c r="AY90" s="111"/>
      <c r="AZ90" s="111"/>
      <c r="BA90" s="111"/>
      <c r="BB90" s="30">
        <v>0</v>
      </c>
      <c r="BC90" s="30">
        <v>0</v>
      </c>
      <c r="BD90" s="30">
        <v>0</v>
      </c>
      <c r="BE90" s="30">
        <v>0</v>
      </c>
      <c r="BF90" s="30">
        <v>0</v>
      </c>
      <c r="BG90" s="30">
        <v>0</v>
      </c>
      <c r="BH90" s="30">
        <v>0</v>
      </c>
      <c r="BI90" s="30">
        <v>0</v>
      </c>
      <c r="BJ90" s="30">
        <v>0</v>
      </c>
      <c r="BK90" s="30">
        <v>0</v>
      </c>
      <c r="BL90" s="30">
        <v>0</v>
      </c>
      <c r="BM90" s="30">
        <v>0</v>
      </c>
      <c r="BN90" s="30">
        <v>0</v>
      </c>
      <c r="BO90" s="30">
        <v>0</v>
      </c>
      <c r="BP90" s="30">
        <v>0</v>
      </c>
      <c r="BQ90" s="30">
        <v>0</v>
      </c>
      <c r="BR90" s="30">
        <v>0</v>
      </c>
      <c r="BS90" s="30">
        <v>0</v>
      </c>
      <c r="BT90" s="30">
        <v>0</v>
      </c>
      <c r="BU90" s="30">
        <v>0</v>
      </c>
      <c r="BV90" s="30">
        <v>0</v>
      </c>
      <c r="BW90" s="30">
        <v>0</v>
      </c>
      <c r="BX90" s="30">
        <v>0</v>
      </c>
      <c r="BY90" s="30">
        <v>0</v>
      </c>
      <c r="BZ90" s="30">
        <v>0.1</v>
      </c>
      <c r="CA90" s="30">
        <v>0.1</v>
      </c>
      <c r="CB90" s="30">
        <v>0.1</v>
      </c>
      <c r="CC90" s="30">
        <v>0.1</v>
      </c>
      <c r="CD90" s="30">
        <v>0.1</v>
      </c>
      <c r="CE90" s="30">
        <v>0</v>
      </c>
      <c r="CF90" s="30">
        <v>0</v>
      </c>
      <c r="CG90" s="30">
        <v>0.1</v>
      </c>
      <c r="CH90" s="30">
        <v>0.5</v>
      </c>
      <c r="CI90" s="30">
        <v>0</v>
      </c>
      <c r="CJ90" s="30">
        <v>0</v>
      </c>
      <c r="CK90" s="30">
        <v>0</v>
      </c>
      <c r="CL90" s="30">
        <v>0</v>
      </c>
      <c r="CM90" s="30">
        <v>1</v>
      </c>
      <c r="CN90" s="30">
        <v>0.1</v>
      </c>
      <c r="CO90" s="30">
        <v>0.9</v>
      </c>
      <c r="CP90" s="30">
        <v>0</v>
      </c>
      <c r="CQ90" s="30">
        <v>1.1000000000000001</v>
      </c>
      <c r="CR90" s="30">
        <v>0.5</v>
      </c>
      <c r="CS90" s="30">
        <v>0.9</v>
      </c>
      <c r="CT90" s="30">
        <v>0.1</v>
      </c>
      <c r="CU90" s="30">
        <v>1.3</v>
      </c>
      <c r="CV90" s="30">
        <v>0.7</v>
      </c>
      <c r="CW90" s="30">
        <v>0</v>
      </c>
      <c r="CX90" s="30">
        <v>0</v>
      </c>
      <c r="CY90" s="30">
        <v>1.5</v>
      </c>
      <c r="CZ90" s="30">
        <v>0.6</v>
      </c>
      <c r="DA90" s="30">
        <v>0</v>
      </c>
      <c r="DB90" s="30">
        <v>0.4</v>
      </c>
      <c r="DC90" s="30">
        <v>1.5</v>
      </c>
      <c r="DD90" s="30">
        <v>1.5</v>
      </c>
      <c r="DE90" s="30">
        <v>1.5</v>
      </c>
      <c r="DF90" s="30">
        <v>0.5</v>
      </c>
      <c r="DG90" s="30">
        <v>0</v>
      </c>
      <c r="DH90" s="30">
        <v>1.4</v>
      </c>
      <c r="DI90" s="30">
        <v>-0.1</v>
      </c>
      <c r="DJ90" s="30">
        <v>0.3</v>
      </c>
      <c r="DK90" s="30">
        <v>0.9</v>
      </c>
      <c r="DL90" s="30">
        <v>0.4</v>
      </c>
      <c r="DM90" s="30">
        <v>1</v>
      </c>
      <c r="DN90" s="30">
        <v>0.4</v>
      </c>
      <c r="DO90" s="30">
        <v>0.9</v>
      </c>
      <c r="DP90" s="30">
        <v>0.4</v>
      </c>
      <c r="DQ90" s="30">
        <v>1</v>
      </c>
      <c r="DR90" s="30">
        <v>0.1</v>
      </c>
    </row>
    <row r="91" spans="1:122" ht="15" customHeight="1" x14ac:dyDescent="0.25">
      <c r="A91" s="36" t="s">
        <v>294</v>
      </c>
      <c r="B91" s="112" t="s">
        <v>138</v>
      </c>
      <c r="C91" s="112"/>
      <c r="D91" s="112"/>
      <c r="E91" s="112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  <c r="AK91" s="112"/>
      <c r="AL91" s="112"/>
      <c r="AM91" s="112"/>
      <c r="AN91" s="112"/>
      <c r="AO91" s="112"/>
      <c r="AP91" s="112"/>
      <c r="AQ91" s="112"/>
      <c r="AR91" s="112"/>
      <c r="AS91" s="112"/>
      <c r="AT91" s="112"/>
      <c r="AU91" s="112"/>
      <c r="AV91" s="112"/>
      <c r="AW91" s="112"/>
      <c r="AX91" s="112"/>
      <c r="AY91" s="112"/>
      <c r="AZ91" s="112"/>
      <c r="BA91" s="112"/>
      <c r="BB91" s="30">
        <v>0</v>
      </c>
      <c r="BC91" s="30">
        <v>0</v>
      </c>
      <c r="BD91" s="30">
        <v>0</v>
      </c>
      <c r="BE91" s="30">
        <v>0</v>
      </c>
      <c r="BF91" s="30">
        <v>0</v>
      </c>
      <c r="BG91" s="30">
        <v>0</v>
      </c>
      <c r="BH91" s="30">
        <v>0</v>
      </c>
      <c r="BI91" s="30">
        <v>0</v>
      </c>
      <c r="BJ91" s="30">
        <v>0</v>
      </c>
      <c r="BK91" s="30">
        <v>0</v>
      </c>
      <c r="BL91" s="30">
        <v>0</v>
      </c>
      <c r="BM91" s="30">
        <v>0</v>
      </c>
      <c r="BN91" s="30">
        <v>0</v>
      </c>
      <c r="BO91" s="30">
        <v>0</v>
      </c>
      <c r="BP91" s="30">
        <v>0</v>
      </c>
      <c r="BQ91" s="30">
        <v>0</v>
      </c>
      <c r="BR91" s="30">
        <v>0</v>
      </c>
      <c r="BS91" s="30">
        <v>0</v>
      </c>
      <c r="BT91" s="30">
        <v>0</v>
      </c>
      <c r="BU91" s="30">
        <v>0</v>
      </c>
      <c r="BV91" s="30">
        <v>0</v>
      </c>
      <c r="BW91" s="30">
        <v>0</v>
      </c>
      <c r="BX91" s="30">
        <v>0</v>
      </c>
      <c r="BY91" s="30">
        <v>0</v>
      </c>
      <c r="BZ91" s="30">
        <v>0</v>
      </c>
      <c r="CA91" s="30">
        <v>0</v>
      </c>
      <c r="CB91" s="30">
        <v>0</v>
      </c>
      <c r="CC91" s="30">
        <v>0</v>
      </c>
      <c r="CD91" s="30">
        <v>0</v>
      </c>
      <c r="CE91" s="30">
        <v>0</v>
      </c>
      <c r="CF91" s="30">
        <v>0</v>
      </c>
      <c r="CG91" s="30">
        <v>0</v>
      </c>
      <c r="CH91" s="30">
        <v>0</v>
      </c>
      <c r="CI91" s="30">
        <v>0</v>
      </c>
      <c r="CJ91" s="30">
        <v>0</v>
      </c>
      <c r="CK91" s="30">
        <v>0</v>
      </c>
      <c r="CL91" s="30">
        <v>0</v>
      </c>
      <c r="CM91" s="30">
        <v>0</v>
      </c>
      <c r="CN91" s="30">
        <v>0</v>
      </c>
      <c r="CO91" s="30">
        <v>0</v>
      </c>
      <c r="CP91" s="30">
        <v>0</v>
      </c>
      <c r="CQ91" s="30">
        <v>0</v>
      </c>
      <c r="CR91" s="30">
        <v>0</v>
      </c>
      <c r="CS91" s="30">
        <v>0</v>
      </c>
      <c r="CT91" s="30">
        <v>0</v>
      </c>
      <c r="CU91" s="30">
        <v>0</v>
      </c>
      <c r="CV91" s="30">
        <v>0</v>
      </c>
      <c r="CW91" s="30">
        <v>0</v>
      </c>
      <c r="CX91" s="30">
        <v>0</v>
      </c>
      <c r="CY91" s="30">
        <v>0</v>
      </c>
      <c r="CZ91" s="30">
        <v>0</v>
      </c>
      <c r="DA91" s="30">
        <v>0</v>
      </c>
      <c r="DB91" s="30">
        <v>0</v>
      </c>
      <c r="DC91" s="30">
        <v>0</v>
      </c>
      <c r="DD91" s="30">
        <v>0</v>
      </c>
      <c r="DE91" s="30">
        <v>0</v>
      </c>
      <c r="DF91" s="30">
        <v>0</v>
      </c>
      <c r="DG91" s="30">
        <v>0</v>
      </c>
      <c r="DH91" s="30">
        <v>0</v>
      </c>
      <c r="DI91" s="30">
        <v>0</v>
      </c>
      <c r="DJ91" s="30">
        <v>0</v>
      </c>
      <c r="DK91" s="30">
        <v>0</v>
      </c>
      <c r="DL91" s="30">
        <v>0</v>
      </c>
      <c r="DM91" s="30">
        <v>0</v>
      </c>
      <c r="DN91" s="30">
        <v>0</v>
      </c>
      <c r="DO91" s="30">
        <v>0</v>
      </c>
      <c r="DP91" s="30">
        <v>0</v>
      </c>
      <c r="DQ91" s="30">
        <v>0</v>
      </c>
      <c r="DR91" s="30">
        <v>0</v>
      </c>
    </row>
    <row r="92" spans="1:122" ht="15" customHeight="1" x14ac:dyDescent="0.25">
      <c r="A92" s="36" t="s">
        <v>295</v>
      </c>
      <c r="B92" s="114" t="s">
        <v>139</v>
      </c>
      <c r="C92" s="114"/>
      <c r="D92" s="114"/>
      <c r="E92" s="114"/>
      <c r="F92" s="114"/>
      <c r="G92" s="114"/>
      <c r="H92" s="114"/>
      <c r="I92" s="114"/>
      <c r="J92" s="114"/>
      <c r="K92" s="114"/>
      <c r="L92" s="114"/>
      <c r="M92" s="114"/>
      <c r="N92" s="114"/>
      <c r="O92" s="114"/>
      <c r="P92" s="114"/>
      <c r="Q92" s="114"/>
      <c r="R92" s="114"/>
      <c r="S92" s="114"/>
      <c r="T92" s="114"/>
      <c r="U92" s="114"/>
      <c r="V92" s="114"/>
      <c r="W92" s="114"/>
      <c r="X92" s="114"/>
      <c r="Y92" s="114"/>
      <c r="Z92" s="114"/>
      <c r="AA92" s="114"/>
      <c r="AB92" s="114"/>
      <c r="AC92" s="114"/>
      <c r="AD92" s="114"/>
      <c r="AE92" s="114"/>
      <c r="AF92" s="114"/>
      <c r="AG92" s="114"/>
      <c r="AH92" s="114"/>
      <c r="AI92" s="114"/>
      <c r="AJ92" s="114"/>
      <c r="AK92" s="114"/>
      <c r="AL92" s="114"/>
      <c r="AM92" s="114"/>
      <c r="AN92" s="114"/>
      <c r="AO92" s="114"/>
      <c r="AP92" s="114"/>
      <c r="AQ92" s="114"/>
      <c r="AR92" s="114"/>
      <c r="AS92" s="114"/>
      <c r="AT92" s="114"/>
      <c r="AU92" s="114"/>
      <c r="AV92" s="114"/>
      <c r="AW92" s="114"/>
      <c r="AX92" s="114"/>
      <c r="AY92" s="114"/>
      <c r="AZ92" s="114"/>
      <c r="BA92" s="114"/>
      <c r="BB92" s="30">
        <v>0</v>
      </c>
      <c r="BC92" s="30">
        <v>0</v>
      </c>
      <c r="BD92" s="30">
        <v>0</v>
      </c>
      <c r="BE92" s="30">
        <v>0</v>
      </c>
      <c r="BF92" s="30">
        <v>0</v>
      </c>
      <c r="BG92" s="30">
        <v>0</v>
      </c>
      <c r="BH92" s="30">
        <v>0</v>
      </c>
      <c r="BI92" s="30">
        <v>0</v>
      </c>
      <c r="BJ92" s="30">
        <v>0</v>
      </c>
      <c r="BK92" s="30">
        <v>0</v>
      </c>
      <c r="BL92" s="30">
        <v>0</v>
      </c>
      <c r="BM92" s="30">
        <v>0</v>
      </c>
      <c r="BN92" s="30">
        <v>0</v>
      </c>
      <c r="BO92" s="30">
        <v>0</v>
      </c>
      <c r="BP92" s="30">
        <v>0</v>
      </c>
      <c r="BQ92" s="30">
        <v>0</v>
      </c>
      <c r="BR92" s="30">
        <v>0</v>
      </c>
      <c r="BS92" s="30">
        <v>0</v>
      </c>
      <c r="BT92" s="30">
        <v>0</v>
      </c>
      <c r="BU92" s="30">
        <v>0</v>
      </c>
      <c r="BV92" s="30">
        <v>0</v>
      </c>
      <c r="BW92" s="30">
        <v>0</v>
      </c>
      <c r="BX92" s="30">
        <v>0</v>
      </c>
      <c r="BY92" s="30">
        <v>0</v>
      </c>
      <c r="BZ92" s="30">
        <v>0</v>
      </c>
      <c r="CA92" s="30">
        <v>0</v>
      </c>
      <c r="CB92" s="30">
        <v>0</v>
      </c>
      <c r="CC92" s="30">
        <v>0</v>
      </c>
      <c r="CD92" s="30">
        <v>0</v>
      </c>
      <c r="CE92" s="30">
        <v>0</v>
      </c>
      <c r="CF92" s="30">
        <v>0</v>
      </c>
      <c r="CG92" s="30">
        <v>0</v>
      </c>
      <c r="CH92" s="30">
        <v>0</v>
      </c>
      <c r="CI92" s="30">
        <v>0</v>
      </c>
      <c r="CJ92" s="30">
        <v>0</v>
      </c>
      <c r="CK92" s="30">
        <v>0</v>
      </c>
      <c r="CL92" s="30">
        <v>0</v>
      </c>
      <c r="CM92" s="30">
        <v>0</v>
      </c>
      <c r="CN92" s="30">
        <v>0</v>
      </c>
      <c r="CO92" s="30">
        <v>0</v>
      </c>
      <c r="CP92" s="30">
        <v>0</v>
      </c>
      <c r="CQ92" s="30">
        <v>0</v>
      </c>
      <c r="CR92" s="30">
        <v>0</v>
      </c>
      <c r="CS92" s="30">
        <v>0</v>
      </c>
      <c r="CT92" s="30">
        <v>0</v>
      </c>
      <c r="CU92" s="30">
        <v>0</v>
      </c>
      <c r="CV92" s="30">
        <v>0</v>
      </c>
      <c r="CW92" s="30">
        <v>0</v>
      </c>
      <c r="CX92" s="30">
        <v>0</v>
      </c>
      <c r="CY92" s="30">
        <v>0</v>
      </c>
      <c r="CZ92" s="30">
        <v>0</v>
      </c>
      <c r="DA92" s="30">
        <v>0</v>
      </c>
      <c r="DB92" s="30">
        <v>0</v>
      </c>
      <c r="DC92" s="30">
        <v>0</v>
      </c>
      <c r="DD92" s="30">
        <v>0</v>
      </c>
      <c r="DE92" s="30">
        <v>0</v>
      </c>
      <c r="DF92" s="30">
        <v>0</v>
      </c>
      <c r="DG92" s="30">
        <v>0</v>
      </c>
      <c r="DH92" s="30">
        <v>0</v>
      </c>
      <c r="DI92" s="30">
        <v>0</v>
      </c>
      <c r="DJ92" s="30">
        <v>0</v>
      </c>
      <c r="DK92" s="30">
        <v>0</v>
      </c>
      <c r="DL92" s="30">
        <v>0</v>
      </c>
      <c r="DM92" s="30">
        <v>0</v>
      </c>
      <c r="DN92" s="30">
        <v>0</v>
      </c>
      <c r="DO92" s="30">
        <v>0</v>
      </c>
      <c r="DP92" s="30">
        <v>0</v>
      </c>
      <c r="DQ92" s="30">
        <v>0</v>
      </c>
      <c r="DR92" s="30">
        <v>0</v>
      </c>
    </row>
    <row r="93" spans="1:122" ht="15" customHeight="1" x14ac:dyDescent="0.25">
      <c r="A93" s="36" t="s">
        <v>296</v>
      </c>
      <c r="B93" s="114" t="s">
        <v>140</v>
      </c>
      <c r="C93" s="114"/>
      <c r="D93" s="114"/>
      <c r="E93" s="114"/>
      <c r="F93" s="114"/>
      <c r="G93" s="114"/>
      <c r="H93" s="114"/>
      <c r="I93" s="114"/>
      <c r="J93" s="114"/>
      <c r="K93" s="114"/>
      <c r="L93" s="114"/>
      <c r="M93" s="114"/>
      <c r="N93" s="114"/>
      <c r="O93" s="114"/>
      <c r="P93" s="114"/>
      <c r="Q93" s="114"/>
      <c r="R93" s="114"/>
      <c r="S93" s="114"/>
      <c r="T93" s="114"/>
      <c r="U93" s="114"/>
      <c r="V93" s="114"/>
      <c r="W93" s="114"/>
      <c r="X93" s="114"/>
      <c r="Y93" s="114"/>
      <c r="Z93" s="114"/>
      <c r="AA93" s="114"/>
      <c r="AB93" s="114"/>
      <c r="AC93" s="114"/>
      <c r="AD93" s="114"/>
      <c r="AE93" s="114"/>
      <c r="AF93" s="114"/>
      <c r="AG93" s="114"/>
      <c r="AH93" s="114"/>
      <c r="AI93" s="114"/>
      <c r="AJ93" s="114"/>
      <c r="AK93" s="114"/>
      <c r="AL93" s="114"/>
      <c r="AM93" s="114"/>
      <c r="AN93" s="114"/>
      <c r="AO93" s="114"/>
      <c r="AP93" s="114"/>
      <c r="AQ93" s="114"/>
      <c r="AR93" s="114"/>
      <c r="AS93" s="114"/>
      <c r="AT93" s="114"/>
      <c r="AU93" s="114"/>
      <c r="AV93" s="114"/>
      <c r="AW93" s="114"/>
      <c r="AX93" s="114"/>
      <c r="AY93" s="114"/>
      <c r="AZ93" s="114"/>
      <c r="BA93" s="114"/>
      <c r="BB93" s="30">
        <v>0</v>
      </c>
      <c r="BC93" s="30">
        <v>0</v>
      </c>
      <c r="BD93" s="30">
        <v>0</v>
      </c>
      <c r="BE93" s="30">
        <v>0</v>
      </c>
      <c r="BF93" s="30">
        <v>0</v>
      </c>
      <c r="BG93" s="30">
        <v>0</v>
      </c>
      <c r="BH93" s="30">
        <v>0</v>
      </c>
      <c r="BI93" s="30">
        <v>0</v>
      </c>
      <c r="BJ93" s="30">
        <v>0</v>
      </c>
      <c r="BK93" s="30">
        <v>0</v>
      </c>
      <c r="BL93" s="30">
        <v>0</v>
      </c>
      <c r="BM93" s="30">
        <v>0</v>
      </c>
      <c r="BN93" s="30">
        <v>0</v>
      </c>
      <c r="BO93" s="30">
        <v>0</v>
      </c>
      <c r="BP93" s="30">
        <v>0</v>
      </c>
      <c r="BQ93" s="30">
        <v>0</v>
      </c>
      <c r="BR93" s="30">
        <v>0</v>
      </c>
      <c r="BS93" s="30">
        <v>0</v>
      </c>
      <c r="BT93" s="30">
        <v>0</v>
      </c>
      <c r="BU93" s="30">
        <v>0</v>
      </c>
      <c r="BV93" s="30">
        <v>0</v>
      </c>
      <c r="BW93" s="30">
        <v>0</v>
      </c>
      <c r="BX93" s="30">
        <v>0</v>
      </c>
      <c r="BY93" s="30">
        <v>0</v>
      </c>
      <c r="BZ93" s="30">
        <v>0</v>
      </c>
      <c r="CA93" s="30">
        <v>0</v>
      </c>
      <c r="CB93" s="30">
        <v>0</v>
      </c>
      <c r="CC93" s="30">
        <v>0</v>
      </c>
      <c r="CD93" s="30">
        <v>0</v>
      </c>
      <c r="CE93" s="30">
        <v>0</v>
      </c>
      <c r="CF93" s="30">
        <v>0</v>
      </c>
      <c r="CG93" s="30">
        <v>0</v>
      </c>
      <c r="CH93" s="30">
        <v>0</v>
      </c>
      <c r="CI93" s="30">
        <v>0</v>
      </c>
      <c r="CJ93" s="30">
        <v>0</v>
      </c>
      <c r="CK93" s="30">
        <v>0</v>
      </c>
      <c r="CL93" s="30">
        <v>0</v>
      </c>
      <c r="CM93" s="30">
        <v>0</v>
      </c>
      <c r="CN93" s="30">
        <v>0</v>
      </c>
      <c r="CO93" s="30">
        <v>0</v>
      </c>
      <c r="CP93" s="30">
        <v>0</v>
      </c>
      <c r="CQ93" s="30">
        <v>0</v>
      </c>
      <c r="CR93" s="30">
        <v>0</v>
      </c>
      <c r="CS93" s="30">
        <v>0</v>
      </c>
      <c r="CT93" s="30">
        <v>0</v>
      </c>
      <c r="CU93" s="30">
        <v>0</v>
      </c>
      <c r="CV93" s="30">
        <v>0</v>
      </c>
      <c r="CW93" s="30">
        <v>0</v>
      </c>
      <c r="CX93" s="30">
        <v>0</v>
      </c>
      <c r="CY93" s="30">
        <v>0</v>
      </c>
      <c r="CZ93" s="30">
        <v>0</v>
      </c>
      <c r="DA93" s="30">
        <v>0</v>
      </c>
      <c r="DB93" s="30">
        <v>0</v>
      </c>
      <c r="DC93" s="30">
        <v>0</v>
      </c>
      <c r="DD93" s="30">
        <v>0</v>
      </c>
      <c r="DE93" s="30">
        <v>0</v>
      </c>
      <c r="DF93" s="30">
        <v>0</v>
      </c>
      <c r="DG93" s="30">
        <v>0</v>
      </c>
      <c r="DH93" s="30">
        <v>0</v>
      </c>
      <c r="DI93" s="30">
        <v>0</v>
      </c>
      <c r="DJ93" s="30">
        <v>0</v>
      </c>
      <c r="DK93" s="30">
        <v>0</v>
      </c>
      <c r="DL93" s="30">
        <v>0</v>
      </c>
      <c r="DM93" s="30">
        <v>0</v>
      </c>
      <c r="DN93" s="30">
        <v>0</v>
      </c>
      <c r="DO93" s="30">
        <v>0</v>
      </c>
      <c r="DP93" s="30">
        <v>0</v>
      </c>
      <c r="DQ93" s="30">
        <v>0</v>
      </c>
      <c r="DR93" s="30">
        <v>0</v>
      </c>
    </row>
    <row r="94" spans="1:122" ht="15" customHeight="1" x14ac:dyDescent="0.25">
      <c r="A94" s="36" t="s">
        <v>297</v>
      </c>
      <c r="B94" s="112" t="s">
        <v>40</v>
      </c>
      <c r="C94" s="112"/>
      <c r="D94" s="112"/>
      <c r="E94" s="112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12"/>
      <c r="AL94" s="112"/>
      <c r="AM94" s="112"/>
      <c r="AN94" s="112"/>
      <c r="AO94" s="112"/>
      <c r="AP94" s="112"/>
      <c r="AQ94" s="112"/>
      <c r="AR94" s="112"/>
      <c r="AS94" s="112"/>
      <c r="AT94" s="112"/>
      <c r="AU94" s="112"/>
      <c r="AV94" s="112"/>
      <c r="AW94" s="112"/>
      <c r="AX94" s="112"/>
      <c r="AY94" s="112"/>
      <c r="AZ94" s="112"/>
      <c r="BA94" s="112"/>
      <c r="BB94" s="30">
        <v>0</v>
      </c>
      <c r="BC94" s="30">
        <v>0</v>
      </c>
      <c r="BD94" s="30">
        <v>0</v>
      </c>
      <c r="BE94" s="30">
        <v>0</v>
      </c>
      <c r="BF94" s="30">
        <v>0</v>
      </c>
      <c r="BG94" s="30">
        <v>0</v>
      </c>
      <c r="BH94" s="30">
        <v>0</v>
      </c>
      <c r="BI94" s="30">
        <v>0</v>
      </c>
      <c r="BJ94" s="30">
        <v>0</v>
      </c>
      <c r="BK94" s="30">
        <v>0</v>
      </c>
      <c r="BL94" s="30">
        <v>0</v>
      </c>
      <c r="BM94" s="30">
        <v>0</v>
      </c>
      <c r="BN94" s="30">
        <v>0</v>
      </c>
      <c r="BO94" s="30">
        <v>0</v>
      </c>
      <c r="BP94" s="30">
        <v>0</v>
      </c>
      <c r="BQ94" s="30">
        <v>0</v>
      </c>
      <c r="BR94" s="30">
        <v>0</v>
      </c>
      <c r="BS94" s="30">
        <v>0</v>
      </c>
      <c r="BT94" s="30">
        <v>0</v>
      </c>
      <c r="BU94" s="30">
        <v>0</v>
      </c>
      <c r="BV94" s="30">
        <v>0</v>
      </c>
      <c r="BW94" s="30">
        <v>0</v>
      </c>
      <c r="BX94" s="30">
        <v>0</v>
      </c>
      <c r="BY94" s="30">
        <v>0</v>
      </c>
      <c r="BZ94" s="30">
        <v>0.1</v>
      </c>
      <c r="CA94" s="30">
        <v>0.1</v>
      </c>
      <c r="CB94" s="30">
        <v>0.1</v>
      </c>
      <c r="CC94" s="30">
        <v>0.1</v>
      </c>
      <c r="CD94" s="30">
        <v>0.1</v>
      </c>
      <c r="CE94" s="30">
        <v>0</v>
      </c>
      <c r="CF94" s="30">
        <v>0</v>
      </c>
      <c r="CG94" s="30">
        <v>0.1</v>
      </c>
      <c r="CH94" s="30">
        <v>0.5</v>
      </c>
      <c r="CI94" s="30">
        <v>0</v>
      </c>
      <c r="CJ94" s="30">
        <v>0</v>
      </c>
      <c r="CK94" s="30">
        <v>0</v>
      </c>
      <c r="CL94" s="30">
        <v>0</v>
      </c>
      <c r="CM94" s="30">
        <v>1</v>
      </c>
      <c r="CN94" s="30">
        <v>0.1</v>
      </c>
      <c r="CO94" s="30">
        <v>0.9</v>
      </c>
      <c r="CP94" s="30">
        <v>0</v>
      </c>
      <c r="CQ94" s="30">
        <v>1.1000000000000001</v>
      </c>
      <c r="CR94" s="30">
        <v>0.5</v>
      </c>
      <c r="CS94" s="30">
        <v>0.9</v>
      </c>
      <c r="CT94" s="30">
        <v>0.1</v>
      </c>
      <c r="CU94" s="30">
        <v>1.3</v>
      </c>
      <c r="CV94" s="30">
        <v>0.7</v>
      </c>
      <c r="CW94" s="30">
        <v>0</v>
      </c>
      <c r="CX94" s="30">
        <v>0</v>
      </c>
      <c r="CY94" s="30">
        <v>1.5</v>
      </c>
      <c r="CZ94" s="30">
        <v>0.6</v>
      </c>
      <c r="DA94" s="30">
        <v>0</v>
      </c>
      <c r="DB94" s="30">
        <v>0.4</v>
      </c>
      <c r="DC94" s="30">
        <v>1.5</v>
      </c>
      <c r="DD94" s="30">
        <v>1.5</v>
      </c>
      <c r="DE94" s="30">
        <v>1.5</v>
      </c>
      <c r="DF94" s="30">
        <v>0.5</v>
      </c>
      <c r="DG94" s="30">
        <v>0</v>
      </c>
      <c r="DH94" s="30">
        <v>1.4</v>
      </c>
      <c r="DI94" s="30">
        <v>-0.1</v>
      </c>
      <c r="DJ94" s="30">
        <v>0.3</v>
      </c>
      <c r="DK94" s="30">
        <v>0.9</v>
      </c>
      <c r="DL94" s="30">
        <v>0.4</v>
      </c>
      <c r="DM94" s="30">
        <v>1</v>
      </c>
      <c r="DN94" s="30">
        <v>0.4</v>
      </c>
      <c r="DO94" s="30">
        <v>0.9</v>
      </c>
      <c r="DP94" s="30">
        <v>0.4</v>
      </c>
      <c r="DQ94" s="30">
        <v>1</v>
      </c>
      <c r="DR94" s="30">
        <v>0.1</v>
      </c>
    </row>
    <row r="95" spans="1:122" ht="15" customHeight="1" x14ac:dyDescent="0.25">
      <c r="A95" s="36" t="s">
        <v>298</v>
      </c>
      <c r="B95" s="111" t="s">
        <v>141</v>
      </c>
      <c r="C95" s="111"/>
      <c r="D95" s="111"/>
      <c r="E95" s="111"/>
      <c r="F95" s="111"/>
      <c r="G95" s="111"/>
      <c r="H95" s="111"/>
      <c r="I95" s="111"/>
      <c r="J95" s="111"/>
      <c r="K95" s="111"/>
      <c r="L95" s="111"/>
      <c r="M95" s="111"/>
      <c r="N95" s="111"/>
      <c r="O95" s="111"/>
      <c r="P95" s="111"/>
      <c r="Q95" s="111"/>
      <c r="R95" s="111"/>
      <c r="S95" s="111"/>
      <c r="T95" s="111"/>
      <c r="U95" s="111"/>
      <c r="V95" s="111"/>
      <c r="W95" s="111"/>
      <c r="X95" s="111"/>
      <c r="Y95" s="111"/>
      <c r="Z95" s="111"/>
      <c r="AA95" s="111"/>
      <c r="AB95" s="111"/>
      <c r="AC95" s="111"/>
      <c r="AD95" s="111"/>
      <c r="AE95" s="111"/>
      <c r="AF95" s="111"/>
      <c r="AG95" s="111"/>
      <c r="AH95" s="111"/>
      <c r="AI95" s="111"/>
      <c r="AJ95" s="111"/>
      <c r="AK95" s="111"/>
      <c r="AL95" s="111"/>
      <c r="AM95" s="111"/>
      <c r="AN95" s="111"/>
      <c r="AO95" s="111"/>
      <c r="AP95" s="111"/>
      <c r="AQ95" s="111"/>
      <c r="AR95" s="111"/>
      <c r="AS95" s="111"/>
      <c r="AT95" s="111"/>
      <c r="AU95" s="111"/>
      <c r="AV95" s="111"/>
      <c r="AW95" s="111"/>
      <c r="AX95" s="111"/>
      <c r="AY95" s="111"/>
      <c r="AZ95" s="111"/>
      <c r="BA95" s="111"/>
      <c r="BB95" s="30">
        <v>30.599999999999998</v>
      </c>
      <c r="BC95" s="30">
        <v>35.1</v>
      </c>
      <c r="BD95" s="30">
        <v>32.700000000000003</v>
      </c>
      <c r="BE95" s="30">
        <v>74.800000000000011</v>
      </c>
      <c r="BF95" s="30">
        <v>30.5</v>
      </c>
      <c r="BG95" s="30">
        <v>33.200000000000003</v>
      </c>
      <c r="BH95" s="30">
        <v>32.6</v>
      </c>
      <c r="BI95" s="30">
        <v>56.4</v>
      </c>
      <c r="BJ95" s="30">
        <v>29.9</v>
      </c>
      <c r="BK95" s="30">
        <v>30.7</v>
      </c>
      <c r="BL95" s="30">
        <v>29.3</v>
      </c>
      <c r="BM95" s="30">
        <v>58.099999999999994</v>
      </c>
      <c r="BN95" s="30">
        <v>33.799999999999997</v>
      </c>
      <c r="BO95" s="30">
        <v>36.799999999999997</v>
      </c>
      <c r="BP95" s="30">
        <v>36.6</v>
      </c>
      <c r="BQ95" s="30">
        <v>37.6</v>
      </c>
      <c r="BR95" s="30">
        <v>28.8</v>
      </c>
      <c r="BS95" s="30">
        <v>30.5</v>
      </c>
      <c r="BT95" s="30">
        <v>38.4</v>
      </c>
      <c r="BU95" s="30">
        <v>28.6</v>
      </c>
      <c r="BV95" s="30">
        <v>28.5</v>
      </c>
      <c r="BW95" s="30">
        <v>46.8</v>
      </c>
      <c r="BX95" s="30">
        <v>31</v>
      </c>
      <c r="BY95" s="30">
        <v>36.800000000000004</v>
      </c>
      <c r="BZ95" s="30">
        <v>36.300000000000004</v>
      </c>
      <c r="CA95" s="30">
        <v>36.700000000000003</v>
      </c>
      <c r="CB95" s="30">
        <v>42.2</v>
      </c>
      <c r="CC95" s="30">
        <v>42.5</v>
      </c>
      <c r="CD95" s="30">
        <v>36</v>
      </c>
      <c r="CE95" s="30">
        <v>50.9</v>
      </c>
      <c r="CF95" s="30">
        <v>38.700000000000003</v>
      </c>
      <c r="CG95" s="30">
        <v>52.5</v>
      </c>
      <c r="CH95" s="30">
        <v>36.400000000000006</v>
      </c>
      <c r="CI95" s="30">
        <v>48.099999999999994</v>
      </c>
      <c r="CJ95" s="30">
        <v>40.1</v>
      </c>
      <c r="CK95" s="30">
        <v>45.2</v>
      </c>
      <c r="CL95" s="30">
        <v>42.399999999999991</v>
      </c>
      <c r="CM95" s="30">
        <v>55.699999999999996</v>
      </c>
      <c r="CN95" s="30">
        <v>47.599999999999994</v>
      </c>
      <c r="CO95" s="30">
        <v>55.199999999999996</v>
      </c>
      <c r="CP95" s="30">
        <v>44</v>
      </c>
      <c r="CQ95" s="30">
        <v>61.399999999999991</v>
      </c>
      <c r="CR95" s="30">
        <v>54.79999999999999</v>
      </c>
      <c r="CS95" s="30">
        <v>63.900000000000006</v>
      </c>
      <c r="CT95" s="30">
        <v>55.5</v>
      </c>
      <c r="CU95" s="30">
        <v>79.099999999999994</v>
      </c>
      <c r="CV95" s="30">
        <v>62.599999999999994</v>
      </c>
      <c r="CW95" s="30">
        <v>78.3</v>
      </c>
      <c r="CX95" s="30">
        <v>55.9</v>
      </c>
      <c r="CY95" s="30">
        <v>80.3</v>
      </c>
      <c r="CZ95" s="30">
        <v>66.899999999999991</v>
      </c>
      <c r="DA95" s="30">
        <v>81.8</v>
      </c>
      <c r="DB95" s="30">
        <v>70</v>
      </c>
      <c r="DC95" s="30">
        <v>95.5</v>
      </c>
      <c r="DD95" s="30">
        <v>76</v>
      </c>
      <c r="DE95" s="30">
        <v>84.1</v>
      </c>
      <c r="DF95" s="30">
        <v>65.2</v>
      </c>
      <c r="DG95" s="30">
        <v>85.2</v>
      </c>
      <c r="DH95" s="30">
        <v>61.1</v>
      </c>
      <c r="DI95" s="30">
        <v>80.8</v>
      </c>
      <c r="DJ95" s="30">
        <v>42.5</v>
      </c>
      <c r="DK95" s="30">
        <v>53.9</v>
      </c>
      <c r="DL95" s="30">
        <v>36.4</v>
      </c>
      <c r="DM95" s="30">
        <v>50</v>
      </c>
      <c r="DN95" s="30">
        <v>40.4</v>
      </c>
      <c r="DO95" s="30">
        <v>51.4</v>
      </c>
      <c r="DP95" s="30">
        <v>43.7</v>
      </c>
      <c r="DQ95" s="30">
        <v>74</v>
      </c>
      <c r="DR95" s="30">
        <v>68.7</v>
      </c>
    </row>
    <row r="96" spans="1:122" ht="15" customHeight="1" x14ac:dyDescent="0.25">
      <c r="A96" s="36" t="s">
        <v>299</v>
      </c>
      <c r="B96" s="112" t="s">
        <v>142</v>
      </c>
      <c r="C96" s="112"/>
      <c r="D96" s="112"/>
      <c r="E96" s="11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  <c r="AI96" s="112"/>
      <c r="AJ96" s="112"/>
      <c r="AK96" s="112"/>
      <c r="AL96" s="112"/>
      <c r="AM96" s="112"/>
      <c r="AN96" s="112"/>
      <c r="AO96" s="112"/>
      <c r="AP96" s="112"/>
      <c r="AQ96" s="112"/>
      <c r="AR96" s="112"/>
      <c r="AS96" s="112"/>
      <c r="AT96" s="112"/>
      <c r="AU96" s="112"/>
      <c r="AV96" s="112"/>
      <c r="AW96" s="112"/>
      <c r="AX96" s="112"/>
      <c r="AY96" s="112"/>
      <c r="AZ96" s="112"/>
      <c r="BA96" s="112"/>
      <c r="BB96" s="30">
        <v>0</v>
      </c>
      <c r="BC96" s="30">
        <v>0</v>
      </c>
      <c r="BD96" s="30">
        <v>0</v>
      </c>
      <c r="BE96" s="30">
        <v>0</v>
      </c>
      <c r="BF96" s="30">
        <v>0</v>
      </c>
      <c r="BG96" s="30">
        <v>0</v>
      </c>
      <c r="BH96" s="30">
        <v>0</v>
      </c>
      <c r="BI96" s="30">
        <v>0</v>
      </c>
      <c r="BJ96" s="30">
        <v>0</v>
      </c>
      <c r="BK96" s="30">
        <v>0</v>
      </c>
      <c r="BL96" s="30">
        <v>0</v>
      </c>
      <c r="BM96" s="30">
        <v>0</v>
      </c>
      <c r="BN96" s="30">
        <v>0</v>
      </c>
      <c r="BO96" s="30">
        <v>0</v>
      </c>
      <c r="BP96" s="30">
        <v>0</v>
      </c>
      <c r="BQ96" s="30">
        <v>0</v>
      </c>
      <c r="BR96" s="30">
        <v>0</v>
      </c>
      <c r="BS96" s="30">
        <v>0</v>
      </c>
      <c r="BT96" s="30">
        <v>0</v>
      </c>
      <c r="BU96" s="30">
        <v>0</v>
      </c>
      <c r="BV96" s="30">
        <v>0</v>
      </c>
      <c r="BW96" s="30">
        <v>0</v>
      </c>
      <c r="BX96" s="30">
        <v>0</v>
      </c>
      <c r="BY96" s="30">
        <v>0</v>
      </c>
      <c r="BZ96" s="30">
        <v>0</v>
      </c>
      <c r="CA96" s="30">
        <v>0</v>
      </c>
      <c r="CB96" s="30">
        <v>0</v>
      </c>
      <c r="CC96" s="30">
        <v>0</v>
      </c>
      <c r="CD96" s="30">
        <v>0</v>
      </c>
      <c r="CE96" s="30">
        <v>0</v>
      </c>
      <c r="CF96" s="30">
        <v>0</v>
      </c>
      <c r="CG96" s="30">
        <v>0</v>
      </c>
      <c r="CH96" s="30">
        <v>0</v>
      </c>
      <c r="CI96" s="30">
        <v>0</v>
      </c>
      <c r="CJ96" s="30">
        <v>0</v>
      </c>
      <c r="CK96" s="30">
        <v>0</v>
      </c>
      <c r="CL96" s="30">
        <v>0</v>
      </c>
      <c r="CM96" s="30">
        <v>0</v>
      </c>
      <c r="CN96" s="30">
        <v>0</v>
      </c>
      <c r="CO96" s="30">
        <v>0</v>
      </c>
      <c r="CP96" s="30">
        <v>0</v>
      </c>
      <c r="CQ96" s="30">
        <v>0</v>
      </c>
      <c r="CR96" s="30">
        <v>0</v>
      </c>
      <c r="CS96" s="30">
        <v>0</v>
      </c>
      <c r="CT96" s="30">
        <v>0</v>
      </c>
      <c r="CU96" s="30">
        <v>0</v>
      </c>
      <c r="CV96" s="30">
        <v>0</v>
      </c>
      <c r="CW96" s="30">
        <v>0</v>
      </c>
      <c r="CX96" s="30">
        <v>0</v>
      </c>
      <c r="CY96" s="30">
        <v>0</v>
      </c>
      <c r="CZ96" s="30">
        <v>0</v>
      </c>
      <c r="DA96" s="30">
        <v>0</v>
      </c>
      <c r="DB96" s="30">
        <v>0</v>
      </c>
      <c r="DC96" s="30">
        <v>0</v>
      </c>
      <c r="DD96" s="30">
        <v>0</v>
      </c>
      <c r="DE96" s="30">
        <v>0</v>
      </c>
      <c r="DF96" s="30">
        <v>0</v>
      </c>
      <c r="DG96" s="30">
        <v>0</v>
      </c>
      <c r="DH96" s="30">
        <v>0</v>
      </c>
      <c r="DI96" s="30">
        <v>0</v>
      </c>
      <c r="DJ96" s="30">
        <v>0</v>
      </c>
      <c r="DK96" s="30">
        <v>0</v>
      </c>
      <c r="DL96" s="30">
        <v>0</v>
      </c>
      <c r="DM96" s="30">
        <v>0</v>
      </c>
      <c r="DN96" s="30">
        <v>0</v>
      </c>
      <c r="DO96" s="30">
        <v>0</v>
      </c>
      <c r="DP96" s="30">
        <v>0</v>
      </c>
      <c r="DQ96" s="30">
        <v>0</v>
      </c>
      <c r="DR96" s="30">
        <v>0</v>
      </c>
    </row>
    <row r="97" spans="1:122" ht="15" customHeight="1" x14ac:dyDescent="0.25">
      <c r="A97" s="36" t="s">
        <v>300</v>
      </c>
      <c r="B97" s="112" t="s">
        <v>40</v>
      </c>
      <c r="C97" s="112"/>
      <c r="D97" s="112"/>
      <c r="E97" s="112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12"/>
      <c r="AV97" s="112"/>
      <c r="AW97" s="112"/>
      <c r="AX97" s="112"/>
      <c r="AY97" s="112"/>
      <c r="AZ97" s="112"/>
      <c r="BA97" s="112"/>
      <c r="BB97" s="30">
        <v>30.599999999999998</v>
      </c>
      <c r="BC97" s="30">
        <v>35.1</v>
      </c>
      <c r="BD97" s="30">
        <v>32.700000000000003</v>
      </c>
      <c r="BE97" s="30">
        <v>74.800000000000011</v>
      </c>
      <c r="BF97" s="30">
        <v>30.5</v>
      </c>
      <c r="BG97" s="30">
        <v>33.200000000000003</v>
      </c>
      <c r="BH97" s="30">
        <v>32.6</v>
      </c>
      <c r="BI97" s="30">
        <v>56.4</v>
      </c>
      <c r="BJ97" s="30">
        <v>29.9</v>
      </c>
      <c r="BK97" s="30">
        <v>30.7</v>
      </c>
      <c r="BL97" s="30">
        <v>29.3</v>
      </c>
      <c r="BM97" s="30">
        <v>58.099999999999994</v>
      </c>
      <c r="BN97" s="30">
        <v>33.799999999999997</v>
      </c>
      <c r="BO97" s="30">
        <v>36.799999999999997</v>
      </c>
      <c r="BP97" s="30">
        <v>36.6</v>
      </c>
      <c r="BQ97" s="30">
        <v>37.6</v>
      </c>
      <c r="BR97" s="30">
        <v>28.8</v>
      </c>
      <c r="BS97" s="30">
        <v>30.5</v>
      </c>
      <c r="BT97" s="30">
        <v>38.4</v>
      </c>
      <c r="BU97" s="30">
        <v>28.6</v>
      </c>
      <c r="BV97" s="30">
        <v>28.5</v>
      </c>
      <c r="BW97" s="30">
        <v>46.8</v>
      </c>
      <c r="BX97" s="30">
        <v>31</v>
      </c>
      <c r="BY97" s="30">
        <v>36.800000000000004</v>
      </c>
      <c r="BZ97" s="30">
        <v>36.300000000000004</v>
      </c>
      <c r="CA97" s="30">
        <v>36.700000000000003</v>
      </c>
      <c r="CB97" s="30">
        <v>42.2</v>
      </c>
      <c r="CC97" s="30">
        <v>42.5</v>
      </c>
      <c r="CD97" s="30">
        <v>36</v>
      </c>
      <c r="CE97" s="30">
        <v>50.9</v>
      </c>
      <c r="CF97" s="30">
        <v>38.700000000000003</v>
      </c>
      <c r="CG97" s="30">
        <v>52.5</v>
      </c>
      <c r="CH97" s="30">
        <v>36.400000000000006</v>
      </c>
      <c r="CI97" s="30">
        <v>48.099999999999994</v>
      </c>
      <c r="CJ97" s="30">
        <v>40.1</v>
      </c>
      <c r="CK97" s="30">
        <v>45.2</v>
      </c>
      <c r="CL97" s="30">
        <v>42.399999999999991</v>
      </c>
      <c r="CM97" s="30">
        <v>55.699999999999996</v>
      </c>
      <c r="CN97" s="30">
        <v>47.599999999999994</v>
      </c>
      <c r="CO97" s="30">
        <v>55.199999999999996</v>
      </c>
      <c r="CP97" s="30">
        <v>44</v>
      </c>
      <c r="CQ97" s="30">
        <v>61.399999999999991</v>
      </c>
      <c r="CR97" s="30">
        <v>54.79999999999999</v>
      </c>
      <c r="CS97" s="30">
        <v>63.900000000000006</v>
      </c>
      <c r="CT97" s="30">
        <v>55.5</v>
      </c>
      <c r="CU97" s="30">
        <v>79.099999999999994</v>
      </c>
      <c r="CV97" s="30">
        <v>62.599999999999994</v>
      </c>
      <c r="CW97" s="30">
        <v>78.3</v>
      </c>
      <c r="CX97" s="30">
        <v>55.9</v>
      </c>
      <c r="CY97" s="30">
        <v>80.3</v>
      </c>
      <c r="CZ97" s="30">
        <v>66.899999999999991</v>
      </c>
      <c r="DA97" s="30">
        <v>81.8</v>
      </c>
      <c r="DB97" s="30">
        <v>70</v>
      </c>
      <c r="DC97" s="30">
        <v>95.5</v>
      </c>
      <c r="DD97" s="30">
        <v>76</v>
      </c>
      <c r="DE97" s="30">
        <v>84.1</v>
      </c>
      <c r="DF97" s="30">
        <v>65.2</v>
      </c>
      <c r="DG97" s="30">
        <v>85.2</v>
      </c>
      <c r="DH97" s="30">
        <v>61.1</v>
      </c>
      <c r="DI97" s="30">
        <v>80.8</v>
      </c>
      <c r="DJ97" s="30">
        <v>42.5</v>
      </c>
      <c r="DK97" s="30">
        <v>53.9</v>
      </c>
      <c r="DL97" s="30">
        <v>36.4</v>
      </c>
      <c r="DM97" s="30">
        <v>50</v>
      </c>
      <c r="DN97" s="30">
        <v>40.4</v>
      </c>
      <c r="DO97" s="30">
        <v>51.4</v>
      </c>
      <c r="DP97" s="30">
        <v>43.7</v>
      </c>
      <c r="DQ97" s="30">
        <v>74</v>
      </c>
      <c r="DR97" s="30">
        <v>68.7</v>
      </c>
    </row>
    <row r="98" spans="1:122" ht="29.25" customHeight="1" x14ac:dyDescent="0.25">
      <c r="A98" s="36" t="s">
        <v>301</v>
      </c>
      <c r="B98" s="112" t="s">
        <v>143</v>
      </c>
      <c r="C98" s="112"/>
      <c r="D98" s="112"/>
      <c r="E98" s="11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  <c r="AH98" s="112"/>
      <c r="AI98" s="112"/>
      <c r="AJ98" s="112"/>
      <c r="AK98" s="112"/>
      <c r="AL98" s="112"/>
      <c r="AM98" s="112"/>
      <c r="AN98" s="112"/>
      <c r="AO98" s="112"/>
      <c r="AP98" s="112"/>
      <c r="AQ98" s="112"/>
      <c r="AR98" s="112"/>
      <c r="AS98" s="112"/>
      <c r="AT98" s="112"/>
      <c r="AU98" s="112"/>
      <c r="AV98" s="112"/>
      <c r="AW98" s="112"/>
      <c r="AX98" s="112"/>
      <c r="AY98" s="112"/>
      <c r="AZ98" s="112"/>
      <c r="BA98" s="112"/>
      <c r="BB98" s="30">
        <v>0</v>
      </c>
      <c r="BC98" s="30">
        <v>0</v>
      </c>
      <c r="BD98" s="30">
        <v>0</v>
      </c>
      <c r="BE98" s="30">
        <v>0</v>
      </c>
      <c r="BF98" s="30">
        <v>0</v>
      </c>
      <c r="BG98" s="30">
        <v>0</v>
      </c>
      <c r="BH98" s="30">
        <v>0</v>
      </c>
      <c r="BI98" s="30">
        <v>0</v>
      </c>
      <c r="BJ98" s="30">
        <v>0</v>
      </c>
      <c r="BK98" s="30">
        <v>0</v>
      </c>
      <c r="BL98" s="30">
        <v>0</v>
      </c>
      <c r="BM98" s="30">
        <v>0</v>
      </c>
      <c r="BN98" s="30">
        <v>0</v>
      </c>
      <c r="BO98" s="30">
        <v>0</v>
      </c>
      <c r="BP98" s="30">
        <v>0</v>
      </c>
      <c r="BQ98" s="30">
        <v>0</v>
      </c>
      <c r="BR98" s="30">
        <v>0</v>
      </c>
      <c r="BS98" s="30">
        <v>0</v>
      </c>
      <c r="BT98" s="30">
        <v>0</v>
      </c>
      <c r="BU98" s="30">
        <v>0</v>
      </c>
      <c r="BV98" s="30">
        <v>0</v>
      </c>
      <c r="BW98" s="30">
        <v>0</v>
      </c>
      <c r="BX98" s="30">
        <v>0</v>
      </c>
      <c r="BY98" s="30">
        <v>0</v>
      </c>
      <c r="BZ98" s="30">
        <v>0</v>
      </c>
      <c r="CA98" s="30">
        <v>0</v>
      </c>
      <c r="CB98" s="30">
        <v>0</v>
      </c>
      <c r="CC98" s="30">
        <v>0</v>
      </c>
      <c r="CD98" s="30">
        <v>0</v>
      </c>
      <c r="CE98" s="30">
        <v>0</v>
      </c>
      <c r="CF98" s="30">
        <v>0</v>
      </c>
      <c r="CG98" s="30">
        <v>0</v>
      </c>
      <c r="CH98" s="30">
        <v>0</v>
      </c>
      <c r="CI98" s="30">
        <v>0</v>
      </c>
      <c r="CJ98" s="30">
        <v>0</v>
      </c>
      <c r="CK98" s="30">
        <v>0</v>
      </c>
      <c r="CL98" s="30">
        <v>0</v>
      </c>
      <c r="CM98" s="30">
        <v>0</v>
      </c>
      <c r="CN98" s="30">
        <v>0</v>
      </c>
      <c r="CO98" s="30">
        <v>0</v>
      </c>
      <c r="CP98" s="30">
        <v>0</v>
      </c>
      <c r="CQ98" s="30">
        <v>0</v>
      </c>
      <c r="CR98" s="30">
        <v>0</v>
      </c>
      <c r="CS98" s="30">
        <v>0</v>
      </c>
      <c r="CT98" s="30">
        <v>0</v>
      </c>
      <c r="CU98" s="30">
        <v>0</v>
      </c>
      <c r="CV98" s="30">
        <v>0</v>
      </c>
      <c r="CW98" s="30">
        <v>0</v>
      </c>
      <c r="CX98" s="30">
        <v>0</v>
      </c>
      <c r="CY98" s="30">
        <v>0</v>
      </c>
      <c r="CZ98" s="30">
        <v>0</v>
      </c>
      <c r="DA98" s="30">
        <v>0</v>
      </c>
      <c r="DB98" s="30">
        <v>0</v>
      </c>
      <c r="DC98" s="30">
        <v>0</v>
      </c>
      <c r="DD98" s="30">
        <v>0</v>
      </c>
      <c r="DE98" s="30">
        <v>0</v>
      </c>
      <c r="DF98" s="30">
        <v>0</v>
      </c>
      <c r="DG98" s="30">
        <v>0</v>
      </c>
      <c r="DH98" s="30">
        <v>0</v>
      </c>
      <c r="DI98" s="30">
        <v>0</v>
      </c>
      <c r="DJ98" s="30">
        <v>0</v>
      </c>
      <c r="DK98" s="30">
        <v>0</v>
      </c>
      <c r="DL98" s="30">
        <v>0</v>
      </c>
      <c r="DM98" s="30">
        <v>0</v>
      </c>
      <c r="DN98" s="30">
        <v>0</v>
      </c>
      <c r="DO98" s="30">
        <v>0</v>
      </c>
      <c r="DP98" s="30">
        <v>0</v>
      </c>
      <c r="DQ98" s="30">
        <v>0</v>
      </c>
      <c r="DR98" s="30">
        <v>0</v>
      </c>
    </row>
    <row r="99" spans="1:122" x14ac:dyDescent="0.25">
      <c r="A99" s="36" t="s">
        <v>302</v>
      </c>
      <c r="B99" s="111" t="s">
        <v>145</v>
      </c>
      <c r="C99" s="111"/>
      <c r="D99" s="111"/>
      <c r="E99" s="111"/>
      <c r="F99" s="111"/>
      <c r="G99" s="111"/>
      <c r="H99" s="111"/>
      <c r="I99" s="111"/>
      <c r="J99" s="111"/>
      <c r="K99" s="111"/>
      <c r="L99" s="111"/>
      <c r="M99" s="111"/>
      <c r="N99" s="111"/>
      <c r="O99" s="111"/>
      <c r="P99" s="111"/>
      <c r="Q99" s="111"/>
      <c r="R99" s="111"/>
      <c r="S99" s="111"/>
      <c r="T99" s="111"/>
      <c r="U99" s="111"/>
      <c r="V99" s="111"/>
      <c r="W99" s="111"/>
      <c r="X99" s="111"/>
      <c r="Y99" s="111"/>
      <c r="Z99" s="111"/>
      <c r="AA99" s="111"/>
      <c r="AB99" s="111"/>
      <c r="AC99" s="111"/>
      <c r="AD99" s="111"/>
      <c r="AE99" s="111"/>
      <c r="AF99" s="111"/>
      <c r="AG99" s="111"/>
      <c r="AH99" s="111"/>
      <c r="AI99" s="111"/>
      <c r="AJ99" s="111"/>
      <c r="AK99" s="111"/>
      <c r="AL99" s="111"/>
      <c r="AM99" s="111"/>
      <c r="AN99" s="111"/>
      <c r="AO99" s="111"/>
      <c r="AP99" s="111"/>
      <c r="AQ99" s="111"/>
      <c r="AR99" s="111"/>
      <c r="AS99" s="111"/>
      <c r="AT99" s="111"/>
      <c r="AU99" s="111"/>
      <c r="AV99" s="111"/>
      <c r="AW99" s="111"/>
      <c r="AX99" s="111"/>
      <c r="AY99" s="111"/>
      <c r="AZ99" s="111"/>
      <c r="BA99" s="111"/>
      <c r="BB99" s="30">
        <v>0</v>
      </c>
      <c r="BC99" s="30">
        <v>0</v>
      </c>
      <c r="BD99" s="30">
        <v>0</v>
      </c>
      <c r="BE99" s="30">
        <v>0</v>
      </c>
      <c r="BF99" s="30">
        <v>0</v>
      </c>
      <c r="BG99" s="30">
        <v>0</v>
      </c>
      <c r="BH99" s="30">
        <v>0</v>
      </c>
      <c r="BI99" s="30">
        <v>0</v>
      </c>
      <c r="BJ99" s="30">
        <v>0</v>
      </c>
      <c r="BK99" s="30">
        <v>0</v>
      </c>
      <c r="BL99" s="30">
        <v>0</v>
      </c>
      <c r="BM99" s="30">
        <v>0</v>
      </c>
      <c r="BN99" s="30">
        <v>0</v>
      </c>
      <c r="BO99" s="30">
        <v>0</v>
      </c>
      <c r="BP99" s="30">
        <v>0</v>
      </c>
      <c r="BQ99" s="30">
        <v>0</v>
      </c>
      <c r="BR99" s="30">
        <v>0</v>
      </c>
      <c r="BS99" s="30">
        <v>0</v>
      </c>
      <c r="BT99" s="30">
        <v>0</v>
      </c>
      <c r="BU99" s="30">
        <v>0</v>
      </c>
      <c r="BV99" s="30">
        <v>0</v>
      </c>
      <c r="BW99" s="30">
        <v>0</v>
      </c>
      <c r="BX99" s="30">
        <v>0</v>
      </c>
      <c r="BY99" s="30">
        <v>0</v>
      </c>
      <c r="BZ99" s="30">
        <v>0</v>
      </c>
      <c r="CA99" s="30">
        <v>0</v>
      </c>
      <c r="CB99" s="30">
        <v>0</v>
      </c>
      <c r="CC99" s="30">
        <v>0</v>
      </c>
      <c r="CD99" s="30">
        <v>0</v>
      </c>
      <c r="CE99" s="30">
        <v>0</v>
      </c>
      <c r="CF99" s="30">
        <v>0</v>
      </c>
      <c r="CG99" s="30">
        <v>0</v>
      </c>
      <c r="CH99" s="30">
        <v>0</v>
      </c>
      <c r="CI99" s="30">
        <v>0</v>
      </c>
      <c r="CJ99" s="30">
        <v>0</v>
      </c>
      <c r="CK99" s="30">
        <v>0</v>
      </c>
      <c r="CL99" s="30">
        <v>0</v>
      </c>
      <c r="CM99" s="30">
        <v>0</v>
      </c>
      <c r="CN99" s="30">
        <v>0</v>
      </c>
      <c r="CO99" s="30">
        <v>0</v>
      </c>
      <c r="CP99" s="30">
        <v>0</v>
      </c>
      <c r="CQ99" s="30">
        <v>0</v>
      </c>
      <c r="CR99" s="30">
        <v>0</v>
      </c>
      <c r="CS99" s="30">
        <v>0</v>
      </c>
      <c r="CT99" s="30">
        <v>0</v>
      </c>
      <c r="CU99" s="30">
        <v>0</v>
      </c>
      <c r="CV99" s="30">
        <v>0</v>
      </c>
      <c r="CW99" s="30">
        <v>0</v>
      </c>
      <c r="CX99" s="30">
        <v>0</v>
      </c>
      <c r="CY99" s="30">
        <v>0</v>
      </c>
      <c r="CZ99" s="30">
        <v>0</v>
      </c>
      <c r="DA99" s="30">
        <v>0</v>
      </c>
      <c r="DB99" s="30">
        <v>0</v>
      </c>
      <c r="DC99" s="30">
        <v>0</v>
      </c>
      <c r="DD99" s="30">
        <v>0</v>
      </c>
      <c r="DE99" s="30">
        <v>0</v>
      </c>
      <c r="DF99" s="30">
        <v>0</v>
      </c>
      <c r="DG99" s="30">
        <v>0</v>
      </c>
      <c r="DH99" s="30">
        <v>0</v>
      </c>
      <c r="DI99" s="30">
        <v>0</v>
      </c>
      <c r="DJ99" s="30">
        <v>0</v>
      </c>
      <c r="DK99" s="30">
        <v>0</v>
      </c>
      <c r="DL99" s="30">
        <v>0</v>
      </c>
      <c r="DM99" s="30">
        <v>0</v>
      </c>
      <c r="DN99" s="30">
        <v>0</v>
      </c>
      <c r="DO99" s="30">
        <v>0</v>
      </c>
      <c r="DP99" s="30">
        <v>0</v>
      </c>
      <c r="DQ99" s="30">
        <v>0</v>
      </c>
      <c r="DR99" s="30">
        <v>0</v>
      </c>
    </row>
    <row r="100" spans="1:122" x14ac:dyDescent="0.25">
      <c r="A100" s="36" t="s">
        <v>303</v>
      </c>
      <c r="B100" s="111" t="s">
        <v>146</v>
      </c>
      <c r="C100" s="111"/>
      <c r="D100" s="111"/>
      <c r="E100" s="111"/>
      <c r="F100" s="111"/>
      <c r="G100" s="111"/>
      <c r="H100" s="111"/>
      <c r="I100" s="111"/>
      <c r="J100" s="111"/>
      <c r="K100" s="111"/>
      <c r="L100" s="111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  <c r="AB100" s="111"/>
      <c r="AC100" s="111"/>
      <c r="AD100" s="111"/>
      <c r="AE100" s="111"/>
      <c r="AF100" s="111"/>
      <c r="AG100" s="111"/>
      <c r="AH100" s="111"/>
      <c r="AI100" s="111"/>
      <c r="AJ100" s="111"/>
      <c r="AK100" s="111"/>
      <c r="AL100" s="111"/>
      <c r="AM100" s="111"/>
      <c r="AN100" s="111"/>
      <c r="AO100" s="111"/>
      <c r="AP100" s="111"/>
      <c r="AQ100" s="111"/>
      <c r="AR100" s="111"/>
      <c r="AS100" s="111"/>
      <c r="AT100" s="111"/>
      <c r="AU100" s="111"/>
      <c r="AV100" s="111"/>
      <c r="AW100" s="111"/>
      <c r="AX100" s="111"/>
      <c r="AY100" s="111"/>
      <c r="AZ100" s="111"/>
      <c r="BA100" s="111"/>
      <c r="BB100" s="30">
        <v>0</v>
      </c>
      <c r="BC100" s="30">
        <v>0</v>
      </c>
      <c r="BD100" s="30">
        <v>0</v>
      </c>
      <c r="BE100" s="30">
        <v>0</v>
      </c>
      <c r="BF100" s="30">
        <v>0</v>
      </c>
      <c r="BG100" s="30">
        <v>0</v>
      </c>
      <c r="BH100" s="30">
        <v>0</v>
      </c>
      <c r="BI100" s="30">
        <v>0</v>
      </c>
      <c r="BJ100" s="30">
        <v>0</v>
      </c>
      <c r="BK100" s="30">
        <v>0</v>
      </c>
      <c r="BL100" s="30">
        <v>0</v>
      </c>
      <c r="BM100" s="30">
        <v>0</v>
      </c>
      <c r="BN100" s="30">
        <v>0</v>
      </c>
      <c r="BO100" s="30">
        <v>0</v>
      </c>
      <c r="BP100" s="30">
        <v>0</v>
      </c>
      <c r="BQ100" s="30">
        <v>0</v>
      </c>
      <c r="BR100" s="30">
        <v>0</v>
      </c>
      <c r="BS100" s="30">
        <v>0</v>
      </c>
      <c r="BT100" s="30">
        <v>0</v>
      </c>
      <c r="BU100" s="30">
        <v>0</v>
      </c>
      <c r="BV100" s="30">
        <v>0</v>
      </c>
      <c r="BW100" s="30">
        <v>0</v>
      </c>
      <c r="BX100" s="30">
        <v>0</v>
      </c>
      <c r="BY100" s="30">
        <v>0</v>
      </c>
      <c r="BZ100" s="30">
        <v>0</v>
      </c>
      <c r="CA100" s="30">
        <v>0</v>
      </c>
      <c r="CB100" s="30">
        <v>0</v>
      </c>
      <c r="CC100" s="30">
        <v>0</v>
      </c>
      <c r="CD100" s="30">
        <v>0</v>
      </c>
      <c r="CE100" s="30">
        <v>0</v>
      </c>
      <c r="CF100" s="30">
        <v>0</v>
      </c>
      <c r="CG100" s="30">
        <v>0</v>
      </c>
      <c r="CH100" s="30">
        <v>0</v>
      </c>
      <c r="CI100" s="30">
        <v>0</v>
      </c>
      <c r="CJ100" s="30">
        <v>0</v>
      </c>
      <c r="CK100" s="30">
        <v>0</v>
      </c>
      <c r="CL100" s="30">
        <v>0</v>
      </c>
      <c r="CM100" s="30">
        <v>0</v>
      </c>
      <c r="CN100" s="30">
        <v>0</v>
      </c>
      <c r="CO100" s="30">
        <v>0</v>
      </c>
      <c r="CP100" s="30">
        <v>0</v>
      </c>
      <c r="CQ100" s="30">
        <v>0</v>
      </c>
      <c r="CR100" s="30">
        <v>0</v>
      </c>
      <c r="CS100" s="30">
        <v>0</v>
      </c>
      <c r="CT100" s="30">
        <v>0</v>
      </c>
      <c r="CU100" s="30">
        <v>0</v>
      </c>
      <c r="CV100" s="30">
        <v>0</v>
      </c>
      <c r="CW100" s="30">
        <v>0</v>
      </c>
      <c r="CX100" s="30">
        <v>0</v>
      </c>
      <c r="CY100" s="30">
        <v>0</v>
      </c>
      <c r="CZ100" s="30">
        <v>0</v>
      </c>
      <c r="DA100" s="30">
        <v>0</v>
      </c>
      <c r="DB100" s="30">
        <v>0</v>
      </c>
      <c r="DC100" s="30">
        <v>0</v>
      </c>
      <c r="DD100" s="30">
        <v>0</v>
      </c>
      <c r="DE100" s="30">
        <v>0</v>
      </c>
      <c r="DF100" s="30">
        <v>0</v>
      </c>
      <c r="DG100" s="30">
        <v>0</v>
      </c>
      <c r="DH100" s="30">
        <v>0</v>
      </c>
      <c r="DI100" s="30">
        <v>0</v>
      </c>
      <c r="DJ100" s="30">
        <v>0</v>
      </c>
      <c r="DK100" s="30">
        <v>0</v>
      </c>
      <c r="DL100" s="30">
        <v>0</v>
      </c>
      <c r="DM100" s="30">
        <v>0</v>
      </c>
      <c r="DN100" s="30">
        <v>0</v>
      </c>
      <c r="DO100" s="30">
        <v>0</v>
      </c>
      <c r="DP100" s="30">
        <v>0</v>
      </c>
      <c r="DQ100" s="30">
        <v>0</v>
      </c>
      <c r="DR100" s="30">
        <v>0</v>
      </c>
    </row>
    <row r="101" spans="1:122" x14ac:dyDescent="0.25">
      <c r="A101" s="36" t="s">
        <v>304</v>
      </c>
      <c r="B101" s="118" t="s">
        <v>147</v>
      </c>
      <c r="C101" s="118"/>
      <c r="D101" s="118"/>
      <c r="E101" s="118"/>
      <c r="F101" s="118"/>
      <c r="G101" s="118"/>
      <c r="H101" s="118"/>
      <c r="I101" s="118"/>
      <c r="J101" s="118"/>
      <c r="K101" s="118"/>
      <c r="L101" s="118"/>
      <c r="M101" s="118"/>
      <c r="N101" s="118"/>
      <c r="O101" s="118"/>
      <c r="P101" s="118"/>
      <c r="Q101" s="118"/>
      <c r="R101" s="118"/>
      <c r="S101" s="118"/>
      <c r="T101" s="118"/>
      <c r="U101" s="118"/>
      <c r="V101" s="118"/>
      <c r="W101" s="118"/>
      <c r="X101" s="118"/>
      <c r="Y101" s="118"/>
      <c r="Z101" s="118"/>
      <c r="AA101" s="118"/>
      <c r="AB101" s="118"/>
      <c r="AC101" s="118"/>
      <c r="AD101" s="118"/>
      <c r="AE101" s="118"/>
      <c r="AF101" s="118"/>
      <c r="AG101" s="118"/>
      <c r="AH101" s="118"/>
      <c r="AI101" s="118"/>
      <c r="AJ101" s="118"/>
      <c r="AK101" s="118"/>
      <c r="AL101" s="118"/>
      <c r="AM101" s="118"/>
      <c r="AN101" s="118"/>
      <c r="AO101" s="118"/>
      <c r="AP101" s="118"/>
      <c r="AQ101" s="118"/>
      <c r="AR101" s="118"/>
      <c r="AS101" s="118"/>
      <c r="AT101" s="118"/>
      <c r="AU101" s="118"/>
      <c r="AV101" s="118"/>
      <c r="AW101" s="118"/>
      <c r="AX101" s="118"/>
      <c r="AY101" s="118"/>
      <c r="AZ101" s="118"/>
      <c r="BA101" s="118"/>
      <c r="BB101" s="30">
        <v>254.1</v>
      </c>
      <c r="BC101" s="30">
        <v>243.5</v>
      </c>
      <c r="BD101" s="30">
        <v>248.6</v>
      </c>
      <c r="BE101" s="30">
        <v>257.09999999999997</v>
      </c>
      <c r="BF101" s="30">
        <v>223.89999999999998</v>
      </c>
      <c r="BG101" s="30">
        <v>244.79999999999998</v>
      </c>
      <c r="BH101" s="30">
        <v>258.5</v>
      </c>
      <c r="BI101" s="30">
        <v>347.4</v>
      </c>
      <c r="BJ101" s="30">
        <v>254.69999999999996</v>
      </c>
      <c r="BK101" s="30">
        <v>270.09999999999997</v>
      </c>
      <c r="BL101" s="30">
        <v>271.2</v>
      </c>
      <c r="BM101" s="30">
        <v>339.20000000000005</v>
      </c>
      <c r="BN101" s="30">
        <v>270.89999999999998</v>
      </c>
      <c r="BO101" s="30">
        <v>245.79999999999998</v>
      </c>
      <c r="BP101" s="30">
        <v>244.2</v>
      </c>
      <c r="BQ101" s="30">
        <v>357.5</v>
      </c>
      <c r="BR101" s="30">
        <v>241.79999999999998</v>
      </c>
      <c r="BS101" s="30">
        <v>242.5</v>
      </c>
      <c r="BT101" s="30">
        <v>275.89999999999998</v>
      </c>
      <c r="BU101" s="30">
        <v>400.40000000000003</v>
      </c>
      <c r="BV101" s="30">
        <v>274.2</v>
      </c>
      <c r="BW101" s="30">
        <v>301.19999999999993</v>
      </c>
      <c r="BX101" s="30">
        <v>296.60000000000002</v>
      </c>
      <c r="BY101" s="30">
        <v>357.6</v>
      </c>
      <c r="BZ101" s="30">
        <v>310.09999999999997</v>
      </c>
      <c r="CA101" s="30">
        <v>324.19999999999993</v>
      </c>
      <c r="CB101" s="30">
        <v>311.20000000000005</v>
      </c>
      <c r="CC101" s="30">
        <v>364.29999999999995</v>
      </c>
      <c r="CD101" s="30">
        <v>312.3</v>
      </c>
      <c r="CE101" s="30">
        <v>334.29999999999995</v>
      </c>
      <c r="CF101" s="30">
        <v>330.69999999999993</v>
      </c>
      <c r="CG101" s="30">
        <v>391.7</v>
      </c>
      <c r="CH101" s="30">
        <v>327.2</v>
      </c>
      <c r="CI101" s="30">
        <v>338</v>
      </c>
      <c r="CJ101" s="30">
        <v>354.5</v>
      </c>
      <c r="CK101" s="30">
        <v>430.20000000000005</v>
      </c>
      <c r="CL101" s="30">
        <v>329.2</v>
      </c>
      <c r="CM101" s="30">
        <v>362.4</v>
      </c>
      <c r="CN101" s="30">
        <v>352.9</v>
      </c>
      <c r="CO101" s="30">
        <v>470</v>
      </c>
      <c r="CP101" s="30">
        <v>352.3</v>
      </c>
      <c r="CQ101" s="30">
        <v>386.4</v>
      </c>
      <c r="CR101" s="30">
        <v>402.9</v>
      </c>
      <c r="CS101" s="30">
        <v>470.5</v>
      </c>
      <c r="CT101" s="30">
        <v>373.3</v>
      </c>
      <c r="CU101" s="30">
        <v>380.7</v>
      </c>
      <c r="CV101" s="30">
        <v>410.6</v>
      </c>
      <c r="CW101" s="30">
        <v>402.49999999999994</v>
      </c>
      <c r="CX101" s="30">
        <v>383.4</v>
      </c>
      <c r="CY101" s="30">
        <v>406.2</v>
      </c>
      <c r="CZ101" s="30">
        <v>402.8</v>
      </c>
      <c r="DA101" s="30">
        <v>418.90000000000003</v>
      </c>
      <c r="DB101" s="30">
        <v>395.8</v>
      </c>
      <c r="DC101" s="30">
        <v>437.8</v>
      </c>
      <c r="DD101" s="30">
        <v>450.8</v>
      </c>
      <c r="DE101" s="30">
        <v>473.5</v>
      </c>
      <c r="DF101" s="30">
        <v>432.3</v>
      </c>
      <c r="DG101" s="30">
        <v>446.1</v>
      </c>
      <c r="DH101" s="30">
        <v>492.1</v>
      </c>
      <c r="DI101" s="30">
        <v>519.1</v>
      </c>
      <c r="DJ101" s="30">
        <v>508.5</v>
      </c>
      <c r="DK101" s="30">
        <v>539.79999999999995</v>
      </c>
      <c r="DL101" s="30">
        <v>535.1</v>
      </c>
      <c r="DM101" s="30">
        <v>600</v>
      </c>
      <c r="DN101" s="30">
        <v>635.5</v>
      </c>
      <c r="DO101" s="30">
        <v>776.3</v>
      </c>
      <c r="DP101" s="30">
        <v>871.6</v>
      </c>
      <c r="DQ101" s="30">
        <v>972</v>
      </c>
      <c r="DR101" s="30">
        <v>1022.9999999999999</v>
      </c>
    </row>
    <row r="102" spans="1:122" x14ac:dyDescent="0.25">
      <c r="A102" s="36" t="s">
        <v>305</v>
      </c>
      <c r="B102" s="109" t="s">
        <v>102</v>
      </c>
      <c r="C102" s="109"/>
      <c r="D102" s="109"/>
      <c r="E102" s="109"/>
      <c r="F102" s="109"/>
      <c r="G102" s="109"/>
      <c r="H102" s="109"/>
      <c r="I102" s="109"/>
      <c r="J102" s="109"/>
      <c r="K102" s="109"/>
      <c r="L102" s="109"/>
      <c r="M102" s="109"/>
      <c r="N102" s="109"/>
      <c r="O102" s="109"/>
      <c r="P102" s="109"/>
      <c r="Q102" s="109"/>
      <c r="R102" s="109"/>
      <c r="S102" s="109"/>
      <c r="T102" s="109"/>
      <c r="U102" s="109"/>
      <c r="V102" s="109"/>
      <c r="W102" s="109"/>
      <c r="X102" s="109"/>
      <c r="Y102" s="109"/>
      <c r="Z102" s="109"/>
      <c r="AA102" s="109"/>
      <c r="AB102" s="109"/>
      <c r="AC102" s="109"/>
      <c r="AD102" s="109"/>
      <c r="AE102" s="109"/>
      <c r="AF102" s="109"/>
      <c r="AG102" s="109"/>
      <c r="AH102" s="109"/>
      <c r="AI102" s="109"/>
      <c r="AJ102" s="109"/>
      <c r="AK102" s="109"/>
      <c r="AL102" s="109"/>
      <c r="AM102" s="109"/>
      <c r="AN102" s="109"/>
      <c r="AO102" s="109"/>
      <c r="AP102" s="109"/>
      <c r="AQ102" s="109"/>
      <c r="AR102" s="109"/>
      <c r="AS102" s="109"/>
      <c r="AT102" s="109"/>
      <c r="AU102" s="109"/>
      <c r="AV102" s="109"/>
      <c r="AW102" s="109"/>
      <c r="AX102" s="109"/>
      <c r="AY102" s="109"/>
      <c r="AZ102" s="109"/>
      <c r="BA102" s="109"/>
      <c r="BB102" s="30">
        <v>255.5</v>
      </c>
      <c r="BC102" s="30">
        <v>245.2</v>
      </c>
      <c r="BD102" s="30">
        <v>250.7</v>
      </c>
      <c r="BE102" s="30">
        <v>259.79999999999995</v>
      </c>
      <c r="BF102" s="30">
        <v>225.29999999999998</v>
      </c>
      <c r="BG102" s="30">
        <v>246.29999999999998</v>
      </c>
      <c r="BH102" s="30">
        <v>260</v>
      </c>
      <c r="BI102" s="30">
        <v>349.29999999999995</v>
      </c>
      <c r="BJ102" s="30">
        <v>256.59999999999997</v>
      </c>
      <c r="BK102" s="30">
        <v>272.89999999999998</v>
      </c>
      <c r="BL102" s="30">
        <v>274.5</v>
      </c>
      <c r="BM102" s="30">
        <v>342.1</v>
      </c>
      <c r="BN102" s="30">
        <v>272.79999999999995</v>
      </c>
      <c r="BO102" s="30">
        <v>248.2</v>
      </c>
      <c r="BP102" s="30">
        <v>247</v>
      </c>
      <c r="BQ102" s="30">
        <v>360.8</v>
      </c>
      <c r="BR102" s="30">
        <v>243.89999999999998</v>
      </c>
      <c r="BS102" s="30">
        <v>245.2</v>
      </c>
      <c r="BT102" s="30">
        <v>279</v>
      </c>
      <c r="BU102" s="30">
        <v>403.70000000000005</v>
      </c>
      <c r="BV102" s="30">
        <v>276.5</v>
      </c>
      <c r="BW102" s="30">
        <v>304.29999999999995</v>
      </c>
      <c r="BX102" s="30">
        <v>299.5</v>
      </c>
      <c r="BY102" s="30">
        <v>360.6</v>
      </c>
      <c r="BZ102" s="30">
        <v>312.89999999999998</v>
      </c>
      <c r="CA102" s="30">
        <v>327.29999999999995</v>
      </c>
      <c r="CB102" s="30">
        <v>314.10000000000002</v>
      </c>
      <c r="CC102" s="30">
        <v>367.29999999999995</v>
      </c>
      <c r="CD102" s="30">
        <v>315.10000000000002</v>
      </c>
      <c r="CE102" s="30">
        <v>337.4</v>
      </c>
      <c r="CF102" s="30">
        <v>333.79999999999995</v>
      </c>
      <c r="CG102" s="30">
        <v>394.7</v>
      </c>
      <c r="CH102" s="30">
        <v>329.9</v>
      </c>
      <c r="CI102" s="30">
        <v>340.8</v>
      </c>
      <c r="CJ102" s="30">
        <v>357.4</v>
      </c>
      <c r="CK102" s="30">
        <v>433.70000000000005</v>
      </c>
      <c r="CL102" s="30">
        <v>331.9</v>
      </c>
      <c r="CM102" s="30">
        <v>365.09999999999997</v>
      </c>
      <c r="CN102" s="30">
        <v>355.79999999999995</v>
      </c>
      <c r="CO102" s="30">
        <v>473.4</v>
      </c>
      <c r="CP102" s="30">
        <v>355.90000000000003</v>
      </c>
      <c r="CQ102" s="30">
        <v>390.5</v>
      </c>
      <c r="CR102" s="30">
        <v>407.2</v>
      </c>
      <c r="CS102" s="30">
        <v>474.6</v>
      </c>
      <c r="CT102" s="30">
        <v>376.5</v>
      </c>
      <c r="CU102" s="30">
        <v>384.59999999999997</v>
      </c>
      <c r="CV102" s="30">
        <v>414.90000000000003</v>
      </c>
      <c r="CW102" s="30">
        <v>407.09999999999997</v>
      </c>
      <c r="CX102" s="30">
        <v>386.29999999999995</v>
      </c>
      <c r="CY102" s="30">
        <v>409.59999999999997</v>
      </c>
      <c r="CZ102" s="30">
        <v>406.1</v>
      </c>
      <c r="DA102" s="30">
        <v>422.3</v>
      </c>
      <c r="DB102" s="30">
        <v>398.2</v>
      </c>
      <c r="DC102" s="30">
        <v>440.8</v>
      </c>
      <c r="DD102" s="30">
        <v>454.1</v>
      </c>
      <c r="DE102" s="30">
        <v>476.8</v>
      </c>
      <c r="DF102" s="30">
        <v>435</v>
      </c>
      <c r="DG102" s="30">
        <v>448.7</v>
      </c>
      <c r="DH102" s="30">
        <v>495.4</v>
      </c>
      <c r="DI102" s="30">
        <v>522.6</v>
      </c>
      <c r="DJ102" s="30">
        <v>511.2</v>
      </c>
      <c r="DK102" s="30">
        <v>544.20000000000005</v>
      </c>
      <c r="DL102" s="30">
        <v>540</v>
      </c>
      <c r="DM102" s="30">
        <v>604</v>
      </c>
      <c r="DN102" s="30">
        <v>639.20000000000005</v>
      </c>
      <c r="DO102" s="30">
        <v>780</v>
      </c>
      <c r="DP102" s="30">
        <v>876</v>
      </c>
      <c r="DQ102" s="30">
        <v>977</v>
      </c>
      <c r="DR102" s="30">
        <v>1026.5999999999999</v>
      </c>
    </row>
    <row r="103" spans="1:122" x14ac:dyDescent="0.25">
      <c r="A103" s="36" t="s">
        <v>306</v>
      </c>
      <c r="B103" s="110" t="s">
        <v>148</v>
      </c>
      <c r="C103" s="110"/>
      <c r="D103" s="110"/>
      <c r="E103" s="110"/>
      <c r="F103" s="110"/>
      <c r="G103" s="110"/>
      <c r="H103" s="110"/>
      <c r="I103" s="110"/>
      <c r="J103" s="110"/>
      <c r="K103" s="110"/>
      <c r="L103" s="110"/>
      <c r="M103" s="110"/>
      <c r="N103" s="110"/>
      <c r="O103" s="110"/>
      <c r="P103" s="110"/>
      <c r="Q103" s="110"/>
      <c r="R103" s="110"/>
      <c r="S103" s="110"/>
      <c r="T103" s="110"/>
      <c r="U103" s="110"/>
      <c r="V103" s="110"/>
      <c r="W103" s="110"/>
      <c r="X103" s="110"/>
      <c r="Y103" s="110"/>
      <c r="Z103" s="110"/>
      <c r="AA103" s="110"/>
      <c r="AB103" s="110"/>
      <c r="AC103" s="110"/>
      <c r="AD103" s="110"/>
      <c r="AE103" s="110"/>
      <c r="AF103" s="110"/>
      <c r="AG103" s="110"/>
      <c r="AH103" s="110"/>
      <c r="AI103" s="110"/>
      <c r="AJ103" s="110"/>
      <c r="AK103" s="110"/>
      <c r="AL103" s="110"/>
      <c r="AM103" s="110"/>
      <c r="AN103" s="110"/>
      <c r="AO103" s="110"/>
      <c r="AP103" s="110"/>
      <c r="AQ103" s="110"/>
      <c r="AR103" s="110"/>
      <c r="AS103" s="110"/>
      <c r="AT103" s="110"/>
      <c r="AU103" s="110"/>
      <c r="AV103" s="110"/>
      <c r="AW103" s="110"/>
      <c r="AX103" s="110"/>
      <c r="AY103" s="110"/>
      <c r="AZ103" s="110"/>
      <c r="BA103" s="110"/>
      <c r="BB103" s="30">
        <v>0</v>
      </c>
      <c r="BC103" s="30">
        <v>0</v>
      </c>
      <c r="BD103" s="30">
        <v>0</v>
      </c>
      <c r="BE103" s="30">
        <v>0</v>
      </c>
      <c r="BF103" s="30">
        <v>0</v>
      </c>
      <c r="BG103" s="30">
        <v>0</v>
      </c>
      <c r="BH103" s="30">
        <v>0</v>
      </c>
      <c r="BI103" s="30">
        <v>80</v>
      </c>
      <c r="BJ103" s="30">
        <v>0</v>
      </c>
      <c r="BK103" s="30">
        <v>0</v>
      </c>
      <c r="BL103" s="30">
        <v>0</v>
      </c>
      <c r="BM103" s="30">
        <v>0</v>
      </c>
      <c r="BN103" s="30">
        <v>0</v>
      </c>
      <c r="BO103" s="30">
        <v>0</v>
      </c>
      <c r="BP103" s="30">
        <v>0</v>
      </c>
      <c r="BQ103" s="30">
        <v>0</v>
      </c>
      <c r="BR103" s="30">
        <v>0</v>
      </c>
      <c r="BS103" s="30">
        <v>0</v>
      </c>
      <c r="BT103" s="30">
        <v>0</v>
      </c>
      <c r="BU103" s="30">
        <v>0</v>
      </c>
      <c r="BV103" s="30">
        <v>0</v>
      </c>
      <c r="BW103" s="30">
        <v>0</v>
      </c>
      <c r="BX103" s="30">
        <v>0</v>
      </c>
      <c r="BY103" s="30">
        <v>0</v>
      </c>
      <c r="BZ103" s="30">
        <v>0</v>
      </c>
      <c r="CA103" s="30">
        <v>0</v>
      </c>
      <c r="CB103" s="30">
        <v>0</v>
      </c>
      <c r="CC103" s="30">
        <v>0</v>
      </c>
      <c r="CD103" s="30">
        <v>0</v>
      </c>
      <c r="CE103" s="30">
        <v>0</v>
      </c>
      <c r="CF103" s="30">
        <v>0</v>
      </c>
      <c r="CG103" s="30">
        <v>0</v>
      </c>
      <c r="CH103" s="30">
        <v>0</v>
      </c>
      <c r="CI103" s="30">
        <v>0</v>
      </c>
      <c r="CJ103" s="30">
        <v>0</v>
      </c>
      <c r="CK103" s="30">
        <v>0</v>
      </c>
      <c r="CL103" s="30">
        <v>0</v>
      </c>
      <c r="CM103" s="30">
        <v>0</v>
      </c>
      <c r="CN103" s="30">
        <v>0</v>
      </c>
      <c r="CO103" s="30">
        <v>0</v>
      </c>
      <c r="CP103" s="30">
        <v>0</v>
      </c>
      <c r="CQ103" s="30">
        <v>0</v>
      </c>
      <c r="CR103" s="30">
        <v>0</v>
      </c>
      <c r="CS103" s="30">
        <v>0</v>
      </c>
      <c r="CT103" s="30">
        <v>0</v>
      </c>
      <c r="CU103" s="30">
        <v>0</v>
      </c>
      <c r="CV103" s="30">
        <v>0</v>
      </c>
      <c r="CW103" s="30">
        <v>0</v>
      </c>
      <c r="CX103" s="30">
        <v>0</v>
      </c>
      <c r="CY103" s="30">
        <v>0</v>
      </c>
      <c r="CZ103" s="30">
        <v>0</v>
      </c>
      <c r="DA103" s="30">
        <v>0</v>
      </c>
      <c r="DB103" s="30">
        <v>0</v>
      </c>
      <c r="DC103" s="30">
        <v>0</v>
      </c>
      <c r="DD103" s="30">
        <v>0</v>
      </c>
      <c r="DE103" s="30">
        <v>0</v>
      </c>
      <c r="DF103" s="30">
        <v>0</v>
      </c>
      <c r="DG103" s="30">
        <v>0</v>
      </c>
      <c r="DH103" s="30">
        <v>0</v>
      </c>
      <c r="DI103" s="30">
        <v>0</v>
      </c>
      <c r="DJ103" s="30">
        <v>0</v>
      </c>
      <c r="DK103" s="30">
        <v>0</v>
      </c>
      <c r="DL103" s="30">
        <v>0</v>
      </c>
      <c r="DM103" s="30">
        <v>0</v>
      </c>
      <c r="DN103" s="30">
        <v>0</v>
      </c>
      <c r="DO103" s="30">
        <v>0</v>
      </c>
      <c r="DP103" s="30">
        <v>0</v>
      </c>
      <c r="DQ103" s="30">
        <v>0</v>
      </c>
      <c r="DR103" s="30">
        <v>0</v>
      </c>
    </row>
    <row r="104" spans="1:122" x14ac:dyDescent="0.25">
      <c r="A104" s="36" t="s">
        <v>307</v>
      </c>
      <c r="B104" s="110" t="s">
        <v>149</v>
      </c>
      <c r="C104" s="110"/>
      <c r="D104" s="110"/>
      <c r="E104" s="110"/>
      <c r="F104" s="110"/>
      <c r="G104" s="110"/>
      <c r="H104" s="110"/>
      <c r="I104" s="110"/>
      <c r="J104" s="110"/>
      <c r="K104" s="110"/>
      <c r="L104" s="110"/>
      <c r="M104" s="110"/>
      <c r="N104" s="110"/>
      <c r="O104" s="110"/>
      <c r="P104" s="110"/>
      <c r="Q104" s="110"/>
      <c r="R104" s="110"/>
      <c r="S104" s="110"/>
      <c r="T104" s="110"/>
      <c r="U104" s="110"/>
      <c r="V104" s="110"/>
      <c r="W104" s="110"/>
      <c r="X104" s="110"/>
      <c r="Y104" s="110"/>
      <c r="Z104" s="110"/>
      <c r="AA104" s="110"/>
      <c r="AB104" s="110"/>
      <c r="AC104" s="110"/>
      <c r="AD104" s="110"/>
      <c r="AE104" s="110"/>
      <c r="AF104" s="110"/>
      <c r="AG104" s="110"/>
      <c r="AH104" s="110"/>
      <c r="AI104" s="110"/>
      <c r="AJ104" s="110"/>
      <c r="AK104" s="110"/>
      <c r="AL104" s="110"/>
      <c r="AM104" s="110"/>
      <c r="AN104" s="110"/>
      <c r="AO104" s="110"/>
      <c r="AP104" s="110"/>
      <c r="AQ104" s="110"/>
      <c r="AR104" s="110"/>
      <c r="AS104" s="110"/>
      <c r="AT104" s="110"/>
      <c r="AU104" s="110"/>
      <c r="AV104" s="110"/>
      <c r="AW104" s="110"/>
      <c r="AX104" s="110"/>
      <c r="AY104" s="110"/>
      <c r="AZ104" s="110"/>
      <c r="BA104" s="110"/>
      <c r="BB104" s="30">
        <v>255.5</v>
      </c>
      <c r="BC104" s="30">
        <v>245.2</v>
      </c>
      <c r="BD104" s="30">
        <v>250.7</v>
      </c>
      <c r="BE104" s="30">
        <v>259.79999999999995</v>
      </c>
      <c r="BF104" s="30">
        <v>225.29999999999998</v>
      </c>
      <c r="BG104" s="30">
        <v>246.29999999999998</v>
      </c>
      <c r="BH104" s="30">
        <v>260</v>
      </c>
      <c r="BI104" s="30">
        <v>269.29999999999995</v>
      </c>
      <c r="BJ104" s="30">
        <v>256.59999999999997</v>
      </c>
      <c r="BK104" s="30">
        <v>272.89999999999998</v>
      </c>
      <c r="BL104" s="30">
        <v>274.5</v>
      </c>
      <c r="BM104" s="30">
        <v>342.1</v>
      </c>
      <c r="BN104" s="30">
        <v>272.79999999999995</v>
      </c>
      <c r="BO104" s="30">
        <v>248.2</v>
      </c>
      <c r="BP104" s="30">
        <v>247</v>
      </c>
      <c r="BQ104" s="30">
        <v>360.8</v>
      </c>
      <c r="BR104" s="30">
        <v>243.89999999999998</v>
      </c>
      <c r="BS104" s="30">
        <v>245.2</v>
      </c>
      <c r="BT104" s="30">
        <v>279</v>
      </c>
      <c r="BU104" s="30">
        <v>403.70000000000005</v>
      </c>
      <c r="BV104" s="30">
        <v>276.5</v>
      </c>
      <c r="BW104" s="30">
        <v>304.29999999999995</v>
      </c>
      <c r="BX104" s="30">
        <v>299.5</v>
      </c>
      <c r="BY104" s="30">
        <v>360.6</v>
      </c>
      <c r="BZ104" s="30">
        <v>312.89999999999998</v>
      </c>
      <c r="CA104" s="30">
        <v>327.29999999999995</v>
      </c>
      <c r="CB104" s="30">
        <v>314.10000000000002</v>
      </c>
      <c r="CC104" s="30">
        <v>367.29999999999995</v>
      </c>
      <c r="CD104" s="30">
        <v>315.10000000000002</v>
      </c>
      <c r="CE104" s="30">
        <v>337.4</v>
      </c>
      <c r="CF104" s="30">
        <v>333.79999999999995</v>
      </c>
      <c r="CG104" s="30">
        <v>394.7</v>
      </c>
      <c r="CH104" s="30">
        <v>329.9</v>
      </c>
      <c r="CI104" s="30">
        <v>340.8</v>
      </c>
      <c r="CJ104" s="30">
        <v>357.4</v>
      </c>
      <c r="CK104" s="30">
        <v>433.70000000000005</v>
      </c>
      <c r="CL104" s="30">
        <v>331.9</v>
      </c>
      <c r="CM104" s="30">
        <v>365.09999999999997</v>
      </c>
      <c r="CN104" s="30">
        <v>355.79999999999995</v>
      </c>
      <c r="CO104" s="30">
        <v>473.4</v>
      </c>
      <c r="CP104" s="30">
        <v>355.90000000000003</v>
      </c>
      <c r="CQ104" s="30">
        <v>390.5</v>
      </c>
      <c r="CR104" s="30">
        <v>407.2</v>
      </c>
      <c r="CS104" s="30">
        <v>474.6</v>
      </c>
      <c r="CT104" s="30">
        <v>376.5</v>
      </c>
      <c r="CU104" s="30">
        <v>384.59999999999997</v>
      </c>
      <c r="CV104" s="30">
        <v>414.90000000000003</v>
      </c>
      <c r="CW104" s="30">
        <v>407.09999999999997</v>
      </c>
      <c r="CX104" s="30">
        <v>386.29999999999995</v>
      </c>
      <c r="CY104" s="30">
        <v>409.59999999999997</v>
      </c>
      <c r="CZ104" s="30">
        <v>406.1</v>
      </c>
      <c r="DA104" s="30">
        <v>422.3</v>
      </c>
      <c r="DB104" s="30">
        <v>398.2</v>
      </c>
      <c r="DC104" s="30">
        <v>440.8</v>
      </c>
      <c r="DD104" s="30">
        <v>454.1</v>
      </c>
      <c r="DE104" s="30">
        <v>476.8</v>
      </c>
      <c r="DF104" s="30">
        <v>435</v>
      </c>
      <c r="DG104" s="30">
        <v>448.7</v>
      </c>
      <c r="DH104" s="30">
        <v>495.4</v>
      </c>
      <c r="DI104" s="30">
        <v>522.6</v>
      </c>
      <c r="DJ104" s="30">
        <v>511.2</v>
      </c>
      <c r="DK104" s="30">
        <v>544.20000000000005</v>
      </c>
      <c r="DL104" s="30">
        <v>540</v>
      </c>
      <c r="DM104" s="30">
        <v>604</v>
      </c>
      <c r="DN104" s="30">
        <v>639.20000000000005</v>
      </c>
      <c r="DO104" s="30">
        <v>780</v>
      </c>
      <c r="DP104" s="30">
        <v>876</v>
      </c>
      <c r="DQ104" s="30">
        <v>977</v>
      </c>
      <c r="DR104" s="30">
        <v>1026.5999999999999</v>
      </c>
    </row>
    <row r="105" spans="1:122" x14ac:dyDescent="0.25">
      <c r="A105" s="36" t="s">
        <v>308</v>
      </c>
      <c r="B105" s="111" t="s">
        <v>150</v>
      </c>
      <c r="C105" s="111"/>
      <c r="D105" s="111"/>
      <c r="E105" s="111"/>
      <c r="F105" s="111"/>
      <c r="G105" s="111"/>
      <c r="H105" s="111"/>
      <c r="I105" s="111"/>
      <c r="J105" s="111"/>
      <c r="K105" s="111"/>
      <c r="L105" s="111"/>
      <c r="M105" s="111"/>
      <c r="N105" s="111"/>
      <c r="O105" s="111"/>
      <c r="P105" s="111"/>
      <c r="Q105" s="111"/>
      <c r="R105" s="111"/>
      <c r="S105" s="111"/>
      <c r="T105" s="111"/>
      <c r="U105" s="111"/>
      <c r="V105" s="111"/>
      <c r="W105" s="111"/>
      <c r="X105" s="111"/>
      <c r="Y105" s="111"/>
      <c r="Z105" s="111"/>
      <c r="AA105" s="111"/>
      <c r="AB105" s="111"/>
      <c r="AC105" s="111"/>
      <c r="AD105" s="111"/>
      <c r="AE105" s="111"/>
      <c r="AF105" s="111"/>
      <c r="AG105" s="111"/>
      <c r="AH105" s="111"/>
      <c r="AI105" s="111"/>
      <c r="AJ105" s="111"/>
      <c r="AK105" s="111"/>
      <c r="AL105" s="111"/>
      <c r="AM105" s="111"/>
      <c r="AN105" s="111"/>
      <c r="AO105" s="111"/>
      <c r="AP105" s="111"/>
      <c r="AQ105" s="111"/>
      <c r="AR105" s="111"/>
      <c r="AS105" s="111"/>
      <c r="AT105" s="111"/>
      <c r="AU105" s="111"/>
      <c r="AV105" s="111"/>
      <c r="AW105" s="111"/>
      <c r="AX105" s="111"/>
      <c r="AY105" s="111"/>
      <c r="AZ105" s="111"/>
      <c r="BA105" s="111"/>
      <c r="BB105" s="30">
        <v>173.6</v>
      </c>
      <c r="BC105" s="30">
        <v>168.5</v>
      </c>
      <c r="BD105" s="30">
        <v>178.6</v>
      </c>
      <c r="BE105" s="30">
        <v>176.79999999999998</v>
      </c>
      <c r="BF105" s="30">
        <v>165.1</v>
      </c>
      <c r="BG105" s="30">
        <v>181.1</v>
      </c>
      <c r="BH105" s="30">
        <v>189.7</v>
      </c>
      <c r="BI105" s="30">
        <v>203.7</v>
      </c>
      <c r="BJ105" s="30">
        <v>195.7</v>
      </c>
      <c r="BK105" s="30">
        <v>208.1</v>
      </c>
      <c r="BL105" s="30">
        <v>207.2</v>
      </c>
      <c r="BM105" s="30">
        <v>207.1</v>
      </c>
      <c r="BN105" s="30">
        <v>195.89999999999998</v>
      </c>
      <c r="BO105" s="30">
        <v>190.79999999999998</v>
      </c>
      <c r="BP105" s="30">
        <v>184.2</v>
      </c>
      <c r="BQ105" s="30">
        <v>197.5</v>
      </c>
      <c r="BR105" s="30">
        <v>201.79999999999998</v>
      </c>
      <c r="BS105" s="30">
        <v>197.5</v>
      </c>
      <c r="BT105" s="30">
        <v>200.89999999999998</v>
      </c>
      <c r="BU105" s="30">
        <v>222.6</v>
      </c>
      <c r="BV105" s="30">
        <v>214.2</v>
      </c>
      <c r="BW105" s="30">
        <v>221.2</v>
      </c>
      <c r="BX105" s="30">
        <v>226.6</v>
      </c>
      <c r="BY105" s="30">
        <v>249.6</v>
      </c>
      <c r="BZ105" s="30">
        <v>250.1</v>
      </c>
      <c r="CA105" s="30">
        <v>244.2</v>
      </c>
      <c r="CB105" s="30">
        <v>246.2</v>
      </c>
      <c r="CC105" s="30">
        <v>273.7</v>
      </c>
      <c r="CD105" s="30">
        <v>257.3</v>
      </c>
      <c r="CE105" s="30">
        <v>264.3</v>
      </c>
      <c r="CF105" s="30">
        <v>265.7</v>
      </c>
      <c r="CG105" s="30">
        <v>290.39999999999998</v>
      </c>
      <c r="CH105" s="30">
        <v>277.2</v>
      </c>
      <c r="CI105" s="30">
        <v>278</v>
      </c>
      <c r="CJ105" s="30">
        <v>279.5</v>
      </c>
      <c r="CK105" s="30">
        <v>301.10000000000002</v>
      </c>
      <c r="CL105" s="30">
        <v>289.2</v>
      </c>
      <c r="CM105" s="30">
        <v>292.39999999999998</v>
      </c>
      <c r="CN105" s="30">
        <v>292.89999999999998</v>
      </c>
      <c r="CO105" s="30">
        <v>318.89999999999998</v>
      </c>
      <c r="CP105" s="30">
        <v>302.3</v>
      </c>
      <c r="CQ105" s="30">
        <v>306.39999999999998</v>
      </c>
      <c r="CR105" s="30">
        <v>312.89999999999998</v>
      </c>
      <c r="CS105" s="30">
        <v>342.5</v>
      </c>
      <c r="CT105" s="30">
        <v>323.3</v>
      </c>
      <c r="CU105" s="30">
        <v>340.7</v>
      </c>
      <c r="CV105" s="30">
        <v>355.6</v>
      </c>
      <c r="CW105" s="30">
        <v>371.2</v>
      </c>
      <c r="CX105" s="30">
        <v>353.4</v>
      </c>
      <c r="CY105" s="30">
        <v>371.2</v>
      </c>
      <c r="CZ105" s="30">
        <v>372.8</v>
      </c>
      <c r="DA105" s="30">
        <v>403.8</v>
      </c>
      <c r="DB105" s="30">
        <v>383.8</v>
      </c>
      <c r="DC105" s="30">
        <v>412.8</v>
      </c>
      <c r="DD105" s="30">
        <v>430.8</v>
      </c>
      <c r="DE105" s="30">
        <v>455</v>
      </c>
      <c r="DF105" s="30">
        <v>424.5</v>
      </c>
      <c r="DG105" s="30">
        <v>436.1</v>
      </c>
      <c r="DH105" s="30">
        <v>482.1</v>
      </c>
      <c r="DI105" s="30">
        <v>508.7</v>
      </c>
      <c r="DJ105" s="30">
        <v>500.4</v>
      </c>
      <c r="DK105" s="30">
        <v>529.79999999999995</v>
      </c>
      <c r="DL105" s="30">
        <v>527.1</v>
      </c>
      <c r="DM105" s="30">
        <v>590</v>
      </c>
      <c r="DN105" s="30">
        <v>632.6</v>
      </c>
      <c r="DO105" s="30">
        <v>763.6</v>
      </c>
      <c r="DP105" s="30">
        <v>862.2</v>
      </c>
      <c r="DQ105" s="30">
        <v>966</v>
      </c>
      <c r="DR105" s="30">
        <v>1020.3</v>
      </c>
    </row>
    <row r="106" spans="1:122" x14ac:dyDescent="0.25">
      <c r="A106" s="36" t="s">
        <v>309</v>
      </c>
      <c r="B106" s="111" t="s">
        <v>151</v>
      </c>
      <c r="C106" s="111"/>
      <c r="D106" s="111"/>
      <c r="E106" s="111"/>
      <c r="F106" s="111"/>
      <c r="G106" s="111"/>
      <c r="H106" s="111"/>
      <c r="I106" s="111"/>
      <c r="J106" s="111"/>
      <c r="K106" s="111"/>
      <c r="L106" s="111"/>
      <c r="M106" s="111"/>
      <c r="N106" s="111"/>
      <c r="O106" s="111"/>
      <c r="P106" s="111"/>
      <c r="Q106" s="111"/>
      <c r="R106" s="111"/>
      <c r="S106" s="111"/>
      <c r="T106" s="111"/>
      <c r="U106" s="111"/>
      <c r="V106" s="111"/>
      <c r="W106" s="111"/>
      <c r="X106" s="111"/>
      <c r="Y106" s="111"/>
      <c r="Z106" s="111"/>
      <c r="AA106" s="111"/>
      <c r="AB106" s="111"/>
      <c r="AC106" s="111"/>
      <c r="AD106" s="111"/>
      <c r="AE106" s="111"/>
      <c r="AF106" s="111"/>
      <c r="AG106" s="111"/>
      <c r="AH106" s="111"/>
      <c r="AI106" s="111"/>
      <c r="AJ106" s="111"/>
      <c r="AK106" s="111"/>
      <c r="AL106" s="111"/>
      <c r="AM106" s="111"/>
      <c r="AN106" s="111"/>
      <c r="AO106" s="111"/>
      <c r="AP106" s="111"/>
      <c r="AQ106" s="111"/>
      <c r="AR106" s="111"/>
      <c r="AS106" s="111"/>
      <c r="AT106" s="111"/>
      <c r="AU106" s="111"/>
      <c r="AV106" s="111"/>
      <c r="AW106" s="111"/>
      <c r="AX106" s="111"/>
      <c r="AY106" s="111"/>
      <c r="AZ106" s="111"/>
      <c r="BA106" s="111"/>
      <c r="BB106" s="30">
        <v>81.900000000000006</v>
      </c>
      <c r="BC106" s="30">
        <v>76.7</v>
      </c>
      <c r="BD106" s="30">
        <v>72.099999999999994</v>
      </c>
      <c r="BE106" s="30">
        <v>83</v>
      </c>
      <c r="BF106" s="30">
        <v>60.199999999999996</v>
      </c>
      <c r="BG106" s="30">
        <v>65.199999999999989</v>
      </c>
      <c r="BH106" s="30">
        <v>70.3</v>
      </c>
      <c r="BI106" s="30">
        <v>65.599999999999994</v>
      </c>
      <c r="BJ106" s="30">
        <v>60.9</v>
      </c>
      <c r="BK106" s="30">
        <v>64.8</v>
      </c>
      <c r="BL106" s="30">
        <v>67.3</v>
      </c>
      <c r="BM106" s="30">
        <v>135.00000000000003</v>
      </c>
      <c r="BN106" s="30">
        <v>76.900000000000006</v>
      </c>
      <c r="BO106" s="30">
        <v>57.4</v>
      </c>
      <c r="BP106" s="30">
        <v>62.8</v>
      </c>
      <c r="BQ106" s="30">
        <v>163.30000000000001</v>
      </c>
      <c r="BR106" s="30">
        <v>42.1</v>
      </c>
      <c r="BS106" s="30">
        <v>47.7</v>
      </c>
      <c r="BT106" s="30">
        <v>78.099999999999994</v>
      </c>
      <c r="BU106" s="30">
        <v>181.10000000000002</v>
      </c>
      <c r="BV106" s="30">
        <v>62.3</v>
      </c>
      <c r="BW106" s="30">
        <v>83.1</v>
      </c>
      <c r="BX106" s="30">
        <v>72.900000000000006</v>
      </c>
      <c r="BY106" s="30">
        <v>111</v>
      </c>
      <c r="BZ106" s="30">
        <v>62.8</v>
      </c>
      <c r="CA106" s="30">
        <v>83.1</v>
      </c>
      <c r="CB106" s="30">
        <v>67.900000000000006</v>
      </c>
      <c r="CC106" s="30">
        <v>93.6</v>
      </c>
      <c r="CD106" s="30">
        <v>57.8</v>
      </c>
      <c r="CE106" s="30">
        <v>73.099999999999994</v>
      </c>
      <c r="CF106" s="30">
        <v>68.099999999999994</v>
      </c>
      <c r="CG106" s="30">
        <v>104.3</v>
      </c>
      <c r="CH106" s="30">
        <v>52.7</v>
      </c>
      <c r="CI106" s="30">
        <v>62.8</v>
      </c>
      <c r="CJ106" s="30">
        <v>77.900000000000006</v>
      </c>
      <c r="CK106" s="30">
        <v>132.6</v>
      </c>
      <c r="CL106" s="30">
        <v>42.7</v>
      </c>
      <c r="CM106" s="30">
        <v>72.7</v>
      </c>
      <c r="CN106" s="30">
        <v>62.9</v>
      </c>
      <c r="CO106" s="30">
        <v>154.5</v>
      </c>
      <c r="CP106" s="30">
        <v>53.6</v>
      </c>
      <c r="CQ106" s="30">
        <v>84.1</v>
      </c>
      <c r="CR106" s="30">
        <v>94.3</v>
      </c>
      <c r="CS106" s="30">
        <v>132.1</v>
      </c>
      <c r="CT106" s="30">
        <v>53.2</v>
      </c>
      <c r="CU106" s="30">
        <v>43.9</v>
      </c>
      <c r="CV106" s="30">
        <v>59.3</v>
      </c>
      <c r="CW106" s="30">
        <v>35.9</v>
      </c>
      <c r="CX106" s="30">
        <v>32.9</v>
      </c>
      <c r="CY106" s="30">
        <v>38.4</v>
      </c>
      <c r="CZ106" s="30">
        <v>33.299999999999997</v>
      </c>
      <c r="DA106" s="30">
        <v>18.5</v>
      </c>
      <c r="DB106" s="30">
        <v>14.4</v>
      </c>
      <c r="DC106" s="30">
        <v>28</v>
      </c>
      <c r="DD106" s="30">
        <v>23.3</v>
      </c>
      <c r="DE106" s="30">
        <v>21.8</v>
      </c>
      <c r="DF106" s="30">
        <v>10.5</v>
      </c>
      <c r="DG106" s="30">
        <v>12.6</v>
      </c>
      <c r="DH106" s="30">
        <v>13.3</v>
      </c>
      <c r="DI106" s="30">
        <v>13.9</v>
      </c>
      <c r="DJ106" s="30">
        <v>10.8</v>
      </c>
      <c r="DK106" s="30">
        <v>14.4</v>
      </c>
      <c r="DL106" s="30">
        <v>12.9</v>
      </c>
      <c r="DM106" s="30">
        <v>14</v>
      </c>
      <c r="DN106" s="30">
        <v>6.6</v>
      </c>
      <c r="DO106" s="30">
        <v>16.399999999999999</v>
      </c>
      <c r="DP106" s="30">
        <v>13.8</v>
      </c>
      <c r="DQ106" s="30">
        <v>10</v>
      </c>
      <c r="DR106" s="30">
        <v>6.3</v>
      </c>
    </row>
    <row r="107" spans="1:122" x14ac:dyDescent="0.25">
      <c r="A107" s="36" t="s">
        <v>310</v>
      </c>
      <c r="B107" s="109" t="s">
        <v>103</v>
      </c>
      <c r="C107" s="109"/>
      <c r="D107" s="109"/>
      <c r="E107" s="109"/>
      <c r="F107" s="109"/>
      <c r="G107" s="109"/>
      <c r="H107" s="109"/>
      <c r="I107" s="109"/>
      <c r="J107" s="109"/>
      <c r="K107" s="109"/>
      <c r="L107" s="109"/>
      <c r="M107" s="109"/>
      <c r="N107" s="109"/>
      <c r="O107" s="109"/>
      <c r="P107" s="109"/>
      <c r="Q107" s="109"/>
      <c r="R107" s="109"/>
      <c r="S107" s="109"/>
      <c r="T107" s="109"/>
      <c r="U107" s="109"/>
      <c r="V107" s="109"/>
      <c r="W107" s="109"/>
      <c r="X107" s="109"/>
      <c r="Y107" s="109"/>
      <c r="Z107" s="109"/>
      <c r="AA107" s="109"/>
      <c r="AB107" s="109"/>
      <c r="AC107" s="109"/>
      <c r="AD107" s="109"/>
      <c r="AE107" s="109"/>
      <c r="AF107" s="109"/>
      <c r="AG107" s="109"/>
      <c r="AH107" s="109"/>
      <c r="AI107" s="109"/>
      <c r="AJ107" s="109"/>
      <c r="AK107" s="109"/>
      <c r="AL107" s="109"/>
      <c r="AM107" s="109"/>
      <c r="AN107" s="109"/>
      <c r="AO107" s="109"/>
      <c r="AP107" s="109"/>
      <c r="AQ107" s="109"/>
      <c r="AR107" s="109"/>
      <c r="AS107" s="109"/>
      <c r="AT107" s="109"/>
      <c r="AU107" s="109"/>
      <c r="AV107" s="109"/>
      <c r="AW107" s="109"/>
      <c r="AX107" s="109"/>
      <c r="AY107" s="109"/>
      <c r="AZ107" s="109"/>
      <c r="BA107" s="109"/>
      <c r="BB107" s="30">
        <v>1.4000000000000001</v>
      </c>
      <c r="BC107" s="30">
        <v>1.7</v>
      </c>
      <c r="BD107" s="30">
        <v>2.1</v>
      </c>
      <c r="BE107" s="30">
        <v>2.6999999999999997</v>
      </c>
      <c r="BF107" s="30">
        <v>1.4000000000000001</v>
      </c>
      <c r="BG107" s="30">
        <v>1.5</v>
      </c>
      <c r="BH107" s="30">
        <v>1.5</v>
      </c>
      <c r="BI107" s="30">
        <v>1.9</v>
      </c>
      <c r="BJ107" s="30">
        <v>1.9</v>
      </c>
      <c r="BK107" s="30">
        <v>2.8</v>
      </c>
      <c r="BL107" s="30">
        <v>3.3000000000000003</v>
      </c>
      <c r="BM107" s="30">
        <v>2.9</v>
      </c>
      <c r="BN107" s="30">
        <v>1.9</v>
      </c>
      <c r="BO107" s="30">
        <v>2.4</v>
      </c>
      <c r="BP107" s="30">
        <v>2.8</v>
      </c>
      <c r="BQ107" s="30">
        <v>3.3</v>
      </c>
      <c r="BR107" s="30">
        <v>2.1</v>
      </c>
      <c r="BS107" s="30">
        <v>2.7</v>
      </c>
      <c r="BT107" s="30">
        <v>3.0999999999999996</v>
      </c>
      <c r="BU107" s="30">
        <v>3.3</v>
      </c>
      <c r="BV107" s="30">
        <v>2.2999999999999998</v>
      </c>
      <c r="BW107" s="30">
        <v>3.0999999999999996</v>
      </c>
      <c r="BX107" s="30">
        <v>2.9000000000000004</v>
      </c>
      <c r="BY107" s="30">
        <v>3</v>
      </c>
      <c r="BZ107" s="30">
        <v>2.8000000000000003</v>
      </c>
      <c r="CA107" s="30">
        <v>3.0999999999999996</v>
      </c>
      <c r="CB107" s="30">
        <v>2.9</v>
      </c>
      <c r="CC107" s="30">
        <v>3</v>
      </c>
      <c r="CD107" s="30">
        <v>2.8</v>
      </c>
      <c r="CE107" s="30">
        <v>3.0999999999999996</v>
      </c>
      <c r="CF107" s="30">
        <v>3.0999999999999996</v>
      </c>
      <c r="CG107" s="30">
        <v>3</v>
      </c>
      <c r="CH107" s="30">
        <v>2.7</v>
      </c>
      <c r="CI107" s="30">
        <v>2.8</v>
      </c>
      <c r="CJ107" s="30">
        <v>2.9</v>
      </c>
      <c r="CK107" s="30">
        <v>3.5</v>
      </c>
      <c r="CL107" s="30">
        <v>2.6999999999999997</v>
      </c>
      <c r="CM107" s="30">
        <v>2.6999999999999997</v>
      </c>
      <c r="CN107" s="30">
        <v>2.9</v>
      </c>
      <c r="CO107" s="30">
        <v>3.4</v>
      </c>
      <c r="CP107" s="30">
        <v>3.5999999999999996</v>
      </c>
      <c r="CQ107" s="30">
        <v>4.0999999999999996</v>
      </c>
      <c r="CR107" s="30">
        <v>4.3</v>
      </c>
      <c r="CS107" s="30">
        <v>4.1000000000000005</v>
      </c>
      <c r="CT107" s="30">
        <v>3.2</v>
      </c>
      <c r="CU107" s="30">
        <v>3.9000000000000004</v>
      </c>
      <c r="CV107" s="30">
        <v>4.3000000000000007</v>
      </c>
      <c r="CW107" s="30">
        <v>4.5999999999999996</v>
      </c>
      <c r="CX107" s="30">
        <v>2.9</v>
      </c>
      <c r="CY107" s="30">
        <v>3.4000000000000004</v>
      </c>
      <c r="CZ107" s="30">
        <v>3.3000000000000003</v>
      </c>
      <c r="DA107" s="30">
        <v>3.4</v>
      </c>
      <c r="DB107" s="30">
        <v>2.4</v>
      </c>
      <c r="DC107" s="30">
        <v>3</v>
      </c>
      <c r="DD107" s="30">
        <v>3.3</v>
      </c>
      <c r="DE107" s="30">
        <v>3.3</v>
      </c>
      <c r="DF107" s="30">
        <v>2.7</v>
      </c>
      <c r="DG107" s="30">
        <v>2.6</v>
      </c>
      <c r="DH107" s="30">
        <v>3.3</v>
      </c>
      <c r="DI107" s="30">
        <v>3.5</v>
      </c>
      <c r="DJ107" s="30">
        <v>2.7</v>
      </c>
      <c r="DK107" s="30">
        <v>4.4000000000000004</v>
      </c>
      <c r="DL107" s="30">
        <v>4.9000000000000004</v>
      </c>
      <c r="DM107" s="30">
        <v>4</v>
      </c>
      <c r="DN107" s="30">
        <v>3.7</v>
      </c>
      <c r="DO107" s="30">
        <v>3.7</v>
      </c>
      <c r="DP107" s="30">
        <v>4.4000000000000004</v>
      </c>
      <c r="DQ107" s="30">
        <v>4</v>
      </c>
      <c r="DR107" s="30">
        <v>3.5999999999999996</v>
      </c>
    </row>
    <row r="108" spans="1:122" x14ac:dyDescent="0.25">
      <c r="A108" s="36" t="s">
        <v>311</v>
      </c>
      <c r="B108" s="110" t="s">
        <v>148</v>
      </c>
      <c r="C108" s="110"/>
      <c r="D108" s="110"/>
      <c r="E108" s="110"/>
      <c r="F108" s="110"/>
      <c r="G108" s="110"/>
      <c r="H108" s="110"/>
      <c r="I108" s="110"/>
      <c r="J108" s="110"/>
      <c r="K108" s="110"/>
      <c r="L108" s="110"/>
      <c r="M108" s="110"/>
      <c r="N108" s="110"/>
      <c r="O108" s="110"/>
      <c r="P108" s="110"/>
      <c r="Q108" s="110"/>
      <c r="R108" s="110"/>
      <c r="S108" s="110"/>
      <c r="T108" s="110"/>
      <c r="U108" s="110"/>
      <c r="V108" s="110"/>
      <c r="W108" s="110"/>
      <c r="X108" s="110"/>
      <c r="Y108" s="110"/>
      <c r="Z108" s="110"/>
      <c r="AA108" s="110"/>
      <c r="AB108" s="110"/>
      <c r="AC108" s="110"/>
      <c r="AD108" s="110"/>
      <c r="AE108" s="110"/>
      <c r="AF108" s="110"/>
      <c r="AG108" s="110"/>
      <c r="AH108" s="110"/>
      <c r="AI108" s="110"/>
      <c r="AJ108" s="110"/>
      <c r="AK108" s="110"/>
      <c r="AL108" s="110"/>
      <c r="AM108" s="110"/>
      <c r="AN108" s="110"/>
      <c r="AO108" s="110"/>
      <c r="AP108" s="110"/>
      <c r="AQ108" s="110"/>
      <c r="AR108" s="110"/>
      <c r="AS108" s="110"/>
      <c r="AT108" s="110"/>
      <c r="AU108" s="110"/>
      <c r="AV108" s="110"/>
      <c r="AW108" s="110"/>
      <c r="AX108" s="110"/>
      <c r="AY108" s="110"/>
      <c r="AZ108" s="110"/>
      <c r="BA108" s="110"/>
      <c r="BB108" s="30">
        <v>0</v>
      </c>
      <c r="BC108" s="30">
        <v>0</v>
      </c>
      <c r="BD108" s="30">
        <v>0</v>
      </c>
      <c r="BE108" s="30">
        <v>0</v>
      </c>
      <c r="BF108" s="30">
        <v>0</v>
      </c>
      <c r="BG108" s="30">
        <v>0</v>
      </c>
      <c r="BH108" s="30">
        <v>0</v>
      </c>
      <c r="BI108" s="30">
        <v>0</v>
      </c>
      <c r="BJ108" s="30">
        <v>0</v>
      </c>
      <c r="BK108" s="30">
        <v>0</v>
      </c>
      <c r="BL108" s="30">
        <v>0</v>
      </c>
      <c r="BM108" s="30">
        <v>0</v>
      </c>
      <c r="BN108" s="30">
        <v>0</v>
      </c>
      <c r="BO108" s="30">
        <v>0</v>
      </c>
      <c r="BP108" s="30">
        <v>0</v>
      </c>
      <c r="BQ108" s="30">
        <v>0</v>
      </c>
      <c r="BR108" s="30">
        <v>0</v>
      </c>
      <c r="BS108" s="30">
        <v>0</v>
      </c>
      <c r="BT108" s="30">
        <v>0</v>
      </c>
      <c r="BU108" s="30">
        <v>0</v>
      </c>
      <c r="BV108" s="30">
        <v>0</v>
      </c>
      <c r="BW108" s="30">
        <v>0</v>
      </c>
      <c r="BX108" s="30">
        <v>0</v>
      </c>
      <c r="BY108" s="30">
        <v>0</v>
      </c>
      <c r="BZ108" s="30">
        <v>0</v>
      </c>
      <c r="CA108" s="30">
        <v>0</v>
      </c>
      <c r="CB108" s="30">
        <v>0</v>
      </c>
      <c r="CC108" s="30">
        <v>0</v>
      </c>
      <c r="CD108" s="30">
        <v>0</v>
      </c>
      <c r="CE108" s="30">
        <v>0</v>
      </c>
      <c r="CF108" s="30">
        <v>0</v>
      </c>
      <c r="CG108" s="30">
        <v>0</v>
      </c>
      <c r="CH108" s="30">
        <v>0</v>
      </c>
      <c r="CI108" s="30">
        <v>0</v>
      </c>
      <c r="CJ108" s="30">
        <v>0</v>
      </c>
      <c r="CK108" s="30">
        <v>0</v>
      </c>
      <c r="CL108" s="30">
        <v>0</v>
      </c>
      <c r="CM108" s="30">
        <v>0</v>
      </c>
      <c r="CN108" s="30">
        <v>0</v>
      </c>
      <c r="CO108" s="30">
        <v>0</v>
      </c>
      <c r="CP108" s="30">
        <v>0</v>
      </c>
      <c r="CQ108" s="30">
        <v>0</v>
      </c>
      <c r="CR108" s="30">
        <v>0</v>
      </c>
      <c r="CS108" s="30">
        <v>0</v>
      </c>
      <c r="CT108" s="30">
        <v>0</v>
      </c>
      <c r="CU108" s="30">
        <v>0</v>
      </c>
      <c r="CV108" s="30">
        <v>0</v>
      </c>
      <c r="CW108" s="30">
        <v>0</v>
      </c>
      <c r="CX108" s="30">
        <v>0</v>
      </c>
      <c r="CY108" s="30">
        <v>0</v>
      </c>
      <c r="CZ108" s="30">
        <v>0</v>
      </c>
      <c r="DA108" s="30">
        <v>0</v>
      </c>
      <c r="DB108" s="30">
        <v>0</v>
      </c>
      <c r="DC108" s="30">
        <v>0</v>
      </c>
      <c r="DD108" s="30">
        <v>0</v>
      </c>
      <c r="DE108" s="30">
        <v>0</v>
      </c>
      <c r="DF108" s="30">
        <v>0</v>
      </c>
      <c r="DG108" s="30">
        <v>0</v>
      </c>
      <c r="DH108" s="30">
        <v>0</v>
      </c>
      <c r="DI108" s="30">
        <v>0</v>
      </c>
      <c r="DJ108" s="30">
        <v>0</v>
      </c>
      <c r="DK108" s="30">
        <v>0</v>
      </c>
      <c r="DL108" s="30">
        <v>0</v>
      </c>
      <c r="DM108" s="30">
        <v>0</v>
      </c>
      <c r="DN108" s="30">
        <v>0</v>
      </c>
      <c r="DO108" s="30">
        <v>0</v>
      </c>
      <c r="DP108" s="30">
        <v>0</v>
      </c>
      <c r="DQ108" s="30">
        <v>0</v>
      </c>
      <c r="DR108" s="30">
        <v>0</v>
      </c>
    </row>
    <row r="109" spans="1:122" x14ac:dyDescent="0.25">
      <c r="A109" s="36" t="s">
        <v>312</v>
      </c>
      <c r="B109" s="110" t="s">
        <v>149</v>
      </c>
      <c r="C109" s="110"/>
      <c r="D109" s="110"/>
      <c r="E109" s="110"/>
      <c r="F109" s="110"/>
      <c r="G109" s="110"/>
      <c r="H109" s="110"/>
      <c r="I109" s="110"/>
      <c r="J109" s="110"/>
      <c r="K109" s="110"/>
      <c r="L109" s="110"/>
      <c r="M109" s="110"/>
      <c r="N109" s="110"/>
      <c r="O109" s="110"/>
      <c r="P109" s="110"/>
      <c r="Q109" s="110"/>
      <c r="R109" s="110"/>
      <c r="S109" s="110"/>
      <c r="T109" s="110"/>
      <c r="U109" s="110"/>
      <c r="V109" s="110"/>
      <c r="W109" s="110"/>
      <c r="X109" s="110"/>
      <c r="Y109" s="110"/>
      <c r="Z109" s="110"/>
      <c r="AA109" s="110"/>
      <c r="AB109" s="110"/>
      <c r="AC109" s="110"/>
      <c r="AD109" s="110"/>
      <c r="AE109" s="110"/>
      <c r="AF109" s="110"/>
      <c r="AG109" s="110"/>
      <c r="AH109" s="110"/>
      <c r="AI109" s="110"/>
      <c r="AJ109" s="110"/>
      <c r="AK109" s="110"/>
      <c r="AL109" s="110"/>
      <c r="AM109" s="110"/>
      <c r="AN109" s="110"/>
      <c r="AO109" s="110"/>
      <c r="AP109" s="110"/>
      <c r="AQ109" s="110"/>
      <c r="AR109" s="110"/>
      <c r="AS109" s="110"/>
      <c r="AT109" s="110"/>
      <c r="AU109" s="110"/>
      <c r="AV109" s="110"/>
      <c r="AW109" s="110"/>
      <c r="AX109" s="110"/>
      <c r="AY109" s="110"/>
      <c r="AZ109" s="110"/>
      <c r="BA109" s="110"/>
      <c r="BB109" s="30">
        <v>1.4000000000000001</v>
      </c>
      <c r="BC109" s="30">
        <v>1.7</v>
      </c>
      <c r="BD109" s="30">
        <v>2.1</v>
      </c>
      <c r="BE109" s="30">
        <v>2.6999999999999997</v>
      </c>
      <c r="BF109" s="30">
        <v>1.4000000000000001</v>
      </c>
      <c r="BG109" s="30">
        <v>1.5</v>
      </c>
      <c r="BH109" s="30">
        <v>1.5</v>
      </c>
      <c r="BI109" s="30">
        <v>1.9</v>
      </c>
      <c r="BJ109" s="30">
        <v>1.9</v>
      </c>
      <c r="BK109" s="30">
        <v>2.8</v>
      </c>
      <c r="BL109" s="30">
        <v>3.3000000000000003</v>
      </c>
      <c r="BM109" s="30">
        <v>2.9</v>
      </c>
      <c r="BN109" s="30">
        <v>1.9</v>
      </c>
      <c r="BO109" s="30">
        <v>2.4</v>
      </c>
      <c r="BP109" s="30">
        <v>2.8</v>
      </c>
      <c r="BQ109" s="30">
        <v>3.3</v>
      </c>
      <c r="BR109" s="30">
        <v>2.1</v>
      </c>
      <c r="BS109" s="30">
        <v>2.7</v>
      </c>
      <c r="BT109" s="30">
        <v>3.0999999999999996</v>
      </c>
      <c r="BU109" s="30">
        <v>3.3</v>
      </c>
      <c r="BV109" s="30">
        <v>2.2999999999999998</v>
      </c>
      <c r="BW109" s="30">
        <v>3.0999999999999996</v>
      </c>
      <c r="BX109" s="30">
        <v>2.9000000000000004</v>
      </c>
      <c r="BY109" s="30">
        <v>3</v>
      </c>
      <c r="BZ109" s="30">
        <v>2.8000000000000003</v>
      </c>
      <c r="CA109" s="30">
        <v>3.0999999999999996</v>
      </c>
      <c r="CB109" s="30">
        <v>2.9</v>
      </c>
      <c r="CC109" s="30">
        <v>3</v>
      </c>
      <c r="CD109" s="30">
        <v>2.8</v>
      </c>
      <c r="CE109" s="30">
        <v>3.0999999999999996</v>
      </c>
      <c r="CF109" s="30">
        <v>3.0999999999999996</v>
      </c>
      <c r="CG109" s="30">
        <v>3</v>
      </c>
      <c r="CH109" s="30">
        <v>2.7</v>
      </c>
      <c r="CI109" s="30">
        <v>2.8</v>
      </c>
      <c r="CJ109" s="30">
        <v>2.9</v>
      </c>
      <c r="CK109" s="30">
        <v>3.5</v>
      </c>
      <c r="CL109" s="30">
        <v>2.6999999999999997</v>
      </c>
      <c r="CM109" s="30">
        <v>2.6999999999999997</v>
      </c>
      <c r="CN109" s="30">
        <v>2.9</v>
      </c>
      <c r="CO109" s="30">
        <v>3.4</v>
      </c>
      <c r="CP109" s="30">
        <v>3.5999999999999996</v>
      </c>
      <c r="CQ109" s="30">
        <v>4.0999999999999996</v>
      </c>
      <c r="CR109" s="30">
        <v>4.3</v>
      </c>
      <c r="CS109" s="30">
        <v>4.1000000000000005</v>
      </c>
      <c r="CT109" s="30">
        <v>3.2</v>
      </c>
      <c r="CU109" s="30">
        <v>3.9000000000000004</v>
      </c>
      <c r="CV109" s="30">
        <v>4.3000000000000007</v>
      </c>
      <c r="CW109" s="30">
        <v>4.5999999999999996</v>
      </c>
      <c r="CX109" s="30">
        <v>2.9</v>
      </c>
      <c r="CY109" s="30">
        <v>3.4000000000000004</v>
      </c>
      <c r="CZ109" s="30">
        <v>3.3000000000000003</v>
      </c>
      <c r="DA109" s="30">
        <v>3.4</v>
      </c>
      <c r="DB109" s="30">
        <v>2.4</v>
      </c>
      <c r="DC109" s="30">
        <v>3</v>
      </c>
      <c r="DD109" s="30">
        <v>3.3</v>
      </c>
      <c r="DE109" s="30">
        <v>3.3</v>
      </c>
      <c r="DF109" s="30">
        <v>2.7</v>
      </c>
      <c r="DG109" s="30">
        <v>2.6</v>
      </c>
      <c r="DH109" s="30">
        <v>3.3</v>
      </c>
      <c r="DI109" s="30">
        <v>3.5</v>
      </c>
      <c r="DJ109" s="30">
        <v>2.7</v>
      </c>
      <c r="DK109" s="30">
        <v>4.4000000000000004</v>
      </c>
      <c r="DL109" s="30">
        <v>4.9000000000000004</v>
      </c>
      <c r="DM109" s="30">
        <v>4</v>
      </c>
      <c r="DN109" s="30">
        <v>3.7</v>
      </c>
      <c r="DO109" s="30">
        <v>3.7</v>
      </c>
      <c r="DP109" s="30">
        <v>4.4000000000000004</v>
      </c>
      <c r="DQ109" s="30">
        <v>4</v>
      </c>
      <c r="DR109" s="30">
        <v>3.5999999999999996</v>
      </c>
    </row>
    <row r="110" spans="1:122" x14ac:dyDescent="0.25">
      <c r="A110" s="36" t="s">
        <v>313</v>
      </c>
      <c r="B110" s="111" t="s">
        <v>150</v>
      </c>
      <c r="C110" s="111"/>
      <c r="D110" s="111"/>
      <c r="E110" s="111"/>
      <c r="F110" s="111"/>
      <c r="G110" s="111"/>
      <c r="H110" s="111"/>
      <c r="I110" s="111"/>
      <c r="J110" s="111"/>
      <c r="K110" s="111"/>
      <c r="L110" s="111"/>
      <c r="M110" s="111"/>
      <c r="N110" s="111"/>
      <c r="O110" s="111"/>
      <c r="P110" s="111"/>
      <c r="Q110" s="111"/>
      <c r="R110" s="111"/>
      <c r="S110" s="111"/>
      <c r="T110" s="111"/>
      <c r="U110" s="111"/>
      <c r="V110" s="111"/>
      <c r="W110" s="111"/>
      <c r="X110" s="111"/>
      <c r="Y110" s="111"/>
      <c r="Z110" s="111"/>
      <c r="AA110" s="111"/>
      <c r="AB110" s="111"/>
      <c r="AC110" s="111"/>
      <c r="AD110" s="111"/>
      <c r="AE110" s="111"/>
      <c r="AF110" s="111"/>
      <c r="AG110" s="111"/>
      <c r="AH110" s="111"/>
      <c r="AI110" s="111"/>
      <c r="AJ110" s="111"/>
      <c r="AK110" s="111"/>
      <c r="AL110" s="111"/>
      <c r="AM110" s="111"/>
      <c r="AN110" s="111"/>
      <c r="AO110" s="111"/>
      <c r="AP110" s="111"/>
      <c r="AQ110" s="111"/>
      <c r="AR110" s="111"/>
      <c r="AS110" s="111"/>
      <c r="AT110" s="111"/>
      <c r="AU110" s="111"/>
      <c r="AV110" s="111"/>
      <c r="AW110" s="111"/>
      <c r="AX110" s="111"/>
      <c r="AY110" s="111"/>
      <c r="AZ110" s="111"/>
      <c r="BA110" s="111"/>
      <c r="BB110" s="30">
        <v>0</v>
      </c>
      <c r="BC110" s="30">
        <v>0</v>
      </c>
      <c r="BD110" s="30">
        <v>0</v>
      </c>
      <c r="BE110" s="30">
        <v>0</v>
      </c>
      <c r="BF110" s="30">
        <v>0</v>
      </c>
      <c r="BG110" s="30">
        <v>0</v>
      </c>
      <c r="BH110" s="30">
        <v>0</v>
      </c>
      <c r="BI110" s="30">
        <v>0</v>
      </c>
      <c r="BJ110" s="30">
        <v>0</v>
      </c>
      <c r="BK110" s="30">
        <v>0</v>
      </c>
      <c r="BL110" s="30">
        <v>0</v>
      </c>
      <c r="BM110" s="30">
        <v>0</v>
      </c>
      <c r="BN110" s="30">
        <v>0</v>
      </c>
      <c r="BO110" s="30">
        <v>0</v>
      </c>
      <c r="BP110" s="30">
        <v>0</v>
      </c>
      <c r="BQ110" s="30">
        <v>0</v>
      </c>
      <c r="BR110" s="30">
        <v>0</v>
      </c>
      <c r="BS110" s="30">
        <v>0</v>
      </c>
      <c r="BT110" s="30">
        <v>0</v>
      </c>
      <c r="BU110" s="30">
        <v>0</v>
      </c>
      <c r="BV110" s="30">
        <v>0</v>
      </c>
      <c r="BW110" s="30">
        <v>0</v>
      </c>
      <c r="BX110" s="30">
        <v>0</v>
      </c>
      <c r="BY110" s="30">
        <v>0</v>
      </c>
      <c r="BZ110" s="30">
        <v>0</v>
      </c>
      <c r="CA110" s="30">
        <v>0</v>
      </c>
      <c r="CB110" s="30">
        <v>0</v>
      </c>
      <c r="CC110" s="30">
        <v>0</v>
      </c>
      <c r="CD110" s="30">
        <v>0</v>
      </c>
      <c r="CE110" s="30">
        <v>0</v>
      </c>
      <c r="CF110" s="30">
        <v>0</v>
      </c>
      <c r="CG110" s="30">
        <v>0</v>
      </c>
      <c r="CH110" s="30">
        <v>0</v>
      </c>
      <c r="CI110" s="30">
        <v>0</v>
      </c>
      <c r="CJ110" s="30">
        <v>0</v>
      </c>
      <c r="CK110" s="30">
        <v>0</v>
      </c>
      <c r="CL110" s="30">
        <v>0</v>
      </c>
      <c r="CM110" s="30">
        <v>0</v>
      </c>
      <c r="CN110" s="30">
        <v>0</v>
      </c>
      <c r="CO110" s="30">
        <v>0</v>
      </c>
      <c r="CP110" s="30">
        <v>0</v>
      </c>
      <c r="CQ110" s="30">
        <v>0</v>
      </c>
      <c r="CR110" s="30">
        <v>0</v>
      </c>
      <c r="CS110" s="30">
        <v>0</v>
      </c>
      <c r="CT110" s="30">
        <v>0</v>
      </c>
      <c r="CU110" s="30">
        <v>0</v>
      </c>
      <c r="CV110" s="30">
        <v>0</v>
      </c>
      <c r="CW110" s="30">
        <v>0</v>
      </c>
      <c r="CX110" s="30">
        <v>0</v>
      </c>
      <c r="CY110" s="30">
        <v>0</v>
      </c>
      <c r="CZ110" s="30">
        <v>0</v>
      </c>
      <c r="DA110" s="30">
        <v>0</v>
      </c>
      <c r="DB110" s="30">
        <v>0</v>
      </c>
      <c r="DC110" s="30">
        <v>0</v>
      </c>
      <c r="DD110" s="30">
        <v>0</v>
      </c>
      <c r="DE110" s="30">
        <v>0</v>
      </c>
      <c r="DF110" s="30">
        <v>0</v>
      </c>
      <c r="DG110" s="30">
        <v>0</v>
      </c>
      <c r="DH110" s="30">
        <v>0</v>
      </c>
      <c r="DI110" s="30">
        <v>0</v>
      </c>
      <c r="DJ110" s="30">
        <v>0</v>
      </c>
      <c r="DK110" s="30">
        <v>0</v>
      </c>
      <c r="DL110" s="30">
        <v>0</v>
      </c>
      <c r="DM110" s="30">
        <v>0</v>
      </c>
      <c r="DN110" s="30">
        <v>0</v>
      </c>
      <c r="DO110" s="30">
        <v>0</v>
      </c>
      <c r="DP110" s="30">
        <v>0</v>
      </c>
      <c r="DQ110" s="30">
        <v>0</v>
      </c>
      <c r="DR110" s="30">
        <v>0</v>
      </c>
    </row>
    <row r="111" spans="1:122" x14ac:dyDescent="0.25">
      <c r="A111" s="36" t="s">
        <v>314</v>
      </c>
      <c r="B111" s="111" t="s">
        <v>151</v>
      </c>
      <c r="C111" s="111"/>
      <c r="D111" s="111"/>
      <c r="E111" s="111"/>
      <c r="F111" s="111"/>
      <c r="G111" s="111"/>
      <c r="H111" s="111"/>
      <c r="I111" s="111"/>
      <c r="J111" s="111"/>
      <c r="K111" s="111"/>
      <c r="L111" s="111"/>
      <c r="M111" s="111"/>
      <c r="N111" s="111"/>
      <c r="O111" s="111"/>
      <c r="P111" s="111"/>
      <c r="Q111" s="111"/>
      <c r="R111" s="111"/>
      <c r="S111" s="111"/>
      <c r="T111" s="111"/>
      <c r="U111" s="111"/>
      <c r="V111" s="111"/>
      <c r="W111" s="111"/>
      <c r="X111" s="111"/>
      <c r="Y111" s="111"/>
      <c r="Z111" s="111"/>
      <c r="AA111" s="111"/>
      <c r="AB111" s="111"/>
      <c r="AC111" s="111"/>
      <c r="AD111" s="111"/>
      <c r="AE111" s="111"/>
      <c r="AF111" s="111"/>
      <c r="AG111" s="111"/>
      <c r="AH111" s="111"/>
      <c r="AI111" s="111"/>
      <c r="AJ111" s="111"/>
      <c r="AK111" s="111"/>
      <c r="AL111" s="111"/>
      <c r="AM111" s="111"/>
      <c r="AN111" s="111"/>
      <c r="AO111" s="111"/>
      <c r="AP111" s="111"/>
      <c r="AQ111" s="111"/>
      <c r="AR111" s="111"/>
      <c r="AS111" s="111"/>
      <c r="AT111" s="111"/>
      <c r="AU111" s="111"/>
      <c r="AV111" s="111"/>
      <c r="AW111" s="111"/>
      <c r="AX111" s="111"/>
      <c r="AY111" s="111"/>
      <c r="AZ111" s="111"/>
      <c r="BA111" s="111"/>
      <c r="BB111" s="30">
        <v>1.4000000000000001</v>
      </c>
      <c r="BC111" s="30">
        <v>1.7</v>
      </c>
      <c r="BD111" s="30">
        <v>2.1</v>
      </c>
      <c r="BE111" s="30">
        <v>2.6999999999999997</v>
      </c>
      <c r="BF111" s="30">
        <v>1.4000000000000001</v>
      </c>
      <c r="BG111" s="30">
        <v>1.5</v>
      </c>
      <c r="BH111" s="30">
        <v>1.5</v>
      </c>
      <c r="BI111" s="30">
        <v>1.9</v>
      </c>
      <c r="BJ111" s="30">
        <v>1.9</v>
      </c>
      <c r="BK111" s="30">
        <v>2.8</v>
      </c>
      <c r="BL111" s="30">
        <v>3.3000000000000003</v>
      </c>
      <c r="BM111" s="30">
        <v>2.9</v>
      </c>
      <c r="BN111" s="30">
        <v>1.9</v>
      </c>
      <c r="BO111" s="30">
        <v>2.4</v>
      </c>
      <c r="BP111" s="30">
        <v>2.8</v>
      </c>
      <c r="BQ111" s="30">
        <v>3.3</v>
      </c>
      <c r="BR111" s="30">
        <v>2.1</v>
      </c>
      <c r="BS111" s="30">
        <v>2.7</v>
      </c>
      <c r="BT111" s="30">
        <v>3.0999999999999996</v>
      </c>
      <c r="BU111" s="30">
        <v>3.3</v>
      </c>
      <c r="BV111" s="30">
        <v>2.2999999999999998</v>
      </c>
      <c r="BW111" s="30">
        <v>3.0999999999999996</v>
      </c>
      <c r="BX111" s="30">
        <v>2.9000000000000004</v>
      </c>
      <c r="BY111" s="30">
        <v>3</v>
      </c>
      <c r="BZ111" s="30">
        <v>2.8000000000000003</v>
      </c>
      <c r="CA111" s="30">
        <v>3.0999999999999996</v>
      </c>
      <c r="CB111" s="30">
        <v>2.9</v>
      </c>
      <c r="CC111" s="30">
        <v>3</v>
      </c>
      <c r="CD111" s="30">
        <v>2.8</v>
      </c>
      <c r="CE111" s="30">
        <v>3.0999999999999996</v>
      </c>
      <c r="CF111" s="30">
        <v>3.0999999999999996</v>
      </c>
      <c r="CG111" s="30">
        <v>3</v>
      </c>
      <c r="CH111" s="30">
        <v>2.7</v>
      </c>
      <c r="CI111" s="30">
        <v>2.8</v>
      </c>
      <c r="CJ111" s="30">
        <v>2.9</v>
      </c>
      <c r="CK111" s="30">
        <v>3.5</v>
      </c>
      <c r="CL111" s="30">
        <v>2.6999999999999997</v>
      </c>
      <c r="CM111" s="30">
        <v>2.6999999999999997</v>
      </c>
      <c r="CN111" s="30">
        <v>2.9</v>
      </c>
      <c r="CO111" s="30">
        <v>3.4</v>
      </c>
      <c r="CP111" s="30">
        <v>3.5999999999999996</v>
      </c>
      <c r="CQ111" s="30">
        <v>4.0999999999999996</v>
      </c>
      <c r="CR111" s="30">
        <v>4.3</v>
      </c>
      <c r="CS111" s="30">
        <v>4.1000000000000005</v>
      </c>
      <c r="CT111" s="30">
        <v>3.2</v>
      </c>
      <c r="CU111" s="30">
        <v>3.9000000000000004</v>
      </c>
      <c r="CV111" s="30">
        <v>4.3000000000000007</v>
      </c>
      <c r="CW111" s="30">
        <v>4.5999999999999996</v>
      </c>
      <c r="CX111" s="30">
        <v>2.9</v>
      </c>
      <c r="CY111" s="30">
        <v>3.4000000000000004</v>
      </c>
      <c r="CZ111" s="30">
        <v>3.3000000000000003</v>
      </c>
      <c r="DA111" s="30">
        <v>3.4</v>
      </c>
      <c r="DB111" s="30">
        <v>2.4</v>
      </c>
      <c r="DC111" s="30">
        <v>3</v>
      </c>
      <c r="DD111" s="30">
        <v>3.3</v>
      </c>
      <c r="DE111" s="30">
        <v>3.3</v>
      </c>
      <c r="DF111" s="30">
        <v>2.7</v>
      </c>
      <c r="DG111" s="30">
        <v>2.6</v>
      </c>
      <c r="DH111" s="30">
        <v>3.3</v>
      </c>
      <c r="DI111" s="30">
        <v>3.5</v>
      </c>
      <c r="DJ111" s="30">
        <v>2.7</v>
      </c>
      <c r="DK111" s="30">
        <v>4.4000000000000004</v>
      </c>
      <c r="DL111" s="30">
        <v>4.9000000000000004</v>
      </c>
      <c r="DM111" s="30">
        <v>4</v>
      </c>
      <c r="DN111" s="30">
        <v>3.7</v>
      </c>
      <c r="DO111" s="30">
        <v>3.7</v>
      </c>
      <c r="DP111" s="30">
        <v>4.4000000000000004</v>
      </c>
      <c r="DQ111" s="30">
        <v>4</v>
      </c>
      <c r="DR111" s="30">
        <v>3.5999999999999996</v>
      </c>
    </row>
    <row r="112" spans="1:122" x14ac:dyDescent="0.25">
      <c r="A112" s="36" t="s">
        <v>315</v>
      </c>
      <c r="B112" s="107" t="s">
        <v>152</v>
      </c>
      <c r="C112" s="107"/>
      <c r="D112" s="107"/>
      <c r="E112" s="107"/>
      <c r="F112" s="107"/>
      <c r="G112" s="107"/>
      <c r="H112" s="107"/>
      <c r="I112" s="107"/>
      <c r="J112" s="107"/>
      <c r="K112" s="107"/>
      <c r="L112" s="107"/>
      <c r="M112" s="107"/>
      <c r="N112" s="107"/>
      <c r="O112" s="107"/>
      <c r="P112" s="107"/>
      <c r="Q112" s="107"/>
      <c r="R112" s="107"/>
      <c r="S112" s="107"/>
      <c r="T112" s="107"/>
      <c r="U112" s="107"/>
      <c r="V112" s="107"/>
      <c r="W112" s="107"/>
      <c r="X112" s="107"/>
      <c r="Y112" s="107"/>
      <c r="Z112" s="107"/>
      <c r="AA112" s="107"/>
      <c r="AB112" s="107"/>
      <c r="AC112" s="107"/>
      <c r="AD112" s="107"/>
      <c r="AE112" s="107"/>
      <c r="AF112" s="107"/>
      <c r="AG112" s="107"/>
      <c r="AH112" s="107"/>
      <c r="AI112" s="107"/>
      <c r="AJ112" s="107"/>
      <c r="AK112" s="107"/>
      <c r="AL112" s="107"/>
      <c r="AM112" s="107"/>
      <c r="AN112" s="107"/>
      <c r="AO112" s="107"/>
      <c r="AP112" s="107"/>
      <c r="AQ112" s="107"/>
      <c r="AR112" s="107"/>
      <c r="AS112" s="107"/>
      <c r="AT112" s="107"/>
      <c r="AU112" s="107"/>
      <c r="AV112" s="107"/>
      <c r="AW112" s="107"/>
      <c r="AX112" s="107"/>
      <c r="AY112" s="107"/>
      <c r="AZ112" s="107"/>
      <c r="BA112" s="107"/>
      <c r="BB112" s="35">
        <v>294</v>
      </c>
      <c r="BC112" s="35">
        <v>105.5</v>
      </c>
      <c r="BD112" s="35">
        <v>1064.8</v>
      </c>
      <c r="BE112" s="35">
        <v>125.9</v>
      </c>
      <c r="BF112" s="35">
        <v>1261.2</v>
      </c>
      <c r="BG112" s="35">
        <v>136.9</v>
      </c>
      <c r="BH112" s="35">
        <v>118</v>
      </c>
      <c r="BI112" s="35">
        <v>1414.3</v>
      </c>
      <c r="BJ112" s="35">
        <v>63.100000000000009</v>
      </c>
      <c r="BK112" s="35">
        <v>88.9</v>
      </c>
      <c r="BL112" s="35">
        <v>102</v>
      </c>
      <c r="BM112" s="35">
        <v>150</v>
      </c>
      <c r="BN112" s="35">
        <v>38</v>
      </c>
      <c r="BO112" s="35">
        <v>275.39999999999998</v>
      </c>
      <c r="BP112" s="35">
        <v>62.900000000000006</v>
      </c>
      <c r="BQ112" s="35">
        <v>156.5</v>
      </c>
      <c r="BR112" s="35">
        <v>45.1</v>
      </c>
      <c r="BS112" s="35">
        <v>60.8</v>
      </c>
      <c r="BT112" s="35">
        <v>73.599999999999994</v>
      </c>
      <c r="BU112" s="35">
        <v>84.6</v>
      </c>
      <c r="BV112" s="35">
        <v>36.5</v>
      </c>
      <c r="BW112" s="35">
        <v>74.599999999999994</v>
      </c>
      <c r="BX112" s="35">
        <v>61.8</v>
      </c>
      <c r="BY112" s="35">
        <v>78.599999999999994</v>
      </c>
      <c r="BZ112" s="35">
        <v>47.9</v>
      </c>
      <c r="CA112" s="35">
        <v>61.8</v>
      </c>
      <c r="CB112" s="35">
        <v>42.1</v>
      </c>
      <c r="CC112" s="35">
        <v>87</v>
      </c>
      <c r="CD112" s="35">
        <v>42.599999999999994</v>
      </c>
      <c r="CE112" s="35">
        <v>62.999999999999993</v>
      </c>
      <c r="CF112" s="35">
        <v>49.7</v>
      </c>
      <c r="CG112" s="35">
        <v>73.3</v>
      </c>
      <c r="CH112" s="35">
        <v>35.900000000000006</v>
      </c>
      <c r="CI112" s="35">
        <v>49.8</v>
      </c>
      <c r="CJ112" s="35">
        <v>155.1</v>
      </c>
      <c r="CK112" s="35">
        <v>57.9</v>
      </c>
      <c r="CL112" s="35">
        <v>20.5</v>
      </c>
      <c r="CM112" s="35">
        <v>268.40000000000003</v>
      </c>
      <c r="CN112" s="35">
        <v>39.5</v>
      </c>
      <c r="CO112" s="35">
        <v>46.4</v>
      </c>
      <c r="CP112" s="35">
        <v>35</v>
      </c>
      <c r="CQ112" s="35">
        <v>58.8</v>
      </c>
      <c r="CR112" s="35">
        <v>45.099999999999994</v>
      </c>
      <c r="CS112" s="35">
        <v>65.699999999999989</v>
      </c>
      <c r="CT112" s="35">
        <v>28.099999999999998</v>
      </c>
      <c r="CU112" s="35">
        <v>39.799999999999997</v>
      </c>
      <c r="CV112" s="35">
        <v>46.599999999999994</v>
      </c>
      <c r="CW112" s="35">
        <v>63.6</v>
      </c>
      <c r="CX112" s="35">
        <v>14.5</v>
      </c>
      <c r="CY112" s="35">
        <v>26.599999999999998</v>
      </c>
      <c r="CZ112" s="35">
        <v>32.300000000000004</v>
      </c>
      <c r="DA112" s="35">
        <v>46.4</v>
      </c>
      <c r="DB112" s="35">
        <v>16.399999999999999</v>
      </c>
      <c r="DC112" s="35">
        <v>24.699999999999996</v>
      </c>
      <c r="DD112" s="35">
        <v>18.5</v>
      </c>
      <c r="DE112" s="35">
        <v>48.2</v>
      </c>
      <c r="DF112" s="35">
        <v>18.7</v>
      </c>
      <c r="DG112" s="35">
        <v>25</v>
      </c>
      <c r="DH112" s="35">
        <v>32.9</v>
      </c>
      <c r="DI112" s="35">
        <v>34.799999999999997</v>
      </c>
      <c r="DJ112" s="35">
        <v>9.9</v>
      </c>
      <c r="DK112" s="35">
        <v>31.9</v>
      </c>
      <c r="DL112" s="35">
        <v>11.5</v>
      </c>
      <c r="DM112" s="35">
        <v>33</v>
      </c>
      <c r="DN112" s="35">
        <v>9.9</v>
      </c>
      <c r="DO112" s="35">
        <v>12.4</v>
      </c>
      <c r="DP112" s="35">
        <v>15</v>
      </c>
      <c r="DQ112" s="35">
        <v>26</v>
      </c>
      <c r="DR112" s="35">
        <v>1.7</v>
      </c>
    </row>
    <row r="113" spans="1:122" x14ac:dyDescent="0.25">
      <c r="A113" s="36" t="s">
        <v>316</v>
      </c>
      <c r="B113" s="109" t="s">
        <v>153</v>
      </c>
      <c r="C113" s="109"/>
      <c r="D113" s="109"/>
      <c r="E113" s="109"/>
      <c r="F113" s="109"/>
      <c r="G113" s="109"/>
      <c r="H113" s="109"/>
      <c r="I113" s="109"/>
      <c r="J113" s="109"/>
      <c r="K113" s="109"/>
      <c r="L113" s="109"/>
      <c r="M113" s="109"/>
      <c r="N113" s="109"/>
      <c r="O113" s="109"/>
      <c r="P113" s="109"/>
      <c r="Q113" s="109"/>
      <c r="R113" s="109"/>
      <c r="S113" s="109"/>
      <c r="T113" s="109"/>
      <c r="U113" s="109"/>
      <c r="V113" s="109"/>
      <c r="W113" s="109"/>
      <c r="X113" s="109"/>
      <c r="Y113" s="109"/>
      <c r="Z113" s="109"/>
      <c r="AA113" s="109"/>
      <c r="AB113" s="109"/>
      <c r="AC113" s="109"/>
      <c r="AD113" s="109"/>
      <c r="AE113" s="109"/>
      <c r="AF113" s="109"/>
      <c r="AG113" s="109"/>
      <c r="AH113" s="109"/>
      <c r="AI113" s="109"/>
      <c r="AJ113" s="109"/>
      <c r="AK113" s="109"/>
      <c r="AL113" s="109"/>
      <c r="AM113" s="109"/>
      <c r="AN113" s="109"/>
      <c r="AO113" s="109"/>
      <c r="AP113" s="109"/>
      <c r="AQ113" s="109"/>
      <c r="AR113" s="109"/>
      <c r="AS113" s="109"/>
      <c r="AT113" s="109"/>
      <c r="AU113" s="109"/>
      <c r="AV113" s="109"/>
      <c r="AW113" s="109"/>
      <c r="AX113" s="109"/>
      <c r="AY113" s="109"/>
      <c r="AZ113" s="109"/>
      <c r="BA113" s="109"/>
      <c r="BB113" s="30">
        <v>294</v>
      </c>
      <c r="BC113" s="30">
        <v>105.5</v>
      </c>
      <c r="BD113" s="30">
        <v>1064.8</v>
      </c>
      <c r="BE113" s="30">
        <v>125.9</v>
      </c>
      <c r="BF113" s="30">
        <v>1261.2</v>
      </c>
      <c r="BG113" s="30">
        <v>136.9</v>
      </c>
      <c r="BH113" s="30">
        <v>118</v>
      </c>
      <c r="BI113" s="30">
        <v>1414.3</v>
      </c>
      <c r="BJ113" s="30">
        <v>63.100000000000009</v>
      </c>
      <c r="BK113" s="30">
        <v>88.9</v>
      </c>
      <c r="BL113" s="30">
        <v>102</v>
      </c>
      <c r="BM113" s="30">
        <v>150</v>
      </c>
      <c r="BN113" s="30">
        <v>38</v>
      </c>
      <c r="BO113" s="30">
        <v>275.39999999999998</v>
      </c>
      <c r="BP113" s="30">
        <v>62.900000000000006</v>
      </c>
      <c r="BQ113" s="30">
        <v>156.5</v>
      </c>
      <c r="BR113" s="30">
        <v>45.1</v>
      </c>
      <c r="BS113" s="30">
        <v>60.8</v>
      </c>
      <c r="BT113" s="30">
        <v>73.599999999999994</v>
      </c>
      <c r="BU113" s="30">
        <v>84.6</v>
      </c>
      <c r="BV113" s="30">
        <v>36.5</v>
      </c>
      <c r="BW113" s="30">
        <v>74.599999999999994</v>
      </c>
      <c r="BX113" s="30">
        <v>61.8</v>
      </c>
      <c r="BY113" s="30">
        <v>78.599999999999994</v>
      </c>
      <c r="BZ113" s="30">
        <v>47.9</v>
      </c>
      <c r="CA113" s="30">
        <v>61.8</v>
      </c>
      <c r="CB113" s="30">
        <v>42.1</v>
      </c>
      <c r="CC113" s="30">
        <v>87</v>
      </c>
      <c r="CD113" s="30">
        <v>42.599999999999994</v>
      </c>
      <c r="CE113" s="30">
        <v>62.999999999999993</v>
      </c>
      <c r="CF113" s="30">
        <v>49.7</v>
      </c>
      <c r="CG113" s="30">
        <v>73.3</v>
      </c>
      <c r="CH113" s="30">
        <v>35.900000000000006</v>
      </c>
      <c r="CI113" s="30">
        <v>49.8</v>
      </c>
      <c r="CJ113" s="30">
        <v>155.1</v>
      </c>
      <c r="CK113" s="30">
        <v>57.9</v>
      </c>
      <c r="CL113" s="30">
        <v>20.5</v>
      </c>
      <c r="CM113" s="30">
        <v>268.40000000000003</v>
      </c>
      <c r="CN113" s="30">
        <v>39.5</v>
      </c>
      <c r="CO113" s="30">
        <v>46.4</v>
      </c>
      <c r="CP113" s="30">
        <v>35</v>
      </c>
      <c r="CQ113" s="30">
        <v>58.8</v>
      </c>
      <c r="CR113" s="30">
        <v>45.099999999999994</v>
      </c>
      <c r="CS113" s="30">
        <v>65.699999999999989</v>
      </c>
      <c r="CT113" s="30">
        <v>28.099999999999998</v>
      </c>
      <c r="CU113" s="30">
        <v>39.799999999999997</v>
      </c>
      <c r="CV113" s="30">
        <v>46.599999999999994</v>
      </c>
      <c r="CW113" s="30">
        <v>63.6</v>
      </c>
      <c r="CX113" s="30">
        <v>14.5</v>
      </c>
      <c r="CY113" s="30">
        <v>26.599999999999998</v>
      </c>
      <c r="CZ113" s="30">
        <v>32.300000000000004</v>
      </c>
      <c r="DA113" s="30">
        <v>46.4</v>
      </c>
      <c r="DB113" s="30">
        <v>16.399999999999999</v>
      </c>
      <c r="DC113" s="30">
        <v>24.699999999999996</v>
      </c>
      <c r="DD113" s="30">
        <v>18.5</v>
      </c>
      <c r="DE113" s="30">
        <v>48.2</v>
      </c>
      <c r="DF113" s="30">
        <v>18.7</v>
      </c>
      <c r="DG113" s="30">
        <v>25</v>
      </c>
      <c r="DH113" s="30">
        <v>32.9</v>
      </c>
      <c r="DI113" s="30">
        <v>34.799999999999997</v>
      </c>
      <c r="DJ113" s="30">
        <v>9.9</v>
      </c>
      <c r="DK113" s="30">
        <v>31.9</v>
      </c>
      <c r="DL113" s="30">
        <v>11.5</v>
      </c>
      <c r="DM113" s="30">
        <v>33</v>
      </c>
      <c r="DN113" s="30">
        <v>9.9</v>
      </c>
      <c r="DO113" s="30">
        <v>12.4</v>
      </c>
      <c r="DP113" s="30">
        <v>15</v>
      </c>
      <c r="DQ113" s="30">
        <v>26</v>
      </c>
      <c r="DR113" s="30">
        <v>1.7</v>
      </c>
    </row>
    <row r="114" spans="1:122" x14ac:dyDescent="0.25">
      <c r="A114" s="36" t="s">
        <v>317</v>
      </c>
      <c r="B114" s="110" t="s">
        <v>148</v>
      </c>
      <c r="C114" s="110"/>
      <c r="D114" s="110"/>
      <c r="E114" s="110"/>
      <c r="F114" s="110"/>
      <c r="G114" s="110"/>
      <c r="H114" s="110"/>
      <c r="I114" s="110"/>
      <c r="J114" s="110"/>
      <c r="K114" s="110"/>
      <c r="L114" s="110"/>
      <c r="M114" s="110"/>
      <c r="N114" s="110"/>
      <c r="O114" s="110"/>
      <c r="P114" s="110"/>
      <c r="Q114" s="110"/>
      <c r="R114" s="110"/>
      <c r="S114" s="110"/>
      <c r="T114" s="110"/>
      <c r="U114" s="110"/>
      <c r="V114" s="110"/>
      <c r="W114" s="110"/>
      <c r="X114" s="110"/>
      <c r="Y114" s="110"/>
      <c r="Z114" s="110"/>
      <c r="AA114" s="110"/>
      <c r="AB114" s="110"/>
      <c r="AC114" s="110"/>
      <c r="AD114" s="110"/>
      <c r="AE114" s="110"/>
      <c r="AF114" s="110"/>
      <c r="AG114" s="110"/>
      <c r="AH114" s="110"/>
      <c r="AI114" s="110"/>
      <c r="AJ114" s="110"/>
      <c r="AK114" s="110"/>
      <c r="AL114" s="110"/>
      <c r="AM114" s="110"/>
      <c r="AN114" s="110"/>
      <c r="AO114" s="110"/>
      <c r="AP114" s="110"/>
      <c r="AQ114" s="110"/>
      <c r="AR114" s="110"/>
      <c r="AS114" s="110"/>
      <c r="AT114" s="110"/>
      <c r="AU114" s="110"/>
      <c r="AV114" s="110"/>
      <c r="AW114" s="110"/>
      <c r="AX114" s="110"/>
      <c r="AY114" s="110"/>
      <c r="AZ114" s="110"/>
      <c r="BA114" s="110"/>
      <c r="BB114" s="30">
        <v>48.8</v>
      </c>
      <c r="BC114" s="30">
        <v>69.400000000000006</v>
      </c>
      <c r="BD114" s="30">
        <v>1027</v>
      </c>
      <c r="BE114" s="30">
        <v>89.3</v>
      </c>
      <c r="BF114" s="30">
        <v>1184</v>
      </c>
      <c r="BG114" s="30">
        <v>86.4</v>
      </c>
      <c r="BH114" s="30">
        <v>69.399999999999991</v>
      </c>
      <c r="BI114" s="30">
        <v>1361.1</v>
      </c>
      <c r="BJ114" s="30">
        <v>20.700000000000003</v>
      </c>
      <c r="BK114" s="30">
        <v>53.7</v>
      </c>
      <c r="BL114" s="30">
        <v>57.2</v>
      </c>
      <c r="BM114" s="30">
        <v>88.9</v>
      </c>
      <c r="BN114" s="30">
        <v>15.9</v>
      </c>
      <c r="BO114" s="30">
        <v>46.499999999999993</v>
      </c>
      <c r="BP114" s="30">
        <v>35.1</v>
      </c>
      <c r="BQ114" s="30">
        <v>71.400000000000006</v>
      </c>
      <c r="BR114" s="30">
        <v>15.1</v>
      </c>
      <c r="BS114" s="30">
        <v>29.9</v>
      </c>
      <c r="BT114" s="30">
        <v>45.8</v>
      </c>
      <c r="BU114" s="30">
        <v>54.199999999999996</v>
      </c>
      <c r="BV114" s="30">
        <v>17.399999999999999</v>
      </c>
      <c r="BW114" s="30">
        <v>47.6</v>
      </c>
      <c r="BX114" s="30">
        <v>29.4</v>
      </c>
      <c r="BY114" s="30">
        <v>58.8</v>
      </c>
      <c r="BZ114" s="30">
        <v>26.599999999999998</v>
      </c>
      <c r="CA114" s="30">
        <v>41.4</v>
      </c>
      <c r="CB114" s="30">
        <v>19</v>
      </c>
      <c r="CC114" s="30">
        <v>64.2</v>
      </c>
      <c r="CD114" s="30">
        <v>16.2</v>
      </c>
      <c r="CE114" s="30">
        <v>33.799999999999997</v>
      </c>
      <c r="CF114" s="30">
        <v>23.3</v>
      </c>
      <c r="CG114" s="30">
        <v>44.4</v>
      </c>
      <c r="CH114" s="30">
        <v>13</v>
      </c>
      <c r="CI114" s="30">
        <v>37.299999999999997</v>
      </c>
      <c r="CJ114" s="30">
        <v>22.2</v>
      </c>
      <c r="CK114" s="30">
        <v>44.8</v>
      </c>
      <c r="CL114" s="30">
        <v>13.9</v>
      </c>
      <c r="CM114" s="30">
        <v>37.699999999999996</v>
      </c>
      <c r="CN114" s="30">
        <v>15.3</v>
      </c>
      <c r="CO114" s="30">
        <v>37.199999999999996</v>
      </c>
      <c r="CP114" s="30">
        <v>16.5</v>
      </c>
      <c r="CQ114" s="30">
        <v>39.5</v>
      </c>
      <c r="CR114" s="30">
        <v>26.7</v>
      </c>
      <c r="CS114" s="30">
        <v>46.4</v>
      </c>
      <c r="CT114" s="30">
        <v>20.399999999999999</v>
      </c>
      <c r="CU114" s="30">
        <v>31.099999999999998</v>
      </c>
      <c r="CV114" s="30">
        <v>20.9</v>
      </c>
      <c r="CW114" s="30">
        <v>55</v>
      </c>
      <c r="CX114" s="30">
        <v>7.3</v>
      </c>
      <c r="CY114" s="30">
        <v>18.599999999999998</v>
      </c>
      <c r="CZ114" s="30">
        <v>25.1</v>
      </c>
      <c r="DA114" s="30">
        <v>38.299999999999997</v>
      </c>
      <c r="DB114" s="30">
        <v>9.8000000000000007</v>
      </c>
      <c r="DC114" s="30">
        <v>17.299999999999997</v>
      </c>
      <c r="DD114" s="30">
        <v>11.9</v>
      </c>
      <c r="DE114" s="30">
        <v>40.799999999999997</v>
      </c>
      <c r="DF114" s="30">
        <v>6</v>
      </c>
      <c r="DG114" s="30">
        <v>11.7</v>
      </c>
      <c r="DH114" s="30">
        <v>20.2</v>
      </c>
      <c r="DI114" s="30">
        <v>21.5</v>
      </c>
      <c r="DJ114" s="30">
        <v>7.6</v>
      </c>
      <c r="DK114" s="30">
        <v>24.1</v>
      </c>
      <c r="DL114" s="30">
        <v>8.8000000000000007</v>
      </c>
      <c r="DM114" s="30">
        <v>25</v>
      </c>
      <c r="DN114" s="30">
        <v>5.0999999999999996</v>
      </c>
      <c r="DO114" s="30">
        <v>6.4</v>
      </c>
      <c r="DP114" s="30">
        <v>7.7</v>
      </c>
      <c r="DQ114" s="30">
        <v>15</v>
      </c>
      <c r="DR114" s="30">
        <v>1.7</v>
      </c>
    </row>
    <row r="115" spans="1:122" x14ac:dyDescent="0.25">
      <c r="A115" s="36" t="s">
        <v>318</v>
      </c>
      <c r="B115" s="111" t="s">
        <v>154</v>
      </c>
      <c r="C115" s="111"/>
      <c r="D115" s="111"/>
      <c r="E115" s="111"/>
      <c r="F115" s="111"/>
      <c r="G115" s="111"/>
      <c r="H115" s="111"/>
      <c r="I115" s="111"/>
      <c r="J115" s="111"/>
      <c r="K115" s="111"/>
      <c r="L115" s="111"/>
      <c r="M115" s="111"/>
      <c r="N115" s="111"/>
      <c r="O115" s="111"/>
      <c r="P115" s="111"/>
      <c r="Q115" s="111"/>
      <c r="R115" s="111"/>
      <c r="S115" s="111"/>
      <c r="T115" s="111"/>
      <c r="U115" s="111"/>
      <c r="V115" s="111"/>
      <c r="W115" s="111"/>
      <c r="X115" s="111"/>
      <c r="Y115" s="111"/>
      <c r="Z115" s="111"/>
      <c r="AA115" s="111"/>
      <c r="AB115" s="111"/>
      <c r="AC115" s="111"/>
      <c r="AD115" s="111"/>
      <c r="AE115" s="111"/>
      <c r="AF115" s="111"/>
      <c r="AG115" s="111"/>
      <c r="AH115" s="111"/>
      <c r="AI115" s="111"/>
      <c r="AJ115" s="111"/>
      <c r="AK115" s="111"/>
      <c r="AL115" s="111"/>
      <c r="AM115" s="111"/>
      <c r="AN115" s="111"/>
      <c r="AO115" s="111"/>
      <c r="AP115" s="111"/>
      <c r="AQ115" s="111"/>
      <c r="AR115" s="111"/>
      <c r="AS115" s="111"/>
      <c r="AT115" s="111"/>
      <c r="AU115" s="111"/>
      <c r="AV115" s="111"/>
      <c r="AW115" s="111"/>
      <c r="AX115" s="111"/>
      <c r="AY115" s="111"/>
      <c r="AZ115" s="111"/>
      <c r="BA115" s="111"/>
      <c r="BB115" s="30">
        <v>10.4</v>
      </c>
      <c r="BC115" s="30">
        <v>21.3</v>
      </c>
      <c r="BD115" s="30">
        <v>994.2</v>
      </c>
      <c r="BE115" s="30">
        <v>0.8</v>
      </c>
      <c r="BF115" s="30">
        <v>1174.3</v>
      </c>
      <c r="BG115" s="30">
        <v>38.299999999999997</v>
      </c>
      <c r="BH115" s="30">
        <v>9.6</v>
      </c>
      <c r="BI115" s="30">
        <v>1266.0999999999999</v>
      </c>
      <c r="BJ115" s="30">
        <v>4.5999999999999996</v>
      </c>
      <c r="BK115" s="30">
        <v>5</v>
      </c>
      <c r="BL115" s="30">
        <v>23.5</v>
      </c>
      <c r="BM115" s="30">
        <v>2.6000000000000014</v>
      </c>
      <c r="BN115" s="30">
        <v>1.3</v>
      </c>
      <c r="BO115" s="30">
        <v>4.8</v>
      </c>
      <c r="BP115" s="30">
        <v>9.3000000000000007</v>
      </c>
      <c r="BQ115" s="30">
        <v>0.3</v>
      </c>
      <c r="BR115" s="30">
        <v>0.2</v>
      </c>
      <c r="BS115" s="30">
        <v>4.4000000000000004</v>
      </c>
      <c r="BT115" s="30">
        <v>2.9</v>
      </c>
      <c r="BU115" s="30">
        <v>2.9</v>
      </c>
      <c r="BV115" s="30">
        <v>0.9</v>
      </c>
      <c r="BW115" s="30">
        <v>6.5</v>
      </c>
      <c r="BX115" s="30">
        <v>0.9</v>
      </c>
      <c r="BY115" s="30">
        <v>2.4</v>
      </c>
      <c r="BZ115" s="30">
        <v>0.9</v>
      </c>
      <c r="CA115" s="30">
        <v>6.6</v>
      </c>
      <c r="CB115" s="30">
        <v>0.8</v>
      </c>
      <c r="CC115" s="30">
        <v>2.5</v>
      </c>
      <c r="CD115" s="30">
        <v>0.4</v>
      </c>
      <c r="CE115" s="30">
        <v>6</v>
      </c>
      <c r="CF115" s="30">
        <v>0.3</v>
      </c>
      <c r="CG115" s="30">
        <v>1.8</v>
      </c>
      <c r="CH115" s="30">
        <v>0.3</v>
      </c>
      <c r="CI115" s="30">
        <v>2.4</v>
      </c>
      <c r="CJ115" s="30">
        <v>0.2</v>
      </c>
      <c r="CK115" s="30">
        <v>0.9</v>
      </c>
      <c r="CL115" s="30">
        <v>0</v>
      </c>
      <c r="CM115" s="30">
        <v>0.9</v>
      </c>
      <c r="CN115" s="30">
        <v>0.3</v>
      </c>
      <c r="CO115" s="30">
        <v>0.9</v>
      </c>
      <c r="CP115" s="30">
        <v>0.7</v>
      </c>
      <c r="CQ115" s="30">
        <v>0.9</v>
      </c>
      <c r="CR115" s="30">
        <v>0</v>
      </c>
      <c r="CS115" s="30">
        <v>0.9</v>
      </c>
      <c r="CT115" s="30">
        <v>0</v>
      </c>
      <c r="CU115" s="30">
        <v>0.9</v>
      </c>
      <c r="CV115" s="30">
        <v>0</v>
      </c>
      <c r="CW115" s="30">
        <v>0.9</v>
      </c>
      <c r="CX115" s="30">
        <v>0</v>
      </c>
      <c r="CY115" s="30">
        <v>0.9</v>
      </c>
      <c r="CZ115" s="30">
        <v>0</v>
      </c>
      <c r="DA115" s="30">
        <v>0.9</v>
      </c>
      <c r="DB115" s="30">
        <v>0</v>
      </c>
      <c r="DC115" s="30">
        <v>0.9</v>
      </c>
      <c r="DD115" s="30">
        <v>0</v>
      </c>
      <c r="DE115" s="30">
        <v>0.8</v>
      </c>
      <c r="DF115" s="30">
        <v>0</v>
      </c>
      <c r="DG115" s="30">
        <v>0.8</v>
      </c>
      <c r="DH115" s="30">
        <v>0</v>
      </c>
      <c r="DI115" s="30">
        <v>0.7</v>
      </c>
      <c r="DJ115" s="30">
        <v>0</v>
      </c>
      <c r="DK115" s="30">
        <v>0.7</v>
      </c>
      <c r="DL115" s="30">
        <v>0</v>
      </c>
      <c r="DM115" s="30">
        <v>0</v>
      </c>
      <c r="DN115" s="30">
        <v>0</v>
      </c>
      <c r="DO115" s="30">
        <v>0</v>
      </c>
      <c r="DP115" s="30">
        <v>0</v>
      </c>
      <c r="DQ115" s="30">
        <v>0</v>
      </c>
      <c r="DR115" s="30">
        <v>0</v>
      </c>
    </row>
    <row r="116" spans="1:122" x14ac:dyDescent="0.25">
      <c r="A116" s="36" t="s">
        <v>319</v>
      </c>
      <c r="B116" s="111" t="s">
        <v>155</v>
      </c>
      <c r="C116" s="111"/>
      <c r="D116" s="111"/>
      <c r="E116" s="111"/>
      <c r="F116" s="111"/>
      <c r="G116" s="111"/>
      <c r="H116" s="111"/>
      <c r="I116" s="111"/>
      <c r="J116" s="111"/>
      <c r="K116" s="111"/>
      <c r="L116" s="111"/>
      <c r="M116" s="111"/>
      <c r="N116" s="111"/>
      <c r="O116" s="111"/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  <c r="AA116" s="111"/>
      <c r="AB116" s="111"/>
      <c r="AC116" s="111"/>
      <c r="AD116" s="111"/>
      <c r="AE116" s="111"/>
      <c r="AF116" s="111"/>
      <c r="AG116" s="111"/>
      <c r="AH116" s="111"/>
      <c r="AI116" s="111"/>
      <c r="AJ116" s="111"/>
      <c r="AK116" s="111"/>
      <c r="AL116" s="111"/>
      <c r="AM116" s="111"/>
      <c r="AN116" s="111"/>
      <c r="AO116" s="111"/>
      <c r="AP116" s="111"/>
      <c r="AQ116" s="111"/>
      <c r="AR116" s="111"/>
      <c r="AS116" s="111"/>
      <c r="AT116" s="111"/>
      <c r="AU116" s="111"/>
      <c r="AV116" s="111"/>
      <c r="AW116" s="111"/>
      <c r="AX116" s="111"/>
      <c r="AY116" s="111"/>
      <c r="AZ116" s="111"/>
      <c r="BA116" s="111"/>
      <c r="BB116" s="30">
        <v>38.4</v>
      </c>
      <c r="BC116" s="30">
        <v>48.1</v>
      </c>
      <c r="BD116" s="30">
        <v>32.799999999999997</v>
      </c>
      <c r="BE116" s="30">
        <v>88.5</v>
      </c>
      <c r="BF116" s="30">
        <v>9.6999999999999993</v>
      </c>
      <c r="BG116" s="30">
        <v>48.1</v>
      </c>
      <c r="BH116" s="30">
        <v>59.8</v>
      </c>
      <c r="BI116" s="30">
        <v>95</v>
      </c>
      <c r="BJ116" s="30">
        <v>16.100000000000001</v>
      </c>
      <c r="BK116" s="30">
        <v>48.7</v>
      </c>
      <c r="BL116" s="30">
        <v>33.700000000000003</v>
      </c>
      <c r="BM116" s="30">
        <v>86.3</v>
      </c>
      <c r="BN116" s="30">
        <v>14.6</v>
      </c>
      <c r="BO116" s="30">
        <v>41.699999999999996</v>
      </c>
      <c r="BP116" s="30">
        <v>25.8</v>
      </c>
      <c r="BQ116" s="30">
        <v>71.100000000000009</v>
      </c>
      <c r="BR116" s="30">
        <v>14.9</v>
      </c>
      <c r="BS116" s="30">
        <v>25.5</v>
      </c>
      <c r="BT116" s="30">
        <v>42.9</v>
      </c>
      <c r="BU116" s="30">
        <v>51.3</v>
      </c>
      <c r="BV116" s="30">
        <v>16.5</v>
      </c>
      <c r="BW116" s="30">
        <v>41.1</v>
      </c>
      <c r="BX116" s="30">
        <v>28.5</v>
      </c>
      <c r="BY116" s="30">
        <v>56.4</v>
      </c>
      <c r="BZ116" s="30">
        <v>25.7</v>
      </c>
      <c r="CA116" s="30">
        <v>34.799999999999997</v>
      </c>
      <c r="CB116" s="30">
        <v>18.2</v>
      </c>
      <c r="CC116" s="30">
        <v>61.7</v>
      </c>
      <c r="CD116" s="30">
        <v>15.8</v>
      </c>
      <c r="CE116" s="30">
        <v>27.8</v>
      </c>
      <c r="CF116" s="30">
        <v>23</v>
      </c>
      <c r="CG116" s="30">
        <v>42.6</v>
      </c>
      <c r="CH116" s="30">
        <v>12.7</v>
      </c>
      <c r="CI116" s="30">
        <v>34.9</v>
      </c>
      <c r="CJ116" s="30">
        <v>22</v>
      </c>
      <c r="CK116" s="30">
        <v>43.9</v>
      </c>
      <c r="CL116" s="30">
        <v>13.9</v>
      </c>
      <c r="CM116" s="30">
        <v>36.799999999999997</v>
      </c>
      <c r="CN116" s="30">
        <v>15</v>
      </c>
      <c r="CO116" s="30">
        <v>36.299999999999997</v>
      </c>
      <c r="CP116" s="30">
        <v>15.8</v>
      </c>
      <c r="CQ116" s="30">
        <v>38.6</v>
      </c>
      <c r="CR116" s="30">
        <v>26.7</v>
      </c>
      <c r="CS116" s="30">
        <v>45.5</v>
      </c>
      <c r="CT116" s="30">
        <v>20.399999999999999</v>
      </c>
      <c r="CU116" s="30">
        <v>30.2</v>
      </c>
      <c r="CV116" s="30">
        <v>20.9</v>
      </c>
      <c r="CW116" s="30">
        <v>54.1</v>
      </c>
      <c r="CX116" s="30">
        <v>7.3</v>
      </c>
      <c r="CY116" s="30">
        <v>17.7</v>
      </c>
      <c r="CZ116" s="30">
        <v>25.1</v>
      </c>
      <c r="DA116" s="30">
        <v>37.4</v>
      </c>
      <c r="DB116" s="30">
        <v>9.8000000000000007</v>
      </c>
      <c r="DC116" s="30">
        <v>16.399999999999999</v>
      </c>
      <c r="DD116" s="30">
        <v>11.9</v>
      </c>
      <c r="DE116" s="30">
        <v>40</v>
      </c>
      <c r="DF116" s="30">
        <v>6</v>
      </c>
      <c r="DG116" s="30">
        <v>10.9</v>
      </c>
      <c r="DH116" s="30">
        <v>20.2</v>
      </c>
      <c r="DI116" s="30">
        <v>20.8</v>
      </c>
      <c r="DJ116" s="30">
        <v>7.6</v>
      </c>
      <c r="DK116" s="30">
        <v>23.4</v>
      </c>
      <c r="DL116" s="30">
        <v>8.8000000000000007</v>
      </c>
      <c r="DM116" s="30">
        <v>25</v>
      </c>
      <c r="DN116" s="30">
        <v>5.0999999999999996</v>
      </c>
      <c r="DO116" s="30">
        <v>6.4</v>
      </c>
      <c r="DP116" s="30">
        <v>7.7</v>
      </c>
      <c r="DQ116" s="30">
        <v>15</v>
      </c>
      <c r="DR116" s="30">
        <v>1.7</v>
      </c>
    </row>
    <row r="117" spans="1:122" x14ac:dyDescent="0.25">
      <c r="A117" s="36" t="s">
        <v>320</v>
      </c>
      <c r="B117" s="110" t="s">
        <v>149</v>
      </c>
      <c r="C117" s="110"/>
      <c r="D117" s="110"/>
      <c r="E117" s="110"/>
      <c r="F117" s="110"/>
      <c r="G117" s="110"/>
      <c r="H117" s="110"/>
      <c r="I117" s="110"/>
      <c r="J117" s="110"/>
      <c r="K117" s="110"/>
      <c r="L117" s="110"/>
      <c r="M117" s="110"/>
      <c r="N117" s="110"/>
      <c r="O117" s="110"/>
      <c r="P117" s="110"/>
      <c r="Q117" s="110"/>
      <c r="R117" s="110"/>
      <c r="S117" s="110"/>
      <c r="T117" s="110"/>
      <c r="U117" s="110"/>
      <c r="V117" s="110"/>
      <c r="W117" s="110"/>
      <c r="X117" s="110"/>
      <c r="Y117" s="110"/>
      <c r="Z117" s="110"/>
      <c r="AA117" s="110"/>
      <c r="AB117" s="110"/>
      <c r="AC117" s="110"/>
      <c r="AD117" s="110"/>
      <c r="AE117" s="110"/>
      <c r="AF117" s="110"/>
      <c r="AG117" s="110"/>
      <c r="AH117" s="110"/>
      <c r="AI117" s="110"/>
      <c r="AJ117" s="110"/>
      <c r="AK117" s="110"/>
      <c r="AL117" s="110"/>
      <c r="AM117" s="110"/>
      <c r="AN117" s="110"/>
      <c r="AO117" s="110"/>
      <c r="AP117" s="110"/>
      <c r="AQ117" s="110"/>
      <c r="AR117" s="110"/>
      <c r="AS117" s="110"/>
      <c r="AT117" s="110"/>
      <c r="AU117" s="110"/>
      <c r="AV117" s="110"/>
      <c r="AW117" s="110"/>
      <c r="AX117" s="110"/>
      <c r="AY117" s="110"/>
      <c r="AZ117" s="110"/>
      <c r="BA117" s="110"/>
      <c r="BB117" s="30">
        <v>245.2</v>
      </c>
      <c r="BC117" s="30">
        <v>36.1</v>
      </c>
      <c r="BD117" s="30">
        <v>37.800000000000004</v>
      </c>
      <c r="BE117" s="30">
        <v>36.6</v>
      </c>
      <c r="BF117" s="30">
        <v>77.2</v>
      </c>
      <c r="BG117" s="30">
        <v>50.5</v>
      </c>
      <c r="BH117" s="30">
        <v>48.6</v>
      </c>
      <c r="BI117" s="30">
        <v>53.2</v>
      </c>
      <c r="BJ117" s="30">
        <v>42.400000000000006</v>
      </c>
      <c r="BK117" s="30">
        <v>35.200000000000003</v>
      </c>
      <c r="BL117" s="30">
        <v>44.800000000000004</v>
      </c>
      <c r="BM117" s="30">
        <v>61.099999999999994</v>
      </c>
      <c r="BN117" s="30">
        <v>22.1</v>
      </c>
      <c r="BO117" s="30">
        <v>228.9</v>
      </c>
      <c r="BP117" s="30">
        <v>27.8</v>
      </c>
      <c r="BQ117" s="30">
        <v>85.100000000000009</v>
      </c>
      <c r="BR117" s="30">
        <v>30</v>
      </c>
      <c r="BS117" s="30">
        <v>30.900000000000002</v>
      </c>
      <c r="BT117" s="30">
        <v>27.800000000000004</v>
      </c>
      <c r="BU117" s="30">
        <v>30.399999999999995</v>
      </c>
      <c r="BV117" s="30">
        <v>19.100000000000001</v>
      </c>
      <c r="BW117" s="30">
        <v>27</v>
      </c>
      <c r="BX117" s="30">
        <v>32.4</v>
      </c>
      <c r="BY117" s="30">
        <v>19.8</v>
      </c>
      <c r="BZ117" s="30">
        <v>21.3</v>
      </c>
      <c r="CA117" s="30">
        <v>20.399999999999999</v>
      </c>
      <c r="CB117" s="30">
        <v>23.1</v>
      </c>
      <c r="CC117" s="30">
        <v>22.8</v>
      </c>
      <c r="CD117" s="30">
        <v>26.4</v>
      </c>
      <c r="CE117" s="30">
        <v>29.199999999999996</v>
      </c>
      <c r="CF117" s="30">
        <v>26.4</v>
      </c>
      <c r="CG117" s="30">
        <v>28.9</v>
      </c>
      <c r="CH117" s="30">
        <v>22.900000000000006</v>
      </c>
      <c r="CI117" s="30">
        <v>12.5</v>
      </c>
      <c r="CJ117" s="30">
        <v>132.9</v>
      </c>
      <c r="CK117" s="30">
        <v>13.100000000000001</v>
      </c>
      <c r="CL117" s="30">
        <v>6.6</v>
      </c>
      <c r="CM117" s="30">
        <v>230.70000000000002</v>
      </c>
      <c r="CN117" s="30">
        <v>24.2</v>
      </c>
      <c r="CO117" s="30">
        <v>9.2000000000000011</v>
      </c>
      <c r="CP117" s="30">
        <v>18.5</v>
      </c>
      <c r="CQ117" s="30">
        <v>19.3</v>
      </c>
      <c r="CR117" s="30">
        <v>18.399999999999999</v>
      </c>
      <c r="CS117" s="30">
        <v>19.299999999999997</v>
      </c>
      <c r="CT117" s="30">
        <v>7.6999999999999993</v>
      </c>
      <c r="CU117" s="30">
        <v>8.7000000000000011</v>
      </c>
      <c r="CV117" s="30">
        <v>25.7</v>
      </c>
      <c r="CW117" s="30">
        <v>8.6</v>
      </c>
      <c r="CX117" s="30">
        <v>7.2</v>
      </c>
      <c r="CY117" s="30">
        <v>8</v>
      </c>
      <c r="CZ117" s="30">
        <v>7.2</v>
      </c>
      <c r="DA117" s="30">
        <v>8.1</v>
      </c>
      <c r="DB117" s="30">
        <v>6.6</v>
      </c>
      <c r="DC117" s="30">
        <v>7.3999999999999995</v>
      </c>
      <c r="DD117" s="30">
        <v>6.6</v>
      </c>
      <c r="DE117" s="30">
        <v>7.4</v>
      </c>
      <c r="DF117" s="30">
        <v>12.7</v>
      </c>
      <c r="DG117" s="30">
        <v>13.3</v>
      </c>
      <c r="DH117" s="30">
        <v>12.7</v>
      </c>
      <c r="DI117" s="30">
        <v>13.3</v>
      </c>
      <c r="DJ117" s="30">
        <v>2.2999999999999998</v>
      </c>
      <c r="DK117" s="30">
        <v>7.8</v>
      </c>
      <c r="DL117" s="30">
        <v>2.7</v>
      </c>
      <c r="DM117" s="30">
        <v>8</v>
      </c>
      <c r="DN117" s="30">
        <v>4.8</v>
      </c>
      <c r="DO117" s="30">
        <v>6</v>
      </c>
      <c r="DP117" s="30">
        <v>7.3</v>
      </c>
      <c r="DQ117" s="30">
        <v>11</v>
      </c>
      <c r="DR117" s="30">
        <v>0</v>
      </c>
    </row>
    <row r="118" spans="1:122" x14ac:dyDescent="0.25">
      <c r="A118" s="36" t="s">
        <v>321</v>
      </c>
      <c r="B118" s="109" t="s">
        <v>156</v>
      </c>
      <c r="C118" s="109"/>
      <c r="D118" s="109"/>
      <c r="E118" s="109"/>
      <c r="F118" s="109"/>
      <c r="G118" s="109"/>
      <c r="H118" s="109"/>
      <c r="I118" s="109"/>
      <c r="J118" s="109"/>
      <c r="K118" s="109"/>
      <c r="L118" s="109"/>
      <c r="M118" s="109"/>
      <c r="N118" s="109"/>
      <c r="O118" s="109"/>
      <c r="P118" s="109"/>
      <c r="Q118" s="109"/>
      <c r="R118" s="109"/>
      <c r="S118" s="109"/>
      <c r="T118" s="109"/>
      <c r="U118" s="109"/>
      <c r="V118" s="109"/>
      <c r="W118" s="109"/>
      <c r="X118" s="109"/>
      <c r="Y118" s="109"/>
      <c r="Z118" s="109"/>
      <c r="AA118" s="109"/>
      <c r="AB118" s="109"/>
      <c r="AC118" s="109"/>
      <c r="AD118" s="109"/>
      <c r="AE118" s="109"/>
      <c r="AF118" s="109"/>
      <c r="AG118" s="109"/>
      <c r="AH118" s="109"/>
      <c r="AI118" s="109"/>
      <c r="AJ118" s="109"/>
      <c r="AK118" s="109"/>
      <c r="AL118" s="109"/>
      <c r="AM118" s="109"/>
      <c r="AN118" s="109"/>
      <c r="AO118" s="109"/>
      <c r="AP118" s="109"/>
      <c r="AQ118" s="109"/>
      <c r="AR118" s="109"/>
      <c r="AS118" s="109"/>
      <c r="AT118" s="109"/>
      <c r="AU118" s="109"/>
      <c r="AV118" s="109"/>
      <c r="AW118" s="109"/>
      <c r="AX118" s="109"/>
      <c r="AY118" s="109"/>
      <c r="AZ118" s="109"/>
      <c r="BA118" s="109"/>
      <c r="BB118" s="30">
        <v>0</v>
      </c>
      <c r="BC118" s="30">
        <v>0</v>
      </c>
      <c r="BD118" s="30">
        <v>0</v>
      </c>
      <c r="BE118" s="30">
        <v>0</v>
      </c>
      <c r="BF118" s="30">
        <v>0</v>
      </c>
      <c r="BG118" s="30">
        <v>0</v>
      </c>
      <c r="BH118" s="30">
        <v>0</v>
      </c>
      <c r="BI118" s="30">
        <v>0</v>
      </c>
      <c r="BJ118" s="30">
        <v>0</v>
      </c>
      <c r="BK118" s="30">
        <v>0</v>
      </c>
      <c r="BL118" s="30">
        <v>0</v>
      </c>
      <c r="BM118" s="30">
        <v>0</v>
      </c>
      <c r="BN118" s="30">
        <v>0</v>
      </c>
      <c r="BO118" s="30">
        <v>0</v>
      </c>
      <c r="BP118" s="30">
        <v>0</v>
      </c>
      <c r="BQ118" s="30">
        <v>0</v>
      </c>
      <c r="BR118" s="30">
        <v>0</v>
      </c>
      <c r="BS118" s="30">
        <v>0</v>
      </c>
      <c r="BT118" s="30">
        <v>0</v>
      </c>
      <c r="BU118" s="30">
        <v>0</v>
      </c>
      <c r="BV118" s="30">
        <v>0</v>
      </c>
      <c r="BW118" s="30">
        <v>0</v>
      </c>
      <c r="BX118" s="30">
        <v>0</v>
      </c>
      <c r="BY118" s="30">
        <v>0</v>
      </c>
      <c r="BZ118" s="30">
        <v>0</v>
      </c>
      <c r="CA118" s="30">
        <v>0</v>
      </c>
      <c r="CB118" s="30">
        <v>0</v>
      </c>
      <c r="CC118" s="30">
        <v>0</v>
      </c>
      <c r="CD118" s="30">
        <v>0</v>
      </c>
      <c r="CE118" s="30">
        <v>0</v>
      </c>
      <c r="CF118" s="30">
        <v>0</v>
      </c>
      <c r="CG118" s="30">
        <v>0</v>
      </c>
      <c r="CH118" s="30">
        <v>0</v>
      </c>
      <c r="CI118" s="30">
        <v>0</v>
      </c>
      <c r="CJ118" s="30">
        <v>0</v>
      </c>
      <c r="CK118" s="30">
        <v>0</v>
      </c>
      <c r="CL118" s="30">
        <v>0</v>
      </c>
      <c r="CM118" s="30">
        <v>0</v>
      </c>
      <c r="CN118" s="30">
        <v>0</v>
      </c>
      <c r="CO118" s="30">
        <v>0</v>
      </c>
      <c r="CP118" s="30">
        <v>0</v>
      </c>
      <c r="CQ118" s="30">
        <v>0</v>
      </c>
      <c r="CR118" s="30">
        <v>0</v>
      </c>
      <c r="CS118" s="30">
        <v>0</v>
      </c>
      <c r="CT118" s="30">
        <v>0</v>
      </c>
      <c r="CU118" s="30">
        <v>0</v>
      </c>
      <c r="CV118" s="30">
        <v>0</v>
      </c>
      <c r="CW118" s="30">
        <v>0</v>
      </c>
      <c r="CX118" s="30">
        <v>0</v>
      </c>
      <c r="CY118" s="30">
        <v>0</v>
      </c>
      <c r="CZ118" s="30">
        <v>0</v>
      </c>
      <c r="DA118" s="30">
        <v>0</v>
      </c>
      <c r="DB118" s="30">
        <v>0</v>
      </c>
      <c r="DC118" s="30">
        <v>0</v>
      </c>
      <c r="DD118" s="30">
        <v>0</v>
      </c>
      <c r="DE118" s="30">
        <v>0</v>
      </c>
      <c r="DF118" s="30">
        <v>0</v>
      </c>
      <c r="DG118" s="30">
        <v>0</v>
      </c>
      <c r="DH118" s="30">
        <v>0</v>
      </c>
      <c r="DI118" s="30">
        <v>0</v>
      </c>
      <c r="DJ118" s="30">
        <v>0</v>
      </c>
      <c r="DK118" s="30">
        <v>0</v>
      </c>
      <c r="DL118" s="30">
        <v>0</v>
      </c>
      <c r="DM118" s="30">
        <v>0</v>
      </c>
      <c r="DN118" s="30">
        <v>0</v>
      </c>
      <c r="DO118" s="30">
        <v>0</v>
      </c>
      <c r="DP118" s="30">
        <v>0</v>
      </c>
      <c r="DQ118" s="30">
        <v>0</v>
      </c>
      <c r="DR118" s="30">
        <v>0</v>
      </c>
    </row>
    <row r="119" spans="1:122" x14ac:dyDescent="0.25">
      <c r="A119" s="32" t="s">
        <v>322</v>
      </c>
      <c r="B119" s="107" t="s">
        <v>157</v>
      </c>
      <c r="C119" s="107"/>
      <c r="D119" s="107"/>
      <c r="E119" s="107"/>
      <c r="F119" s="107"/>
      <c r="G119" s="107"/>
      <c r="H119" s="107"/>
      <c r="I119" s="107"/>
      <c r="J119" s="107"/>
      <c r="K119" s="107"/>
      <c r="L119" s="107"/>
      <c r="M119" s="107"/>
      <c r="N119" s="107"/>
      <c r="O119" s="107"/>
      <c r="P119" s="107"/>
      <c r="Q119" s="107"/>
      <c r="R119" s="107"/>
      <c r="S119" s="107"/>
      <c r="T119" s="107"/>
      <c r="U119" s="107"/>
      <c r="V119" s="107"/>
      <c r="W119" s="107"/>
      <c r="X119" s="107"/>
      <c r="Y119" s="107"/>
      <c r="Z119" s="107"/>
      <c r="AA119" s="107"/>
      <c r="AB119" s="107"/>
      <c r="AC119" s="107"/>
      <c r="AD119" s="107"/>
      <c r="AE119" s="107"/>
      <c r="AF119" s="107"/>
      <c r="AG119" s="107"/>
      <c r="AH119" s="107"/>
      <c r="AI119" s="107"/>
      <c r="AJ119" s="107"/>
      <c r="AK119" s="107"/>
      <c r="AL119" s="107"/>
      <c r="AM119" s="107"/>
      <c r="AN119" s="107"/>
      <c r="AO119" s="107"/>
      <c r="AP119" s="107"/>
      <c r="AQ119" s="107"/>
      <c r="AR119" s="107"/>
      <c r="AS119" s="107"/>
      <c r="AT119" s="107"/>
      <c r="AU119" s="107"/>
      <c r="AV119" s="107"/>
      <c r="AW119" s="107"/>
      <c r="AX119" s="107"/>
      <c r="AY119" s="107"/>
      <c r="AZ119" s="107"/>
      <c r="BA119" s="107"/>
      <c r="BB119" s="35">
        <v>143.29999999999998</v>
      </c>
      <c r="BC119" s="35">
        <v>-138.80000000000001</v>
      </c>
      <c r="BD119" s="35">
        <v>811.99999999999989</v>
      </c>
      <c r="BE119" s="35">
        <v>-335</v>
      </c>
      <c r="BF119" s="35">
        <v>1112.1999999999998</v>
      </c>
      <c r="BG119" s="35">
        <v>-123.80000000000001</v>
      </c>
      <c r="BH119" s="35">
        <v>-168.8</v>
      </c>
      <c r="BI119" s="35">
        <v>776.30000000000007</v>
      </c>
      <c r="BJ119" s="35">
        <v>-44.700000000000024</v>
      </c>
      <c r="BK119" s="35">
        <v>-150.39999999999998</v>
      </c>
      <c r="BL119" s="35">
        <v>-91.300000000000011</v>
      </c>
      <c r="BM119" s="35">
        <v>-752.89999999999986</v>
      </c>
      <c r="BN119" s="35">
        <v>-312.10000000000002</v>
      </c>
      <c r="BO119" s="35">
        <v>383.80000000000007</v>
      </c>
      <c r="BP119" s="35">
        <v>-199.29999999999993</v>
      </c>
      <c r="BQ119" s="35">
        <v>-153.10000000000002</v>
      </c>
      <c r="BR119" s="35">
        <v>-113.3</v>
      </c>
      <c r="BS119" s="35">
        <v>-93.999999999999986</v>
      </c>
      <c r="BT119" s="35">
        <v>-177.2</v>
      </c>
      <c r="BU119" s="35">
        <v>10.900000000000034</v>
      </c>
      <c r="BV119" s="35">
        <v>-189.99999999999994</v>
      </c>
      <c r="BW119" s="35">
        <v>-233.60000000000002</v>
      </c>
      <c r="BX119" s="35">
        <v>-610.80000000000018</v>
      </c>
      <c r="BY119" s="35">
        <v>-427.7</v>
      </c>
      <c r="BZ119" s="35">
        <v>-187.70000000000007</v>
      </c>
      <c r="CA119" s="35">
        <v>-255.29999999999995</v>
      </c>
      <c r="CB119" s="35">
        <v>-496.39999999999992</v>
      </c>
      <c r="CC119" s="35">
        <v>-635.50000000000011</v>
      </c>
      <c r="CD119" s="35">
        <v>-377.69999999999993</v>
      </c>
      <c r="CE119" s="35">
        <v>-302.2</v>
      </c>
      <c r="CF119" s="35">
        <v>-419.40000000000003</v>
      </c>
      <c r="CG119" s="35">
        <v>-308.09999999999997</v>
      </c>
      <c r="CH119" s="35">
        <v>-167.29999999999995</v>
      </c>
      <c r="CI119" s="35">
        <v>-240.00000000000003</v>
      </c>
      <c r="CJ119" s="35">
        <v>-327.89999999999992</v>
      </c>
      <c r="CK119" s="35">
        <v>-507.5</v>
      </c>
      <c r="CL119" s="35">
        <v>-401.90000000000003</v>
      </c>
      <c r="CM119" s="35">
        <v>29.100000000000016</v>
      </c>
      <c r="CN119" s="35">
        <v>-396.5</v>
      </c>
      <c r="CO119" s="35">
        <v>-530.59999999999991</v>
      </c>
      <c r="CP119" s="35">
        <v>-300.50000000000006</v>
      </c>
      <c r="CQ119" s="35">
        <v>-382.70000000000005</v>
      </c>
      <c r="CR119" s="35">
        <v>-272.49999999999994</v>
      </c>
      <c r="CS119" s="35">
        <v>-162.30000000000004</v>
      </c>
      <c r="CT119" s="35">
        <v>-119.29999999999995</v>
      </c>
      <c r="CU119" s="35">
        <v>-326.09999999999997</v>
      </c>
      <c r="CV119" s="35">
        <v>-378.5</v>
      </c>
      <c r="CW119" s="35">
        <v>-257.99999999999989</v>
      </c>
      <c r="CX119" s="35">
        <v>-90.9</v>
      </c>
      <c r="CY119" s="35">
        <v>-376.9</v>
      </c>
      <c r="CZ119" s="35">
        <v>-115.60000000000002</v>
      </c>
      <c r="DA119" s="35">
        <v>-38.599999999999923</v>
      </c>
      <c r="DB119" s="35">
        <v>-103.49999999999997</v>
      </c>
      <c r="DC119" s="35">
        <v>275.20000000000005</v>
      </c>
      <c r="DD119" s="35">
        <v>129.80000000000001</v>
      </c>
      <c r="DE119" s="35">
        <v>43.499999999999972</v>
      </c>
      <c r="DF119" s="35">
        <v>150.80000000000001</v>
      </c>
      <c r="DG119" s="35">
        <v>22.599999999999966</v>
      </c>
      <c r="DH119" s="35">
        <v>49.000000000000028</v>
      </c>
      <c r="DI119" s="35">
        <v>-20.800000000000011</v>
      </c>
      <c r="DJ119" s="35">
        <v>-294.89999999999992</v>
      </c>
      <c r="DK119" s="35">
        <v>-25.699999999999989</v>
      </c>
      <c r="DL119" s="35">
        <v>-136.69999999999993</v>
      </c>
      <c r="DM119" s="35">
        <v>-237</v>
      </c>
      <c r="DN119" s="35">
        <v>-330.7999999999999</v>
      </c>
      <c r="DO119" s="35">
        <v>-404.6</v>
      </c>
      <c r="DP119" s="35">
        <v>-238.3</v>
      </c>
      <c r="DQ119" s="35">
        <v>-105</v>
      </c>
      <c r="DR119" s="35">
        <v>41.639999999999986</v>
      </c>
    </row>
    <row r="120" spans="1:122" x14ac:dyDescent="0.25">
      <c r="A120" s="37" t="s">
        <v>323</v>
      </c>
      <c r="B120" s="109" t="s">
        <v>158</v>
      </c>
      <c r="C120" s="109"/>
      <c r="D120" s="109"/>
      <c r="E120" s="109"/>
      <c r="F120" s="109"/>
      <c r="G120" s="109"/>
      <c r="H120" s="109"/>
      <c r="I120" s="109"/>
      <c r="J120" s="109"/>
      <c r="K120" s="109"/>
      <c r="L120" s="109"/>
      <c r="M120" s="109"/>
      <c r="N120" s="109"/>
      <c r="O120" s="109"/>
      <c r="P120" s="109"/>
      <c r="Q120" s="109"/>
      <c r="R120" s="109"/>
      <c r="S120" s="109"/>
      <c r="T120" s="109"/>
      <c r="U120" s="109"/>
      <c r="V120" s="109"/>
      <c r="W120" s="109"/>
      <c r="X120" s="109"/>
      <c r="Y120" s="109"/>
      <c r="Z120" s="109"/>
      <c r="AA120" s="109"/>
      <c r="AB120" s="109"/>
      <c r="AC120" s="109"/>
      <c r="AD120" s="109"/>
      <c r="AE120" s="109"/>
      <c r="AF120" s="109"/>
      <c r="AG120" s="109"/>
      <c r="AH120" s="109"/>
      <c r="AI120" s="109"/>
      <c r="AJ120" s="109"/>
      <c r="AK120" s="109"/>
      <c r="AL120" s="109"/>
      <c r="AM120" s="109"/>
      <c r="AN120" s="109"/>
      <c r="AO120" s="109"/>
      <c r="AP120" s="109"/>
      <c r="AQ120" s="109"/>
      <c r="AR120" s="109"/>
      <c r="AS120" s="109"/>
      <c r="AT120" s="109"/>
      <c r="AU120" s="109"/>
      <c r="AV120" s="109"/>
      <c r="AW120" s="109"/>
      <c r="AX120" s="109"/>
      <c r="AY120" s="109"/>
      <c r="AZ120" s="109"/>
      <c r="BA120" s="109"/>
      <c r="BB120" s="30">
        <v>-64.5</v>
      </c>
      <c r="BC120" s="30">
        <v>-67.2</v>
      </c>
      <c r="BD120" s="30">
        <v>-73.2</v>
      </c>
      <c r="BE120" s="30">
        <v>-60.900000000000006</v>
      </c>
      <c r="BF120" s="30">
        <v>-58.8</v>
      </c>
      <c r="BG120" s="30">
        <v>-107.6</v>
      </c>
      <c r="BH120" s="30">
        <v>-120.1</v>
      </c>
      <c r="BI120" s="30">
        <v>-79.900000000000006</v>
      </c>
      <c r="BJ120" s="30">
        <v>-125</v>
      </c>
      <c r="BK120" s="30">
        <v>-129.5</v>
      </c>
      <c r="BL120" s="30">
        <v>-202.3</v>
      </c>
      <c r="BM120" s="30">
        <v>-151.6</v>
      </c>
      <c r="BN120" s="30">
        <v>-127.1</v>
      </c>
      <c r="BO120" s="30">
        <v>-105.8</v>
      </c>
      <c r="BP120" s="30">
        <v>-58.9</v>
      </c>
      <c r="BQ120" s="30">
        <v>-171.2</v>
      </c>
      <c r="BR120" s="30">
        <v>-105.8</v>
      </c>
      <c r="BS120" s="30">
        <v>-101.1</v>
      </c>
      <c r="BT120" s="30">
        <v>-116</v>
      </c>
      <c r="BU120" s="30">
        <v>-151.9</v>
      </c>
      <c r="BV120" s="30">
        <v>-163.80000000000001</v>
      </c>
      <c r="BW120" s="30">
        <v>-349.4</v>
      </c>
      <c r="BX120" s="30">
        <v>-217.3</v>
      </c>
      <c r="BY120" s="30">
        <v>-198.10000000000002</v>
      </c>
      <c r="BZ120" s="30">
        <v>-255</v>
      </c>
      <c r="CA120" s="30">
        <v>-196.39999999999998</v>
      </c>
      <c r="CB120" s="30">
        <v>-182.6</v>
      </c>
      <c r="CC120" s="30">
        <v>-78.300000000000011</v>
      </c>
      <c r="CD120" s="30">
        <v>-208.5</v>
      </c>
      <c r="CE120" s="30">
        <v>-169.29999999999998</v>
      </c>
      <c r="CF120" s="30">
        <v>-237.60000000000002</v>
      </c>
      <c r="CG120" s="30">
        <v>-199.6</v>
      </c>
      <c r="CH120" s="30">
        <v>-138.6</v>
      </c>
      <c r="CI120" s="30">
        <v>-201.1</v>
      </c>
      <c r="CJ120" s="30">
        <v>-270.8</v>
      </c>
      <c r="CK120" s="30">
        <v>-372.3</v>
      </c>
      <c r="CL120" s="30">
        <v>-219.49999999999997</v>
      </c>
      <c r="CM120" s="30">
        <v>-217.7</v>
      </c>
      <c r="CN120" s="30">
        <v>-230.8</v>
      </c>
      <c r="CO120" s="30">
        <v>-254.00000000000003</v>
      </c>
      <c r="CP120" s="30">
        <v>-280.5</v>
      </c>
      <c r="CQ120" s="30">
        <v>-335.8</v>
      </c>
      <c r="CR120" s="30">
        <v>-276.2</v>
      </c>
      <c r="CS120" s="30">
        <v>-31.300000000000011</v>
      </c>
      <c r="CT120" s="30">
        <v>-207.70000000000002</v>
      </c>
      <c r="CU120" s="30">
        <v>-325.2</v>
      </c>
      <c r="CV120" s="30">
        <v>-271.39999999999998</v>
      </c>
      <c r="CW120" s="30">
        <v>-166.6</v>
      </c>
      <c r="CX120" s="30">
        <v>-291.10000000000002</v>
      </c>
      <c r="CY120" s="30">
        <v>-265.2</v>
      </c>
      <c r="CZ120" s="30">
        <v>-66.900000000000006</v>
      </c>
      <c r="DA120" s="30">
        <v>-139.29999999999998</v>
      </c>
      <c r="DB120" s="30">
        <v>-244.09999999999997</v>
      </c>
      <c r="DC120" s="30">
        <v>-17.399999999999977</v>
      </c>
      <c r="DD120" s="30">
        <v>-79.8</v>
      </c>
      <c r="DE120" s="30">
        <v>-102.6</v>
      </c>
      <c r="DF120" s="30">
        <v>-163</v>
      </c>
      <c r="DG120" s="30">
        <v>-166.8</v>
      </c>
      <c r="DH120" s="30">
        <v>-173.9</v>
      </c>
      <c r="DI120" s="30">
        <v>-203.3</v>
      </c>
      <c r="DJ120" s="30">
        <v>-547.79999999999995</v>
      </c>
      <c r="DK120" s="30">
        <v>-165</v>
      </c>
      <c r="DL120" s="30">
        <v>-230.7</v>
      </c>
      <c r="DM120" s="30">
        <v>-263</v>
      </c>
      <c r="DN120" s="30">
        <v>-574.29999999999995</v>
      </c>
      <c r="DO120" s="30">
        <v>-314.2</v>
      </c>
      <c r="DP120" s="30">
        <v>-149.19999999999999</v>
      </c>
      <c r="DQ120" s="30">
        <v>-243</v>
      </c>
      <c r="DR120" s="30">
        <v>-370</v>
      </c>
    </row>
    <row r="121" spans="1:122" x14ac:dyDescent="0.25">
      <c r="A121" s="37" t="s">
        <v>324</v>
      </c>
      <c r="B121" s="110" t="s">
        <v>159</v>
      </c>
      <c r="C121" s="110"/>
      <c r="D121" s="110"/>
      <c r="E121" s="110"/>
      <c r="F121" s="110"/>
      <c r="G121" s="110"/>
      <c r="H121" s="110"/>
      <c r="I121" s="110"/>
      <c r="J121" s="110"/>
      <c r="K121" s="110"/>
      <c r="L121" s="110"/>
      <c r="M121" s="110"/>
      <c r="N121" s="110"/>
      <c r="O121" s="110"/>
      <c r="P121" s="110"/>
      <c r="Q121" s="110"/>
      <c r="R121" s="110"/>
      <c r="S121" s="110"/>
      <c r="T121" s="110"/>
      <c r="U121" s="110"/>
      <c r="V121" s="110"/>
      <c r="W121" s="110"/>
      <c r="X121" s="110"/>
      <c r="Y121" s="110"/>
      <c r="Z121" s="110"/>
      <c r="AA121" s="110"/>
      <c r="AB121" s="110"/>
      <c r="AC121" s="110"/>
      <c r="AD121" s="110"/>
      <c r="AE121" s="110"/>
      <c r="AF121" s="110"/>
      <c r="AG121" s="110"/>
      <c r="AH121" s="110"/>
      <c r="AI121" s="110"/>
      <c r="AJ121" s="110"/>
      <c r="AK121" s="110"/>
      <c r="AL121" s="110"/>
      <c r="AM121" s="110"/>
      <c r="AN121" s="110"/>
      <c r="AO121" s="110"/>
      <c r="AP121" s="110"/>
      <c r="AQ121" s="110"/>
      <c r="AR121" s="110"/>
      <c r="AS121" s="110"/>
      <c r="AT121" s="110"/>
      <c r="AU121" s="110"/>
      <c r="AV121" s="110"/>
      <c r="AW121" s="110"/>
      <c r="AX121" s="110"/>
      <c r="AY121" s="110"/>
      <c r="AZ121" s="110"/>
      <c r="BA121" s="110"/>
      <c r="BB121" s="30">
        <v>0</v>
      </c>
      <c r="BC121" s="30">
        <v>0</v>
      </c>
      <c r="BD121" s="30">
        <v>0</v>
      </c>
      <c r="BE121" s="30">
        <v>21</v>
      </c>
      <c r="BF121" s="30">
        <v>0</v>
      </c>
      <c r="BG121" s="30">
        <v>0</v>
      </c>
      <c r="BH121" s="30">
        <v>0</v>
      </c>
      <c r="BI121" s="30">
        <v>15.3</v>
      </c>
      <c r="BJ121" s="30">
        <v>0</v>
      </c>
      <c r="BK121" s="30">
        <v>0</v>
      </c>
      <c r="BL121" s="30">
        <v>0</v>
      </c>
      <c r="BM121" s="30">
        <v>18.899999999999999</v>
      </c>
      <c r="BN121" s="30">
        <v>0</v>
      </c>
      <c r="BO121" s="30">
        <v>0</v>
      </c>
      <c r="BP121" s="30">
        <v>0</v>
      </c>
      <c r="BQ121" s="30">
        <v>-29.1</v>
      </c>
      <c r="BR121" s="30">
        <v>0</v>
      </c>
      <c r="BS121" s="30">
        <v>0</v>
      </c>
      <c r="BT121" s="30">
        <v>0</v>
      </c>
      <c r="BU121" s="30">
        <v>15.1</v>
      </c>
      <c r="BV121" s="30">
        <v>0</v>
      </c>
      <c r="BW121" s="30">
        <v>0</v>
      </c>
      <c r="BX121" s="30">
        <v>0</v>
      </c>
      <c r="BY121" s="30">
        <v>7.7</v>
      </c>
      <c r="BZ121" s="30">
        <v>0</v>
      </c>
      <c r="CA121" s="30">
        <v>0</v>
      </c>
      <c r="CB121" s="30">
        <v>0</v>
      </c>
      <c r="CC121" s="30">
        <v>63.4</v>
      </c>
      <c r="CD121" s="30">
        <v>32.5</v>
      </c>
      <c r="CE121" s="30">
        <v>12.9</v>
      </c>
      <c r="CF121" s="30">
        <v>16.3</v>
      </c>
      <c r="CG121" s="30">
        <v>88.4</v>
      </c>
      <c r="CH121" s="30">
        <v>46.9</v>
      </c>
      <c r="CI121" s="30">
        <v>2.4</v>
      </c>
      <c r="CJ121" s="30">
        <v>8.5</v>
      </c>
      <c r="CK121" s="30">
        <v>36.200000000000003</v>
      </c>
      <c r="CL121" s="30">
        <v>7.6</v>
      </c>
      <c r="CM121" s="30">
        <v>5</v>
      </c>
      <c r="CN121" s="30">
        <v>-0.2</v>
      </c>
      <c r="CO121" s="30">
        <v>32.6</v>
      </c>
      <c r="CP121" s="30">
        <v>2.6</v>
      </c>
      <c r="CQ121" s="30">
        <v>9.1999999999999993</v>
      </c>
      <c r="CR121" s="30">
        <v>3.8</v>
      </c>
      <c r="CS121" s="30">
        <v>49.7</v>
      </c>
      <c r="CT121" s="30">
        <v>15.5</v>
      </c>
      <c r="CU121" s="30">
        <v>1.3</v>
      </c>
      <c r="CV121" s="30">
        <v>3.6</v>
      </c>
      <c r="CW121" s="30">
        <v>44.1</v>
      </c>
      <c r="CX121" s="30">
        <v>-4.8</v>
      </c>
      <c r="CY121" s="30">
        <v>2.6</v>
      </c>
      <c r="CZ121" s="30">
        <v>11.4</v>
      </c>
      <c r="DA121" s="30">
        <v>65.900000000000006</v>
      </c>
      <c r="DB121" s="30">
        <v>10.8</v>
      </c>
      <c r="DC121" s="30">
        <v>3.3</v>
      </c>
      <c r="DD121" s="30">
        <v>5</v>
      </c>
      <c r="DE121" s="30">
        <v>40</v>
      </c>
      <c r="DF121" s="30">
        <v>5</v>
      </c>
      <c r="DG121" s="30">
        <v>3</v>
      </c>
      <c r="DH121" s="30">
        <v>1.5</v>
      </c>
      <c r="DI121" s="30">
        <v>30</v>
      </c>
      <c r="DJ121" s="30">
        <v>1.3</v>
      </c>
      <c r="DK121" s="30">
        <v>5.7</v>
      </c>
      <c r="DL121" s="30">
        <v>2.4</v>
      </c>
      <c r="DM121" s="30">
        <v>4</v>
      </c>
      <c r="DN121" s="30">
        <v>7</v>
      </c>
      <c r="DO121" s="30">
        <v>3.1</v>
      </c>
      <c r="DP121" s="30">
        <v>1.5</v>
      </c>
      <c r="DQ121" s="30">
        <v>1</v>
      </c>
      <c r="DR121" s="30">
        <v>9.9</v>
      </c>
    </row>
    <row r="122" spans="1:122" x14ac:dyDescent="0.25">
      <c r="A122" s="37" t="s">
        <v>325</v>
      </c>
      <c r="B122" s="111" t="s">
        <v>81</v>
      </c>
      <c r="C122" s="111"/>
      <c r="D122" s="111"/>
      <c r="E122" s="111"/>
      <c r="F122" s="111"/>
      <c r="G122" s="111"/>
      <c r="H122" s="111"/>
      <c r="I122" s="111"/>
      <c r="J122" s="111"/>
      <c r="K122" s="111"/>
      <c r="L122" s="111"/>
      <c r="M122" s="111"/>
      <c r="N122" s="111"/>
      <c r="O122" s="111"/>
      <c r="P122" s="111"/>
      <c r="Q122" s="111"/>
      <c r="R122" s="111"/>
      <c r="S122" s="111"/>
      <c r="T122" s="111"/>
      <c r="U122" s="111"/>
      <c r="V122" s="111"/>
      <c r="W122" s="111"/>
      <c r="X122" s="111"/>
      <c r="Y122" s="111"/>
      <c r="Z122" s="111"/>
      <c r="AA122" s="111"/>
      <c r="AB122" s="111"/>
      <c r="AC122" s="111"/>
      <c r="AD122" s="111"/>
      <c r="AE122" s="111"/>
      <c r="AF122" s="111"/>
      <c r="AG122" s="111"/>
      <c r="AH122" s="111"/>
      <c r="AI122" s="111"/>
      <c r="AJ122" s="111"/>
      <c r="AK122" s="111"/>
      <c r="AL122" s="111"/>
      <c r="AM122" s="111"/>
      <c r="AN122" s="111"/>
      <c r="AO122" s="111"/>
      <c r="AP122" s="111"/>
      <c r="AQ122" s="111"/>
      <c r="AR122" s="111"/>
      <c r="AS122" s="111"/>
      <c r="AT122" s="111"/>
      <c r="AU122" s="111"/>
      <c r="AV122" s="111"/>
      <c r="AW122" s="111"/>
      <c r="AX122" s="111"/>
      <c r="AY122" s="111"/>
      <c r="AZ122" s="111"/>
      <c r="BA122" s="111"/>
      <c r="BB122" s="30">
        <v>0</v>
      </c>
      <c r="BC122" s="30">
        <v>0</v>
      </c>
      <c r="BD122" s="30">
        <v>0</v>
      </c>
      <c r="BE122" s="30">
        <v>21</v>
      </c>
      <c r="BF122" s="30">
        <v>0</v>
      </c>
      <c r="BG122" s="30">
        <v>0</v>
      </c>
      <c r="BH122" s="30">
        <v>0</v>
      </c>
      <c r="BI122" s="30">
        <v>15.3</v>
      </c>
      <c r="BJ122" s="30">
        <v>0</v>
      </c>
      <c r="BK122" s="30">
        <v>0</v>
      </c>
      <c r="BL122" s="30">
        <v>0</v>
      </c>
      <c r="BM122" s="30">
        <v>18.899999999999999</v>
      </c>
      <c r="BN122" s="30">
        <v>0</v>
      </c>
      <c r="BO122" s="30">
        <v>0</v>
      </c>
      <c r="BP122" s="30">
        <v>0</v>
      </c>
      <c r="BQ122" s="30">
        <v>-29.1</v>
      </c>
      <c r="BR122" s="30">
        <v>0</v>
      </c>
      <c r="BS122" s="30">
        <v>0</v>
      </c>
      <c r="BT122" s="30">
        <v>0</v>
      </c>
      <c r="BU122" s="30">
        <v>15.1</v>
      </c>
      <c r="BV122" s="30">
        <v>0</v>
      </c>
      <c r="BW122" s="30">
        <v>0</v>
      </c>
      <c r="BX122" s="30">
        <v>0</v>
      </c>
      <c r="BY122" s="30">
        <v>7.7</v>
      </c>
      <c r="BZ122" s="30">
        <v>0</v>
      </c>
      <c r="CA122" s="30">
        <v>0</v>
      </c>
      <c r="CB122" s="30">
        <v>0</v>
      </c>
      <c r="CC122" s="30">
        <v>63.4</v>
      </c>
      <c r="CD122" s="30">
        <v>32.5</v>
      </c>
      <c r="CE122" s="30">
        <v>12.9</v>
      </c>
      <c r="CF122" s="30">
        <v>16.3</v>
      </c>
      <c r="CG122" s="30">
        <v>88.4</v>
      </c>
      <c r="CH122" s="30">
        <v>46.9</v>
      </c>
      <c r="CI122" s="30">
        <v>2.4</v>
      </c>
      <c r="CJ122" s="30">
        <v>8.5</v>
      </c>
      <c r="CK122" s="30">
        <v>36.200000000000003</v>
      </c>
      <c r="CL122" s="30">
        <v>7.6</v>
      </c>
      <c r="CM122" s="30">
        <v>5</v>
      </c>
      <c r="CN122" s="30">
        <v>-0.2</v>
      </c>
      <c r="CO122" s="30">
        <v>32.6</v>
      </c>
      <c r="CP122" s="30">
        <v>2.6</v>
      </c>
      <c r="CQ122" s="30">
        <v>9.1999999999999993</v>
      </c>
      <c r="CR122" s="30">
        <v>3.8</v>
      </c>
      <c r="CS122" s="30">
        <v>49.7</v>
      </c>
      <c r="CT122" s="30">
        <v>15.5</v>
      </c>
      <c r="CU122" s="30">
        <v>1.3</v>
      </c>
      <c r="CV122" s="30">
        <v>3.6</v>
      </c>
      <c r="CW122" s="30">
        <v>44.1</v>
      </c>
      <c r="CX122" s="30">
        <v>-4.8</v>
      </c>
      <c r="CY122" s="30">
        <v>2.6</v>
      </c>
      <c r="CZ122" s="30">
        <v>11.4</v>
      </c>
      <c r="DA122" s="30">
        <v>65.900000000000006</v>
      </c>
      <c r="DB122" s="30">
        <v>10.8</v>
      </c>
      <c r="DC122" s="30">
        <v>3.3</v>
      </c>
      <c r="DD122" s="30">
        <v>5</v>
      </c>
      <c r="DE122" s="30">
        <v>40</v>
      </c>
      <c r="DF122" s="30">
        <v>5</v>
      </c>
      <c r="DG122" s="30">
        <v>3</v>
      </c>
      <c r="DH122" s="30">
        <v>1.5</v>
      </c>
      <c r="DI122" s="30">
        <v>30</v>
      </c>
      <c r="DJ122" s="30">
        <v>1.3</v>
      </c>
      <c r="DK122" s="30">
        <v>5.7</v>
      </c>
      <c r="DL122" s="30">
        <v>2.4</v>
      </c>
      <c r="DM122" s="30">
        <v>4</v>
      </c>
      <c r="DN122" s="30">
        <v>7</v>
      </c>
      <c r="DO122" s="30">
        <v>3.1</v>
      </c>
      <c r="DP122" s="30">
        <v>1.5</v>
      </c>
      <c r="DQ122" s="30">
        <v>1</v>
      </c>
      <c r="DR122" s="30">
        <v>9.9</v>
      </c>
    </row>
    <row r="123" spans="1:122" x14ac:dyDescent="0.25">
      <c r="A123" s="37" t="s">
        <v>326</v>
      </c>
      <c r="B123" s="112" t="s">
        <v>160</v>
      </c>
      <c r="C123" s="112"/>
      <c r="D123" s="112"/>
      <c r="E123" s="112"/>
      <c r="F123" s="112"/>
      <c r="G123" s="112"/>
      <c r="H123" s="112"/>
      <c r="I123" s="112"/>
      <c r="J123" s="112"/>
      <c r="K123" s="112"/>
      <c r="L123" s="112"/>
      <c r="M123" s="112"/>
      <c r="N123" s="112"/>
      <c r="O123" s="112"/>
      <c r="P123" s="112"/>
      <c r="Q123" s="112"/>
      <c r="R123" s="112"/>
      <c r="S123" s="112"/>
      <c r="T123" s="112"/>
      <c r="U123" s="112"/>
      <c r="V123" s="112"/>
      <c r="W123" s="112"/>
      <c r="X123" s="112"/>
      <c r="Y123" s="112"/>
      <c r="Z123" s="112"/>
      <c r="AA123" s="112"/>
      <c r="AB123" s="112"/>
      <c r="AC123" s="112"/>
      <c r="AD123" s="112"/>
      <c r="AE123" s="112"/>
      <c r="AF123" s="112"/>
      <c r="AG123" s="112"/>
      <c r="AH123" s="112"/>
      <c r="AI123" s="112"/>
      <c r="AJ123" s="112"/>
      <c r="AK123" s="112"/>
      <c r="AL123" s="112"/>
      <c r="AM123" s="112"/>
      <c r="AN123" s="112"/>
      <c r="AO123" s="112"/>
      <c r="AP123" s="112"/>
      <c r="AQ123" s="112"/>
      <c r="AR123" s="112"/>
      <c r="AS123" s="112"/>
      <c r="AT123" s="112"/>
      <c r="AU123" s="112"/>
      <c r="AV123" s="112"/>
      <c r="AW123" s="112"/>
      <c r="AX123" s="112"/>
      <c r="AY123" s="112"/>
      <c r="AZ123" s="112"/>
      <c r="BA123" s="112"/>
      <c r="BB123" s="30">
        <v>0</v>
      </c>
      <c r="BC123" s="30">
        <v>0</v>
      </c>
      <c r="BD123" s="30">
        <v>0</v>
      </c>
      <c r="BE123" s="30">
        <v>21</v>
      </c>
      <c r="BF123" s="30">
        <v>0</v>
      </c>
      <c r="BG123" s="30">
        <v>0</v>
      </c>
      <c r="BH123" s="30">
        <v>0</v>
      </c>
      <c r="BI123" s="30">
        <v>15.3</v>
      </c>
      <c r="BJ123" s="30">
        <v>0</v>
      </c>
      <c r="BK123" s="30">
        <v>0</v>
      </c>
      <c r="BL123" s="30">
        <v>0</v>
      </c>
      <c r="BM123" s="30">
        <v>18.899999999999999</v>
      </c>
      <c r="BN123" s="30">
        <v>0</v>
      </c>
      <c r="BO123" s="30">
        <v>0</v>
      </c>
      <c r="BP123" s="30">
        <v>0</v>
      </c>
      <c r="BQ123" s="30">
        <v>-29.1</v>
      </c>
      <c r="BR123" s="30">
        <v>0</v>
      </c>
      <c r="BS123" s="30">
        <v>0</v>
      </c>
      <c r="BT123" s="30">
        <v>0</v>
      </c>
      <c r="BU123" s="30">
        <v>15.1</v>
      </c>
      <c r="BV123" s="30">
        <v>0</v>
      </c>
      <c r="BW123" s="30">
        <v>0</v>
      </c>
      <c r="BX123" s="30">
        <v>0</v>
      </c>
      <c r="BY123" s="30">
        <v>7.7</v>
      </c>
      <c r="BZ123" s="30">
        <v>0</v>
      </c>
      <c r="CA123" s="30">
        <v>0</v>
      </c>
      <c r="CB123" s="30">
        <v>0</v>
      </c>
      <c r="CC123" s="30">
        <v>63.4</v>
      </c>
      <c r="CD123" s="30">
        <v>32.5</v>
      </c>
      <c r="CE123" s="30">
        <v>12.9</v>
      </c>
      <c r="CF123" s="30">
        <v>16.3</v>
      </c>
      <c r="CG123" s="30">
        <v>88.4</v>
      </c>
      <c r="CH123" s="30">
        <v>46.9</v>
      </c>
      <c r="CI123" s="30">
        <v>2.4</v>
      </c>
      <c r="CJ123" s="30">
        <v>8.5</v>
      </c>
      <c r="CK123" s="30">
        <v>36.200000000000003</v>
      </c>
      <c r="CL123" s="30">
        <v>7.6</v>
      </c>
      <c r="CM123" s="30">
        <v>5</v>
      </c>
      <c r="CN123" s="30">
        <v>-0.2</v>
      </c>
      <c r="CO123" s="30">
        <v>32.6</v>
      </c>
      <c r="CP123" s="30">
        <v>2.6</v>
      </c>
      <c r="CQ123" s="30">
        <v>9.1999999999999993</v>
      </c>
      <c r="CR123" s="30">
        <v>3.8</v>
      </c>
      <c r="CS123" s="30">
        <v>49.7</v>
      </c>
      <c r="CT123" s="30">
        <v>15.5</v>
      </c>
      <c r="CU123" s="30">
        <v>1.3</v>
      </c>
      <c r="CV123" s="30">
        <v>3.6</v>
      </c>
      <c r="CW123" s="30">
        <v>44.1</v>
      </c>
      <c r="CX123" s="30">
        <v>-4.8</v>
      </c>
      <c r="CY123" s="30">
        <v>2.6</v>
      </c>
      <c r="CZ123" s="30">
        <v>11.4</v>
      </c>
      <c r="DA123" s="30">
        <v>65.900000000000006</v>
      </c>
      <c r="DB123" s="30">
        <v>10.8</v>
      </c>
      <c r="DC123" s="30">
        <v>3.3</v>
      </c>
      <c r="DD123" s="30">
        <v>5</v>
      </c>
      <c r="DE123" s="30">
        <v>40</v>
      </c>
      <c r="DF123" s="30">
        <v>5</v>
      </c>
      <c r="DG123" s="30">
        <v>3</v>
      </c>
      <c r="DH123" s="30">
        <v>1.5</v>
      </c>
      <c r="DI123" s="30">
        <v>30</v>
      </c>
      <c r="DJ123" s="30">
        <v>1.3</v>
      </c>
      <c r="DK123" s="30">
        <v>5.7</v>
      </c>
      <c r="DL123" s="30">
        <v>2.4</v>
      </c>
      <c r="DM123" s="30">
        <v>4</v>
      </c>
      <c r="DN123" s="30">
        <v>7</v>
      </c>
      <c r="DO123" s="30">
        <v>3.1</v>
      </c>
      <c r="DP123" s="30">
        <v>1.5</v>
      </c>
      <c r="DQ123" s="30">
        <v>1</v>
      </c>
      <c r="DR123" s="30">
        <v>9.9</v>
      </c>
    </row>
    <row r="124" spans="1:122" x14ac:dyDescent="0.25">
      <c r="A124" s="37" t="s">
        <v>327</v>
      </c>
      <c r="B124" s="114" t="s">
        <v>161</v>
      </c>
      <c r="C124" s="114"/>
      <c r="D124" s="114"/>
      <c r="E124" s="114"/>
      <c r="F124" s="114"/>
      <c r="G124" s="114"/>
      <c r="H124" s="114"/>
      <c r="I124" s="114"/>
      <c r="J124" s="114"/>
      <c r="K124" s="114"/>
      <c r="L124" s="114"/>
      <c r="M124" s="114"/>
      <c r="N124" s="114"/>
      <c r="O124" s="114"/>
      <c r="P124" s="114"/>
      <c r="Q124" s="114"/>
      <c r="R124" s="114"/>
      <c r="S124" s="114"/>
      <c r="T124" s="114"/>
      <c r="U124" s="114"/>
      <c r="V124" s="114"/>
      <c r="W124" s="114"/>
      <c r="X124" s="114"/>
      <c r="Y124" s="114"/>
      <c r="Z124" s="114"/>
      <c r="AA124" s="114"/>
      <c r="AB124" s="114"/>
      <c r="AC124" s="114"/>
      <c r="AD124" s="114"/>
      <c r="AE124" s="114"/>
      <c r="AF124" s="114"/>
      <c r="AG124" s="114"/>
      <c r="AH124" s="114"/>
      <c r="AI124" s="114"/>
      <c r="AJ124" s="114"/>
      <c r="AK124" s="114"/>
      <c r="AL124" s="114"/>
      <c r="AM124" s="114"/>
      <c r="AN124" s="114"/>
      <c r="AO124" s="114"/>
      <c r="AP124" s="114"/>
      <c r="AQ124" s="114"/>
      <c r="AR124" s="114"/>
      <c r="AS124" s="114"/>
      <c r="AT124" s="114"/>
      <c r="AU124" s="114"/>
      <c r="AV124" s="114"/>
      <c r="AW124" s="114"/>
      <c r="AX124" s="114"/>
      <c r="AY124" s="114"/>
      <c r="AZ124" s="114"/>
      <c r="BA124" s="114"/>
      <c r="BB124" s="30">
        <v>0</v>
      </c>
      <c r="BC124" s="30">
        <v>0</v>
      </c>
      <c r="BD124" s="30">
        <v>0</v>
      </c>
      <c r="BE124" s="30">
        <v>21</v>
      </c>
      <c r="BF124" s="30">
        <v>0</v>
      </c>
      <c r="BG124" s="30">
        <v>0</v>
      </c>
      <c r="BH124" s="30">
        <v>0</v>
      </c>
      <c r="BI124" s="30">
        <v>15.3</v>
      </c>
      <c r="BJ124" s="30">
        <v>0</v>
      </c>
      <c r="BK124" s="30">
        <v>0</v>
      </c>
      <c r="BL124" s="30">
        <v>0</v>
      </c>
      <c r="BM124" s="30">
        <v>18.899999999999999</v>
      </c>
      <c r="BN124" s="30">
        <v>0</v>
      </c>
      <c r="BO124" s="30">
        <v>0</v>
      </c>
      <c r="BP124" s="30">
        <v>0</v>
      </c>
      <c r="BQ124" s="30">
        <v>-29.1</v>
      </c>
      <c r="BR124" s="30">
        <v>0</v>
      </c>
      <c r="BS124" s="30">
        <v>0</v>
      </c>
      <c r="BT124" s="30">
        <v>0</v>
      </c>
      <c r="BU124" s="30">
        <v>15.1</v>
      </c>
      <c r="BV124" s="30">
        <v>0</v>
      </c>
      <c r="BW124" s="30">
        <v>0</v>
      </c>
      <c r="BX124" s="30">
        <v>0</v>
      </c>
      <c r="BY124" s="30">
        <v>7.7</v>
      </c>
      <c r="BZ124" s="30">
        <v>0</v>
      </c>
      <c r="CA124" s="30">
        <v>0</v>
      </c>
      <c r="CB124" s="30">
        <v>0</v>
      </c>
      <c r="CC124" s="30">
        <v>63.4</v>
      </c>
      <c r="CD124" s="30">
        <v>32.5</v>
      </c>
      <c r="CE124" s="30">
        <v>12.9</v>
      </c>
      <c r="CF124" s="30">
        <v>16.3</v>
      </c>
      <c r="CG124" s="30">
        <v>88.4</v>
      </c>
      <c r="CH124" s="30">
        <v>46.9</v>
      </c>
      <c r="CI124" s="30">
        <v>2.4</v>
      </c>
      <c r="CJ124" s="30">
        <v>8.5</v>
      </c>
      <c r="CK124" s="30">
        <v>36.200000000000003</v>
      </c>
      <c r="CL124" s="30">
        <v>7.6</v>
      </c>
      <c r="CM124" s="30">
        <v>5</v>
      </c>
      <c r="CN124" s="30">
        <v>-0.2</v>
      </c>
      <c r="CO124" s="30">
        <v>32.6</v>
      </c>
      <c r="CP124" s="30">
        <v>2.6</v>
      </c>
      <c r="CQ124" s="30">
        <v>9.1999999999999993</v>
      </c>
      <c r="CR124" s="30">
        <v>3.8</v>
      </c>
      <c r="CS124" s="30">
        <v>49.7</v>
      </c>
      <c r="CT124" s="30">
        <v>15.5</v>
      </c>
      <c r="CU124" s="30">
        <v>1.3</v>
      </c>
      <c r="CV124" s="30">
        <v>3.6</v>
      </c>
      <c r="CW124" s="30">
        <v>44.1</v>
      </c>
      <c r="CX124" s="30">
        <v>-4.8</v>
      </c>
      <c r="CY124" s="30">
        <v>2.6</v>
      </c>
      <c r="CZ124" s="30">
        <v>11.4</v>
      </c>
      <c r="DA124" s="30">
        <v>65.900000000000006</v>
      </c>
      <c r="DB124" s="30">
        <v>10.8</v>
      </c>
      <c r="DC124" s="30">
        <v>3.3</v>
      </c>
      <c r="DD124" s="30">
        <v>5</v>
      </c>
      <c r="DE124" s="30">
        <v>40</v>
      </c>
      <c r="DF124" s="30">
        <v>5</v>
      </c>
      <c r="DG124" s="30">
        <v>3</v>
      </c>
      <c r="DH124" s="30">
        <v>1.5</v>
      </c>
      <c r="DI124" s="30">
        <v>30</v>
      </c>
      <c r="DJ124" s="30">
        <v>1.3</v>
      </c>
      <c r="DK124" s="30">
        <v>5.7</v>
      </c>
      <c r="DL124" s="30">
        <v>2.4</v>
      </c>
      <c r="DM124" s="30">
        <v>4</v>
      </c>
      <c r="DN124" s="30">
        <v>7</v>
      </c>
      <c r="DO124" s="30">
        <v>3.1</v>
      </c>
      <c r="DP124" s="30">
        <v>1.5</v>
      </c>
      <c r="DQ124" s="30">
        <v>1</v>
      </c>
      <c r="DR124" s="30">
        <v>9.9</v>
      </c>
    </row>
    <row r="125" spans="1:122" ht="17.25" customHeight="1" x14ac:dyDescent="0.25">
      <c r="A125" s="37" t="s">
        <v>328</v>
      </c>
      <c r="B125" s="114" t="s">
        <v>162</v>
      </c>
      <c r="C125" s="114"/>
      <c r="D125" s="114"/>
      <c r="E125" s="114"/>
      <c r="F125" s="114"/>
      <c r="G125" s="114"/>
      <c r="H125" s="114"/>
      <c r="I125" s="114"/>
      <c r="J125" s="114"/>
      <c r="K125" s="114"/>
      <c r="L125" s="114"/>
      <c r="M125" s="114"/>
      <c r="N125" s="114"/>
      <c r="O125" s="114"/>
      <c r="P125" s="114"/>
      <c r="Q125" s="114"/>
      <c r="R125" s="114"/>
      <c r="S125" s="114"/>
      <c r="T125" s="114"/>
      <c r="U125" s="114"/>
      <c r="V125" s="114"/>
      <c r="W125" s="114"/>
      <c r="X125" s="114"/>
      <c r="Y125" s="114"/>
      <c r="Z125" s="114"/>
      <c r="AA125" s="114"/>
      <c r="AB125" s="114"/>
      <c r="AC125" s="114"/>
      <c r="AD125" s="114"/>
      <c r="AE125" s="114"/>
      <c r="AF125" s="114"/>
      <c r="AG125" s="114"/>
      <c r="AH125" s="114"/>
      <c r="AI125" s="114"/>
      <c r="AJ125" s="114"/>
      <c r="AK125" s="114"/>
      <c r="AL125" s="114"/>
      <c r="AM125" s="114"/>
      <c r="AN125" s="114"/>
      <c r="AO125" s="114"/>
      <c r="AP125" s="114"/>
      <c r="AQ125" s="114"/>
      <c r="AR125" s="114"/>
      <c r="AS125" s="114"/>
      <c r="AT125" s="114"/>
      <c r="AU125" s="114"/>
      <c r="AV125" s="114"/>
      <c r="AW125" s="114"/>
      <c r="AX125" s="114"/>
      <c r="AY125" s="114"/>
      <c r="AZ125" s="114"/>
      <c r="BA125" s="114"/>
      <c r="BB125" s="30">
        <v>0</v>
      </c>
      <c r="BC125" s="30">
        <v>0</v>
      </c>
      <c r="BD125" s="30">
        <v>0</v>
      </c>
      <c r="BE125" s="30">
        <v>0</v>
      </c>
      <c r="BF125" s="30">
        <v>0</v>
      </c>
      <c r="BG125" s="30">
        <v>0</v>
      </c>
      <c r="BH125" s="30">
        <v>0</v>
      </c>
      <c r="BI125" s="30">
        <v>0</v>
      </c>
      <c r="BJ125" s="30">
        <v>0</v>
      </c>
      <c r="BK125" s="30">
        <v>0</v>
      </c>
      <c r="BL125" s="30">
        <v>0</v>
      </c>
      <c r="BM125" s="30">
        <v>0</v>
      </c>
      <c r="BN125" s="30">
        <v>0</v>
      </c>
      <c r="BO125" s="30">
        <v>0</v>
      </c>
      <c r="BP125" s="30">
        <v>0</v>
      </c>
      <c r="BQ125" s="30">
        <v>0</v>
      </c>
      <c r="BR125" s="30">
        <v>0</v>
      </c>
      <c r="BS125" s="30">
        <v>0</v>
      </c>
      <c r="BT125" s="30">
        <v>0</v>
      </c>
      <c r="BU125" s="30">
        <v>0</v>
      </c>
      <c r="BV125" s="30">
        <v>0</v>
      </c>
      <c r="BW125" s="30">
        <v>0</v>
      </c>
      <c r="BX125" s="30">
        <v>0</v>
      </c>
      <c r="BY125" s="30">
        <v>0</v>
      </c>
      <c r="BZ125" s="30">
        <v>0</v>
      </c>
      <c r="CA125" s="30">
        <v>0</v>
      </c>
      <c r="CB125" s="30">
        <v>0</v>
      </c>
      <c r="CC125" s="30">
        <v>0</v>
      </c>
      <c r="CD125" s="30">
        <v>0</v>
      </c>
      <c r="CE125" s="30">
        <v>0</v>
      </c>
      <c r="CF125" s="30">
        <v>0</v>
      </c>
      <c r="CG125" s="30">
        <v>0</v>
      </c>
      <c r="CH125" s="30">
        <v>0</v>
      </c>
      <c r="CI125" s="30">
        <v>0</v>
      </c>
      <c r="CJ125" s="30">
        <v>0</v>
      </c>
      <c r="CK125" s="30">
        <v>0</v>
      </c>
      <c r="CL125" s="30">
        <v>0</v>
      </c>
      <c r="CM125" s="30">
        <v>0</v>
      </c>
      <c r="CN125" s="30">
        <v>0</v>
      </c>
      <c r="CO125" s="30">
        <v>0</v>
      </c>
      <c r="CP125" s="30">
        <v>0</v>
      </c>
      <c r="CQ125" s="30">
        <v>0</v>
      </c>
      <c r="CR125" s="30">
        <v>0</v>
      </c>
      <c r="CS125" s="30">
        <v>0</v>
      </c>
      <c r="CT125" s="30">
        <v>0</v>
      </c>
      <c r="CU125" s="30">
        <v>0</v>
      </c>
      <c r="CV125" s="30">
        <v>0</v>
      </c>
      <c r="CW125" s="30">
        <v>0</v>
      </c>
      <c r="CX125" s="30">
        <v>0</v>
      </c>
      <c r="CY125" s="30">
        <v>0</v>
      </c>
      <c r="CZ125" s="30">
        <v>0</v>
      </c>
      <c r="DA125" s="30">
        <v>0</v>
      </c>
      <c r="DB125" s="30">
        <v>0</v>
      </c>
      <c r="DC125" s="30">
        <v>0</v>
      </c>
      <c r="DD125" s="30">
        <v>0</v>
      </c>
      <c r="DE125" s="30">
        <v>0</v>
      </c>
      <c r="DF125" s="30">
        <v>0</v>
      </c>
      <c r="DG125" s="30">
        <v>0</v>
      </c>
      <c r="DH125" s="30">
        <v>0</v>
      </c>
      <c r="DI125" s="30">
        <v>0</v>
      </c>
      <c r="DJ125" s="30">
        <v>0</v>
      </c>
      <c r="DK125" s="30">
        <v>0</v>
      </c>
      <c r="DL125" s="30">
        <v>0</v>
      </c>
      <c r="DM125" s="30">
        <v>0</v>
      </c>
      <c r="DN125" s="30">
        <v>0</v>
      </c>
      <c r="DO125" s="30">
        <v>0</v>
      </c>
      <c r="DP125" s="30">
        <v>0</v>
      </c>
      <c r="DQ125" s="30">
        <v>0</v>
      </c>
      <c r="DR125" s="30">
        <v>0</v>
      </c>
    </row>
    <row r="126" spans="1:122" x14ac:dyDescent="0.25">
      <c r="A126" s="37" t="s">
        <v>329</v>
      </c>
      <c r="B126" s="114" t="s">
        <v>163</v>
      </c>
      <c r="C126" s="114"/>
      <c r="D126" s="114"/>
      <c r="E126" s="114"/>
      <c r="F126" s="114"/>
      <c r="G126" s="114"/>
      <c r="H126" s="114"/>
      <c r="I126" s="114"/>
      <c r="J126" s="114"/>
      <c r="K126" s="114"/>
      <c r="L126" s="114"/>
      <c r="M126" s="114"/>
      <c r="N126" s="114"/>
      <c r="O126" s="114"/>
      <c r="P126" s="114"/>
      <c r="Q126" s="114"/>
      <c r="R126" s="114"/>
      <c r="S126" s="114"/>
      <c r="T126" s="114"/>
      <c r="U126" s="114"/>
      <c r="V126" s="114"/>
      <c r="W126" s="114"/>
      <c r="X126" s="114"/>
      <c r="Y126" s="114"/>
      <c r="Z126" s="114"/>
      <c r="AA126" s="114"/>
      <c r="AB126" s="114"/>
      <c r="AC126" s="114"/>
      <c r="AD126" s="114"/>
      <c r="AE126" s="114"/>
      <c r="AF126" s="114"/>
      <c r="AG126" s="114"/>
      <c r="AH126" s="114"/>
      <c r="AI126" s="114"/>
      <c r="AJ126" s="114"/>
      <c r="AK126" s="114"/>
      <c r="AL126" s="114"/>
      <c r="AM126" s="114"/>
      <c r="AN126" s="114"/>
      <c r="AO126" s="114"/>
      <c r="AP126" s="114"/>
      <c r="AQ126" s="114"/>
      <c r="AR126" s="114"/>
      <c r="AS126" s="114"/>
      <c r="AT126" s="114"/>
      <c r="AU126" s="114"/>
      <c r="AV126" s="114"/>
      <c r="AW126" s="114"/>
      <c r="AX126" s="114"/>
      <c r="AY126" s="114"/>
      <c r="AZ126" s="114"/>
      <c r="BA126" s="114"/>
      <c r="BB126" s="30">
        <v>0</v>
      </c>
      <c r="BC126" s="30">
        <v>0</v>
      </c>
      <c r="BD126" s="30">
        <v>0</v>
      </c>
      <c r="BE126" s="30">
        <v>0</v>
      </c>
      <c r="BF126" s="30">
        <v>0</v>
      </c>
      <c r="BG126" s="30">
        <v>0</v>
      </c>
      <c r="BH126" s="30">
        <v>0</v>
      </c>
      <c r="BI126" s="30">
        <v>0</v>
      </c>
      <c r="BJ126" s="30">
        <v>0</v>
      </c>
      <c r="BK126" s="30">
        <v>0</v>
      </c>
      <c r="BL126" s="30">
        <v>0</v>
      </c>
      <c r="BM126" s="30">
        <v>0</v>
      </c>
      <c r="BN126" s="30">
        <v>0</v>
      </c>
      <c r="BO126" s="30">
        <v>0</v>
      </c>
      <c r="BP126" s="30">
        <v>0</v>
      </c>
      <c r="BQ126" s="30">
        <v>0</v>
      </c>
      <c r="BR126" s="30">
        <v>0</v>
      </c>
      <c r="BS126" s="30">
        <v>0</v>
      </c>
      <c r="BT126" s="30">
        <v>0</v>
      </c>
      <c r="BU126" s="30">
        <v>0</v>
      </c>
      <c r="BV126" s="30">
        <v>0</v>
      </c>
      <c r="BW126" s="30">
        <v>0</v>
      </c>
      <c r="BX126" s="30">
        <v>0</v>
      </c>
      <c r="BY126" s="30">
        <v>0</v>
      </c>
      <c r="BZ126" s="30">
        <v>0</v>
      </c>
      <c r="CA126" s="30">
        <v>0</v>
      </c>
      <c r="CB126" s="30">
        <v>0</v>
      </c>
      <c r="CC126" s="30">
        <v>0</v>
      </c>
      <c r="CD126" s="30">
        <v>0</v>
      </c>
      <c r="CE126" s="30">
        <v>0</v>
      </c>
      <c r="CF126" s="30">
        <v>0</v>
      </c>
      <c r="CG126" s="30">
        <v>0</v>
      </c>
      <c r="CH126" s="30">
        <v>0</v>
      </c>
      <c r="CI126" s="30">
        <v>0</v>
      </c>
      <c r="CJ126" s="30">
        <v>0</v>
      </c>
      <c r="CK126" s="30">
        <v>0</v>
      </c>
      <c r="CL126" s="30">
        <v>0</v>
      </c>
      <c r="CM126" s="30">
        <v>0</v>
      </c>
      <c r="CN126" s="30">
        <v>0</v>
      </c>
      <c r="CO126" s="30">
        <v>0</v>
      </c>
      <c r="CP126" s="30">
        <v>0</v>
      </c>
      <c r="CQ126" s="30">
        <v>0</v>
      </c>
      <c r="CR126" s="30">
        <v>0</v>
      </c>
      <c r="CS126" s="30">
        <v>0</v>
      </c>
      <c r="CT126" s="30">
        <v>0</v>
      </c>
      <c r="CU126" s="30">
        <v>0</v>
      </c>
      <c r="CV126" s="30">
        <v>0</v>
      </c>
      <c r="CW126" s="30">
        <v>0</v>
      </c>
      <c r="CX126" s="30">
        <v>0</v>
      </c>
      <c r="CY126" s="30">
        <v>0</v>
      </c>
      <c r="CZ126" s="30">
        <v>0</v>
      </c>
      <c r="DA126" s="30">
        <v>0</v>
      </c>
      <c r="DB126" s="30">
        <v>0</v>
      </c>
      <c r="DC126" s="30">
        <v>0</v>
      </c>
      <c r="DD126" s="30">
        <v>0</v>
      </c>
      <c r="DE126" s="30">
        <v>0</v>
      </c>
      <c r="DF126" s="30">
        <v>0</v>
      </c>
      <c r="DG126" s="30">
        <v>0</v>
      </c>
      <c r="DH126" s="30">
        <v>0</v>
      </c>
      <c r="DI126" s="30">
        <v>0</v>
      </c>
      <c r="DJ126" s="30">
        <v>0</v>
      </c>
      <c r="DK126" s="30">
        <v>0</v>
      </c>
      <c r="DL126" s="30">
        <v>0</v>
      </c>
      <c r="DM126" s="30">
        <v>0</v>
      </c>
      <c r="DN126" s="30">
        <v>0</v>
      </c>
      <c r="DO126" s="30">
        <v>0</v>
      </c>
      <c r="DP126" s="30">
        <v>0</v>
      </c>
      <c r="DQ126" s="30">
        <v>0</v>
      </c>
      <c r="DR126" s="30">
        <v>0</v>
      </c>
    </row>
    <row r="127" spans="1:122" ht="30" x14ac:dyDescent="0.25">
      <c r="A127" s="37" t="s">
        <v>330</v>
      </c>
      <c r="B127" s="112" t="s">
        <v>164</v>
      </c>
      <c r="C127" s="112"/>
      <c r="D127" s="112"/>
      <c r="E127" s="112"/>
      <c r="F127" s="112"/>
      <c r="G127" s="112"/>
      <c r="H127" s="112"/>
      <c r="I127" s="112"/>
      <c r="J127" s="112"/>
      <c r="K127" s="112"/>
      <c r="L127" s="112"/>
      <c r="M127" s="112"/>
      <c r="N127" s="112"/>
      <c r="O127" s="112"/>
      <c r="P127" s="112"/>
      <c r="Q127" s="112"/>
      <c r="R127" s="112"/>
      <c r="S127" s="112"/>
      <c r="T127" s="112"/>
      <c r="U127" s="112"/>
      <c r="V127" s="112"/>
      <c r="W127" s="112"/>
      <c r="X127" s="112"/>
      <c r="Y127" s="112"/>
      <c r="Z127" s="112"/>
      <c r="AA127" s="112"/>
      <c r="AB127" s="112"/>
      <c r="AC127" s="112"/>
      <c r="AD127" s="112"/>
      <c r="AE127" s="112"/>
      <c r="AF127" s="112"/>
      <c r="AG127" s="112"/>
      <c r="AH127" s="112"/>
      <c r="AI127" s="112"/>
      <c r="AJ127" s="112"/>
      <c r="AK127" s="112"/>
      <c r="AL127" s="112"/>
      <c r="AM127" s="112"/>
      <c r="AN127" s="112"/>
      <c r="AO127" s="112"/>
      <c r="AP127" s="112"/>
      <c r="AQ127" s="112"/>
      <c r="AR127" s="112"/>
      <c r="AS127" s="112"/>
      <c r="AT127" s="112"/>
      <c r="AU127" s="112"/>
      <c r="AV127" s="112"/>
      <c r="AW127" s="112"/>
      <c r="AX127" s="112"/>
      <c r="AY127" s="112"/>
      <c r="AZ127" s="112"/>
      <c r="BA127" s="112"/>
      <c r="BB127" s="30">
        <v>0</v>
      </c>
      <c r="BC127" s="30">
        <v>0</v>
      </c>
      <c r="BD127" s="30">
        <v>0</v>
      </c>
      <c r="BE127" s="30">
        <v>0</v>
      </c>
      <c r="BF127" s="30">
        <v>0</v>
      </c>
      <c r="BG127" s="30">
        <v>0</v>
      </c>
      <c r="BH127" s="30">
        <v>0</v>
      </c>
      <c r="BI127" s="30">
        <v>0</v>
      </c>
      <c r="BJ127" s="30">
        <v>0</v>
      </c>
      <c r="BK127" s="30">
        <v>0</v>
      </c>
      <c r="BL127" s="30">
        <v>0</v>
      </c>
      <c r="BM127" s="30">
        <v>0</v>
      </c>
      <c r="BN127" s="30">
        <v>0</v>
      </c>
      <c r="BO127" s="30">
        <v>0</v>
      </c>
      <c r="BP127" s="30">
        <v>0</v>
      </c>
      <c r="BQ127" s="30">
        <v>0</v>
      </c>
      <c r="BR127" s="30">
        <v>0</v>
      </c>
      <c r="BS127" s="30">
        <v>0</v>
      </c>
      <c r="BT127" s="30">
        <v>0</v>
      </c>
      <c r="BU127" s="30">
        <v>0</v>
      </c>
      <c r="BV127" s="30">
        <v>0</v>
      </c>
      <c r="BW127" s="30">
        <v>0</v>
      </c>
      <c r="BX127" s="30">
        <v>0</v>
      </c>
      <c r="BY127" s="30">
        <v>0</v>
      </c>
      <c r="BZ127" s="30">
        <v>0</v>
      </c>
      <c r="CA127" s="30">
        <v>0</v>
      </c>
      <c r="CB127" s="30">
        <v>0</v>
      </c>
      <c r="CC127" s="30">
        <v>0</v>
      </c>
      <c r="CD127" s="30">
        <v>0</v>
      </c>
      <c r="CE127" s="30">
        <v>0</v>
      </c>
      <c r="CF127" s="30">
        <v>0</v>
      </c>
      <c r="CG127" s="30">
        <v>0</v>
      </c>
      <c r="CH127" s="30">
        <v>0</v>
      </c>
      <c r="CI127" s="30">
        <v>0</v>
      </c>
      <c r="CJ127" s="30">
        <v>0</v>
      </c>
      <c r="CK127" s="30">
        <v>0</v>
      </c>
      <c r="CL127" s="30">
        <v>0</v>
      </c>
      <c r="CM127" s="30">
        <v>0</v>
      </c>
      <c r="CN127" s="30">
        <v>0</v>
      </c>
      <c r="CO127" s="30">
        <v>0</v>
      </c>
      <c r="CP127" s="30">
        <v>0</v>
      </c>
      <c r="CQ127" s="30">
        <v>0</v>
      </c>
      <c r="CR127" s="30">
        <v>0</v>
      </c>
      <c r="CS127" s="30">
        <v>0</v>
      </c>
      <c r="CT127" s="30">
        <v>0</v>
      </c>
      <c r="CU127" s="30">
        <v>0</v>
      </c>
      <c r="CV127" s="30">
        <v>0</v>
      </c>
      <c r="CW127" s="30">
        <v>0</v>
      </c>
      <c r="CX127" s="30">
        <v>0</v>
      </c>
      <c r="CY127" s="30">
        <v>0</v>
      </c>
      <c r="CZ127" s="30">
        <v>0</v>
      </c>
      <c r="DA127" s="30">
        <v>0</v>
      </c>
      <c r="DB127" s="30">
        <v>0</v>
      </c>
      <c r="DC127" s="30">
        <v>0</v>
      </c>
      <c r="DD127" s="30">
        <v>0</v>
      </c>
      <c r="DE127" s="30">
        <v>0</v>
      </c>
      <c r="DF127" s="30">
        <v>0</v>
      </c>
      <c r="DG127" s="30">
        <v>0</v>
      </c>
      <c r="DH127" s="30">
        <v>0</v>
      </c>
      <c r="DI127" s="30">
        <v>0</v>
      </c>
      <c r="DJ127" s="30">
        <v>0</v>
      </c>
      <c r="DK127" s="30">
        <v>0</v>
      </c>
      <c r="DL127" s="30">
        <v>0</v>
      </c>
      <c r="DM127" s="30">
        <v>0</v>
      </c>
      <c r="DN127" s="30">
        <v>0</v>
      </c>
      <c r="DO127" s="30">
        <v>0</v>
      </c>
      <c r="DP127" s="30">
        <v>0</v>
      </c>
      <c r="DQ127" s="30">
        <v>0</v>
      </c>
      <c r="DR127" s="30">
        <v>0</v>
      </c>
    </row>
    <row r="128" spans="1:122" x14ac:dyDescent="0.25">
      <c r="A128" s="37" t="s">
        <v>331</v>
      </c>
      <c r="B128" s="111" t="s">
        <v>165</v>
      </c>
      <c r="C128" s="111"/>
      <c r="D128" s="111"/>
      <c r="E128" s="111"/>
      <c r="F128" s="111"/>
      <c r="G128" s="111"/>
      <c r="H128" s="111"/>
      <c r="I128" s="111"/>
      <c r="J128" s="111"/>
      <c r="K128" s="111"/>
      <c r="L128" s="111"/>
      <c r="M128" s="111"/>
      <c r="N128" s="111"/>
      <c r="O128" s="111"/>
      <c r="P128" s="111"/>
      <c r="Q128" s="111"/>
      <c r="R128" s="111"/>
      <c r="S128" s="111"/>
      <c r="T128" s="111"/>
      <c r="U128" s="111"/>
      <c r="V128" s="111"/>
      <c r="W128" s="111"/>
      <c r="X128" s="111"/>
      <c r="Y128" s="111"/>
      <c r="Z128" s="111"/>
      <c r="AA128" s="111"/>
      <c r="AB128" s="111"/>
      <c r="AC128" s="111"/>
      <c r="AD128" s="111"/>
      <c r="AE128" s="111"/>
      <c r="AF128" s="111"/>
      <c r="AG128" s="111"/>
      <c r="AH128" s="111"/>
      <c r="AI128" s="111"/>
      <c r="AJ128" s="111"/>
      <c r="AK128" s="111"/>
      <c r="AL128" s="111"/>
      <c r="AM128" s="111"/>
      <c r="AN128" s="111"/>
      <c r="AO128" s="111"/>
      <c r="AP128" s="111"/>
      <c r="AQ128" s="111"/>
      <c r="AR128" s="111"/>
      <c r="AS128" s="111"/>
      <c r="AT128" s="111"/>
      <c r="AU128" s="111"/>
      <c r="AV128" s="111"/>
      <c r="AW128" s="111"/>
      <c r="AX128" s="111"/>
      <c r="AY128" s="111"/>
      <c r="AZ128" s="111"/>
      <c r="BA128" s="111"/>
      <c r="BB128" s="30">
        <v>0</v>
      </c>
      <c r="BC128" s="30">
        <v>0</v>
      </c>
      <c r="BD128" s="30">
        <v>0</v>
      </c>
      <c r="BE128" s="30">
        <v>0</v>
      </c>
      <c r="BF128" s="30">
        <v>0</v>
      </c>
      <c r="BG128" s="30">
        <v>0</v>
      </c>
      <c r="BH128" s="30">
        <v>0</v>
      </c>
      <c r="BI128" s="30">
        <v>0</v>
      </c>
      <c r="BJ128" s="30">
        <v>0</v>
      </c>
      <c r="BK128" s="30">
        <v>0</v>
      </c>
      <c r="BL128" s="30">
        <v>0</v>
      </c>
      <c r="BM128" s="30">
        <v>0</v>
      </c>
      <c r="BN128" s="30">
        <v>0</v>
      </c>
      <c r="BO128" s="30">
        <v>0</v>
      </c>
      <c r="BP128" s="30">
        <v>0</v>
      </c>
      <c r="BQ128" s="30">
        <v>0</v>
      </c>
      <c r="BR128" s="30">
        <v>0</v>
      </c>
      <c r="BS128" s="30">
        <v>0</v>
      </c>
      <c r="BT128" s="30">
        <v>0</v>
      </c>
      <c r="BU128" s="30">
        <v>0</v>
      </c>
      <c r="BV128" s="30">
        <v>0</v>
      </c>
      <c r="BW128" s="30">
        <v>0</v>
      </c>
      <c r="BX128" s="30">
        <v>0</v>
      </c>
      <c r="BY128" s="30">
        <v>0</v>
      </c>
      <c r="BZ128" s="30">
        <v>0</v>
      </c>
      <c r="CA128" s="30">
        <v>0</v>
      </c>
      <c r="CB128" s="30">
        <v>0</v>
      </c>
      <c r="CC128" s="30">
        <v>0</v>
      </c>
      <c r="CD128" s="30">
        <v>0</v>
      </c>
      <c r="CE128" s="30">
        <v>0</v>
      </c>
      <c r="CF128" s="30">
        <v>0</v>
      </c>
      <c r="CG128" s="30">
        <v>0</v>
      </c>
      <c r="CH128" s="30">
        <v>0</v>
      </c>
      <c r="CI128" s="30">
        <v>0</v>
      </c>
      <c r="CJ128" s="30">
        <v>0</v>
      </c>
      <c r="CK128" s="30">
        <v>0</v>
      </c>
      <c r="CL128" s="30">
        <v>0</v>
      </c>
      <c r="CM128" s="30">
        <v>0</v>
      </c>
      <c r="CN128" s="30">
        <v>0</v>
      </c>
      <c r="CO128" s="30">
        <v>0</v>
      </c>
      <c r="CP128" s="30">
        <v>0</v>
      </c>
      <c r="CQ128" s="30">
        <v>0</v>
      </c>
      <c r="CR128" s="30">
        <v>0</v>
      </c>
      <c r="CS128" s="30">
        <v>0</v>
      </c>
      <c r="CT128" s="30">
        <v>0</v>
      </c>
      <c r="CU128" s="30">
        <v>0</v>
      </c>
      <c r="CV128" s="30">
        <v>0</v>
      </c>
      <c r="CW128" s="30">
        <v>0</v>
      </c>
      <c r="CX128" s="30">
        <v>0</v>
      </c>
      <c r="CY128" s="30">
        <v>0</v>
      </c>
      <c r="CZ128" s="30">
        <v>0</v>
      </c>
      <c r="DA128" s="30">
        <v>0</v>
      </c>
      <c r="DB128" s="30">
        <v>0</v>
      </c>
      <c r="DC128" s="30">
        <v>0</v>
      </c>
      <c r="DD128" s="30">
        <v>0</v>
      </c>
      <c r="DE128" s="30">
        <v>0</v>
      </c>
      <c r="DF128" s="30">
        <v>0</v>
      </c>
      <c r="DG128" s="30">
        <v>0</v>
      </c>
      <c r="DH128" s="30">
        <v>0</v>
      </c>
      <c r="DI128" s="30">
        <v>0</v>
      </c>
      <c r="DJ128" s="30">
        <v>0</v>
      </c>
      <c r="DK128" s="30">
        <v>0</v>
      </c>
      <c r="DL128" s="30">
        <v>0</v>
      </c>
      <c r="DM128" s="30">
        <v>0</v>
      </c>
      <c r="DN128" s="30">
        <v>0</v>
      </c>
      <c r="DO128" s="30">
        <v>0</v>
      </c>
      <c r="DP128" s="30">
        <v>0</v>
      </c>
      <c r="DQ128" s="30">
        <v>0</v>
      </c>
      <c r="DR128" s="30">
        <v>0</v>
      </c>
    </row>
    <row r="129" spans="1:122" x14ac:dyDescent="0.25">
      <c r="A129" s="37" t="s">
        <v>332</v>
      </c>
      <c r="B129" s="112" t="s">
        <v>166</v>
      </c>
      <c r="C129" s="112"/>
      <c r="D129" s="112"/>
      <c r="E129" s="112"/>
      <c r="F129" s="112"/>
      <c r="G129" s="112"/>
      <c r="H129" s="112"/>
      <c r="I129" s="112"/>
      <c r="J129" s="112"/>
      <c r="K129" s="112"/>
      <c r="L129" s="112"/>
      <c r="M129" s="112"/>
      <c r="N129" s="112"/>
      <c r="O129" s="112"/>
      <c r="P129" s="112"/>
      <c r="Q129" s="112"/>
      <c r="R129" s="112"/>
      <c r="S129" s="112"/>
      <c r="T129" s="112"/>
      <c r="U129" s="112"/>
      <c r="V129" s="112"/>
      <c r="W129" s="112"/>
      <c r="X129" s="112"/>
      <c r="Y129" s="112"/>
      <c r="Z129" s="112"/>
      <c r="AA129" s="112"/>
      <c r="AB129" s="112"/>
      <c r="AC129" s="112"/>
      <c r="AD129" s="112"/>
      <c r="AE129" s="112"/>
      <c r="AF129" s="112"/>
      <c r="AG129" s="112"/>
      <c r="AH129" s="112"/>
      <c r="AI129" s="112"/>
      <c r="AJ129" s="112"/>
      <c r="AK129" s="112"/>
      <c r="AL129" s="112"/>
      <c r="AM129" s="112"/>
      <c r="AN129" s="112"/>
      <c r="AO129" s="112"/>
      <c r="AP129" s="112"/>
      <c r="AQ129" s="112"/>
      <c r="AR129" s="112"/>
      <c r="AS129" s="112"/>
      <c r="AT129" s="112"/>
      <c r="AU129" s="112"/>
      <c r="AV129" s="112"/>
      <c r="AW129" s="112"/>
      <c r="AX129" s="112"/>
      <c r="AY129" s="112"/>
      <c r="AZ129" s="112"/>
      <c r="BA129" s="112"/>
      <c r="BB129" s="30">
        <v>0</v>
      </c>
      <c r="BC129" s="30">
        <v>0</v>
      </c>
      <c r="BD129" s="30">
        <v>0</v>
      </c>
      <c r="BE129" s="30">
        <v>0</v>
      </c>
      <c r="BF129" s="30">
        <v>0</v>
      </c>
      <c r="BG129" s="30">
        <v>0</v>
      </c>
      <c r="BH129" s="30">
        <v>0</v>
      </c>
      <c r="BI129" s="30">
        <v>0</v>
      </c>
      <c r="BJ129" s="30">
        <v>0</v>
      </c>
      <c r="BK129" s="30">
        <v>0</v>
      </c>
      <c r="BL129" s="30">
        <v>0</v>
      </c>
      <c r="BM129" s="30">
        <v>0</v>
      </c>
      <c r="BN129" s="30">
        <v>0</v>
      </c>
      <c r="BO129" s="30">
        <v>0</v>
      </c>
      <c r="BP129" s="30">
        <v>0</v>
      </c>
      <c r="BQ129" s="30">
        <v>0</v>
      </c>
      <c r="BR129" s="30">
        <v>0</v>
      </c>
      <c r="BS129" s="30">
        <v>0</v>
      </c>
      <c r="BT129" s="30">
        <v>0</v>
      </c>
      <c r="BU129" s="30">
        <v>0</v>
      </c>
      <c r="BV129" s="30">
        <v>0</v>
      </c>
      <c r="BW129" s="30">
        <v>0</v>
      </c>
      <c r="BX129" s="30">
        <v>0</v>
      </c>
      <c r="BY129" s="30">
        <v>0</v>
      </c>
      <c r="BZ129" s="30">
        <v>0</v>
      </c>
      <c r="CA129" s="30">
        <v>0</v>
      </c>
      <c r="CB129" s="30">
        <v>0</v>
      </c>
      <c r="CC129" s="30">
        <v>0</v>
      </c>
      <c r="CD129" s="30">
        <v>0</v>
      </c>
      <c r="CE129" s="30">
        <v>0</v>
      </c>
      <c r="CF129" s="30">
        <v>0</v>
      </c>
      <c r="CG129" s="30">
        <v>0</v>
      </c>
      <c r="CH129" s="30">
        <v>0</v>
      </c>
      <c r="CI129" s="30">
        <v>0</v>
      </c>
      <c r="CJ129" s="30">
        <v>0</v>
      </c>
      <c r="CK129" s="30">
        <v>0</v>
      </c>
      <c r="CL129" s="30">
        <v>0</v>
      </c>
      <c r="CM129" s="30">
        <v>0</v>
      </c>
      <c r="CN129" s="30">
        <v>0</v>
      </c>
      <c r="CO129" s="30">
        <v>0</v>
      </c>
      <c r="CP129" s="30">
        <v>0</v>
      </c>
      <c r="CQ129" s="30">
        <v>0</v>
      </c>
      <c r="CR129" s="30">
        <v>0</v>
      </c>
      <c r="CS129" s="30">
        <v>0</v>
      </c>
      <c r="CT129" s="30">
        <v>0</v>
      </c>
      <c r="CU129" s="30">
        <v>0</v>
      </c>
      <c r="CV129" s="30">
        <v>0</v>
      </c>
      <c r="CW129" s="30">
        <v>0</v>
      </c>
      <c r="CX129" s="30">
        <v>0</v>
      </c>
      <c r="CY129" s="30">
        <v>0</v>
      </c>
      <c r="CZ129" s="30">
        <v>0</v>
      </c>
      <c r="DA129" s="30">
        <v>0</v>
      </c>
      <c r="DB129" s="30">
        <v>0</v>
      </c>
      <c r="DC129" s="30">
        <v>0</v>
      </c>
      <c r="DD129" s="30">
        <v>0</v>
      </c>
      <c r="DE129" s="30">
        <v>0</v>
      </c>
      <c r="DF129" s="30">
        <v>0</v>
      </c>
      <c r="DG129" s="30">
        <v>0</v>
      </c>
      <c r="DH129" s="30">
        <v>0</v>
      </c>
      <c r="DI129" s="30">
        <v>0</v>
      </c>
      <c r="DJ129" s="30">
        <v>0</v>
      </c>
      <c r="DK129" s="30">
        <v>0</v>
      </c>
      <c r="DL129" s="30">
        <v>0</v>
      </c>
      <c r="DM129" s="30">
        <v>0</v>
      </c>
      <c r="DN129" s="30">
        <v>0</v>
      </c>
      <c r="DO129" s="30">
        <v>0</v>
      </c>
      <c r="DP129" s="30">
        <v>0</v>
      </c>
      <c r="DQ129" s="30">
        <v>0</v>
      </c>
      <c r="DR129" s="30">
        <v>0</v>
      </c>
    </row>
    <row r="130" spans="1:122" ht="30" x14ac:dyDescent="0.25">
      <c r="A130" s="37" t="s">
        <v>333</v>
      </c>
      <c r="B130" s="112" t="s">
        <v>167</v>
      </c>
      <c r="C130" s="112"/>
      <c r="D130" s="112"/>
      <c r="E130" s="112"/>
      <c r="F130" s="112"/>
      <c r="G130" s="112"/>
      <c r="H130" s="112"/>
      <c r="I130" s="112"/>
      <c r="J130" s="112"/>
      <c r="K130" s="112"/>
      <c r="L130" s="112"/>
      <c r="M130" s="112"/>
      <c r="N130" s="112"/>
      <c r="O130" s="112"/>
      <c r="P130" s="112"/>
      <c r="Q130" s="112"/>
      <c r="R130" s="112"/>
      <c r="S130" s="112"/>
      <c r="T130" s="112"/>
      <c r="U130" s="112"/>
      <c r="V130" s="112"/>
      <c r="W130" s="112"/>
      <c r="X130" s="112"/>
      <c r="Y130" s="112"/>
      <c r="Z130" s="112"/>
      <c r="AA130" s="112"/>
      <c r="AB130" s="112"/>
      <c r="AC130" s="112"/>
      <c r="AD130" s="112"/>
      <c r="AE130" s="112"/>
      <c r="AF130" s="112"/>
      <c r="AG130" s="112"/>
      <c r="AH130" s="112"/>
      <c r="AI130" s="112"/>
      <c r="AJ130" s="112"/>
      <c r="AK130" s="112"/>
      <c r="AL130" s="112"/>
      <c r="AM130" s="112"/>
      <c r="AN130" s="112"/>
      <c r="AO130" s="112"/>
      <c r="AP130" s="112"/>
      <c r="AQ130" s="112"/>
      <c r="AR130" s="112"/>
      <c r="AS130" s="112"/>
      <c r="AT130" s="112"/>
      <c r="AU130" s="112"/>
      <c r="AV130" s="112"/>
      <c r="AW130" s="112"/>
      <c r="AX130" s="112"/>
      <c r="AY130" s="112"/>
      <c r="AZ130" s="112"/>
      <c r="BA130" s="112"/>
      <c r="BB130" s="30">
        <v>0</v>
      </c>
      <c r="BC130" s="30">
        <v>0</v>
      </c>
      <c r="BD130" s="30">
        <v>0</v>
      </c>
      <c r="BE130" s="30">
        <v>0</v>
      </c>
      <c r="BF130" s="30">
        <v>0</v>
      </c>
      <c r="BG130" s="30">
        <v>0</v>
      </c>
      <c r="BH130" s="30">
        <v>0</v>
      </c>
      <c r="BI130" s="30">
        <v>0</v>
      </c>
      <c r="BJ130" s="30">
        <v>0</v>
      </c>
      <c r="BK130" s="30">
        <v>0</v>
      </c>
      <c r="BL130" s="30">
        <v>0</v>
      </c>
      <c r="BM130" s="30">
        <v>0</v>
      </c>
      <c r="BN130" s="30">
        <v>0</v>
      </c>
      <c r="BO130" s="30">
        <v>0</v>
      </c>
      <c r="BP130" s="30">
        <v>0</v>
      </c>
      <c r="BQ130" s="30">
        <v>0</v>
      </c>
      <c r="BR130" s="30">
        <v>0</v>
      </c>
      <c r="BS130" s="30">
        <v>0</v>
      </c>
      <c r="BT130" s="30">
        <v>0</v>
      </c>
      <c r="BU130" s="30">
        <v>0</v>
      </c>
      <c r="BV130" s="30">
        <v>0</v>
      </c>
      <c r="BW130" s="30">
        <v>0</v>
      </c>
      <c r="BX130" s="30">
        <v>0</v>
      </c>
      <c r="BY130" s="30">
        <v>0</v>
      </c>
      <c r="BZ130" s="30">
        <v>0</v>
      </c>
      <c r="CA130" s="30">
        <v>0</v>
      </c>
      <c r="CB130" s="30">
        <v>0</v>
      </c>
      <c r="CC130" s="30">
        <v>0</v>
      </c>
      <c r="CD130" s="30">
        <v>0</v>
      </c>
      <c r="CE130" s="30">
        <v>0</v>
      </c>
      <c r="CF130" s="30">
        <v>0</v>
      </c>
      <c r="CG130" s="30">
        <v>0</v>
      </c>
      <c r="CH130" s="30">
        <v>0</v>
      </c>
      <c r="CI130" s="30">
        <v>0</v>
      </c>
      <c r="CJ130" s="30">
        <v>0</v>
      </c>
      <c r="CK130" s="30">
        <v>0</v>
      </c>
      <c r="CL130" s="30">
        <v>0</v>
      </c>
      <c r="CM130" s="30">
        <v>0</v>
      </c>
      <c r="CN130" s="30">
        <v>0</v>
      </c>
      <c r="CO130" s="30">
        <v>0</v>
      </c>
      <c r="CP130" s="30">
        <v>0</v>
      </c>
      <c r="CQ130" s="30">
        <v>0</v>
      </c>
      <c r="CR130" s="30">
        <v>0</v>
      </c>
      <c r="CS130" s="30">
        <v>0</v>
      </c>
      <c r="CT130" s="30">
        <v>0</v>
      </c>
      <c r="CU130" s="30">
        <v>0</v>
      </c>
      <c r="CV130" s="30">
        <v>0</v>
      </c>
      <c r="CW130" s="30">
        <v>0</v>
      </c>
      <c r="CX130" s="30">
        <v>0</v>
      </c>
      <c r="CY130" s="30">
        <v>0</v>
      </c>
      <c r="CZ130" s="30">
        <v>0</v>
      </c>
      <c r="DA130" s="30">
        <v>0</v>
      </c>
      <c r="DB130" s="30">
        <v>0</v>
      </c>
      <c r="DC130" s="30">
        <v>0</v>
      </c>
      <c r="DD130" s="30">
        <v>0</v>
      </c>
      <c r="DE130" s="30">
        <v>0</v>
      </c>
      <c r="DF130" s="30">
        <v>0</v>
      </c>
      <c r="DG130" s="30">
        <v>0</v>
      </c>
      <c r="DH130" s="30">
        <v>0</v>
      </c>
      <c r="DI130" s="30">
        <v>0</v>
      </c>
      <c r="DJ130" s="30">
        <v>0</v>
      </c>
      <c r="DK130" s="30">
        <v>0</v>
      </c>
      <c r="DL130" s="30">
        <v>0</v>
      </c>
      <c r="DM130" s="30">
        <v>0</v>
      </c>
      <c r="DN130" s="30">
        <v>0</v>
      </c>
      <c r="DO130" s="30">
        <v>0</v>
      </c>
      <c r="DP130" s="30">
        <v>0</v>
      </c>
      <c r="DQ130" s="30">
        <v>0</v>
      </c>
      <c r="DR130" s="30">
        <v>0</v>
      </c>
    </row>
    <row r="131" spans="1:122" x14ac:dyDescent="0.25">
      <c r="A131" s="37" t="s">
        <v>334</v>
      </c>
      <c r="B131" s="112" t="s">
        <v>163</v>
      </c>
      <c r="C131" s="112"/>
      <c r="D131" s="112"/>
      <c r="E131" s="112"/>
      <c r="F131" s="112"/>
      <c r="G131" s="112"/>
      <c r="H131" s="112"/>
      <c r="I131" s="112"/>
      <c r="J131" s="112"/>
      <c r="K131" s="112"/>
      <c r="L131" s="112"/>
      <c r="M131" s="112"/>
      <c r="N131" s="112"/>
      <c r="O131" s="112"/>
      <c r="P131" s="112"/>
      <c r="Q131" s="112"/>
      <c r="R131" s="112"/>
      <c r="S131" s="112"/>
      <c r="T131" s="112"/>
      <c r="U131" s="112"/>
      <c r="V131" s="112"/>
      <c r="W131" s="112"/>
      <c r="X131" s="112"/>
      <c r="Y131" s="112"/>
      <c r="Z131" s="112"/>
      <c r="AA131" s="112"/>
      <c r="AB131" s="112"/>
      <c r="AC131" s="112"/>
      <c r="AD131" s="112"/>
      <c r="AE131" s="112"/>
      <c r="AF131" s="112"/>
      <c r="AG131" s="112"/>
      <c r="AH131" s="112"/>
      <c r="AI131" s="112"/>
      <c r="AJ131" s="112"/>
      <c r="AK131" s="112"/>
      <c r="AL131" s="112"/>
      <c r="AM131" s="112"/>
      <c r="AN131" s="112"/>
      <c r="AO131" s="112"/>
      <c r="AP131" s="112"/>
      <c r="AQ131" s="112"/>
      <c r="AR131" s="112"/>
      <c r="AS131" s="112"/>
      <c r="AT131" s="112"/>
      <c r="AU131" s="112"/>
      <c r="AV131" s="112"/>
      <c r="AW131" s="112"/>
      <c r="AX131" s="112"/>
      <c r="AY131" s="112"/>
      <c r="AZ131" s="112"/>
      <c r="BA131" s="112"/>
      <c r="BB131" s="30">
        <v>0</v>
      </c>
      <c r="BC131" s="30">
        <v>0</v>
      </c>
      <c r="BD131" s="30">
        <v>0</v>
      </c>
      <c r="BE131" s="30">
        <v>0</v>
      </c>
      <c r="BF131" s="30">
        <v>0</v>
      </c>
      <c r="BG131" s="30">
        <v>0</v>
      </c>
      <c r="BH131" s="30">
        <v>0</v>
      </c>
      <c r="BI131" s="30">
        <v>0</v>
      </c>
      <c r="BJ131" s="30">
        <v>0</v>
      </c>
      <c r="BK131" s="30">
        <v>0</v>
      </c>
      <c r="BL131" s="30">
        <v>0</v>
      </c>
      <c r="BM131" s="30">
        <v>0</v>
      </c>
      <c r="BN131" s="30">
        <v>0</v>
      </c>
      <c r="BO131" s="30">
        <v>0</v>
      </c>
      <c r="BP131" s="30">
        <v>0</v>
      </c>
      <c r="BQ131" s="30">
        <v>0</v>
      </c>
      <c r="BR131" s="30">
        <v>0</v>
      </c>
      <c r="BS131" s="30">
        <v>0</v>
      </c>
      <c r="BT131" s="30">
        <v>0</v>
      </c>
      <c r="BU131" s="30">
        <v>0</v>
      </c>
      <c r="BV131" s="30">
        <v>0</v>
      </c>
      <c r="BW131" s="30">
        <v>0</v>
      </c>
      <c r="BX131" s="30">
        <v>0</v>
      </c>
      <c r="BY131" s="30">
        <v>0</v>
      </c>
      <c r="BZ131" s="30">
        <v>0</v>
      </c>
      <c r="CA131" s="30">
        <v>0</v>
      </c>
      <c r="CB131" s="30">
        <v>0</v>
      </c>
      <c r="CC131" s="30">
        <v>0</v>
      </c>
      <c r="CD131" s="30">
        <v>0</v>
      </c>
      <c r="CE131" s="30">
        <v>0</v>
      </c>
      <c r="CF131" s="30">
        <v>0</v>
      </c>
      <c r="CG131" s="30">
        <v>0</v>
      </c>
      <c r="CH131" s="30">
        <v>0</v>
      </c>
      <c r="CI131" s="30">
        <v>0</v>
      </c>
      <c r="CJ131" s="30">
        <v>0</v>
      </c>
      <c r="CK131" s="30">
        <v>0</v>
      </c>
      <c r="CL131" s="30">
        <v>0</v>
      </c>
      <c r="CM131" s="30">
        <v>0</v>
      </c>
      <c r="CN131" s="30">
        <v>0</v>
      </c>
      <c r="CO131" s="30">
        <v>0</v>
      </c>
      <c r="CP131" s="30">
        <v>0</v>
      </c>
      <c r="CQ131" s="30">
        <v>0</v>
      </c>
      <c r="CR131" s="30">
        <v>0</v>
      </c>
      <c r="CS131" s="30">
        <v>0</v>
      </c>
      <c r="CT131" s="30">
        <v>0</v>
      </c>
      <c r="CU131" s="30">
        <v>0</v>
      </c>
      <c r="CV131" s="30">
        <v>0</v>
      </c>
      <c r="CW131" s="30">
        <v>0</v>
      </c>
      <c r="CX131" s="30">
        <v>0</v>
      </c>
      <c r="CY131" s="30">
        <v>0</v>
      </c>
      <c r="CZ131" s="30">
        <v>0</v>
      </c>
      <c r="DA131" s="30">
        <v>0</v>
      </c>
      <c r="DB131" s="30">
        <v>0</v>
      </c>
      <c r="DC131" s="30">
        <v>0</v>
      </c>
      <c r="DD131" s="30">
        <v>0</v>
      </c>
      <c r="DE131" s="30">
        <v>0</v>
      </c>
      <c r="DF131" s="30">
        <v>0</v>
      </c>
      <c r="DG131" s="30">
        <v>0</v>
      </c>
      <c r="DH131" s="30">
        <v>0</v>
      </c>
      <c r="DI131" s="30">
        <v>0</v>
      </c>
      <c r="DJ131" s="30">
        <v>0</v>
      </c>
      <c r="DK131" s="30">
        <v>0</v>
      </c>
      <c r="DL131" s="30">
        <v>0</v>
      </c>
      <c r="DM131" s="30">
        <v>0</v>
      </c>
      <c r="DN131" s="30">
        <v>0</v>
      </c>
      <c r="DO131" s="30">
        <v>0</v>
      </c>
      <c r="DP131" s="30">
        <v>0</v>
      </c>
      <c r="DQ131" s="30">
        <v>0</v>
      </c>
      <c r="DR131" s="30">
        <v>0</v>
      </c>
    </row>
    <row r="132" spans="1:122" x14ac:dyDescent="0.25">
      <c r="A132" s="37" t="s">
        <v>335</v>
      </c>
      <c r="B132" s="110" t="s">
        <v>168</v>
      </c>
      <c r="C132" s="110"/>
      <c r="D132" s="110"/>
      <c r="E132" s="110"/>
      <c r="F132" s="110"/>
      <c r="G132" s="110"/>
      <c r="H132" s="110"/>
      <c r="I132" s="110"/>
      <c r="J132" s="110"/>
      <c r="K132" s="110"/>
      <c r="L132" s="110"/>
      <c r="M132" s="110"/>
      <c r="N132" s="110"/>
      <c r="O132" s="110"/>
      <c r="P132" s="110"/>
      <c r="Q132" s="110"/>
      <c r="R132" s="110"/>
      <c r="S132" s="110"/>
      <c r="T132" s="110"/>
      <c r="U132" s="110"/>
      <c r="V132" s="110"/>
      <c r="W132" s="110"/>
      <c r="X132" s="110"/>
      <c r="Y132" s="110"/>
      <c r="Z132" s="110"/>
      <c r="AA132" s="110"/>
      <c r="AB132" s="110"/>
      <c r="AC132" s="110"/>
      <c r="AD132" s="110"/>
      <c r="AE132" s="110"/>
      <c r="AF132" s="110"/>
      <c r="AG132" s="110"/>
      <c r="AH132" s="110"/>
      <c r="AI132" s="110"/>
      <c r="AJ132" s="110"/>
      <c r="AK132" s="110"/>
      <c r="AL132" s="110"/>
      <c r="AM132" s="110"/>
      <c r="AN132" s="110"/>
      <c r="AO132" s="110"/>
      <c r="AP132" s="110"/>
      <c r="AQ132" s="110"/>
      <c r="AR132" s="110"/>
      <c r="AS132" s="110"/>
      <c r="AT132" s="110"/>
      <c r="AU132" s="110"/>
      <c r="AV132" s="110"/>
      <c r="AW132" s="110"/>
      <c r="AX132" s="110"/>
      <c r="AY132" s="110"/>
      <c r="AZ132" s="110"/>
      <c r="BA132" s="110"/>
      <c r="BB132" s="30">
        <v>64.5</v>
      </c>
      <c r="BC132" s="30">
        <v>67.2</v>
      </c>
      <c r="BD132" s="30">
        <v>73.2</v>
      </c>
      <c r="BE132" s="30">
        <v>81.900000000000006</v>
      </c>
      <c r="BF132" s="30">
        <v>58.8</v>
      </c>
      <c r="BG132" s="30">
        <v>107.6</v>
      </c>
      <c r="BH132" s="30">
        <v>120.1</v>
      </c>
      <c r="BI132" s="30">
        <v>95.2</v>
      </c>
      <c r="BJ132" s="30">
        <v>125</v>
      </c>
      <c r="BK132" s="30">
        <v>129.5</v>
      </c>
      <c r="BL132" s="30">
        <v>202.3</v>
      </c>
      <c r="BM132" s="30">
        <v>170.5</v>
      </c>
      <c r="BN132" s="30">
        <v>127.1</v>
      </c>
      <c r="BO132" s="30">
        <v>105.8</v>
      </c>
      <c r="BP132" s="30">
        <v>58.9</v>
      </c>
      <c r="BQ132" s="30">
        <v>142.1</v>
      </c>
      <c r="BR132" s="30">
        <v>105.8</v>
      </c>
      <c r="BS132" s="30">
        <v>101.1</v>
      </c>
      <c r="BT132" s="30">
        <v>116</v>
      </c>
      <c r="BU132" s="30">
        <v>167</v>
      </c>
      <c r="BV132" s="30">
        <v>163.80000000000001</v>
      </c>
      <c r="BW132" s="30">
        <v>349.4</v>
      </c>
      <c r="BX132" s="30">
        <v>217.3</v>
      </c>
      <c r="BY132" s="30">
        <v>205.8</v>
      </c>
      <c r="BZ132" s="30">
        <v>255</v>
      </c>
      <c r="CA132" s="30">
        <v>196.39999999999998</v>
      </c>
      <c r="CB132" s="30">
        <v>182.6</v>
      </c>
      <c r="CC132" s="30">
        <v>141.70000000000002</v>
      </c>
      <c r="CD132" s="30">
        <v>241</v>
      </c>
      <c r="CE132" s="30">
        <v>182.2</v>
      </c>
      <c r="CF132" s="30">
        <v>253.90000000000003</v>
      </c>
      <c r="CG132" s="30">
        <v>288</v>
      </c>
      <c r="CH132" s="30">
        <v>185.5</v>
      </c>
      <c r="CI132" s="30">
        <v>203.5</v>
      </c>
      <c r="CJ132" s="30">
        <v>279.3</v>
      </c>
      <c r="CK132" s="30">
        <v>408.5</v>
      </c>
      <c r="CL132" s="30">
        <v>227.09999999999997</v>
      </c>
      <c r="CM132" s="30">
        <v>222.7</v>
      </c>
      <c r="CN132" s="30">
        <v>230.60000000000002</v>
      </c>
      <c r="CO132" s="30">
        <v>286.60000000000002</v>
      </c>
      <c r="CP132" s="30">
        <v>283.10000000000002</v>
      </c>
      <c r="CQ132" s="30">
        <v>345</v>
      </c>
      <c r="CR132" s="30">
        <v>280</v>
      </c>
      <c r="CS132" s="30">
        <v>81.000000000000014</v>
      </c>
      <c r="CT132" s="30">
        <v>223.20000000000002</v>
      </c>
      <c r="CU132" s="30">
        <v>326.5</v>
      </c>
      <c r="CV132" s="30">
        <v>275</v>
      </c>
      <c r="CW132" s="30">
        <v>210.7</v>
      </c>
      <c r="CX132" s="30">
        <v>286.3</v>
      </c>
      <c r="CY132" s="30">
        <v>267.8</v>
      </c>
      <c r="CZ132" s="30">
        <v>78.300000000000011</v>
      </c>
      <c r="DA132" s="30">
        <v>205.2</v>
      </c>
      <c r="DB132" s="30">
        <v>254.89999999999998</v>
      </c>
      <c r="DC132" s="30">
        <v>20.699999999999978</v>
      </c>
      <c r="DD132" s="30">
        <v>84.8</v>
      </c>
      <c r="DE132" s="30">
        <v>142.6</v>
      </c>
      <c r="DF132" s="30">
        <v>168</v>
      </c>
      <c r="DG132" s="30">
        <v>169.8</v>
      </c>
      <c r="DH132" s="30">
        <v>175.4</v>
      </c>
      <c r="DI132" s="30">
        <v>233.3</v>
      </c>
      <c r="DJ132" s="30">
        <v>549.1</v>
      </c>
      <c r="DK132" s="30">
        <v>170.7</v>
      </c>
      <c r="DL132" s="30">
        <v>233.1</v>
      </c>
      <c r="DM132" s="30">
        <v>267</v>
      </c>
      <c r="DN132" s="30">
        <v>581.29999999999995</v>
      </c>
      <c r="DO132" s="30">
        <v>317.3</v>
      </c>
      <c r="DP132" s="30">
        <v>150.69999999999999</v>
      </c>
      <c r="DQ132" s="30">
        <v>244</v>
      </c>
      <c r="DR132" s="30">
        <v>379.9</v>
      </c>
    </row>
    <row r="133" spans="1:122" ht="15" customHeight="1" x14ac:dyDescent="0.25">
      <c r="A133" s="37" t="s">
        <v>336</v>
      </c>
      <c r="B133" s="111" t="s">
        <v>81</v>
      </c>
      <c r="C133" s="111"/>
      <c r="D133" s="111"/>
      <c r="E133" s="111"/>
      <c r="F133" s="111"/>
      <c r="G133" s="111"/>
      <c r="H133" s="111"/>
      <c r="I133" s="111"/>
      <c r="J133" s="111"/>
      <c r="K133" s="111"/>
      <c r="L133" s="111"/>
      <c r="M133" s="111"/>
      <c r="N133" s="111"/>
      <c r="O133" s="111"/>
      <c r="P133" s="111"/>
      <c r="Q133" s="111"/>
      <c r="R133" s="111"/>
      <c r="S133" s="111"/>
      <c r="T133" s="111"/>
      <c r="U133" s="111"/>
      <c r="V133" s="111"/>
      <c r="W133" s="111"/>
      <c r="X133" s="111"/>
      <c r="Y133" s="111"/>
      <c r="Z133" s="111"/>
      <c r="AA133" s="111"/>
      <c r="AB133" s="111"/>
      <c r="AC133" s="111"/>
      <c r="AD133" s="111"/>
      <c r="AE133" s="111"/>
      <c r="AF133" s="111"/>
      <c r="AG133" s="111"/>
      <c r="AH133" s="111"/>
      <c r="AI133" s="111"/>
      <c r="AJ133" s="111"/>
      <c r="AK133" s="111"/>
      <c r="AL133" s="111"/>
      <c r="AM133" s="111"/>
      <c r="AN133" s="111"/>
      <c r="AO133" s="111"/>
      <c r="AP133" s="111"/>
      <c r="AQ133" s="111"/>
      <c r="AR133" s="111"/>
      <c r="AS133" s="111"/>
      <c r="AT133" s="111"/>
      <c r="AU133" s="111"/>
      <c r="AV133" s="111"/>
      <c r="AW133" s="111"/>
      <c r="AX133" s="111"/>
      <c r="AY133" s="111"/>
      <c r="AZ133" s="111"/>
      <c r="BA133" s="111"/>
      <c r="BB133" s="30">
        <v>64.5</v>
      </c>
      <c r="BC133" s="30">
        <v>67.2</v>
      </c>
      <c r="BD133" s="30">
        <v>73.2</v>
      </c>
      <c r="BE133" s="30">
        <v>81.900000000000006</v>
      </c>
      <c r="BF133" s="30">
        <v>58.8</v>
      </c>
      <c r="BG133" s="30">
        <v>107.6</v>
      </c>
      <c r="BH133" s="30">
        <v>120.1</v>
      </c>
      <c r="BI133" s="30">
        <v>95.2</v>
      </c>
      <c r="BJ133" s="30">
        <v>125</v>
      </c>
      <c r="BK133" s="30">
        <v>129.5</v>
      </c>
      <c r="BL133" s="30">
        <v>202.3</v>
      </c>
      <c r="BM133" s="30">
        <v>170.5</v>
      </c>
      <c r="BN133" s="30">
        <v>127.1</v>
      </c>
      <c r="BO133" s="30">
        <v>105.8</v>
      </c>
      <c r="BP133" s="30">
        <v>58.9</v>
      </c>
      <c r="BQ133" s="30">
        <v>142.1</v>
      </c>
      <c r="BR133" s="30">
        <v>105.8</v>
      </c>
      <c r="BS133" s="30">
        <v>101.1</v>
      </c>
      <c r="BT133" s="30">
        <v>116</v>
      </c>
      <c r="BU133" s="30">
        <v>167</v>
      </c>
      <c r="BV133" s="30">
        <v>163.80000000000001</v>
      </c>
      <c r="BW133" s="30">
        <v>349.4</v>
      </c>
      <c r="BX133" s="30">
        <v>217.3</v>
      </c>
      <c r="BY133" s="30">
        <v>205.8</v>
      </c>
      <c r="BZ133" s="30">
        <v>193.6</v>
      </c>
      <c r="CA133" s="30">
        <v>232.2</v>
      </c>
      <c r="CB133" s="30">
        <v>159.6</v>
      </c>
      <c r="CC133" s="30">
        <v>160.9</v>
      </c>
      <c r="CD133" s="30">
        <v>200.7</v>
      </c>
      <c r="CE133" s="30">
        <v>142.89999999999998</v>
      </c>
      <c r="CF133" s="30">
        <v>114.80000000000003</v>
      </c>
      <c r="CG133" s="30">
        <v>186</v>
      </c>
      <c r="CH133" s="30">
        <v>119</v>
      </c>
      <c r="CI133" s="30">
        <v>153.79999999999998</v>
      </c>
      <c r="CJ133" s="30">
        <v>212.9</v>
      </c>
      <c r="CK133" s="30">
        <v>356.6</v>
      </c>
      <c r="CL133" s="30">
        <v>215.89999999999998</v>
      </c>
      <c r="CM133" s="30">
        <v>132.9</v>
      </c>
      <c r="CN133" s="30">
        <v>223.10000000000002</v>
      </c>
      <c r="CO133" s="30">
        <v>250.60000000000002</v>
      </c>
      <c r="CP133" s="30">
        <v>242.8</v>
      </c>
      <c r="CQ133" s="30">
        <v>219.39999999999998</v>
      </c>
      <c r="CR133" s="30">
        <v>248.2</v>
      </c>
      <c r="CS133" s="30">
        <v>70.200000000000017</v>
      </c>
      <c r="CT133" s="30">
        <v>190.3</v>
      </c>
      <c r="CU133" s="30">
        <v>342.5</v>
      </c>
      <c r="CV133" s="30">
        <v>276</v>
      </c>
      <c r="CW133" s="30">
        <v>171.5</v>
      </c>
      <c r="CX133" s="30">
        <v>223.10000000000002</v>
      </c>
      <c r="CY133" s="30">
        <v>254.1</v>
      </c>
      <c r="CZ133" s="30">
        <v>36.40000000000002</v>
      </c>
      <c r="DA133" s="30">
        <v>284.39999999999998</v>
      </c>
      <c r="DB133" s="30">
        <v>185.7</v>
      </c>
      <c r="DC133" s="30">
        <v>11.299999999999978</v>
      </c>
      <c r="DD133" s="30">
        <v>67</v>
      </c>
      <c r="DE133" s="30">
        <v>129.69999999999999</v>
      </c>
      <c r="DF133" s="30">
        <v>156.4</v>
      </c>
      <c r="DG133" s="30">
        <v>180.6</v>
      </c>
      <c r="DH133" s="30">
        <v>163.80000000000001</v>
      </c>
      <c r="DI133" s="30">
        <v>201.9</v>
      </c>
      <c r="DJ133" s="30">
        <v>368.1</v>
      </c>
      <c r="DK133" s="30">
        <v>185.6</v>
      </c>
      <c r="DL133" s="30">
        <v>184.5</v>
      </c>
      <c r="DM133" s="30">
        <v>235</v>
      </c>
      <c r="DN133" s="30">
        <v>499.7</v>
      </c>
      <c r="DO133" s="30">
        <v>278.60000000000002</v>
      </c>
      <c r="DP133" s="30">
        <v>253.4</v>
      </c>
      <c r="DQ133" s="30">
        <v>223</v>
      </c>
      <c r="DR133" s="30">
        <v>413.29999999999995</v>
      </c>
    </row>
    <row r="134" spans="1:122" ht="15" customHeight="1" x14ac:dyDescent="0.25">
      <c r="A134" s="37" t="s">
        <v>337</v>
      </c>
      <c r="B134" s="112" t="s">
        <v>160</v>
      </c>
      <c r="C134" s="112"/>
      <c r="D134" s="112"/>
      <c r="E134" s="112"/>
      <c r="F134" s="112"/>
      <c r="G134" s="112"/>
      <c r="H134" s="112"/>
      <c r="I134" s="112"/>
      <c r="J134" s="112"/>
      <c r="K134" s="112"/>
      <c r="L134" s="112"/>
      <c r="M134" s="112"/>
      <c r="N134" s="112"/>
      <c r="O134" s="112"/>
      <c r="P134" s="112"/>
      <c r="Q134" s="112"/>
      <c r="R134" s="112"/>
      <c r="S134" s="112"/>
      <c r="T134" s="112"/>
      <c r="U134" s="112"/>
      <c r="V134" s="112"/>
      <c r="W134" s="112"/>
      <c r="X134" s="112"/>
      <c r="Y134" s="112"/>
      <c r="Z134" s="112"/>
      <c r="AA134" s="112"/>
      <c r="AB134" s="112"/>
      <c r="AC134" s="112"/>
      <c r="AD134" s="112"/>
      <c r="AE134" s="112"/>
      <c r="AF134" s="112"/>
      <c r="AG134" s="112"/>
      <c r="AH134" s="112"/>
      <c r="AI134" s="112"/>
      <c r="AJ134" s="112"/>
      <c r="AK134" s="112"/>
      <c r="AL134" s="112"/>
      <c r="AM134" s="112"/>
      <c r="AN134" s="112"/>
      <c r="AO134" s="112"/>
      <c r="AP134" s="112"/>
      <c r="AQ134" s="112"/>
      <c r="AR134" s="112"/>
      <c r="AS134" s="112"/>
      <c r="AT134" s="112"/>
      <c r="AU134" s="112"/>
      <c r="AV134" s="112"/>
      <c r="AW134" s="112"/>
      <c r="AX134" s="112"/>
      <c r="AY134" s="112"/>
      <c r="AZ134" s="112"/>
      <c r="BA134" s="112"/>
      <c r="BB134" s="30">
        <v>64.5</v>
      </c>
      <c r="BC134" s="30">
        <v>67.2</v>
      </c>
      <c r="BD134" s="30">
        <v>73.2</v>
      </c>
      <c r="BE134" s="30">
        <v>81.900000000000006</v>
      </c>
      <c r="BF134" s="30">
        <v>58.8</v>
      </c>
      <c r="BG134" s="30">
        <v>107.6</v>
      </c>
      <c r="BH134" s="30">
        <v>120.1</v>
      </c>
      <c r="BI134" s="30">
        <v>95.2</v>
      </c>
      <c r="BJ134" s="30">
        <v>125</v>
      </c>
      <c r="BK134" s="30">
        <v>129.5</v>
      </c>
      <c r="BL134" s="30">
        <v>202.3</v>
      </c>
      <c r="BM134" s="30">
        <v>170.5</v>
      </c>
      <c r="BN134" s="30">
        <v>127.1</v>
      </c>
      <c r="BO134" s="30">
        <v>105.8</v>
      </c>
      <c r="BP134" s="30">
        <v>58.9</v>
      </c>
      <c r="BQ134" s="30">
        <v>142.1</v>
      </c>
      <c r="BR134" s="30">
        <v>105.8</v>
      </c>
      <c r="BS134" s="30">
        <v>101.1</v>
      </c>
      <c r="BT134" s="30">
        <v>116</v>
      </c>
      <c r="BU134" s="30">
        <v>167</v>
      </c>
      <c r="BV134" s="30">
        <v>163.80000000000001</v>
      </c>
      <c r="BW134" s="30">
        <v>349.4</v>
      </c>
      <c r="BX134" s="30">
        <v>217.3</v>
      </c>
      <c r="BY134" s="30">
        <v>205.8</v>
      </c>
      <c r="BZ134" s="30">
        <v>151.69999999999999</v>
      </c>
      <c r="CA134" s="30">
        <v>201.7</v>
      </c>
      <c r="CB134" s="30">
        <v>85.1</v>
      </c>
      <c r="CC134" s="30">
        <v>128</v>
      </c>
      <c r="CD134" s="30">
        <v>98.9</v>
      </c>
      <c r="CE134" s="30">
        <v>102.6</v>
      </c>
      <c r="CF134" s="30">
        <v>79.100000000000023</v>
      </c>
      <c r="CG134" s="30">
        <v>79.199999999999989</v>
      </c>
      <c r="CH134" s="30">
        <v>59</v>
      </c>
      <c r="CI134" s="30">
        <v>162.6</v>
      </c>
      <c r="CJ134" s="30">
        <v>207.4</v>
      </c>
      <c r="CK134" s="30">
        <v>256.5</v>
      </c>
      <c r="CL134" s="30">
        <v>138.19999999999999</v>
      </c>
      <c r="CM134" s="30">
        <v>105.5</v>
      </c>
      <c r="CN134" s="30">
        <v>151.80000000000001</v>
      </c>
      <c r="CO134" s="30">
        <v>199.8</v>
      </c>
      <c r="CP134" s="30">
        <v>180</v>
      </c>
      <c r="CQ134" s="30">
        <v>145.69999999999999</v>
      </c>
      <c r="CR134" s="30">
        <v>122.19999999999999</v>
      </c>
      <c r="CS134" s="30">
        <v>-2.1999999999999886</v>
      </c>
      <c r="CT134" s="30">
        <v>133.5</v>
      </c>
      <c r="CU134" s="30">
        <v>237.39999999999998</v>
      </c>
      <c r="CV134" s="30">
        <v>124.4</v>
      </c>
      <c r="CW134" s="30">
        <v>134.19999999999999</v>
      </c>
      <c r="CX134" s="30">
        <v>111.00000000000003</v>
      </c>
      <c r="CY134" s="30">
        <v>140</v>
      </c>
      <c r="CZ134" s="30">
        <v>39.200000000000017</v>
      </c>
      <c r="DA134" s="30">
        <v>205.59999999999997</v>
      </c>
      <c r="DB134" s="30">
        <v>122.6</v>
      </c>
      <c r="DC134" s="30">
        <v>10.899999999999977</v>
      </c>
      <c r="DD134" s="30">
        <v>37.299999999999997</v>
      </c>
      <c r="DE134" s="30">
        <v>76.3</v>
      </c>
      <c r="DF134" s="30">
        <v>12.1</v>
      </c>
      <c r="DG134" s="30">
        <v>46.1</v>
      </c>
      <c r="DH134" s="30">
        <v>98.5</v>
      </c>
      <c r="DI134" s="30">
        <v>69.400000000000006</v>
      </c>
      <c r="DJ134" s="30">
        <v>237.8</v>
      </c>
      <c r="DK134" s="30">
        <v>54</v>
      </c>
      <c r="DL134" s="30">
        <v>37.1</v>
      </c>
      <c r="DM134" s="30">
        <v>30</v>
      </c>
      <c r="DN134" s="30">
        <v>222.8</v>
      </c>
      <c r="DO134" s="30">
        <v>6.5</v>
      </c>
      <c r="DP134" s="30">
        <v>38</v>
      </c>
      <c r="DQ134" s="30">
        <v>41</v>
      </c>
      <c r="DR134" s="30">
        <v>138.1</v>
      </c>
    </row>
    <row r="135" spans="1:122" ht="15" customHeight="1" x14ac:dyDescent="0.25">
      <c r="A135" s="37" t="s">
        <v>338</v>
      </c>
      <c r="B135" s="114" t="s">
        <v>161</v>
      </c>
      <c r="C135" s="114"/>
      <c r="D135" s="114"/>
      <c r="E135" s="114"/>
      <c r="F135" s="114"/>
      <c r="G135" s="114"/>
      <c r="H135" s="114"/>
      <c r="I135" s="114"/>
      <c r="J135" s="114"/>
      <c r="K135" s="114"/>
      <c r="L135" s="114"/>
      <c r="M135" s="114"/>
      <c r="N135" s="114"/>
      <c r="O135" s="114"/>
      <c r="P135" s="114"/>
      <c r="Q135" s="114"/>
      <c r="R135" s="114"/>
      <c r="S135" s="114"/>
      <c r="T135" s="114"/>
      <c r="U135" s="114"/>
      <c r="V135" s="114"/>
      <c r="W135" s="114"/>
      <c r="X135" s="114"/>
      <c r="Y135" s="114"/>
      <c r="Z135" s="114"/>
      <c r="AA135" s="114"/>
      <c r="AB135" s="114"/>
      <c r="AC135" s="114"/>
      <c r="AD135" s="114"/>
      <c r="AE135" s="114"/>
      <c r="AF135" s="114"/>
      <c r="AG135" s="114"/>
      <c r="AH135" s="114"/>
      <c r="AI135" s="114"/>
      <c r="AJ135" s="114"/>
      <c r="AK135" s="114"/>
      <c r="AL135" s="114"/>
      <c r="AM135" s="114"/>
      <c r="AN135" s="114"/>
      <c r="AO135" s="114"/>
      <c r="AP135" s="114"/>
      <c r="AQ135" s="114"/>
      <c r="AR135" s="114"/>
      <c r="AS135" s="114"/>
      <c r="AT135" s="114"/>
      <c r="AU135" s="114"/>
      <c r="AV135" s="114"/>
      <c r="AW135" s="114"/>
      <c r="AX135" s="114"/>
      <c r="AY135" s="114"/>
      <c r="AZ135" s="114"/>
      <c r="BA135" s="114"/>
      <c r="BB135" s="30">
        <v>64.5</v>
      </c>
      <c r="BC135" s="30">
        <v>67.2</v>
      </c>
      <c r="BD135" s="30">
        <v>73.2</v>
      </c>
      <c r="BE135" s="30">
        <v>81.900000000000006</v>
      </c>
      <c r="BF135" s="30">
        <v>58.8</v>
      </c>
      <c r="BG135" s="30">
        <v>107.6</v>
      </c>
      <c r="BH135" s="30">
        <v>120.1</v>
      </c>
      <c r="BI135" s="30">
        <v>95.2</v>
      </c>
      <c r="BJ135" s="30">
        <v>125</v>
      </c>
      <c r="BK135" s="30">
        <v>129.5</v>
      </c>
      <c r="BL135" s="30">
        <v>202.3</v>
      </c>
      <c r="BM135" s="30">
        <v>170.5</v>
      </c>
      <c r="BN135" s="30">
        <v>127.1</v>
      </c>
      <c r="BO135" s="30">
        <v>105.8</v>
      </c>
      <c r="BP135" s="30">
        <v>58.9</v>
      </c>
      <c r="BQ135" s="30">
        <v>142.1</v>
      </c>
      <c r="BR135" s="30">
        <v>105.8</v>
      </c>
      <c r="BS135" s="30">
        <v>101.1</v>
      </c>
      <c r="BT135" s="30">
        <v>116</v>
      </c>
      <c r="BU135" s="30">
        <v>167</v>
      </c>
      <c r="BV135" s="30">
        <v>163.80000000000001</v>
      </c>
      <c r="BW135" s="30">
        <v>349.4</v>
      </c>
      <c r="BX135" s="30">
        <v>217.3</v>
      </c>
      <c r="BY135" s="30">
        <v>205.8</v>
      </c>
      <c r="BZ135" s="30">
        <v>151.69999999999999</v>
      </c>
      <c r="CA135" s="30">
        <v>201.7</v>
      </c>
      <c r="CB135" s="30">
        <v>85.1</v>
      </c>
      <c r="CC135" s="30">
        <v>128</v>
      </c>
      <c r="CD135" s="30">
        <v>98.9</v>
      </c>
      <c r="CE135" s="30">
        <v>102.6</v>
      </c>
      <c r="CF135" s="30">
        <v>79.100000000000023</v>
      </c>
      <c r="CG135" s="30">
        <v>79.199999999999989</v>
      </c>
      <c r="CH135" s="30">
        <v>59</v>
      </c>
      <c r="CI135" s="30">
        <v>162.6</v>
      </c>
      <c r="CJ135" s="30">
        <v>207.4</v>
      </c>
      <c r="CK135" s="30">
        <v>256.5</v>
      </c>
      <c r="CL135" s="30">
        <v>138.19999999999999</v>
      </c>
      <c r="CM135" s="30">
        <v>105.5</v>
      </c>
      <c r="CN135" s="30">
        <v>151.80000000000001</v>
      </c>
      <c r="CO135" s="30">
        <v>199.8</v>
      </c>
      <c r="CP135" s="30">
        <v>180</v>
      </c>
      <c r="CQ135" s="30">
        <v>145.69999999999999</v>
      </c>
      <c r="CR135" s="30">
        <v>122.19999999999999</v>
      </c>
      <c r="CS135" s="30">
        <v>-2.1999999999999886</v>
      </c>
      <c r="CT135" s="30">
        <v>133.5</v>
      </c>
      <c r="CU135" s="30">
        <v>237.39999999999998</v>
      </c>
      <c r="CV135" s="30">
        <v>124.4</v>
      </c>
      <c r="CW135" s="30">
        <v>134.19999999999999</v>
      </c>
      <c r="CX135" s="30">
        <v>111.00000000000003</v>
      </c>
      <c r="CY135" s="30">
        <v>140</v>
      </c>
      <c r="CZ135" s="30">
        <v>39.200000000000017</v>
      </c>
      <c r="DA135" s="30">
        <v>205.59999999999997</v>
      </c>
      <c r="DB135" s="30">
        <v>122.6</v>
      </c>
      <c r="DC135" s="30">
        <v>10.899999999999977</v>
      </c>
      <c r="DD135" s="30">
        <v>37.299999999999997</v>
      </c>
      <c r="DE135" s="30">
        <v>76.3</v>
      </c>
      <c r="DF135" s="30">
        <v>12.1</v>
      </c>
      <c r="DG135" s="30">
        <v>46.1</v>
      </c>
      <c r="DH135" s="30">
        <v>98.5</v>
      </c>
      <c r="DI135" s="30">
        <v>69.400000000000006</v>
      </c>
      <c r="DJ135" s="30">
        <v>237.8</v>
      </c>
      <c r="DK135" s="30">
        <v>54</v>
      </c>
      <c r="DL135" s="30">
        <v>37.1</v>
      </c>
      <c r="DM135" s="30">
        <v>30</v>
      </c>
      <c r="DN135" s="30">
        <v>222.8</v>
      </c>
      <c r="DO135" s="30">
        <v>6.5</v>
      </c>
      <c r="DP135" s="30">
        <v>38</v>
      </c>
      <c r="DQ135" s="30">
        <v>41</v>
      </c>
      <c r="DR135" s="30">
        <v>138.1</v>
      </c>
    </row>
    <row r="136" spans="1:122" ht="15" customHeight="1" x14ac:dyDescent="0.25">
      <c r="A136" s="37" t="s">
        <v>339</v>
      </c>
      <c r="B136" s="114" t="s">
        <v>162</v>
      </c>
      <c r="C136" s="114"/>
      <c r="D136" s="114"/>
      <c r="E136" s="114"/>
      <c r="F136" s="114"/>
      <c r="G136" s="114"/>
      <c r="H136" s="114"/>
      <c r="I136" s="114"/>
      <c r="J136" s="114"/>
      <c r="K136" s="114"/>
      <c r="L136" s="114"/>
      <c r="M136" s="114"/>
      <c r="N136" s="114"/>
      <c r="O136" s="114"/>
      <c r="P136" s="114"/>
      <c r="Q136" s="114"/>
      <c r="R136" s="114"/>
      <c r="S136" s="114"/>
      <c r="T136" s="114"/>
      <c r="U136" s="114"/>
      <c r="V136" s="114"/>
      <c r="W136" s="114"/>
      <c r="X136" s="114"/>
      <c r="Y136" s="114"/>
      <c r="Z136" s="114"/>
      <c r="AA136" s="114"/>
      <c r="AB136" s="114"/>
      <c r="AC136" s="114"/>
      <c r="AD136" s="114"/>
      <c r="AE136" s="114"/>
      <c r="AF136" s="114"/>
      <c r="AG136" s="114"/>
      <c r="AH136" s="114"/>
      <c r="AI136" s="114"/>
      <c r="AJ136" s="114"/>
      <c r="AK136" s="114"/>
      <c r="AL136" s="114"/>
      <c r="AM136" s="114"/>
      <c r="AN136" s="114"/>
      <c r="AO136" s="114"/>
      <c r="AP136" s="114"/>
      <c r="AQ136" s="114"/>
      <c r="AR136" s="114"/>
      <c r="AS136" s="114"/>
      <c r="AT136" s="114"/>
      <c r="AU136" s="114"/>
      <c r="AV136" s="114"/>
      <c r="AW136" s="114"/>
      <c r="AX136" s="114"/>
      <c r="AY136" s="114"/>
      <c r="AZ136" s="114"/>
      <c r="BA136" s="114"/>
      <c r="BB136" s="30">
        <v>0</v>
      </c>
      <c r="BC136" s="30">
        <v>0</v>
      </c>
      <c r="BD136" s="30">
        <v>0</v>
      </c>
      <c r="BE136" s="30">
        <v>0</v>
      </c>
      <c r="BF136" s="30">
        <v>0</v>
      </c>
      <c r="BG136" s="30">
        <v>0</v>
      </c>
      <c r="BH136" s="30">
        <v>0</v>
      </c>
      <c r="BI136" s="30">
        <v>0</v>
      </c>
      <c r="BJ136" s="30">
        <v>0</v>
      </c>
      <c r="BK136" s="30">
        <v>0</v>
      </c>
      <c r="BL136" s="30">
        <v>0</v>
      </c>
      <c r="BM136" s="30">
        <v>0</v>
      </c>
      <c r="BN136" s="30">
        <v>0</v>
      </c>
      <c r="BO136" s="30">
        <v>0</v>
      </c>
      <c r="BP136" s="30">
        <v>0</v>
      </c>
      <c r="BQ136" s="30">
        <v>0</v>
      </c>
      <c r="BR136" s="30">
        <v>0</v>
      </c>
      <c r="BS136" s="30">
        <v>0</v>
      </c>
      <c r="BT136" s="30">
        <v>0</v>
      </c>
      <c r="BU136" s="30">
        <v>0</v>
      </c>
      <c r="BV136" s="30">
        <v>0</v>
      </c>
      <c r="BW136" s="30">
        <v>0</v>
      </c>
      <c r="BX136" s="30">
        <v>0</v>
      </c>
      <c r="BY136" s="30">
        <v>0</v>
      </c>
      <c r="BZ136" s="30">
        <v>0</v>
      </c>
      <c r="CA136" s="30">
        <v>0</v>
      </c>
      <c r="CB136" s="30">
        <v>0</v>
      </c>
      <c r="CC136" s="30">
        <v>0</v>
      </c>
      <c r="CD136" s="30">
        <v>0</v>
      </c>
      <c r="CE136" s="30">
        <v>0</v>
      </c>
      <c r="CF136" s="30">
        <v>0</v>
      </c>
      <c r="CG136" s="30">
        <v>0</v>
      </c>
      <c r="CH136" s="30">
        <v>0</v>
      </c>
      <c r="CI136" s="30">
        <v>0</v>
      </c>
      <c r="CJ136" s="30">
        <v>0</v>
      </c>
      <c r="CK136" s="30">
        <v>0</v>
      </c>
      <c r="CL136" s="30">
        <v>0</v>
      </c>
      <c r="CM136" s="30">
        <v>0</v>
      </c>
      <c r="CN136" s="30">
        <v>0</v>
      </c>
      <c r="CO136" s="30">
        <v>0</v>
      </c>
      <c r="CP136" s="30">
        <v>0</v>
      </c>
      <c r="CQ136" s="30">
        <v>0</v>
      </c>
      <c r="CR136" s="30">
        <v>0</v>
      </c>
      <c r="CS136" s="30">
        <v>0</v>
      </c>
      <c r="CT136" s="30">
        <v>0</v>
      </c>
      <c r="CU136" s="30">
        <v>0</v>
      </c>
      <c r="CV136" s="30">
        <v>0</v>
      </c>
      <c r="CW136" s="30">
        <v>0</v>
      </c>
      <c r="CX136" s="30">
        <v>0</v>
      </c>
      <c r="CY136" s="30">
        <v>0</v>
      </c>
      <c r="CZ136" s="30">
        <v>0</v>
      </c>
      <c r="DA136" s="30">
        <v>0</v>
      </c>
      <c r="DB136" s="30">
        <v>0</v>
      </c>
      <c r="DC136" s="30">
        <v>0</v>
      </c>
      <c r="DD136" s="30">
        <v>0</v>
      </c>
      <c r="DE136" s="30">
        <v>0</v>
      </c>
      <c r="DF136" s="30">
        <v>0</v>
      </c>
      <c r="DG136" s="30">
        <v>0</v>
      </c>
      <c r="DH136" s="30">
        <v>0</v>
      </c>
      <c r="DI136" s="30">
        <v>0</v>
      </c>
      <c r="DJ136" s="30">
        <v>0</v>
      </c>
      <c r="DK136" s="30">
        <v>0</v>
      </c>
      <c r="DL136" s="30">
        <v>0</v>
      </c>
      <c r="DM136" s="30">
        <v>0</v>
      </c>
      <c r="DN136" s="30">
        <v>0</v>
      </c>
      <c r="DO136" s="30">
        <v>0</v>
      </c>
      <c r="DP136" s="30">
        <v>0</v>
      </c>
      <c r="DQ136" s="30">
        <v>0</v>
      </c>
      <c r="DR136" s="30">
        <v>0</v>
      </c>
    </row>
    <row r="137" spans="1:122" ht="15" customHeight="1" x14ac:dyDescent="0.25">
      <c r="A137" s="37" t="s">
        <v>340</v>
      </c>
      <c r="B137" s="114" t="s">
        <v>163</v>
      </c>
      <c r="C137" s="114"/>
      <c r="D137" s="114"/>
      <c r="E137" s="114"/>
      <c r="F137" s="114"/>
      <c r="G137" s="114"/>
      <c r="H137" s="114"/>
      <c r="I137" s="114"/>
      <c r="J137" s="114"/>
      <c r="K137" s="114"/>
      <c r="L137" s="114"/>
      <c r="M137" s="114"/>
      <c r="N137" s="114"/>
      <c r="O137" s="114"/>
      <c r="P137" s="114"/>
      <c r="Q137" s="114"/>
      <c r="R137" s="114"/>
      <c r="S137" s="114"/>
      <c r="T137" s="114"/>
      <c r="U137" s="114"/>
      <c r="V137" s="114"/>
      <c r="W137" s="114"/>
      <c r="X137" s="114"/>
      <c r="Y137" s="114"/>
      <c r="Z137" s="114"/>
      <c r="AA137" s="114"/>
      <c r="AB137" s="114"/>
      <c r="AC137" s="114"/>
      <c r="AD137" s="114"/>
      <c r="AE137" s="114"/>
      <c r="AF137" s="114"/>
      <c r="AG137" s="114"/>
      <c r="AH137" s="114"/>
      <c r="AI137" s="114"/>
      <c r="AJ137" s="114"/>
      <c r="AK137" s="114"/>
      <c r="AL137" s="114"/>
      <c r="AM137" s="114"/>
      <c r="AN137" s="114"/>
      <c r="AO137" s="114"/>
      <c r="AP137" s="114"/>
      <c r="AQ137" s="114"/>
      <c r="AR137" s="114"/>
      <c r="AS137" s="114"/>
      <c r="AT137" s="114"/>
      <c r="AU137" s="114"/>
      <c r="AV137" s="114"/>
      <c r="AW137" s="114"/>
      <c r="AX137" s="114"/>
      <c r="AY137" s="114"/>
      <c r="AZ137" s="114"/>
      <c r="BA137" s="114"/>
      <c r="BB137" s="30">
        <v>0</v>
      </c>
      <c r="BC137" s="30">
        <v>0</v>
      </c>
      <c r="BD137" s="30">
        <v>0</v>
      </c>
      <c r="BE137" s="30">
        <v>0</v>
      </c>
      <c r="BF137" s="30">
        <v>0</v>
      </c>
      <c r="BG137" s="30">
        <v>0</v>
      </c>
      <c r="BH137" s="30">
        <v>0</v>
      </c>
      <c r="BI137" s="30">
        <v>0</v>
      </c>
      <c r="BJ137" s="30">
        <v>0</v>
      </c>
      <c r="BK137" s="30">
        <v>0</v>
      </c>
      <c r="BL137" s="30">
        <v>0</v>
      </c>
      <c r="BM137" s="30">
        <v>0</v>
      </c>
      <c r="BN137" s="30">
        <v>0</v>
      </c>
      <c r="BO137" s="30">
        <v>0</v>
      </c>
      <c r="BP137" s="30">
        <v>0</v>
      </c>
      <c r="BQ137" s="30">
        <v>0</v>
      </c>
      <c r="BR137" s="30">
        <v>0</v>
      </c>
      <c r="BS137" s="30">
        <v>0</v>
      </c>
      <c r="BT137" s="30">
        <v>0</v>
      </c>
      <c r="BU137" s="30">
        <v>0</v>
      </c>
      <c r="BV137" s="30">
        <v>0</v>
      </c>
      <c r="BW137" s="30">
        <v>0</v>
      </c>
      <c r="BX137" s="30">
        <v>0</v>
      </c>
      <c r="BY137" s="30">
        <v>0</v>
      </c>
      <c r="BZ137" s="30">
        <v>0</v>
      </c>
      <c r="CA137" s="30">
        <v>0</v>
      </c>
      <c r="CB137" s="30">
        <v>0</v>
      </c>
      <c r="CC137" s="30">
        <v>0</v>
      </c>
      <c r="CD137" s="30">
        <v>0</v>
      </c>
      <c r="CE137" s="30">
        <v>0</v>
      </c>
      <c r="CF137" s="30">
        <v>0</v>
      </c>
      <c r="CG137" s="30">
        <v>0</v>
      </c>
      <c r="CH137" s="30">
        <v>0</v>
      </c>
      <c r="CI137" s="30">
        <v>0</v>
      </c>
      <c r="CJ137" s="30">
        <v>0</v>
      </c>
      <c r="CK137" s="30">
        <v>0</v>
      </c>
      <c r="CL137" s="30">
        <v>0</v>
      </c>
      <c r="CM137" s="30">
        <v>0</v>
      </c>
      <c r="CN137" s="30">
        <v>0</v>
      </c>
      <c r="CO137" s="30">
        <v>0</v>
      </c>
      <c r="CP137" s="30">
        <v>0</v>
      </c>
      <c r="CQ137" s="30">
        <v>0</v>
      </c>
      <c r="CR137" s="30">
        <v>0</v>
      </c>
      <c r="CS137" s="30">
        <v>0</v>
      </c>
      <c r="CT137" s="30">
        <v>0</v>
      </c>
      <c r="CU137" s="30">
        <v>0</v>
      </c>
      <c r="CV137" s="30">
        <v>0</v>
      </c>
      <c r="CW137" s="30">
        <v>0</v>
      </c>
      <c r="CX137" s="30">
        <v>0</v>
      </c>
      <c r="CY137" s="30">
        <v>0</v>
      </c>
      <c r="CZ137" s="30">
        <v>0</v>
      </c>
      <c r="DA137" s="30">
        <v>0</v>
      </c>
      <c r="DB137" s="30">
        <v>0</v>
      </c>
      <c r="DC137" s="30">
        <v>0</v>
      </c>
      <c r="DD137" s="30">
        <v>0</v>
      </c>
      <c r="DE137" s="30">
        <v>0</v>
      </c>
      <c r="DF137" s="30">
        <v>0</v>
      </c>
      <c r="DG137" s="30">
        <v>0</v>
      </c>
      <c r="DH137" s="30">
        <v>0</v>
      </c>
      <c r="DI137" s="30">
        <v>0</v>
      </c>
      <c r="DJ137" s="30">
        <v>0</v>
      </c>
      <c r="DK137" s="30">
        <v>0</v>
      </c>
      <c r="DL137" s="30">
        <v>0</v>
      </c>
      <c r="DM137" s="30">
        <v>0</v>
      </c>
      <c r="DN137" s="30">
        <v>0</v>
      </c>
      <c r="DO137" s="30">
        <v>0</v>
      </c>
      <c r="DP137" s="30">
        <v>0</v>
      </c>
      <c r="DQ137" s="30">
        <v>0</v>
      </c>
      <c r="DR137" s="30">
        <v>0</v>
      </c>
    </row>
    <row r="138" spans="1:122" ht="30" x14ac:dyDescent="0.25">
      <c r="A138" s="37" t="s">
        <v>341</v>
      </c>
      <c r="B138" s="112" t="s">
        <v>164</v>
      </c>
      <c r="C138" s="112"/>
      <c r="D138" s="112"/>
      <c r="E138" s="112"/>
      <c r="F138" s="112"/>
      <c r="G138" s="112"/>
      <c r="H138" s="112"/>
      <c r="I138" s="112"/>
      <c r="J138" s="112"/>
      <c r="K138" s="112"/>
      <c r="L138" s="112"/>
      <c r="M138" s="112"/>
      <c r="N138" s="112"/>
      <c r="O138" s="112"/>
      <c r="P138" s="112"/>
      <c r="Q138" s="112"/>
      <c r="R138" s="112"/>
      <c r="S138" s="112"/>
      <c r="T138" s="112"/>
      <c r="U138" s="112"/>
      <c r="V138" s="112"/>
      <c r="W138" s="112"/>
      <c r="X138" s="112"/>
      <c r="Y138" s="112"/>
      <c r="Z138" s="112"/>
      <c r="AA138" s="112"/>
      <c r="AB138" s="112"/>
      <c r="AC138" s="112"/>
      <c r="AD138" s="112"/>
      <c r="AE138" s="112"/>
      <c r="AF138" s="112"/>
      <c r="AG138" s="112"/>
      <c r="AH138" s="112"/>
      <c r="AI138" s="112"/>
      <c r="AJ138" s="112"/>
      <c r="AK138" s="112"/>
      <c r="AL138" s="112"/>
      <c r="AM138" s="112"/>
      <c r="AN138" s="112"/>
      <c r="AO138" s="112"/>
      <c r="AP138" s="112"/>
      <c r="AQ138" s="112"/>
      <c r="AR138" s="112"/>
      <c r="AS138" s="112"/>
      <c r="AT138" s="112"/>
      <c r="AU138" s="112"/>
      <c r="AV138" s="112"/>
      <c r="AW138" s="112"/>
      <c r="AX138" s="112"/>
      <c r="AY138" s="112"/>
      <c r="AZ138" s="112"/>
      <c r="BA138" s="112"/>
      <c r="BB138" s="30">
        <v>0</v>
      </c>
      <c r="BC138" s="30">
        <v>0</v>
      </c>
      <c r="BD138" s="30">
        <v>0</v>
      </c>
      <c r="BE138" s="30">
        <v>0</v>
      </c>
      <c r="BF138" s="30">
        <v>0</v>
      </c>
      <c r="BG138" s="30">
        <v>0</v>
      </c>
      <c r="BH138" s="30">
        <v>0</v>
      </c>
      <c r="BI138" s="30">
        <v>0</v>
      </c>
      <c r="BJ138" s="30">
        <v>0</v>
      </c>
      <c r="BK138" s="30">
        <v>0</v>
      </c>
      <c r="BL138" s="30">
        <v>0</v>
      </c>
      <c r="BM138" s="30">
        <v>0</v>
      </c>
      <c r="BN138" s="30">
        <v>0</v>
      </c>
      <c r="BO138" s="30">
        <v>0</v>
      </c>
      <c r="BP138" s="30">
        <v>0</v>
      </c>
      <c r="BQ138" s="30">
        <v>0</v>
      </c>
      <c r="BR138" s="30">
        <v>0</v>
      </c>
      <c r="BS138" s="30">
        <v>0</v>
      </c>
      <c r="BT138" s="30">
        <v>0</v>
      </c>
      <c r="BU138" s="30">
        <v>0</v>
      </c>
      <c r="BV138" s="30">
        <v>0</v>
      </c>
      <c r="BW138" s="30">
        <v>0</v>
      </c>
      <c r="BX138" s="30">
        <v>0</v>
      </c>
      <c r="BY138" s="30">
        <v>0</v>
      </c>
      <c r="BZ138" s="30">
        <v>41.9</v>
      </c>
      <c r="CA138" s="30">
        <v>30.5</v>
      </c>
      <c r="CB138" s="30">
        <v>74.5</v>
      </c>
      <c r="CC138" s="30">
        <v>32.9</v>
      </c>
      <c r="CD138" s="30">
        <v>101.8</v>
      </c>
      <c r="CE138" s="30">
        <v>40.299999999999997</v>
      </c>
      <c r="CF138" s="30">
        <v>35.700000000000003</v>
      </c>
      <c r="CG138" s="30">
        <v>106.8</v>
      </c>
      <c r="CH138" s="30">
        <v>60</v>
      </c>
      <c r="CI138" s="30">
        <v>-8.8000000000000007</v>
      </c>
      <c r="CJ138" s="30">
        <v>5.5</v>
      </c>
      <c r="CK138" s="30">
        <v>100.1</v>
      </c>
      <c r="CL138" s="30">
        <v>77.7</v>
      </c>
      <c r="CM138" s="30">
        <v>27.4</v>
      </c>
      <c r="CN138" s="30">
        <v>71.3</v>
      </c>
      <c r="CO138" s="30">
        <v>50.8</v>
      </c>
      <c r="CP138" s="30">
        <v>62.8</v>
      </c>
      <c r="CQ138" s="30">
        <v>73.7</v>
      </c>
      <c r="CR138" s="30">
        <v>126</v>
      </c>
      <c r="CS138" s="30">
        <v>72.400000000000006</v>
      </c>
      <c r="CT138" s="30">
        <v>56.8</v>
      </c>
      <c r="CU138" s="30">
        <v>105.1</v>
      </c>
      <c r="CV138" s="30">
        <v>151.6</v>
      </c>
      <c r="CW138" s="30">
        <v>37.299999999999997</v>
      </c>
      <c r="CX138" s="30">
        <v>112.1</v>
      </c>
      <c r="CY138" s="30">
        <v>114.1</v>
      </c>
      <c r="CZ138" s="30">
        <v>-2.8</v>
      </c>
      <c r="DA138" s="30">
        <v>78.8</v>
      </c>
      <c r="DB138" s="30">
        <v>63.1</v>
      </c>
      <c r="DC138" s="30">
        <v>0.4</v>
      </c>
      <c r="DD138" s="30">
        <v>29.7</v>
      </c>
      <c r="DE138" s="30">
        <v>53.4</v>
      </c>
      <c r="DF138" s="30">
        <v>144.30000000000001</v>
      </c>
      <c r="DG138" s="30">
        <v>134.5</v>
      </c>
      <c r="DH138" s="30">
        <v>65.3</v>
      </c>
      <c r="DI138" s="30">
        <v>132.5</v>
      </c>
      <c r="DJ138" s="30">
        <v>130.30000000000001</v>
      </c>
      <c r="DK138" s="30">
        <v>131.6</v>
      </c>
      <c r="DL138" s="30">
        <v>147.4</v>
      </c>
      <c r="DM138" s="30">
        <v>206</v>
      </c>
      <c r="DN138" s="30">
        <v>276.89999999999998</v>
      </c>
      <c r="DO138" s="30">
        <v>272.10000000000002</v>
      </c>
      <c r="DP138" s="30">
        <v>215.4</v>
      </c>
      <c r="DQ138" s="30">
        <v>182</v>
      </c>
      <c r="DR138" s="30">
        <v>275.2</v>
      </c>
    </row>
    <row r="139" spans="1:122" x14ac:dyDescent="0.25">
      <c r="A139" s="37" t="s">
        <v>342</v>
      </c>
      <c r="B139" s="111" t="s">
        <v>165</v>
      </c>
      <c r="C139" s="111"/>
      <c r="D139" s="111"/>
      <c r="E139" s="111"/>
      <c r="F139" s="111"/>
      <c r="G139" s="111"/>
      <c r="H139" s="111"/>
      <c r="I139" s="111"/>
      <c r="J139" s="111"/>
      <c r="K139" s="111"/>
      <c r="L139" s="111"/>
      <c r="M139" s="111"/>
      <c r="N139" s="111"/>
      <c r="O139" s="111"/>
      <c r="P139" s="111"/>
      <c r="Q139" s="111"/>
      <c r="R139" s="111"/>
      <c r="S139" s="111"/>
      <c r="T139" s="111"/>
      <c r="U139" s="111"/>
      <c r="V139" s="111"/>
      <c r="W139" s="111"/>
      <c r="X139" s="111"/>
      <c r="Y139" s="111"/>
      <c r="Z139" s="111"/>
      <c r="AA139" s="111"/>
      <c r="AB139" s="111"/>
      <c r="AC139" s="111"/>
      <c r="AD139" s="111"/>
      <c r="AE139" s="111"/>
      <c r="AF139" s="111"/>
      <c r="AG139" s="111"/>
      <c r="AH139" s="111"/>
      <c r="AI139" s="111"/>
      <c r="AJ139" s="111"/>
      <c r="AK139" s="111"/>
      <c r="AL139" s="111"/>
      <c r="AM139" s="111"/>
      <c r="AN139" s="111"/>
      <c r="AO139" s="111"/>
      <c r="AP139" s="111"/>
      <c r="AQ139" s="111"/>
      <c r="AR139" s="111"/>
      <c r="AS139" s="111"/>
      <c r="AT139" s="111"/>
      <c r="AU139" s="111"/>
      <c r="AV139" s="111"/>
      <c r="AW139" s="111"/>
      <c r="AX139" s="111"/>
      <c r="AY139" s="111"/>
      <c r="AZ139" s="111"/>
      <c r="BA139" s="111"/>
      <c r="BB139" s="30">
        <v>0</v>
      </c>
      <c r="BC139" s="30">
        <v>0</v>
      </c>
      <c r="BD139" s="30">
        <v>0</v>
      </c>
      <c r="BE139" s="30">
        <v>0</v>
      </c>
      <c r="BF139" s="30">
        <v>0</v>
      </c>
      <c r="BG139" s="30">
        <v>0</v>
      </c>
      <c r="BH139" s="30">
        <v>0</v>
      </c>
      <c r="BI139" s="30">
        <v>0</v>
      </c>
      <c r="BJ139" s="30">
        <v>0</v>
      </c>
      <c r="BK139" s="30">
        <v>0</v>
      </c>
      <c r="BL139" s="30">
        <v>0</v>
      </c>
      <c r="BM139" s="30">
        <v>0</v>
      </c>
      <c r="BN139" s="30">
        <v>0</v>
      </c>
      <c r="BO139" s="30">
        <v>0</v>
      </c>
      <c r="BP139" s="30">
        <v>0</v>
      </c>
      <c r="BQ139" s="30">
        <v>0</v>
      </c>
      <c r="BR139" s="30">
        <v>0</v>
      </c>
      <c r="BS139" s="30">
        <v>0</v>
      </c>
      <c r="BT139" s="30">
        <v>0</v>
      </c>
      <c r="BU139" s="30">
        <v>0</v>
      </c>
      <c r="BV139" s="30">
        <v>0</v>
      </c>
      <c r="BW139" s="30">
        <v>0</v>
      </c>
      <c r="BX139" s="30">
        <v>0</v>
      </c>
      <c r="BY139" s="30">
        <v>0</v>
      </c>
      <c r="BZ139" s="30">
        <v>61.4</v>
      </c>
      <c r="CA139" s="30">
        <v>-35.799999999999997</v>
      </c>
      <c r="CB139" s="30">
        <v>23</v>
      </c>
      <c r="CC139" s="30">
        <v>-19.2</v>
      </c>
      <c r="CD139" s="30">
        <v>40.299999999999997</v>
      </c>
      <c r="CE139" s="30">
        <v>39.299999999999997</v>
      </c>
      <c r="CF139" s="30">
        <v>139.1</v>
      </c>
      <c r="CG139" s="30">
        <v>102</v>
      </c>
      <c r="CH139" s="30">
        <v>66.5</v>
      </c>
      <c r="CI139" s="30">
        <v>49.7</v>
      </c>
      <c r="CJ139" s="30">
        <v>66.400000000000006</v>
      </c>
      <c r="CK139" s="30">
        <v>51.9</v>
      </c>
      <c r="CL139" s="30">
        <v>11.2</v>
      </c>
      <c r="CM139" s="30">
        <v>89.8</v>
      </c>
      <c r="CN139" s="30">
        <v>7.5</v>
      </c>
      <c r="CO139" s="30">
        <v>36</v>
      </c>
      <c r="CP139" s="30">
        <v>40.299999999999997</v>
      </c>
      <c r="CQ139" s="30">
        <v>125.6</v>
      </c>
      <c r="CR139" s="30">
        <v>31.8</v>
      </c>
      <c r="CS139" s="30">
        <v>10.8</v>
      </c>
      <c r="CT139" s="30">
        <v>32.9</v>
      </c>
      <c r="CU139" s="30">
        <v>-16</v>
      </c>
      <c r="CV139" s="30">
        <v>-1</v>
      </c>
      <c r="CW139" s="30">
        <v>39.200000000000003</v>
      </c>
      <c r="CX139" s="30">
        <v>63.2</v>
      </c>
      <c r="CY139" s="30">
        <v>13.7</v>
      </c>
      <c r="CZ139" s="30">
        <v>41.9</v>
      </c>
      <c r="DA139" s="30">
        <v>-79.2</v>
      </c>
      <c r="DB139" s="30">
        <v>69.2</v>
      </c>
      <c r="DC139" s="30">
        <v>9.4</v>
      </c>
      <c r="DD139" s="30">
        <v>17.8</v>
      </c>
      <c r="DE139" s="30">
        <v>12.9</v>
      </c>
      <c r="DF139" s="30">
        <v>11.6</v>
      </c>
      <c r="DG139" s="30">
        <v>-10.8</v>
      </c>
      <c r="DH139" s="30">
        <v>11.6</v>
      </c>
      <c r="DI139" s="30">
        <v>31.4</v>
      </c>
      <c r="DJ139" s="30">
        <v>181</v>
      </c>
      <c r="DK139" s="30">
        <v>-14.9</v>
      </c>
      <c r="DL139" s="30">
        <v>48.6</v>
      </c>
      <c r="DM139" s="30">
        <v>32</v>
      </c>
      <c r="DN139" s="30">
        <v>81.599999999999994</v>
      </c>
      <c r="DO139" s="30">
        <v>38.700000000000003</v>
      </c>
      <c r="DP139" s="30">
        <v>-102.7</v>
      </c>
      <c r="DQ139" s="30">
        <v>22</v>
      </c>
      <c r="DR139" s="30">
        <v>-33.4</v>
      </c>
    </row>
    <row r="140" spans="1:122" x14ac:dyDescent="0.25">
      <c r="A140" s="37" t="s">
        <v>343</v>
      </c>
      <c r="B140" s="112" t="s">
        <v>166</v>
      </c>
      <c r="C140" s="112"/>
      <c r="D140" s="112"/>
      <c r="E140" s="112"/>
      <c r="F140" s="112"/>
      <c r="G140" s="112"/>
      <c r="H140" s="112"/>
      <c r="I140" s="112"/>
      <c r="J140" s="112"/>
      <c r="K140" s="112"/>
      <c r="L140" s="112"/>
      <c r="M140" s="112"/>
      <c r="N140" s="112"/>
      <c r="O140" s="112"/>
      <c r="P140" s="112"/>
      <c r="Q140" s="112"/>
      <c r="R140" s="112"/>
      <c r="S140" s="112"/>
      <c r="T140" s="112"/>
      <c r="U140" s="112"/>
      <c r="V140" s="112"/>
      <c r="W140" s="112"/>
      <c r="X140" s="112"/>
      <c r="Y140" s="112"/>
      <c r="Z140" s="112"/>
      <c r="AA140" s="112"/>
      <c r="AB140" s="112"/>
      <c r="AC140" s="112"/>
      <c r="AD140" s="112"/>
      <c r="AE140" s="112"/>
      <c r="AF140" s="112"/>
      <c r="AG140" s="112"/>
      <c r="AH140" s="112"/>
      <c r="AI140" s="112"/>
      <c r="AJ140" s="112"/>
      <c r="AK140" s="112"/>
      <c r="AL140" s="112"/>
      <c r="AM140" s="112"/>
      <c r="AN140" s="112"/>
      <c r="AO140" s="112"/>
      <c r="AP140" s="112"/>
      <c r="AQ140" s="112"/>
      <c r="AR140" s="112"/>
      <c r="AS140" s="112"/>
      <c r="AT140" s="112"/>
      <c r="AU140" s="112"/>
      <c r="AV140" s="112"/>
      <c r="AW140" s="112"/>
      <c r="AX140" s="112"/>
      <c r="AY140" s="112"/>
      <c r="AZ140" s="112"/>
      <c r="BA140" s="112"/>
      <c r="BB140" s="30">
        <v>0</v>
      </c>
      <c r="BC140" s="30">
        <v>0</v>
      </c>
      <c r="BD140" s="30">
        <v>0</v>
      </c>
      <c r="BE140" s="30">
        <v>0</v>
      </c>
      <c r="BF140" s="30">
        <v>0</v>
      </c>
      <c r="BG140" s="30">
        <v>0</v>
      </c>
      <c r="BH140" s="30">
        <v>0</v>
      </c>
      <c r="BI140" s="30">
        <v>0</v>
      </c>
      <c r="BJ140" s="30">
        <v>0</v>
      </c>
      <c r="BK140" s="30">
        <v>0</v>
      </c>
      <c r="BL140" s="30">
        <v>0</v>
      </c>
      <c r="BM140" s="30">
        <v>0</v>
      </c>
      <c r="BN140" s="30">
        <v>0</v>
      </c>
      <c r="BO140" s="30">
        <v>0</v>
      </c>
      <c r="BP140" s="30">
        <v>0</v>
      </c>
      <c r="BQ140" s="30">
        <v>0</v>
      </c>
      <c r="BR140" s="30">
        <v>0</v>
      </c>
      <c r="BS140" s="30">
        <v>0</v>
      </c>
      <c r="BT140" s="30">
        <v>0</v>
      </c>
      <c r="BU140" s="30">
        <v>0</v>
      </c>
      <c r="BV140" s="30">
        <v>0</v>
      </c>
      <c r="BW140" s="30">
        <v>0</v>
      </c>
      <c r="BX140" s="30">
        <v>0</v>
      </c>
      <c r="BY140" s="30">
        <v>0</v>
      </c>
      <c r="BZ140" s="30">
        <v>61.4</v>
      </c>
      <c r="CA140" s="30">
        <v>-35.799999999999997</v>
      </c>
      <c r="CB140" s="30">
        <v>23</v>
      </c>
      <c r="CC140" s="30">
        <v>-19.2</v>
      </c>
      <c r="CD140" s="30">
        <v>40.299999999999997</v>
      </c>
      <c r="CE140" s="30">
        <v>39.299999999999997</v>
      </c>
      <c r="CF140" s="30">
        <v>139.1</v>
      </c>
      <c r="CG140" s="30">
        <v>102</v>
      </c>
      <c r="CH140" s="30">
        <v>66.5</v>
      </c>
      <c r="CI140" s="30">
        <v>49.7</v>
      </c>
      <c r="CJ140" s="30">
        <v>66.400000000000006</v>
      </c>
      <c r="CK140" s="30">
        <v>51.9</v>
      </c>
      <c r="CL140" s="30">
        <v>11.2</v>
      </c>
      <c r="CM140" s="30">
        <v>89.8</v>
      </c>
      <c r="CN140" s="30">
        <v>7.5</v>
      </c>
      <c r="CO140" s="30">
        <v>36</v>
      </c>
      <c r="CP140" s="30">
        <v>40.299999999999997</v>
      </c>
      <c r="CQ140" s="30">
        <v>125.6</v>
      </c>
      <c r="CR140" s="30">
        <v>31.8</v>
      </c>
      <c r="CS140" s="30">
        <v>10.8</v>
      </c>
      <c r="CT140" s="30">
        <v>32.9</v>
      </c>
      <c r="CU140" s="30">
        <v>-16</v>
      </c>
      <c r="CV140" s="30">
        <v>-1</v>
      </c>
      <c r="CW140" s="30">
        <v>39.200000000000003</v>
      </c>
      <c r="CX140" s="30">
        <v>63.2</v>
      </c>
      <c r="CY140" s="30">
        <v>13.7</v>
      </c>
      <c r="CZ140" s="30">
        <v>41.9</v>
      </c>
      <c r="DA140" s="30">
        <v>-79.2</v>
      </c>
      <c r="DB140" s="30">
        <v>69.2</v>
      </c>
      <c r="DC140" s="30">
        <v>9.4</v>
      </c>
      <c r="DD140" s="30">
        <v>17.8</v>
      </c>
      <c r="DE140" s="30">
        <v>12.9</v>
      </c>
      <c r="DF140" s="30">
        <v>11.6</v>
      </c>
      <c r="DG140" s="30">
        <v>-10.8</v>
      </c>
      <c r="DH140" s="30">
        <v>11.6</v>
      </c>
      <c r="DI140" s="30">
        <v>31.4</v>
      </c>
      <c r="DJ140" s="30">
        <v>181</v>
      </c>
      <c r="DK140" s="30">
        <v>-14.9</v>
      </c>
      <c r="DL140" s="30">
        <v>48.6</v>
      </c>
      <c r="DM140" s="30">
        <v>32</v>
      </c>
      <c r="DN140" s="30">
        <v>81.599999999999994</v>
      </c>
      <c r="DO140" s="30">
        <v>38.700000000000003</v>
      </c>
      <c r="DP140" s="30">
        <v>-102.7</v>
      </c>
      <c r="DQ140" s="30">
        <v>22</v>
      </c>
      <c r="DR140" s="30">
        <v>-33.4</v>
      </c>
    </row>
    <row r="141" spans="1:122" ht="30" x14ac:dyDescent="0.25">
      <c r="A141" s="37" t="s">
        <v>344</v>
      </c>
      <c r="B141" s="112" t="s">
        <v>167</v>
      </c>
      <c r="C141" s="112"/>
      <c r="D141" s="112"/>
      <c r="E141" s="112"/>
      <c r="F141" s="112"/>
      <c r="G141" s="112"/>
      <c r="H141" s="112"/>
      <c r="I141" s="112"/>
      <c r="J141" s="112"/>
      <c r="K141" s="112"/>
      <c r="L141" s="112"/>
      <c r="M141" s="112"/>
      <c r="N141" s="112"/>
      <c r="O141" s="112"/>
      <c r="P141" s="112"/>
      <c r="Q141" s="112"/>
      <c r="R141" s="112"/>
      <c r="S141" s="112"/>
      <c r="T141" s="112"/>
      <c r="U141" s="112"/>
      <c r="V141" s="112"/>
      <c r="W141" s="112"/>
      <c r="X141" s="112"/>
      <c r="Y141" s="112"/>
      <c r="Z141" s="112"/>
      <c r="AA141" s="112"/>
      <c r="AB141" s="112"/>
      <c r="AC141" s="112"/>
      <c r="AD141" s="112"/>
      <c r="AE141" s="112"/>
      <c r="AF141" s="112"/>
      <c r="AG141" s="112"/>
      <c r="AH141" s="112"/>
      <c r="AI141" s="112"/>
      <c r="AJ141" s="112"/>
      <c r="AK141" s="112"/>
      <c r="AL141" s="112"/>
      <c r="AM141" s="112"/>
      <c r="AN141" s="112"/>
      <c r="AO141" s="112"/>
      <c r="AP141" s="112"/>
      <c r="AQ141" s="112"/>
      <c r="AR141" s="112"/>
      <c r="AS141" s="112"/>
      <c r="AT141" s="112"/>
      <c r="AU141" s="112"/>
      <c r="AV141" s="112"/>
      <c r="AW141" s="112"/>
      <c r="AX141" s="112"/>
      <c r="AY141" s="112"/>
      <c r="AZ141" s="112"/>
      <c r="BA141" s="112"/>
      <c r="BB141" s="30">
        <v>0</v>
      </c>
      <c r="BC141" s="30">
        <v>0</v>
      </c>
      <c r="BD141" s="30">
        <v>0</v>
      </c>
      <c r="BE141" s="30">
        <v>0</v>
      </c>
      <c r="BF141" s="30">
        <v>0</v>
      </c>
      <c r="BG141" s="30">
        <v>0</v>
      </c>
      <c r="BH141" s="30">
        <v>0</v>
      </c>
      <c r="BI141" s="30">
        <v>0</v>
      </c>
      <c r="BJ141" s="30">
        <v>0</v>
      </c>
      <c r="BK141" s="30">
        <v>0</v>
      </c>
      <c r="BL141" s="30">
        <v>0</v>
      </c>
      <c r="BM141" s="30">
        <v>0</v>
      </c>
      <c r="BN141" s="30">
        <v>0</v>
      </c>
      <c r="BO141" s="30">
        <v>0</v>
      </c>
      <c r="BP141" s="30">
        <v>0</v>
      </c>
      <c r="BQ141" s="30">
        <v>0</v>
      </c>
      <c r="BR141" s="30">
        <v>0</v>
      </c>
      <c r="BS141" s="30">
        <v>0</v>
      </c>
      <c r="BT141" s="30">
        <v>0</v>
      </c>
      <c r="BU141" s="30">
        <v>0</v>
      </c>
      <c r="BV141" s="30">
        <v>0</v>
      </c>
      <c r="BW141" s="30">
        <v>0</v>
      </c>
      <c r="BX141" s="30">
        <v>0</v>
      </c>
      <c r="BY141" s="30">
        <v>0</v>
      </c>
      <c r="BZ141" s="30">
        <v>0</v>
      </c>
      <c r="CA141" s="30">
        <v>0</v>
      </c>
      <c r="CB141" s="30">
        <v>0</v>
      </c>
      <c r="CC141" s="30">
        <v>0</v>
      </c>
      <c r="CD141" s="30">
        <v>0</v>
      </c>
      <c r="CE141" s="30">
        <v>0</v>
      </c>
      <c r="CF141" s="30">
        <v>0</v>
      </c>
      <c r="CG141" s="30">
        <v>0</v>
      </c>
      <c r="CH141" s="30">
        <v>0</v>
      </c>
      <c r="CI141" s="30">
        <v>0</v>
      </c>
      <c r="CJ141" s="30">
        <v>0</v>
      </c>
      <c r="CK141" s="30">
        <v>0</v>
      </c>
      <c r="CL141" s="30">
        <v>0</v>
      </c>
      <c r="CM141" s="30">
        <v>0</v>
      </c>
      <c r="CN141" s="30">
        <v>0</v>
      </c>
      <c r="CO141" s="30">
        <v>0</v>
      </c>
      <c r="CP141" s="30">
        <v>0</v>
      </c>
      <c r="CQ141" s="30">
        <v>0</v>
      </c>
      <c r="CR141" s="30">
        <v>0</v>
      </c>
      <c r="CS141" s="30">
        <v>0</v>
      </c>
      <c r="CT141" s="30">
        <v>0</v>
      </c>
      <c r="CU141" s="30">
        <v>0</v>
      </c>
      <c r="CV141" s="30">
        <v>0</v>
      </c>
      <c r="CW141" s="30">
        <v>0</v>
      </c>
      <c r="CX141" s="30">
        <v>0</v>
      </c>
      <c r="CY141" s="30">
        <v>0</v>
      </c>
      <c r="CZ141" s="30">
        <v>0</v>
      </c>
      <c r="DA141" s="30">
        <v>0</v>
      </c>
      <c r="DB141" s="30">
        <v>0</v>
      </c>
      <c r="DC141" s="30">
        <v>0</v>
      </c>
      <c r="DD141" s="30">
        <v>0</v>
      </c>
      <c r="DE141" s="30">
        <v>0</v>
      </c>
      <c r="DF141" s="30">
        <v>0</v>
      </c>
      <c r="DG141" s="30">
        <v>0</v>
      </c>
      <c r="DH141" s="30">
        <v>0</v>
      </c>
      <c r="DI141" s="30">
        <v>0</v>
      </c>
      <c r="DJ141" s="30">
        <v>0</v>
      </c>
      <c r="DK141" s="30">
        <v>0</v>
      </c>
      <c r="DL141" s="30">
        <v>0</v>
      </c>
      <c r="DM141" s="30">
        <v>0</v>
      </c>
      <c r="DN141" s="30">
        <v>0</v>
      </c>
      <c r="DO141" s="30">
        <v>0</v>
      </c>
      <c r="DP141" s="30">
        <v>0</v>
      </c>
      <c r="DQ141" s="30">
        <v>0</v>
      </c>
      <c r="DR141" s="30">
        <v>0</v>
      </c>
    </row>
    <row r="142" spans="1:122" x14ac:dyDescent="0.25">
      <c r="A142" s="37" t="s">
        <v>345</v>
      </c>
      <c r="B142" s="112" t="s">
        <v>163</v>
      </c>
      <c r="C142" s="112"/>
      <c r="D142" s="112"/>
      <c r="E142" s="112"/>
      <c r="F142" s="112"/>
      <c r="G142" s="112"/>
      <c r="H142" s="112"/>
      <c r="I142" s="112"/>
      <c r="J142" s="112"/>
      <c r="K142" s="112"/>
      <c r="L142" s="112"/>
      <c r="M142" s="112"/>
      <c r="N142" s="112"/>
      <c r="O142" s="112"/>
      <c r="P142" s="112"/>
      <c r="Q142" s="112"/>
      <c r="R142" s="112"/>
      <c r="S142" s="112"/>
      <c r="T142" s="112"/>
      <c r="U142" s="112"/>
      <c r="V142" s="112"/>
      <c r="W142" s="112"/>
      <c r="X142" s="112"/>
      <c r="Y142" s="112"/>
      <c r="Z142" s="112"/>
      <c r="AA142" s="112"/>
      <c r="AB142" s="112"/>
      <c r="AC142" s="112"/>
      <c r="AD142" s="112"/>
      <c r="AE142" s="112"/>
      <c r="AF142" s="112"/>
      <c r="AG142" s="112"/>
      <c r="AH142" s="112"/>
      <c r="AI142" s="112"/>
      <c r="AJ142" s="112"/>
      <c r="AK142" s="112"/>
      <c r="AL142" s="112"/>
      <c r="AM142" s="112"/>
      <c r="AN142" s="112"/>
      <c r="AO142" s="112"/>
      <c r="AP142" s="112"/>
      <c r="AQ142" s="112"/>
      <c r="AR142" s="112"/>
      <c r="AS142" s="112"/>
      <c r="AT142" s="112"/>
      <c r="AU142" s="112"/>
      <c r="AV142" s="112"/>
      <c r="AW142" s="112"/>
      <c r="AX142" s="112"/>
      <c r="AY142" s="112"/>
      <c r="AZ142" s="112"/>
      <c r="BA142" s="112"/>
      <c r="BB142" s="30">
        <v>0</v>
      </c>
      <c r="BC142" s="30">
        <v>0</v>
      </c>
      <c r="BD142" s="30">
        <v>0</v>
      </c>
      <c r="BE142" s="30">
        <v>0</v>
      </c>
      <c r="BF142" s="30">
        <v>0</v>
      </c>
      <c r="BG142" s="30">
        <v>0</v>
      </c>
      <c r="BH142" s="30">
        <v>0</v>
      </c>
      <c r="BI142" s="30">
        <v>0</v>
      </c>
      <c r="BJ142" s="30">
        <v>0</v>
      </c>
      <c r="BK142" s="30">
        <v>0</v>
      </c>
      <c r="BL142" s="30">
        <v>0</v>
      </c>
      <c r="BM142" s="30">
        <v>0</v>
      </c>
      <c r="BN142" s="30">
        <v>0</v>
      </c>
      <c r="BO142" s="30">
        <v>0</v>
      </c>
      <c r="BP142" s="30">
        <v>0</v>
      </c>
      <c r="BQ142" s="30">
        <v>0</v>
      </c>
      <c r="BR142" s="30">
        <v>0</v>
      </c>
      <c r="BS142" s="30">
        <v>0</v>
      </c>
      <c r="BT142" s="30">
        <v>0</v>
      </c>
      <c r="BU142" s="30">
        <v>0</v>
      </c>
      <c r="BV142" s="30">
        <v>0</v>
      </c>
      <c r="BW142" s="30">
        <v>0</v>
      </c>
      <c r="BX142" s="30">
        <v>0</v>
      </c>
      <c r="BY142" s="30">
        <v>0</v>
      </c>
      <c r="BZ142" s="30">
        <v>0</v>
      </c>
      <c r="CA142" s="30">
        <v>0</v>
      </c>
      <c r="CB142" s="30">
        <v>0</v>
      </c>
      <c r="CC142" s="30">
        <v>0</v>
      </c>
      <c r="CD142" s="30">
        <v>0</v>
      </c>
      <c r="CE142" s="30">
        <v>0</v>
      </c>
      <c r="CF142" s="30">
        <v>0</v>
      </c>
      <c r="CG142" s="30">
        <v>0</v>
      </c>
      <c r="CH142" s="30">
        <v>0</v>
      </c>
      <c r="CI142" s="30">
        <v>0</v>
      </c>
      <c r="CJ142" s="30">
        <v>0</v>
      </c>
      <c r="CK142" s="30">
        <v>0</v>
      </c>
      <c r="CL142" s="30">
        <v>0</v>
      </c>
      <c r="CM142" s="30">
        <v>0</v>
      </c>
      <c r="CN142" s="30">
        <v>0</v>
      </c>
      <c r="CO142" s="30">
        <v>0</v>
      </c>
      <c r="CP142" s="30">
        <v>0</v>
      </c>
      <c r="CQ142" s="30">
        <v>0</v>
      </c>
      <c r="CR142" s="30">
        <v>0</v>
      </c>
      <c r="CS142" s="30">
        <v>0</v>
      </c>
      <c r="CT142" s="30">
        <v>0</v>
      </c>
      <c r="CU142" s="30">
        <v>0</v>
      </c>
      <c r="CV142" s="30">
        <v>0</v>
      </c>
      <c r="CW142" s="30">
        <v>0</v>
      </c>
      <c r="CX142" s="30">
        <v>0</v>
      </c>
      <c r="CY142" s="30">
        <v>0</v>
      </c>
      <c r="CZ142" s="30">
        <v>0</v>
      </c>
      <c r="DA142" s="30">
        <v>0</v>
      </c>
      <c r="DB142" s="30">
        <v>0</v>
      </c>
      <c r="DC142" s="30">
        <v>0</v>
      </c>
      <c r="DD142" s="30">
        <v>0</v>
      </c>
      <c r="DE142" s="30">
        <v>0</v>
      </c>
      <c r="DF142" s="30">
        <v>0</v>
      </c>
      <c r="DG142" s="30">
        <v>0</v>
      </c>
      <c r="DH142" s="30">
        <v>0</v>
      </c>
      <c r="DI142" s="30">
        <v>0</v>
      </c>
      <c r="DJ142" s="30">
        <v>0</v>
      </c>
      <c r="DK142" s="30">
        <v>0</v>
      </c>
      <c r="DL142" s="30">
        <v>0</v>
      </c>
      <c r="DM142" s="30">
        <v>0</v>
      </c>
      <c r="DN142" s="30">
        <v>0</v>
      </c>
      <c r="DO142" s="30">
        <v>0</v>
      </c>
      <c r="DP142" s="30">
        <v>0</v>
      </c>
      <c r="DQ142" s="30">
        <v>0</v>
      </c>
      <c r="DR142" s="30">
        <v>0</v>
      </c>
    </row>
    <row r="143" spans="1:122" x14ac:dyDescent="0.25">
      <c r="A143" s="37" t="s">
        <v>346</v>
      </c>
      <c r="B143" s="109" t="s">
        <v>169</v>
      </c>
      <c r="C143" s="109"/>
      <c r="D143" s="109"/>
      <c r="E143" s="109"/>
      <c r="F143" s="109"/>
      <c r="G143" s="109"/>
      <c r="H143" s="109"/>
      <c r="I143" s="109"/>
      <c r="J143" s="109"/>
      <c r="K143" s="109"/>
      <c r="L143" s="109"/>
      <c r="M143" s="109"/>
      <c r="N143" s="109"/>
      <c r="O143" s="109"/>
      <c r="P143" s="109"/>
      <c r="Q143" s="109"/>
      <c r="R143" s="109"/>
      <c r="S143" s="109"/>
      <c r="T143" s="109"/>
      <c r="U143" s="109"/>
      <c r="V143" s="109"/>
      <c r="W143" s="109"/>
      <c r="X143" s="109"/>
      <c r="Y143" s="109"/>
      <c r="Z143" s="109"/>
      <c r="AA143" s="109"/>
      <c r="AB143" s="109"/>
      <c r="AC143" s="109"/>
      <c r="AD143" s="109"/>
      <c r="AE143" s="109"/>
      <c r="AF143" s="109"/>
      <c r="AG143" s="109"/>
      <c r="AH143" s="109"/>
      <c r="AI143" s="109"/>
      <c r="AJ143" s="109"/>
      <c r="AK143" s="109"/>
      <c r="AL143" s="109"/>
      <c r="AM143" s="109"/>
      <c r="AN143" s="109"/>
      <c r="AO143" s="109"/>
      <c r="AP143" s="109"/>
      <c r="AQ143" s="109"/>
      <c r="AR143" s="109"/>
      <c r="AS143" s="109"/>
      <c r="AT143" s="109"/>
      <c r="AU143" s="109"/>
      <c r="AV143" s="109"/>
      <c r="AW143" s="109"/>
      <c r="AX143" s="109"/>
      <c r="AY143" s="109"/>
      <c r="AZ143" s="109"/>
      <c r="BA143" s="109"/>
      <c r="BB143" s="30">
        <v>0</v>
      </c>
      <c r="BC143" s="30">
        <v>0</v>
      </c>
      <c r="BD143" s="30">
        <v>0</v>
      </c>
      <c r="BE143" s="30">
        <v>0</v>
      </c>
      <c r="BF143" s="30">
        <v>0</v>
      </c>
      <c r="BG143" s="30">
        <v>0</v>
      </c>
      <c r="BH143" s="30">
        <v>0</v>
      </c>
      <c r="BI143" s="30">
        <v>0</v>
      </c>
      <c r="BJ143" s="30">
        <v>1.1000000000000001</v>
      </c>
      <c r="BK143" s="30">
        <v>-0.2</v>
      </c>
      <c r="BL143" s="30">
        <v>-0.1</v>
      </c>
      <c r="BM143" s="30">
        <v>1.7</v>
      </c>
      <c r="BN143" s="30">
        <v>2.2999999999999998</v>
      </c>
      <c r="BO143" s="30">
        <v>-2.6</v>
      </c>
      <c r="BP143" s="30">
        <v>0</v>
      </c>
      <c r="BQ143" s="30">
        <v>8.6999999999999993</v>
      </c>
      <c r="BR143" s="30">
        <v>13.4</v>
      </c>
      <c r="BS143" s="30">
        <v>13.7</v>
      </c>
      <c r="BT143" s="30">
        <v>20</v>
      </c>
      <c r="BU143" s="30">
        <v>19.100000000000001</v>
      </c>
      <c r="BV143" s="30">
        <v>84.6</v>
      </c>
      <c r="BW143" s="30">
        <v>61.2</v>
      </c>
      <c r="BX143" s="30">
        <v>12.2</v>
      </c>
      <c r="BY143" s="30">
        <v>45</v>
      </c>
      <c r="BZ143" s="30">
        <v>15.3</v>
      </c>
      <c r="CA143" s="30">
        <v>21.400000000000002</v>
      </c>
      <c r="CB143" s="30">
        <v>-21</v>
      </c>
      <c r="CC143" s="30">
        <v>-78.8</v>
      </c>
      <c r="CD143" s="30">
        <v>30.9</v>
      </c>
      <c r="CE143" s="30">
        <v>-111.3</v>
      </c>
      <c r="CF143" s="30">
        <v>-1.6</v>
      </c>
      <c r="CG143" s="30">
        <v>-46.6</v>
      </c>
      <c r="CH143" s="30">
        <v>39</v>
      </c>
      <c r="CI143" s="30">
        <v>-4.3000000000000007</v>
      </c>
      <c r="CJ143" s="30">
        <v>-59.5</v>
      </c>
      <c r="CK143" s="30">
        <v>-42.6</v>
      </c>
      <c r="CL143" s="30">
        <v>6.6</v>
      </c>
      <c r="CM143" s="30">
        <v>12.8</v>
      </c>
      <c r="CN143" s="30">
        <v>37</v>
      </c>
      <c r="CO143" s="30">
        <v>-55.5</v>
      </c>
      <c r="CP143" s="30">
        <v>-0.5</v>
      </c>
      <c r="CQ143" s="30">
        <v>-6.6000000000000005</v>
      </c>
      <c r="CR143" s="30">
        <v>44.6</v>
      </c>
      <c r="CS143" s="30">
        <v>102</v>
      </c>
      <c r="CT143" s="30">
        <v>-121.69999999999999</v>
      </c>
      <c r="CU143" s="30">
        <v>97.3</v>
      </c>
      <c r="CV143" s="30">
        <v>-3.2000000000000046</v>
      </c>
      <c r="CW143" s="30">
        <v>25.800000000000004</v>
      </c>
      <c r="CX143" s="30">
        <v>-9</v>
      </c>
      <c r="CY143" s="30">
        <v>-29.599999999999998</v>
      </c>
      <c r="CZ143" s="30">
        <v>-32.1</v>
      </c>
      <c r="DA143" s="30">
        <v>10.400000000000002</v>
      </c>
      <c r="DB143" s="30">
        <v>75.3</v>
      </c>
      <c r="DC143" s="30">
        <v>88.7</v>
      </c>
      <c r="DD143" s="30">
        <v>197.3</v>
      </c>
      <c r="DE143" s="30">
        <v>-19.3</v>
      </c>
      <c r="DF143" s="30">
        <v>19.2</v>
      </c>
      <c r="DG143" s="30">
        <v>50.8</v>
      </c>
      <c r="DH143" s="30">
        <v>52.8</v>
      </c>
      <c r="DI143" s="30">
        <v>10.199999999999999</v>
      </c>
      <c r="DJ143" s="30">
        <v>-42.8</v>
      </c>
      <c r="DK143" s="30">
        <v>-71.599999999999994</v>
      </c>
      <c r="DL143" s="30">
        <v>-6.9</v>
      </c>
      <c r="DM143" s="30">
        <v>104</v>
      </c>
      <c r="DN143" s="30">
        <v>-35.299999999999997</v>
      </c>
      <c r="DO143" s="30">
        <v>-24.2</v>
      </c>
      <c r="DP143" s="30">
        <v>78.8</v>
      </c>
      <c r="DQ143" s="30">
        <v>-66</v>
      </c>
      <c r="DR143" s="30">
        <v>-82.6</v>
      </c>
    </row>
    <row r="144" spans="1:122" x14ac:dyDescent="0.25">
      <c r="A144" s="37" t="s">
        <v>347</v>
      </c>
      <c r="B144" s="110" t="s">
        <v>159</v>
      </c>
      <c r="C144" s="110"/>
      <c r="D144" s="110"/>
      <c r="E144" s="110"/>
      <c r="F144" s="110"/>
      <c r="G144" s="110"/>
      <c r="H144" s="110"/>
      <c r="I144" s="110"/>
      <c r="J144" s="110"/>
      <c r="K144" s="110"/>
      <c r="L144" s="110"/>
      <c r="M144" s="110"/>
      <c r="N144" s="110"/>
      <c r="O144" s="110"/>
      <c r="P144" s="110"/>
      <c r="Q144" s="110"/>
      <c r="R144" s="110"/>
      <c r="S144" s="110"/>
      <c r="T144" s="110"/>
      <c r="U144" s="110"/>
      <c r="V144" s="110"/>
      <c r="W144" s="110"/>
      <c r="X144" s="110"/>
      <c r="Y144" s="110"/>
      <c r="Z144" s="110"/>
      <c r="AA144" s="110"/>
      <c r="AB144" s="110"/>
      <c r="AC144" s="110"/>
      <c r="AD144" s="110"/>
      <c r="AE144" s="110"/>
      <c r="AF144" s="110"/>
      <c r="AG144" s="110"/>
      <c r="AH144" s="110"/>
      <c r="AI144" s="110"/>
      <c r="AJ144" s="110"/>
      <c r="AK144" s="110"/>
      <c r="AL144" s="110"/>
      <c r="AM144" s="110"/>
      <c r="AN144" s="110"/>
      <c r="AO144" s="110"/>
      <c r="AP144" s="110"/>
      <c r="AQ144" s="110"/>
      <c r="AR144" s="110"/>
      <c r="AS144" s="110"/>
      <c r="AT144" s="110"/>
      <c r="AU144" s="110"/>
      <c r="AV144" s="110"/>
      <c r="AW144" s="110"/>
      <c r="AX144" s="110"/>
      <c r="AY144" s="110"/>
      <c r="AZ144" s="110"/>
      <c r="BA144" s="110"/>
      <c r="BB144" s="30">
        <v>0</v>
      </c>
      <c r="BC144" s="30">
        <v>0</v>
      </c>
      <c r="BD144" s="30">
        <v>0</v>
      </c>
      <c r="BE144" s="30">
        <v>0</v>
      </c>
      <c r="BF144" s="30">
        <v>0</v>
      </c>
      <c r="BG144" s="30">
        <v>0</v>
      </c>
      <c r="BH144" s="30">
        <v>0</v>
      </c>
      <c r="BI144" s="30">
        <v>0</v>
      </c>
      <c r="BJ144" s="30">
        <v>1.1000000000000001</v>
      </c>
      <c r="BK144" s="30">
        <v>-0.2</v>
      </c>
      <c r="BL144" s="30">
        <v>-0.1</v>
      </c>
      <c r="BM144" s="30">
        <v>1.7</v>
      </c>
      <c r="BN144" s="30">
        <v>2.2999999999999998</v>
      </c>
      <c r="BO144" s="30">
        <v>-2.6</v>
      </c>
      <c r="BP144" s="30">
        <v>0</v>
      </c>
      <c r="BQ144" s="30">
        <v>8.6999999999999993</v>
      </c>
      <c r="BR144" s="30">
        <v>13.4</v>
      </c>
      <c r="BS144" s="30">
        <v>13.7</v>
      </c>
      <c r="BT144" s="30">
        <v>20</v>
      </c>
      <c r="BU144" s="30">
        <v>19.100000000000001</v>
      </c>
      <c r="BV144" s="30">
        <v>84.6</v>
      </c>
      <c r="BW144" s="30">
        <v>61.2</v>
      </c>
      <c r="BX144" s="30">
        <v>12.2</v>
      </c>
      <c r="BY144" s="30">
        <v>48.3</v>
      </c>
      <c r="BZ144" s="30">
        <v>14.4</v>
      </c>
      <c r="CA144" s="30">
        <v>21.6</v>
      </c>
      <c r="CB144" s="30">
        <v>-20.5</v>
      </c>
      <c r="CC144" s="30">
        <v>-79.099999999999994</v>
      </c>
      <c r="CD144" s="30">
        <v>30.4</v>
      </c>
      <c r="CE144" s="30">
        <v>-111.3</v>
      </c>
      <c r="CF144" s="30">
        <v>-1.5</v>
      </c>
      <c r="CG144" s="30">
        <v>-47.5</v>
      </c>
      <c r="CH144" s="30">
        <v>37.700000000000003</v>
      </c>
      <c r="CI144" s="30">
        <v>-4.2</v>
      </c>
      <c r="CJ144" s="30">
        <v>-59.1</v>
      </c>
      <c r="CK144" s="30">
        <v>-8.1</v>
      </c>
      <c r="CL144" s="30">
        <v>6.8</v>
      </c>
      <c r="CM144" s="30">
        <v>13.8</v>
      </c>
      <c r="CN144" s="30">
        <v>37.1</v>
      </c>
      <c r="CO144" s="30">
        <v>-54.5</v>
      </c>
      <c r="CP144" s="30">
        <v>1.1000000000000001</v>
      </c>
      <c r="CQ144" s="30">
        <v>-6.7</v>
      </c>
      <c r="CR144" s="30">
        <v>42.6</v>
      </c>
      <c r="CS144" s="30">
        <v>103.6</v>
      </c>
      <c r="CT144" s="30">
        <v>-129.19999999999999</v>
      </c>
      <c r="CU144" s="30">
        <v>97.7</v>
      </c>
      <c r="CV144" s="30">
        <v>-4.9000000000000004</v>
      </c>
      <c r="CW144" s="30">
        <v>38</v>
      </c>
      <c r="CX144" s="30">
        <v>-7.5</v>
      </c>
      <c r="CY144" s="30">
        <v>-29.9</v>
      </c>
      <c r="CZ144" s="30">
        <v>-34.6</v>
      </c>
      <c r="DA144" s="30">
        <v>7.8</v>
      </c>
      <c r="DB144" s="30">
        <v>75.7</v>
      </c>
      <c r="DC144" s="30">
        <v>74.2</v>
      </c>
      <c r="DD144" s="30">
        <v>197.3</v>
      </c>
      <c r="DE144" s="30">
        <v>-19.3</v>
      </c>
      <c r="DF144" s="30">
        <v>18.600000000000001</v>
      </c>
      <c r="DG144" s="30">
        <v>50.6</v>
      </c>
      <c r="DH144" s="30">
        <v>52.8</v>
      </c>
      <c r="DI144" s="30">
        <v>9.1999999999999993</v>
      </c>
      <c r="DJ144" s="30">
        <v>-42.8</v>
      </c>
      <c r="DK144" s="30">
        <v>-71.599999999999994</v>
      </c>
      <c r="DL144" s="30">
        <v>-7</v>
      </c>
      <c r="DM144" s="30">
        <v>104</v>
      </c>
      <c r="DN144" s="30">
        <v>-35.200000000000003</v>
      </c>
      <c r="DO144" s="30">
        <v>-24.3</v>
      </c>
      <c r="DP144" s="30">
        <v>67.599999999999994</v>
      </c>
      <c r="DQ144" s="30">
        <v>-66</v>
      </c>
      <c r="DR144" s="30">
        <v>-82.3</v>
      </c>
    </row>
    <row r="145" spans="1:122" x14ac:dyDescent="0.25">
      <c r="A145" s="37" t="s">
        <v>348</v>
      </c>
      <c r="B145" s="111" t="s">
        <v>81</v>
      </c>
      <c r="C145" s="111"/>
      <c r="D145" s="111"/>
      <c r="E145" s="111"/>
      <c r="F145" s="111"/>
      <c r="G145" s="111"/>
      <c r="H145" s="111"/>
      <c r="I145" s="111"/>
      <c r="J145" s="111"/>
      <c r="K145" s="111"/>
      <c r="L145" s="111"/>
      <c r="M145" s="111"/>
      <c r="N145" s="111"/>
      <c r="O145" s="111"/>
      <c r="P145" s="111"/>
      <c r="Q145" s="111"/>
      <c r="R145" s="111"/>
      <c r="S145" s="111"/>
      <c r="T145" s="111"/>
      <c r="U145" s="111"/>
      <c r="V145" s="111"/>
      <c r="W145" s="111"/>
      <c r="X145" s="111"/>
      <c r="Y145" s="111"/>
      <c r="Z145" s="111"/>
      <c r="AA145" s="111"/>
      <c r="AB145" s="111"/>
      <c r="AC145" s="111"/>
      <c r="AD145" s="111"/>
      <c r="AE145" s="111"/>
      <c r="AF145" s="111"/>
      <c r="AG145" s="111"/>
      <c r="AH145" s="111"/>
      <c r="AI145" s="111"/>
      <c r="AJ145" s="111"/>
      <c r="AK145" s="111"/>
      <c r="AL145" s="111"/>
      <c r="AM145" s="111"/>
      <c r="AN145" s="111"/>
      <c r="AO145" s="111"/>
      <c r="AP145" s="111"/>
      <c r="AQ145" s="111"/>
      <c r="AR145" s="111"/>
      <c r="AS145" s="111"/>
      <c r="AT145" s="111"/>
      <c r="AU145" s="111"/>
      <c r="AV145" s="111"/>
      <c r="AW145" s="111"/>
      <c r="AX145" s="111"/>
      <c r="AY145" s="111"/>
      <c r="AZ145" s="111"/>
      <c r="BA145" s="111"/>
      <c r="BB145" s="30">
        <v>0</v>
      </c>
      <c r="BC145" s="30">
        <v>0</v>
      </c>
      <c r="BD145" s="30">
        <v>0</v>
      </c>
      <c r="BE145" s="30">
        <v>0</v>
      </c>
      <c r="BF145" s="30">
        <v>0</v>
      </c>
      <c r="BG145" s="30">
        <v>0</v>
      </c>
      <c r="BH145" s="30">
        <v>0</v>
      </c>
      <c r="BI145" s="30">
        <v>0</v>
      </c>
      <c r="BJ145" s="30">
        <v>0</v>
      </c>
      <c r="BK145" s="30">
        <v>0</v>
      </c>
      <c r="BL145" s="30">
        <v>0</v>
      </c>
      <c r="BM145" s="30">
        <v>0</v>
      </c>
      <c r="BN145" s="30">
        <v>0</v>
      </c>
      <c r="BO145" s="30">
        <v>0</v>
      </c>
      <c r="BP145" s="30">
        <v>0</v>
      </c>
      <c r="BQ145" s="30">
        <v>0</v>
      </c>
      <c r="BR145" s="30">
        <v>0</v>
      </c>
      <c r="BS145" s="30">
        <v>0</v>
      </c>
      <c r="BT145" s="30">
        <v>0</v>
      </c>
      <c r="BU145" s="30">
        <v>0</v>
      </c>
      <c r="BV145" s="30">
        <v>0</v>
      </c>
      <c r="BW145" s="30">
        <v>0</v>
      </c>
      <c r="BX145" s="30">
        <v>0</v>
      </c>
      <c r="BY145" s="30">
        <v>0</v>
      </c>
      <c r="BZ145" s="30">
        <v>0</v>
      </c>
      <c r="CA145" s="30">
        <v>0</v>
      </c>
      <c r="CB145" s="30">
        <v>0</v>
      </c>
      <c r="CC145" s="30">
        <v>0</v>
      </c>
      <c r="CD145" s="30">
        <v>0</v>
      </c>
      <c r="CE145" s="30">
        <v>0</v>
      </c>
      <c r="CF145" s="30">
        <v>0</v>
      </c>
      <c r="CG145" s="30">
        <v>0</v>
      </c>
      <c r="CH145" s="30">
        <v>0</v>
      </c>
      <c r="CI145" s="30">
        <v>0</v>
      </c>
      <c r="CJ145" s="30">
        <v>0</v>
      </c>
      <c r="CK145" s="30">
        <v>0</v>
      </c>
      <c r="CL145" s="30">
        <v>0</v>
      </c>
      <c r="CM145" s="30">
        <v>0</v>
      </c>
      <c r="CN145" s="30">
        <v>0</v>
      </c>
      <c r="CO145" s="30">
        <v>0</v>
      </c>
      <c r="CP145" s="30">
        <v>0</v>
      </c>
      <c r="CQ145" s="30">
        <v>0</v>
      </c>
      <c r="CR145" s="30">
        <v>0</v>
      </c>
      <c r="CS145" s="30">
        <v>0</v>
      </c>
      <c r="CT145" s="30">
        <v>0</v>
      </c>
      <c r="CU145" s="30">
        <v>0</v>
      </c>
      <c r="CV145" s="30">
        <v>0</v>
      </c>
      <c r="CW145" s="30">
        <v>0</v>
      </c>
      <c r="CX145" s="30">
        <v>0</v>
      </c>
      <c r="CY145" s="30">
        <v>0</v>
      </c>
      <c r="CZ145" s="30">
        <v>0</v>
      </c>
      <c r="DA145" s="30">
        <v>0</v>
      </c>
      <c r="DB145" s="30">
        <v>0</v>
      </c>
      <c r="DC145" s="30">
        <v>0</v>
      </c>
      <c r="DD145" s="30">
        <v>0</v>
      </c>
      <c r="DE145" s="30">
        <v>0</v>
      </c>
      <c r="DF145" s="30">
        <v>0</v>
      </c>
      <c r="DG145" s="30">
        <v>0</v>
      </c>
      <c r="DH145" s="30">
        <v>0</v>
      </c>
      <c r="DI145" s="30">
        <v>0</v>
      </c>
      <c r="DJ145" s="30">
        <v>0</v>
      </c>
      <c r="DK145" s="30">
        <v>0</v>
      </c>
      <c r="DL145" s="30">
        <v>0</v>
      </c>
      <c r="DM145" s="30">
        <v>0</v>
      </c>
      <c r="DN145" s="30">
        <v>0</v>
      </c>
      <c r="DO145" s="30">
        <v>0</v>
      </c>
      <c r="DP145" s="30">
        <v>0</v>
      </c>
      <c r="DQ145" s="30">
        <v>0</v>
      </c>
      <c r="DR145" s="30">
        <v>0</v>
      </c>
    </row>
    <row r="146" spans="1:122" x14ac:dyDescent="0.25">
      <c r="A146" s="37" t="s">
        <v>349</v>
      </c>
      <c r="B146" s="112" t="s">
        <v>170</v>
      </c>
      <c r="C146" s="112"/>
      <c r="D146" s="112"/>
      <c r="E146" s="112"/>
      <c r="F146" s="112"/>
      <c r="G146" s="112"/>
      <c r="H146" s="112"/>
      <c r="I146" s="112"/>
      <c r="J146" s="112"/>
      <c r="K146" s="112"/>
      <c r="L146" s="112"/>
      <c r="M146" s="112"/>
      <c r="N146" s="112"/>
      <c r="O146" s="112"/>
      <c r="P146" s="112"/>
      <c r="Q146" s="112"/>
      <c r="R146" s="112"/>
      <c r="S146" s="112"/>
      <c r="T146" s="112"/>
      <c r="U146" s="112"/>
      <c r="V146" s="112"/>
      <c r="W146" s="112"/>
      <c r="X146" s="112"/>
      <c r="Y146" s="112"/>
      <c r="Z146" s="112"/>
      <c r="AA146" s="112"/>
      <c r="AB146" s="112"/>
      <c r="AC146" s="112"/>
      <c r="AD146" s="112"/>
      <c r="AE146" s="112"/>
      <c r="AF146" s="112"/>
      <c r="AG146" s="112"/>
      <c r="AH146" s="112"/>
      <c r="AI146" s="112"/>
      <c r="AJ146" s="112"/>
      <c r="AK146" s="112"/>
      <c r="AL146" s="112"/>
      <c r="AM146" s="112"/>
      <c r="AN146" s="112"/>
      <c r="AO146" s="112"/>
      <c r="AP146" s="112"/>
      <c r="AQ146" s="112"/>
      <c r="AR146" s="112"/>
      <c r="AS146" s="112"/>
      <c r="AT146" s="112"/>
      <c r="AU146" s="112"/>
      <c r="AV146" s="112"/>
      <c r="AW146" s="112"/>
      <c r="AX146" s="112"/>
      <c r="AY146" s="112"/>
      <c r="AZ146" s="112"/>
      <c r="BA146" s="112"/>
      <c r="BB146" s="30">
        <v>0</v>
      </c>
      <c r="BC146" s="30">
        <v>0</v>
      </c>
      <c r="BD146" s="30">
        <v>0</v>
      </c>
      <c r="BE146" s="30">
        <v>0</v>
      </c>
      <c r="BF146" s="30">
        <v>0</v>
      </c>
      <c r="BG146" s="30">
        <v>0</v>
      </c>
      <c r="BH146" s="30">
        <v>0</v>
      </c>
      <c r="BI146" s="30">
        <v>0</v>
      </c>
      <c r="BJ146" s="30">
        <v>0</v>
      </c>
      <c r="BK146" s="30">
        <v>0</v>
      </c>
      <c r="BL146" s="30">
        <v>0</v>
      </c>
      <c r="BM146" s="30">
        <v>0</v>
      </c>
      <c r="BN146" s="30">
        <v>0</v>
      </c>
      <c r="BO146" s="30">
        <v>0</v>
      </c>
      <c r="BP146" s="30">
        <v>0</v>
      </c>
      <c r="BQ146" s="30">
        <v>0</v>
      </c>
      <c r="BR146" s="30">
        <v>0</v>
      </c>
      <c r="BS146" s="30">
        <v>0</v>
      </c>
      <c r="BT146" s="30">
        <v>0</v>
      </c>
      <c r="BU146" s="30">
        <v>0</v>
      </c>
      <c r="BV146" s="30">
        <v>0</v>
      </c>
      <c r="BW146" s="30">
        <v>0</v>
      </c>
      <c r="BX146" s="30">
        <v>0</v>
      </c>
      <c r="BY146" s="30">
        <v>0</v>
      </c>
      <c r="BZ146" s="30">
        <v>0</v>
      </c>
      <c r="CA146" s="30">
        <v>0</v>
      </c>
      <c r="CB146" s="30">
        <v>0</v>
      </c>
      <c r="CC146" s="30">
        <v>0</v>
      </c>
      <c r="CD146" s="30">
        <v>0</v>
      </c>
      <c r="CE146" s="30">
        <v>0</v>
      </c>
      <c r="CF146" s="30">
        <v>0</v>
      </c>
      <c r="CG146" s="30">
        <v>0</v>
      </c>
      <c r="CH146" s="30">
        <v>0</v>
      </c>
      <c r="CI146" s="30">
        <v>0</v>
      </c>
      <c r="CJ146" s="30">
        <v>0</v>
      </c>
      <c r="CK146" s="30">
        <v>0</v>
      </c>
      <c r="CL146" s="30">
        <v>0</v>
      </c>
      <c r="CM146" s="30">
        <v>0</v>
      </c>
      <c r="CN146" s="30">
        <v>0</v>
      </c>
      <c r="CO146" s="30">
        <v>0</v>
      </c>
      <c r="CP146" s="30">
        <v>0</v>
      </c>
      <c r="CQ146" s="30">
        <v>0</v>
      </c>
      <c r="CR146" s="30">
        <v>0</v>
      </c>
      <c r="CS146" s="30">
        <v>0</v>
      </c>
      <c r="CT146" s="30">
        <v>0</v>
      </c>
      <c r="CU146" s="30">
        <v>0</v>
      </c>
      <c r="CV146" s="30">
        <v>0</v>
      </c>
      <c r="CW146" s="30">
        <v>0</v>
      </c>
      <c r="CX146" s="30">
        <v>0</v>
      </c>
      <c r="CY146" s="30">
        <v>0</v>
      </c>
      <c r="CZ146" s="30">
        <v>0</v>
      </c>
      <c r="DA146" s="30">
        <v>0</v>
      </c>
      <c r="DB146" s="30">
        <v>0</v>
      </c>
      <c r="DC146" s="30">
        <v>0</v>
      </c>
      <c r="DD146" s="30">
        <v>0</v>
      </c>
      <c r="DE146" s="30">
        <v>0</v>
      </c>
      <c r="DF146" s="30">
        <v>0</v>
      </c>
      <c r="DG146" s="30">
        <v>0</v>
      </c>
      <c r="DH146" s="30">
        <v>0</v>
      </c>
      <c r="DI146" s="30">
        <v>0</v>
      </c>
      <c r="DJ146" s="30">
        <v>0</v>
      </c>
      <c r="DK146" s="30">
        <v>0</v>
      </c>
      <c r="DL146" s="30">
        <v>0</v>
      </c>
      <c r="DM146" s="30">
        <v>0</v>
      </c>
      <c r="DN146" s="30">
        <v>0</v>
      </c>
      <c r="DO146" s="30">
        <v>0</v>
      </c>
      <c r="DP146" s="30">
        <v>0</v>
      </c>
      <c r="DQ146" s="30">
        <v>0</v>
      </c>
      <c r="DR146" s="30">
        <v>0</v>
      </c>
    </row>
    <row r="147" spans="1:122" x14ac:dyDescent="0.25">
      <c r="A147" s="37" t="s">
        <v>350</v>
      </c>
      <c r="B147" s="112" t="s">
        <v>171</v>
      </c>
      <c r="C147" s="112"/>
      <c r="D147" s="112"/>
      <c r="E147" s="112"/>
      <c r="F147" s="112"/>
      <c r="G147" s="112"/>
      <c r="H147" s="112"/>
      <c r="I147" s="112"/>
      <c r="J147" s="112"/>
      <c r="K147" s="112"/>
      <c r="L147" s="112"/>
      <c r="M147" s="112"/>
      <c r="N147" s="112"/>
      <c r="O147" s="112"/>
      <c r="P147" s="112"/>
      <c r="Q147" s="112"/>
      <c r="R147" s="112"/>
      <c r="S147" s="112"/>
      <c r="T147" s="112"/>
      <c r="U147" s="112"/>
      <c r="V147" s="112"/>
      <c r="W147" s="112"/>
      <c r="X147" s="112"/>
      <c r="Y147" s="112"/>
      <c r="Z147" s="112"/>
      <c r="AA147" s="112"/>
      <c r="AB147" s="112"/>
      <c r="AC147" s="112"/>
      <c r="AD147" s="112"/>
      <c r="AE147" s="112"/>
      <c r="AF147" s="112"/>
      <c r="AG147" s="112"/>
      <c r="AH147" s="112"/>
      <c r="AI147" s="112"/>
      <c r="AJ147" s="112"/>
      <c r="AK147" s="112"/>
      <c r="AL147" s="112"/>
      <c r="AM147" s="112"/>
      <c r="AN147" s="112"/>
      <c r="AO147" s="112"/>
      <c r="AP147" s="112"/>
      <c r="AQ147" s="112"/>
      <c r="AR147" s="112"/>
      <c r="AS147" s="112"/>
      <c r="AT147" s="112"/>
      <c r="AU147" s="112"/>
      <c r="AV147" s="112"/>
      <c r="AW147" s="112"/>
      <c r="AX147" s="112"/>
      <c r="AY147" s="112"/>
      <c r="AZ147" s="112"/>
      <c r="BA147" s="112"/>
      <c r="BB147" s="30">
        <v>0</v>
      </c>
      <c r="BC147" s="30">
        <v>0</v>
      </c>
      <c r="BD147" s="30">
        <v>0</v>
      </c>
      <c r="BE147" s="30">
        <v>0</v>
      </c>
      <c r="BF147" s="30">
        <v>0</v>
      </c>
      <c r="BG147" s="30">
        <v>0</v>
      </c>
      <c r="BH147" s="30">
        <v>0</v>
      </c>
      <c r="BI147" s="30">
        <v>0</v>
      </c>
      <c r="BJ147" s="30">
        <v>0</v>
      </c>
      <c r="BK147" s="30">
        <v>0</v>
      </c>
      <c r="BL147" s="30">
        <v>0</v>
      </c>
      <c r="BM147" s="30">
        <v>0</v>
      </c>
      <c r="BN147" s="30">
        <v>0</v>
      </c>
      <c r="BO147" s="30">
        <v>0</v>
      </c>
      <c r="BP147" s="30">
        <v>0</v>
      </c>
      <c r="BQ147" s="30">
        <v>0</v>
      </c>
      <c r="BR147" s="30">
        <v>0</v>
      </c>
      <c r="BS147" s="30">
        <v>0</v>
      </c>
      <c r="BT147" s="30">
        <v>0</v>
      </c>
      <c r="BU147" s="30">
        <v>0</v>
      </c>
      <c r="BV147" s="30">
        <v>0</v>
      </c>
      <c r="BW147" s="30">
        <v>0</v>
      </c>
      <c r="BX147" s="30">
        <v>0</v>
      </c>
      <c r="BY147" s="30">
        <v>0</v>
      </c>
      <c r="BZ147" s="30">
        <v>0</v>
      </c>
      <c r="CA147" s="30">
        <v>0</v>
      </c>
      <c r="CB147" s="30">
        <v>0</v>
      </c>
      <c r="CC147" s="30">
        <v>0</v>
      </c>
      <c r="CD147" s="30">
        <v>0</v>
      </c>
      <c r="CE147" s="30">
        <v>0</v>
      </c>
      <c r="CF147" s="30">
        <v>0</v>
      </c>
      <c r="CG147" s="30">
        <v>0</v>
      </c>
      <c r="CH147" s="30">
        <v>0</v>
      </c>
      <c r="CI147" s="30">
        <v>0</v>
      </c>
      <c r="CJ147" s="30">
        <v>0</v>
      </c>
      <c r="CK147" s="30">
        <v>0</v>
      </c>
      <c r="CL147" s="30">
        <v>0</v>
      </c>
      <c r="CM147" s="30">
        <v>0</v>
      </c>
      <c r="CN147" s="30">
        <v>0</v>
      </c>
      <c r="CO147" s="30">
        <v>0</v>
      </c>
      <c r="CP147" s="30">
        <v>0</v>
      </c>
      <c r="CQ147" s="30">
        <v>0</v>
      </c>
      <c r="CR147" s="30">
        <v>0</v>
      </c>
      <c r="CS147" s="30">
        <v>0</v>
      </c>
      <c r="CT147" s="30">
        <v>0</v>
      </c>
      <c r="CU147" s="30">
        <v>0</v>
      </c>
      <c r="CV147" s="30">
        <v>0</v>
      </c>
      <c r="CW147" s="30">
        <v>0</v>
      </c>
      <c r="CX147" s="30">
        <v>0</v>
      </c>
      <c r="CY147" s="30">
        <v>0</v>
      </c>
      <c r="CZ147" s="30">
        <v>0</v>
      </c>
      <c r="DA147" s="30">
        <v>0</v>
      </c>
      <c r="DB147" s="30">
        <v>0</v>
      </c>
      <c r="DC147" s="30">
        <v>0</v>
      </c>
      <c r="DD147" s="30">
        <v>0</v>
      </c>
      <c r="DE147" s="30">
        <v>0</v>
      </c>
      <c r="DF147" s="30">
        <v>0</v>
      </c>
      <c r="DG147" s="30">
        <v>0</v>
      </c>
      <c r="DH147" s="30">
        <v>0</v>
      </c>
      <c r="DI147" s="30">
        <v>0</v>
      </c>
      <c r="DJ147" s="30">
        <v>0</v>
      </c>
      <c r="DK147" s="30">
        <v>0</v>
      </c>
      <c r="DL147" s="30">
        <v>0</v>
      </c>
      <c r="DM147" s="30">
        <v>0</v>
      </c>
      <c r="DN147" s="30">
        <v>0</v>
      </c>
      <c r="DO147" s="30">
        <v>0</v>
      </c>
      <c r="DP147" s="30">
        <v>0</v>
      </c>
      <c r="DQ147" s="30">
        <v>0</v>
      </c>
      <c r="DR147" s="30">
        <v>0</v>
      </c>
    </row>
    <row r="148" spans="1:122" x14ac:dyDescent="0.25">
      <c r="A148" s="37" t="s">
        <v>351</v>
      </c>
      <c r="B148" s="112" t="s">
        <v>148</v>
      </c>
      <c r="C148" s="112"/>
      <c r="D148" s="112"/>
      <c r="E148" s="112"/>
      <c r="F148" s="112"/>
      <c r="G148" s="112"/>
      <c r="H148" s="112"/>
      <c r="I148" s="112"/>
      <c r="J148" s="112"/>
      <c r="K148" s="112"/>
      <c r="L148" s="112"/>
      <c r="M148" s="112"/>
      <c r="N148" s="112"/>
      <c r="O148" s="112"/>
      <c r="P148" s="112"/>
      <c r="Q148" s="112"/>
      <c r="R148" s="112"/>
      <c r="S148" s="112"/>
      <c r="T148" s="112"/>
      <c r="U148" s="112"/>
      <c r="V148" s="112"/>
      <c r="W148" s="112"/>
      <c r="X148" s="112"/>
      <c r="Y148" s="112"/>
      <c r="Z148" s="112"/>
      <c r="AA148" s="112"/>
      <c r="AB148" s="112"/>
      <c r="AC148" s="112"/>
      <c r="AD148" s="112"/>
      <c r="AE148" s="112"/>
      <c r="AF148" s="112"/>
      <c r="AG148" s="112"/>
      <c r="AH148" s="112"/>
      <c r="AI148" s="112"/>
      <c r="AJ148" s="112"/>
      <c r="AK148" s="112"/>
      <c r="AL148" s="112"/>
      <c r="AM148" s="112"/>
      <c r="AN148" s="112"/>
      <c r="AO148" s="112"/>
      <c r="AP148" s="112"/>
      <c r="AQ148" s="112"/>
      <c r="AR148" s="112"/>
      <c r="AS148" s="112"/>
      <c r="AT148" s="112"/>
      <c r="AU148" s="112"/>
      <c r="AV148" s="112"/>
      <c r="AW148" s="112"/>
      <c r="AX148" s="112"/>
      <c r="AY148" s="112"/>
      <c r="AZ148" s="112"/>
      <c r="BA148" s="112"/>
      <c r="BB148" s="30">
        <v>0</v>
      </c>
      <c r="BC148" s="30">
        <v>0</v>
      </c>
      <c r="BD148" s="30">
        <v>0</v>
      </c>
      <c r="BE148" s="30">
        <v>0</v>
      </c>
      <c r="BF148" s="30">
        <v>0</v>
      </c>
      <c r="BG148" s="30">
        <v>0</v>
      </c>
      <c r="BH148" s="30">
        <v>0</v>
      </c>
      <c r="BI148" s="30">
        <v>0</v>
      </c>
      <c r="BJ148" s="30">
        <v>0</v>
      </c>
      <c r="BK148" s="30">
        <v>0</v>
      </c>
      <c r="BL148" s="30">
        <v>0</v>
      </c>
      <c r="BM148" s="30">
        <v>0</v>
      </c>
      <c r="BN148" s="30">
        <v>0</v>
      </c>
      <c r="BO148" s="30">
        <v>0</v>
      </c>
      <c r="BP148" s="30">
        <v>0</v>
      </c>
      <c r="BQ148" s="30">
        <v>0</v>
      </c>
      <c r="BR148" s="30">
        <v>0</v>
      </c>
      <c r="BS148" s="30">
        <v>0</v>
      </c>
      <c r="BT148" s="30">
        <v>0</v>
      </c>
      <c r="BU148" s="30">
        <v>0</v>
      </c>
      <c r="BV148" s="30">
        <v>0</v>
      </c>
      <c r="BW148" s="30">
        <v>0</v>
      </c>
      <c r="BX148" s="30">
        <v>0</v>
      </c>
      <c r="BY148" s="30">
        <v>0</v>
      </c>
      <c r="BZ148" s="30">
        <v>0</v>
      </c>
      <c r="CA148" s="30">
        <v>0</v>
      </c>
      <c r="CB148" s="30">
        <v>0</v>
      </c>
      <c r="CC148" s="30">
        <v>0</v>
      </c>
      <c r="CD148" s="30">
        <v>0</v>
      </c>
      <c r="CE148" s="30">
        <v>0</v>
      </c>
      <c r="CF148" s="30">
        <v>0</v>
      </c>
      <c r="CG148" s="30">
        <v>0</v>
      </c>
      <c r="CH148" s="30">
        <v>0</v>
      </c>
      <c r="CI148" s="30">
        <v>0</v>
      </c>
      <c r="CJ148" s="30">
        <v>0</v>
      </c>
      <c r="CK148" s="30">
        <v>0</v>
      </c>
      <c r="CL148" s="30">
        <v>0</v>
      </c>
      <c r="CM148" s="30">
        <v>0</v>
      </c>
      <c r="CN148" s="30">
        <v>0</v>
      </c>
      <c r="CO148" s="30">
        <v>0</v>
      </c>
      <c r="CP148" s="30">
        <v>0</v>
      </c>
      <c r="CQ148" s="30">
        <v>0</v>
      </c>
      <c r="CR148" s="30">
        <v>0</v>
      </c>
      <c r="CS148" s="30">
        <v>0</v>
      </c>
      <c r="CT148" s="30">
        <v>0</v>
      </c>
      <c r="CU148" s="30">
        <v>0</v>
      </c>
      <c r="CV148" s="30">
        <v>0</v>
      </c>
      <c r="CW148" s="30">
        <v>0</v>
      </c>
      <c r="CX148" s="30">
        <v>0</v>
      </c>
      <c r="CY148" s="30">
        <v>0</v>
      </c>
      <c r="CZ148" s="30">
        <v>0</v>
      </c>
      <c r="DA148" s="30">
        <v>0</v>
      </c>
      <c r="DB148" s="30">
        <v>0</v>
      </c>
      <c r="DC148" s="30">
        <v>0</v>
      </c>
      <c r="DD148" s="30">
        <v>0</v>
      </c>
      <c r="DE148" s="30">
        <v>0</v>
      </c>
      <c r="DF148" s="30">
        <v>0</v>
      </c>
      <c r="DG148" s="30">
        <v>0</v>
      </c>
      <c r="DH148" s="30">
        <v>0</v>
      </c>
      <c r="DI148" s="30">
        <v>0</v>
      </c>
      <c r="DJ148" s="30">
        <v>0</v>
      </c>
      <c r="DK148" s="30">
        <v>0</v>
      </c>
      <c r="DL148" s="30">
        <v>0</v>
      </c>
      <c r="DM148" s="30">
        <v>0</v>
      </c>
      <c r="DN148" s="30">
        <v>0</v>
      </c>
      <c r="DO148" s="30">
        <v>0</v>
      </c>
      <c r="DP148" s="30">
        <v>0</v>
      </c>
      <c r="DQ148" s="30">
        <v>0</v>
      </c>
      <c r="DR148" s="30">
        <v>0</v>
      </c>
    </row>
    <row r="149" spans="1:122" x14ac:dyDescent="0.25">
      <c r="A149" s="37" t="s">
        <v>352</v>
      </c>
      <c r="B149" s="112" t="s">
        <v>14</v>
      </c>
      <c r="C149" s="112"/>
      <c r="D149" s="112"/>
      <c r="E149" s="112"/>
      <c r="F149" s="112"/>
      <c r="G149" s="112"/>
      <c r="H149" s="112"/>
      <c r="I149" s="112"/>
      <c r="J149" s="112"/>
      <c r="K149" s="112"/>
      <c r="L149" s="112"/>
      <c r="M149" s="112"/>
      <c r="N149" s="112"/>
      <c r="O149" s="112"/>
      <c r="P149" s="112"/>
      <c r="Q149" s="112"/>
      <c r="R149" s="112"/>
      <c r="S149" s="112"/>
      <c r="T149" s="112"/>
      <c r="U149" s="112"/>
      <c r="V149" s="112"/>
      <c r="W149" s="112"/>
      <c r="X149" s="112"/>
      <c r="Y149" s="112"/>
      <c r="Z149" s="112"/>
      <c r="AA149" s="112"/>
      <c r="AB149" s="112"/>
      <c r="AC149" s="112"/>
      <c r="AD149" s="112"/>
      <c r="AE149" s="112"/>
      <c r="AF149" s="112"/>
      <c r="AG149" s="112"/>
      <c r="AH149" s="112"/>
      <c r="AI149" s="112"/>
      <c r="AJ149" s="112"/>
      <c r="AK149" s="112"/>
      <c r="AL149" s="112"/>
      <c r="AM149" s="112"/>
      <c r="AN149" s="112"/>
      <c r="AO149" s="112"/>
      <c r="AP149" s="112"/>
      <c r="AQ149" s="112"/>
      <c r="AR149" s="112"/>
      <c r="AS149" s="112"/>
      <c r="AT149" s="112"/>
      <c r="AU149" s="112"/>
      <c r="AV149" s="112"/>
      <c r="AW149" s="112"/>
      <c r="AX149" s="112"/>
      <c r="AY149" s="112"/>
      <c r="AZ149" s="112"/>
      <c r="BA149" s="112"/>
      <c r="BB149" s="30">
        <v>0</v>
      </c>
      <c r="BC149" s="30">
        <v>0</v>
      </c>
      <c r="BD149" s="30">
        <v>0</v>
      </c>
      <c r="BE149" s="30">
        <v>0</v>
      </c>
      <c r="BF149" s="30">
        <v>0</v>
      </c>
      <c r="BG149" s="30">
        <v>0</v>
      </c>
      <c r="BH149" s="30">
        <v>0</v>
      </c>
      <c r="BI149" s="30">
        <v>0</v>
      </c>
      <c r="BJ149" s="30">
        <v>0</v>
      </c>
      <c r="BK149" s="30">
        <v>0</v>
      </c>
      <c r="BL149" s="30">
        <v>0</v>
      </c>
      <c r="BM149" s="30">
        <v>0</v>
      </c>
      <c r="BN149" s="30">
        <v>0</v>
      </c>
      <c r="BO149" s="30">
        <v>0</v>
      </c>
      <c r="BP149" s="30">
        <v>0</v>
      </c>
      <c r="BQ149" s="30">
        <v>0</v>
      </c>
      <c r="BR149" s="30">
        <v>0</v>
      </c>
      <c r="BS149" s="30">
        <v>0</v>
      </c>
      <c r="BT149" s="30">
        <v>0</v>
      </c>
      <c r="BU149" s="30">
        <v>0</v>
      </c>
      <c r="BV149" s="30">
        <v>0</v>
      </c>
      <c r="BW149" s="30">
        <v>0</v>
      </c>
      <c r="BX149" s="30">
        <v>0</v>
      </c>
      <c r="BY149" s="30">
        <v>0</v>
      </c>
      <c r="BZ149" s="30">
        <v>0</v>
      </c>
      <c r="CA149" s="30">
        <v>0</v>
      </c>
      <c r="CB149" s="30">
        <v>0</v>
      </c>
      <c r="CC149" s="30">
        <v>0</v>
      </c>
      <c r="CD149" s="30">
        <v>0</v>
      </c>
      <c r="CE149" s="30">
        <v>0</v>
      </c>
      <c r="CF149" s="30">
        <v>0</v>
      </c>
      <c r="CG149" s="30">
        <v>0</v>
      </c>
      <c r="CH149" s="30">
        <v>0</v>
      </c>
      <c r="CI149" s="30">
        <v>0</v>
      </c>
      <c r="CJ149" s="30">
        <v>0</v>
      </c>
      <c r="CK149" s="30">
        <v>0</v>
      </c>
      <c r="CL149" s="30">
        <v>0</v>
      </c>
      <c r="CM149" s="30">
        <v>0</v>
      </c>
      <c r="CN149" s="30">
        <v>0</v>
      </c>
      <c r="CO149" s="30">
        <v>0</v>
      </c>
      <c r="CP149" s="30">
        <v>0</v>
      </c>
      <c r="CQ149" s="30">
        <v>0</v>
      </c>
      <c r="CR149" s="30">
        <v>0</v>
      </c>
      <c r="CS149" s="30">
        <v>0</v>
      </c>
      <c r="CT149" s="30">
        <v>0</v>
      </c>
      <c r="CU149" s="30">
        <v>0</v>
      </c>
      <c r="CV149" s="30">
        <v>0</v>
      </c>
      <c r="CW149" s="30">
        <v>0</v>
      </c>
      <c r="CX149" s="30">
        <v>0</v>
      </c>
      <c r="CY149" s="30">
        <v>0</v>
      </c>
      <c r="CZ149" s="30">
        <v>0</v>
      </c>
      <c r="DA149" s="30">
        <v>0</v>
      </c>
      <c r="DB149" s="30">
        <v>0</v>
      </c>
      <c r="DC149" s="30">
        <v>0</v>
      </c>
      <c r="DD149" s="30">
        <v>0</v>
      </c>
      <c r="DE149" s="30">
        <v>0</v>
      </c>
      <c r="DF149" s="30">
        <v>0</v>
      </c>
      <c r="DG149" s="30">
        <v>0</v>
      </c>
      <c r="DH149" s="30">
        <v>0</v>
      </c>
      <c r="DI149" s="30">
        <v>0</v>
      </c>
      <c r="DJ149" s="30">
        <v>0</v>
      </c>
      <c r="DK149" s="30">
        <v>0</v>
      </c>
      <c r="DL149" s="30">
        <v>0</v>
      </c>
      <c r="DM149" s="30">
        <v>0</v>
      </c>
      <c r="DN149" s="30">
        <v>0</v>
      </c>
      <c r="DO149" s="30">
        <v>0</v>
      </c>
      <c r="DP149" s="30">
        <v>0</v>
      </c>
      <c r="DQ149" s="30">
        <v>0</v>
      </c>
      <c r="DR149" s="30">
        <v>0</v>
      </c>
    </row>
    <row r="150" spans="1:122" x14ac:dyDescent="0.25">
      <c r="A150" s="37" t="s">
        <v>353</v>
      </c>
      <c r="B150" s="114" t="s">
        <v>172</v>
      </c>
      <c r="C150" s="114"/>
      <c r="D150" s="114"/>
      <c r="E150" s="114"/>
      <c r="F150" s="114"/>
      <c r="G150" s="114"/>
      <c r="H150" s="114"/>
      <c r="I150" s="114"/>
      <c r="J150" s="114"/>
      <c r="K150" s="114"/>
      <c r="L150" s="114"/>
      <c r="M150" s="114"/>
      <c r="N150" s="114"/>
      <c r="O150" s="114"/>
      <c r="P150" s="114"/>
      <c r="Q150" s="114"/>
      <c r="R150" s="114"/>
      <c r="S150" s="114"/>
      <c r="T150" s="114"/>
      <c r="U150" s="114"/>
      <c r="V150" s="114"/>
      <c r="W150" s="114"/>
      <c r="X150" s="114"/>
      <c r="Y150" s="114"/>
      <c r="Z150" s="114"/>
      <c r="AA150" s="114"/>
      <c r="AB150" s="114"/>
      <c r="AC150" s="114"/>
      <c r="AD150" s="114"/>
      <c r="AE150" s="114"/>
      <c r="AF150" s="114"/>
      <c r="AG150" s="114"/>
      <c r="AH150" s="114"/>
      <c r="AI150" s="114"/>
      <c r="AJ150" s="114"/>
      <c r="AK150" s="114"/>
      <c r="AL150" s="114"/>
      <c r="AM150" s="114"/>
      <c r="AN150" s="114"/>
      <c r="AO150" s="114"/>
      <c r="AP150" s="114"/>
      <c r="AQ150" s="114"/>
      <c r="AR150" s="114"/>
      <c r="AS150" s="114"/>
      <c r="AT150" s="114"/>
      <c r="AU150" s="114"/>
      <c r="AV150" s="114"/>
      <c r="AW150" s="114"/>
      <c r="AX150" s="114"/>
      <c r="AY150" s="114"/>
      <c r="AZ150" s="114"/>
      <c r="BA150" s="114"/>
      <c r="BB150" s="30">
        <v>0</v>
      </c>
      <c r="BC150" s="30">
        <v>0</v>
      </c>
      <c r="BD150" s="30">
        <v>0</v>
      </c>
      <c r="BE150" s="30">
        <v>0</v>
      </c>
      <c r="BF150" s="30">
        <v>0</v>
      </c>
      <c r="BG150" s="30">
        <v>0</v>
      </c>
      <c r="BH150" s="30">
        <v>0</v>
      </c>
      <c r="BI150" s="30">
        <v>0</v>
      </c>
      <c r="BJ150" s="30">
        <v>0</v>
      </c>
      <c r="BK150" s="30">
        <v>0</v>
      </c>
      <c r="BL150" s="30">
        <v>0</v>
      </c>
      <c r="BM150" s="30">
        <v>0</v>
      </c>
      <c r="BN150" s="30">
        <v>0</v>
      </c>
      <c r="BO150" s="30">
        <v>0</v>
      </c>
      <c r="BP150" s="30">
        <v>0</v>
      </c>
      <c r="BQ150" s="30">
        <v>0</v>
      </c>
      <c r="BR150" s="30">
        <v>0</v>
      </c>
      <c r="BS150" s="30">
        <v>0</v>
      </c>
      <c r="BT150" s="30">
        <v>0</v>
      </c>
      <c r="BU150" s="30">
        <v>0</v>
      </c>
      <c r="BV150" s="30">
        <v>0</v>
      </c>
      <c r="BW150" s="30">
        <v>0</v>
      </c>
      <c r="BX150" s="30">
        <v>0</v>
      </c>
      <c r="BY150" s="30">
        <v>0</v>
      </c>
      <c r="BZ150" s="30">
        <v>0</v>
      </c>
      <c r="CA150" s="30">
        <v>0</v>
      </c>
      <c r="CB150" s="30">
        <v>0</v>
      </c>
      <c r="CC150" s="30">
        <v>0</v>
      </c>
      <c r="CD150" s="30">
        <v>0</v>
      </c>
      <c r="CE150" s="30">
        <v>0</v>
      </c>
      <c r="CF150" s="30">
        <v>0</v>
      </c>
      <c r="CG150" s="30">
        <v>0</v>
      </c>
      <c r="CH150" s="30">
        <v>0</v>
      </c>
      <c r="CI150" s="30">
        <v>0</v>
      </c>
      <c r="CJ150" s="30">
        <v>0</v>
      </c>
      <c r="CK150" s="30">
        <v>0</v>
      </c>
      <c r="CL150" s="30">
        <v>0</v>
      </c>
      <c r="CM150" s="30">
        <v>0</v>
      </c>
      <c r="CN150" s="30">
        <v>0</v>
      </c>
      <c r="CO150" s="30">
        <v>0</v>
      </c>
      <c r="CP150" s="30">
        <v>0</v>
      </c>
      <c r="CQ150" s="30">
        <v>0</v>
      </c>
      <c r="CR150" s="30">
        <v>0</v>
      </c>
      <c r="CS150" s="30">
        <v>0</v>
      </c>
      <c r="CT150" s="30">
        <v>0</v>
      </c>
      <c r="CU150" s="30">
        <v>0</v>
      </c>
      <c r="CV150" s="30">
        <v>0</v>
      </c>
      <c r="CW150" s="30">
        <v>0</v>
      </c>
      <c r="CX150" s="30">
        <v>0</v>
      </c>
      <c r="CY150" s="30">
        <v>0</v>
      </c>
      <c r="CZ150" s="30">
        <v>0</v>
      </c>
      <c r="DA150" s="30">
        <v>0</v>
      </c>
      <c r="DB150" s="30">
        <v>0</v>
      </c>
      <c r="DC150" s="30">
        <v>0</v>
      </c>
      <c r="DD150" s="30">
        <v>0</v>
      </c>
      <c r="DE150" s="30">
        <v>0</v>
      </c>
      <c r="DF150" s="30">
        <v>0</v>
      </c>
      <c r="DG150" s="30">
        <v>0</v>
      </c>
      <c r="DH150" s="30">
        <v>0</v>
      </c>
      <c r="DI150" s="30">
        <v>0</v>
      </c>
      <c r="DJ150" s="30">
        <v>0</v>
      </c>
      <c r="DK150" s="30">
        <v>0</v>
      </c>
      <c r="DL150" s="30">
        <v>0</v>
      </c>
      <c r="DM150" s="30">
        <v>0</v>
      </c>
      <c r="DN150" s="30">
        <v>0</v>
      </c>
      <c r="DO150" s="30">
        <v>0</v>
      </c>
      <c r="DP150" s="30">
        <v>0</v>
      </c>
      <c r="DQ150" s="30">
        <v>0</v>
      </c>
      <c r="DR150" s="30">
        <v>0</v>
      </c>
    </row>
    <row r="151" spans="1:122" x14ac:dyDescent="0.25">
      <c r="A151" s="37" t="s">
        <v>354</v>
      </c>
      <c r="B151" s="111" t="s">
        <v>82</v>
      </c>
      <c r="C151" s="111"/>
      <c r="D151" s="111"/>
      <c r="E151" s="111"/>
      <c r="F151" s="111"/>
      <c r="G151" s="111"/>
      <c r="H151" s="111"/>
      <c r="I151" s="111"/>
      <c r="J151" s="111"/>
      <c r="K151" s="111"/>
      <c r="L151" s="111"/>
      <c r="M151" s="111"/>
      <c r="N151" s="111"/>
      <c r="O151" s="111"/>
      <c r="P151" s="111"/>
      <c r="Q151" s="111"/>
      <c r="R151" s="111"/>
      <c r="S151" s="111"/>
      <c r="T151" s="111"/>
      <c r="U151" s="111"/>
      <c r="V151" s="111"/>
      <c r="W151" s="111"/>
      <c r="X151" s="111"/>
      <c r="Y151" s="111"/>
      <c r="Z151" s="111"/>
      <c r="AA151" s="111"/>
      <c r="AB151" s="111"/>
      <c r="AC151" s="111"/>
      <c r="AD151" s="111"/>
      <c r="AE151" s="111"/>
      <c r="AF151" s="111"/>
      <c r="AG151" s="111"/>
      <c r="AH151" s="111"/>
      <c r="AI151" s="111"/>
      <c r="AJ151" s="111"/>
      <c r="AK151" s="111"/>
      <c r="AL151" s="111"/>
      <c r="AM151" s="111"/>
      <c r="AN151" s="111"/>
      <c r="AO151" s="111"/>
      <c r="AP151" s="111"/>
      <c r="AQ151" s="111"/>
      <c r="AR151" s="111"/>
      <c r="AS151" s="111"/>
      <c r="AT151" s="111"/>
      <c r="AU151" s="111"/>
      <c r="AV151" s="111"/>
      <c r="AW151" s="111"/>
      <c r="AX151" s="111"/>
      <c r="AY151" s="111"/>
      <c r="AZ151" s="111"/>
      <c r="BA151" s="111"/>
      <c r="BB151" s="30">
        <v>0</v>
      </c>
      <c r="BC151" s="30">
        <v>0</v>
      </c>
      <c r="BD151" s="30">
        <v>0</v>
      </c>
      <c r="BE151" s="30">
        <v>0</v>
      </c>
      <c r="BF151" s="30">
        <v>0</v>
      </c>
      <c r="BG151" s="30">
        <v>0</v>
      </c>
      <c r="BH151" s="30">
        <v>0</v>
      </c>
      <c r="BI151" s="30">
        <v>0</v>
      </c>
      <c r="BJ151" s="30">
        <v>1.1000000000000001</v>
      </c>
      <c r="BK151" s="30">
        <v>-0.2</v>
      </c>
      <c r="BL151" s="30">
        <v>-0.1</v>
      </c>
      <c r="BM151" s="30">
        <v>1.7</v>
      </c>
      <c r="BN151" s="30">
        <v>2.2999999999999998</v>
      </c>
      <c r="BO151" s="30">
        <v>-2.6</v>
      </c>
      <c r="BP151" s="30">
        <v>0</v>
      </c>
      <c r="BQ151" s="30">
        <v>8.6999999999999993</v>
      </c>
      <c r="BR151" s="30">
        <v>13.4</v>
      </c>
      <c r="BS151" s="30">
        <v>13.7</v>
      </c>
      <c r="BT151" s="30">
        <v>20</v>
      </c>
      <c r="BU151" s="30">
        <v>19.100000000000001</v>
      </c>
      <c r="BV151" s="30">
        <v>84.6</v>
      </c>
      <c r="BW151" s="30">
        <v>61.2</v>
      </c>
      <c r="BX151" s="30">
        <v>12.2</v>
      </c>
      <c r="BY151" s="30">
        <v>48.3</v>
      </c>
      <c r="BZ151" s="30">
        <v>14.4</v>
      </c>
      <c r="CA151" s="30">
        <v>21.6</v>
      </c>
      <c r="CB151" s="30">
        <v>-20.5</v>
      </c>
      <c r="CC151" s="30">
        <v>-79.099999999999994</v>
      </c>
      <c r="CD151" s="30">
        <v>30.4</v>
      </c>
      <c r="CE151" s="30">
        <v>-111.3</v>
      </c>
      <c r="CF151" s="30">
        <v>-1.5</v>
      </c>
      <c r="CG151" s="30">
        <v>-47.5</v>
      </c>
      <c r="CH151" s="30">
        <v>37.700000000000003</v>
      </c>
      <c r="CI151" s="30">
        <v>-4.2</v>
      </c>
      <c r="CJ151" s="30">
        <v>-59.1</v>
      </c>
      <c r="CK151" s="30">
        <v>-8.1</v>
      </c>
      <c r="CL151" s="30">
        <v>6.8</v>
      </c>
      <c r="CM151" s="30">
        <v>13.8</v>
      </c>
      <c r="CN151" s="30">
        <v>37.1</v>
      </c>
      <c r="CO151" s="30">
        <v>-54.5</v>
      </c>
      <c r="CP151" s="30">
        <v>1.1000000000000001</v>
      </c>
      <c r="CQ151" s="30">
        <v>-6.7</v>
      </c>
      <c r="CR151" s="30">
        <v>42.6</v>
      </c>
      <c r="CS151" s="30">
        <v>103.6</v>
      </c>
      <c r="CT151" s="30">
        <v>-129.19999999999999</v>
      </c>
      <c r="CU151" s="30">
        <v>97.7</v>
      </c>
      <c r="CV151" s="30">
        <v>-4.9000000000000004</v>
      </c>
      <c r="CW151" s="30">
        <v>38</v>
      </c>
      <c r="CX151" s="30">
        <v>-7.5</v>
      </c>
      <c r="CY151" s="30">
        <v>-29.9</v>
      </c>
      <c r="CZ151" s="30">
        <v>-34.6</v>
      </c>
      <c r="DA151" s="30">
        <v>7.8</v>
      </c>
      <c r="DB151" s="30">
        <v>75.7</v>
      </c>
      <c r="DC151" s="30">
        <v>74.2</v>
      </c>
      <c r="DD151" s="30">
        <v>197.3</v>
      </c>
      <c r="DE151" s="30">
        <v>-19.3</v>
      </c>
      <c r="DF151" s="30">
        <v>18.600000000000001</v>
      </c>
      <c r="DG151" s="30">
        <v>50.6</v>
      </c>
      <c r="DH151" s="30">
        <v>52.8</v>
      </c>
      <c r="DI151" s="30">
        <v>9.1999999999999993</v>
      </c>
      <c r="DJ151" s="30">
        <v>-42.8</v>
      </c>
      <c r="DK151" s="30">
        <v>-71.599999999999994</v>
      </c>
      <c r="DL151" s="30">
        <v>-7</v>
      </c>
      <c r="DM151" s="30">
        <v>104</v>
      </c>
      <c r="DN151" s="30">
        <v>-35.200000000000003</v>
      </c>
      <c r="DO151" s="30">
        <v>-24.3</v>
      </c>
      <c r="DP151" s="30">
        <v>67.599999999999994</v>
      </c>
      <c r="DQ151" s="30">
        <v>-66</v>
      </c>
      <c r="DR151" s="30">
        <v>-82.3</v>
      </c>
    </row>
    <row r="152" spans="1:122" x14ac:dyDescent="0.25">
      <c r="A152" s="37" t="s">
        <v>355</v>
      </c>
      <c r="B152" s="112" t="s">
        <v>170</v>
      </c>
      <c r="C152" s="112"/>
      <c r="D152" s="112"/>
      <c r="E152" s="112"/>
      <c r="F152" s="112"/>
      <c r="G152" s="112"/>
      <c r="H152" s="112"/>
      <c r="I152" s="112"/>
      <c r="J152" s="112"/>
      <c r="K152" s="112"/>
      <c r="L152" s="112"/>
      <c r="M152" s="112"/>
      <c r="N152" s="112"/>
      <c r="O152" s="112"/>
      <c r="P152" s="112"/>
      <c r="Q152" s="112"/>
      <c r="R152" s="112"/>
      <c r="S152" s="112"/>
      <c r="T152" s="112"/>
      <c r="U152" s="112"/>
      <c r="V152" s="112"/>
      <c r="W152" s="112"/>
      <c r="X152" s="112"/>
      <c r="Y152" s="112"/>
      <c r="Z152" s="112"/>
      <c r="AA152" s="112"/>
      <c r="AB152" s="112"/>
      <c r="AC152" s="112"/>
      <c r="AD152" s="112"/>
      <c r="AE152" s="112"/>
      <c r="AF152" s="112"/>
      <c r="AG152" s="112"/>
      <c r="AH152" s="112"/>
      <c r="AI152" s="112"/>
      <c r="AJ152" s="112"/>
      <c r="AK152" s="112"/>
      <c r="AL152" s="112"/>
      <c r="AM152" s="112"/>
      <c r="AN152" s="112"/>
      <c r="AO152" s="112"/>
      <c r="AP152" s="112"/>
      <c r="AQ152" s="112"/>
      <c r="AR152" s="112"/>
      <c r="AS152" s="112"/>
      <c r="AT152" s="112"/>
      <c r="AU152" s="112"/>
      <c r="AV152" s="112"/>
      <c r="AW152" s="112"/>
      <c r="AX152" s="112"/>
      <c r="AY152" s="112"/>
      <c r="AZ152" s="112"/>
      <c r="BA152" s="112"/>
      <c r="BB152" s="30">
        <v>0</v>
      </c>
      <c r="BC152" s="30">
        <v>0</v>
      </c>
      <c r="BD152" s="30">
        <v>0</v>
      </c>
      <c r="BE152" s="30">
        <v>0</v>
      </c>
      <c r="BF152" s="30">
        <v>0</v>
      </c>
      <c r="BG152" s="30">
        <v>0</v>
      </c>
      <c r="BH152" s="30">
        <v>0</v>
      </c>
      <c r="BI152" s="30">
        <v>0</v>
      </c>
      <c r="BJ152" s="30">
        <v>0</v>
      </c>
      <c r="BK152" s="30">
        <v>0</v>
      </c>
      <c r="BL152" s="30">
        <v>0</v>
      </c>
      <c r="BM152" s="30">
        <v>0</v>
      </c>
      <c r="BN152" s="30">
        <v>0</v>
      </c>
      <c r="BO152" s="30">
        <v>0</v>
      </c>
      <c r="BP152" s="30">
        <v>0</v>
      </c>
      <c r="BQ152" s="30">
        <v>0</v>
      </c>
      <c r="BR152" s="30">
        <v>0</v>
      </c>
      <c r="BS152" s="30">
        <v>0</v>
      </c>
      <c r="BT152" s="30">
        <v>0</v>
      </c>
      <c r="BU152" s="30">
        <v>0</v>
      </c>
      <c r="BV152" s="30">
        <v>0</v>
      </c>
      <c r="BW152" s="30">
        <v>0</v>
      </c>
      <c r="BX152" s="30">
        <v>0</v>
      </c>
      <c r="BY152" s="30">
        <v>0</v>
      </c>
      <c r="BZ152" s="30">
        <v>0</v>
      </c>
      <c r="CA152" s="30">
        <v>0</v>
      </c>
      <c r="CB152" s="30">
        <v>0</v>
      </c>
      <c r="CC152" s="30">
        <v>0</v>
      </c>
      <c r="CD152" s="30">
        <v>0</v>
      </c>
      <c r="CE152" s="30">
        <v>0</v>
      </c>
      <c r="CF152" s="30">
        <v>0</v>
      </c>
      <c r="CG152" s="30">
        <v>0</v>
      </c>
      <c r="CH152" s="30">
        <v>0</v>
      </c>
      <c r="CI152" s="30">
        <v>0</v>
      </c>
      <c r="CJ152" s="30">
        <v>0</v>
      </c>
      <c r="CK152" s="30">
        <v>0</v>
      </c>
      <c r="CL152" s="30">
        <v>0</v>
      </c>
      <c r="CM152" s="30">
        <v>0</v>
      </c>
      <c r="CN152" s="30">
        <v>0</v>
      </c>
      <c r="CO152" s="30">
        <v>0</v>
      </c>
      <c r="CP152" s="30">
        <v>0</v>
      </c>
      <c r="CQ152" s="30">
        <v>0</v>
      </c>
      <c r="CR152" s="30">
        <v>0</v>
      </c>
      <c r="CS152" s="30">
        <v>0</v>
      </c>
      <c r="CT152" s="30">
        <v>0</v>
      </c>
      <c r="CU152" s="30">
        <v>0</v>
      </c>
      <c r="CV152" s="30">
        <v>0</v>
      </c>
      <c r="CW152" s="30">
        <v>0</v>
      </c>
      <c r="CX152" s="30">
        <v>0</v>
      </c>
      <c r="CY152" s="30">
        <v>0</v>
      </c>
      <c r="CZ152" s="30">
        <v>0</v>
      </c>
      <c r="DA152" s="30">
        <v>0</v>
      </c>
      <c r="DB152" s="30">
        <v>0</v>
      </c>
      <c r="DC152" s="30">
        <v>0</v>
      </c>
      <c r="DD152" s="30">
        <v>0</v>
      </c>
      <c r="DE152" s="30">
        <v>0</v>
      </c>
      <c r="DF152" s="30">
        <v>0</v>
      </c>
      <c r="DG152" s="30">
        <v>0</v>
      </c>
      <c r="DH152" s="30">
        <v>0</v>
      </c>
      <c r="DI152" s="30">
        <v>0</v>
      </c>
      <c r="DJ152" s="30">
        <v>0</v>
      </c>
      <c r="DK152" s="30">
        <v>0</v>
      </c>
      <c r="DL152" s="30">
        <v>0</v>
      </c>
      <c r="DM152" s="30">
        <v>0</v>
      </c>
      <c r="DN152" s="30">
        <v>0</v>
      </c>
      <c r="DO152" s="30">
        <v>0</v>
      </c>
      <c r="DP152" s="30">
        <v>0</v>
      </c>
      <c r="DQ152" s="30">
        <v>0</v>
      </c>
      <c r="DR152" s="30">
        <v>0</v>
      </c>
    </row>
    <row r="153" spans="1:122" x14ac:dyDescent="0.25">
      <c r="A153" s="37" t="s">
        <v>356</v>
      </c>
      <c r="B153" s="112" t="s">
        <v>171</v>
      </c>
      <c r="C153" s="112"/>
      <c r="D153" s="112"/>
      <c r="E153" s="112"/>
      <c r="F153" s="112"/>
      <c r="G153" s="112"/>
      <c r="H153" s="112"/>
      <c r="I153" s="112"/>
      <c r="J153" s="112"/>
      <c r="K153" s="112"/>
      <c r="L153" s="112"/>
      <c r="M153" s="112"/>
      <c r="N153" s="112"/>
      <c r="O153" s="112"/>
      <c r="P153" s="112"/>
      <c r="Q153" s="112"/>
      <c r="R153" s="112"/>
      <c r="S153" s="112"/>
      <c r="T153" s="112"/>
      <c r="U153" s="112"/>
      <c r="V153" s="112"/>
      <c r="W153" s="112"/>
      <c r="X153" s="112"/>
      <c r="Y153" s="112"/>
      <c r="Z153" s="112"/>
      <c r="AA153" s="112"/>
      <c r="AB153" s="112"/>
      <c r="AC153" s="112"/>
      <c r="AD153" s="112"/>
      <c r="AE153" s="112"/>
      <c r="AF153" s="112"/>
      <c r="AG153" s="112"/>
      <c r="AH153" s="112"/>
      <c r="AI153" s="112"/>
      <c r="AJ153" s="112"/>
      <c r="AK153" s="112"/>
      <c r="AL153" s="112"/>
      <c r="AM153" s="112"/>
      <c r="AN153" s="112"/>
      <c r="AO153" s="112"/>
      <c r="AP153" s="112"/>
      <c r="AQ153" s="112"/>
      <c r="AR153" s="112"/>
      <c r="AS153" s="112"/>
      <c r="AT153" s="112"/>
      <c r="AU153" s="112"/>
      <c r="AV153" s="112"/>
      <c r="AW153" s="112"/>
      <c r="AX153" s="112"/>
      <c r="AY153" s="112"/>
      <c r="AZ153" s="112"/>
      <c r="BA153" s="112"/>
      <c r="BB153" s="30">
        <v>0</v>
      </c>
      <c r="BC153" s="30">
        <v>0</v>
      </c>
      <c r="BD153" s="30">
        <v>0</v>
      </c>
      <c r="BE153" s="30">
        <v>0</v>
      </c>
      <c r="BF153" s="30">
        <v>0</v>
      </c>
      <c r="BG153" s="30">
        <v>0</v>
      </c>
      <c r="BH153" s="30">
        <v>0</v>
      </c>
      <c r="BI153" s="30">
        <v>0</v>
      </c>
      <c r="BJ153" s="30">
        <v>1.1000000000000001</v>
      </c>
      <c r="BK153" s="30">
        <v>-0.2</v>
      </c>
      <c r="BL153" s="30">
        <v>-0.1</v>
      </c>
      <c r="BM153" s="30">
        <v>1.7</v>
      </c>
      <c r="BN153" s="30">
        <v>2.2999999999999998</v>
      </c>
      <c r="BO153" s="30">
        <v>-2.6</v>
      </c>
      <c r="BP153" s="30">
        <v>0</v>
      </c>
      <c r="BQ153" s="30">
        <v>8.6999999999999993</v>
      </c>
      <c r="BR153" s="30">
        <v>13.4</v>
      </c>
      <c r="BS153" s="30">
        <v>13.7</v>
      </c>
      <c r="BT153" s="30">
        <v>20</v>
      </c>
      <c r="BU153" s="30">
        <v>19.100000000000001</v>
      </c>
      <c r="BV153" s="30">
        <v>84.6</v>
      </c>
      <c r="BW153" s="30">
        <v>61.2</v>
      </c>
      <c r="BX153" s="30">
        <v>12.2</v>
      </c>
      <c r="BY153" s="30">
        <v>48.3</v>
      </c>
      <c r="BZ153" s="30">
        <v>14.4</v>
      </c>
      <c r="CA153" s="30">
        <v>21.6</v>
      </c>
      <c r="CB153" s="30">
        <v>-20.5</v>
      </c>
      <c r="CC153" s="30">
        <v>-79.099999999999994</v>
      </c>
      <c r="CD153" s="30">
        <v>30.4</v>
      </c>
      <c r="CE153" s="30">
        <v>-111.3</v>
      </c>
      <c r="CF153" s="30">
        <v>-1.5</v>
      </c>
      <c r="CG153" s="30">
        <v>-47.5</v>
      </c>
      <c r="CH153" s="30">
        <v>37.700000000000003</v>
      </c>
      <c r="CI153" s="30">
        <v>-4.2</v>
      </c>
      <c r="CJ153" s="30">
        <v>-59.1</v>
      </c>
      <c r="CK153" s="30">
        <v>-8.1</v>
      </c>
      <c r="CL153" s="30">
        <v>6.8</v>
      </c>
      <c r="CM153" s="30">
        <v>13.8</v>
      </c>
      <c r="CN153" s="30">
        <v>37.1</v>
      </c>
      <c r="CO153" s="30">
        <v>-54.5</v>
      </c>
      <c r="CP153" s="30">
        <v>1.1000000000000001</v>
      </c>
      <c r="CQ153" s="30">
        <v>-6.7</v>
      </c>
      <c r="CR153" s="30">
        <v>42.6</v>
      </c>
      <c r="CS153" s="30">
        <v>103.6</v>
      </c>
      <c r="CT153" s="30">
        <v>-129.19999999999999</v>
      </c>
      <c r="CU153" s="30">
        <v>97.7</v>
      </c>
      <c r="CV153" s="30">
        <v>-4.9000000000000004</v>
      </c>
      <c r="CW153" s="30">
        <v>38</v>
      </c>
      <c r="CX153" s="30">
        <v>-7.5</v>
      </c>
      <c r="CY153" s="30">
        <v>-29.9</v>
      </c>
      <c r="CZ153" s="30">
        <v>-34.6</v>
      </c>
      <c r="DA153" s="30">
        <v>7.8</v>
      </c>
      <c r="DB153" s="30">
        <v>75.7</v>
      </c>
      <c r="DC153" s="30">
        <v>74.2</v>
      </c>
      <c r="DD153" s="30">
        <v>197.3</v>
      </c>
      <c r="DE153" s="30">
        <v>-19.3</v>
      </c>
      <c r="DF153" s="30">
        <v>18.600000000000001</v>
      </c>
      <c r="DG153" s="30">
        <v>50.6</v>
      </c>
      <c r="DH153" s="30">
        <v>52.8</v>
      </c>
      <c r="DI153" s="30">
        <v>9.1999999999999993</v>
      </c>
      <c r="DJ153" s="30">
        <v>-42.8</v>
      </c>
      <c r="DK153" s="30">
        <v>-71.599999999999994</v>
      </c>
      <c r="DL153" s="30">
        <v>-7</v>
      </c>
      <c r="DM153" s="30">
        <v>104</v>
      </c>
      <c r="DN153" s="30">
        <v>-35.200000000000003</v>
      </c>
      <c r="DO153" s="30">
        <v>-24.3</v>
      </c>
      <c r="DP153" s="30">
        <v>67.599999999999994</v>
      </c>
      <c r="DQ153" s="30">
        <v>-66</v>
      </c>
      <c r="DR153" s="30">
        <v>-82.3</v>
      </c>
    </row>
    <row r="154" spans="1:122" x14ac:dyDescent="0.25">
      <c r="A154" s="37" t="s">
        <v>357</v>
      </c>
      <c r="B154" s="112" t="s">
        <v>148</v>
      </c>
      <c r="C154" s="112"/>
      <c r="D154" s="112"/>
      <c r="E154" s="112"/>
      <c r="F154" s="112"/>
      <c r="G154" s="112"/>
      <c r="H154" s="112"/>
      <c r="I154" s="112"/>
      <c r="J154" s="112"/>
      <c r="K154" s="112"/>
      <c r="L154" s="112"/>
      <c r="M154" s="112"/>
      <c r="N154" s="112"/>
      <c r="O154" s="112"/>
      <c r="P154" s="112"/>
      <c r="Q154" s="112"/>
      <c r="R154" s="112"/>
      <c r="S154" s="112"/>
      <c r="T154" s="112"/>
      <c r="U154" s="112"/>
      <c r="V154" s="112"/>
      <c r="W154" s="112"/>
      <c r="X154" s="112"/>
      <c r="Y154" s="112"/>
      <c r="Z154" s="112"/>
      <c r="AA154" s="112"/>
      <c r="AB154" s="112"/>
      <c r="AC154" s="112"/>
      <c r="AD154" s="112"/>
      <c r="AE154" s="112"/>
      <c r="AF154" s="112"/>
      <c r="AG154" s="112"/>
      <c r="AH154" s="112"/>
      <c r="AI154" s="112"/>
      <c r="AJ154" s="112"/>
      <c r="AK154" s="112"/>
      <c r="AL154" s="112"/>
      <c r="AM154" s="112"/>
      <c r="AN154" s="112"/>
      <c r="AO154" s="112"/>
      <c r="AP154" s="112"/>
      <c r="AQ154" s="112"/>
      <c r="AR154" s="112"/>
      <c r="AS154" s="112"/>
      <c r="AT154" s="112"/>
      <c r="AU154" s="112"/>
      <c r="AV154" s="112"/>
      <c r="AW154" s="112"/>
      <c r="AX154" s="112"/>
      <c r="AY154" s="112"/>
      <c r="AZ154" s="112"/>
      <c r="BA154" s="112"/>
      <c r="BB154" s="30">
        <v>0</v>
      </c>
      <c r="BC154" s="30">
        <v>0</v>
      </c>
      <c r="BD154" s="30">
        <v>0</v>
      </c>
      <c r="BE154" s="30">
        <v>0</v>
      </c>
      <c r="BF154" s="30">
        <v>0</v>
      </c>
      <c r="BG154" s="30">
        <v>0</v>
      </c>
      <c r="BH154" s="30">
        <v>0</v>
      </c>
      <c r="BI154" s="30">
        <v>0</v>
      </c>
      <c r="BJ154" s="30">
        <v>0</v>
      </c>
      <c r="BK154" s="30">
        <v>0</v>
      </c>
      <c r="BL154" s="30">
        <v>0</v>
      </c>
      <c r="BM154" s="30">
        <v>0</v>
      </c>
      <c r="BN154" s="30">
        <v>0</v>
      </c>
      <c r="BO154" s="30">
        <v>0</v>
      </c>
      <c r="BP154" s="30">
        <v>0</v>
      </c>
      <c r="BQ154" s="30">
        <v>0</v>
      </c>
      <c r="BR154" s="30">
        <v>0</v>
      </c>
      <c r="BS154" s="30">
        <v>0</v>
      </c>
      <c r="BT154" s="30">
        <v>0</v>
      </c>
      <c r="BU154" s="30">
        <v>0</v>
      </c>
      <c r="BV154" s="30">
        <v>0</v>
      </c>
      <c r="BW154" s="30">
        <v>0</v>
      </c>
      <c r="BX154" s="30">
        <v>0</v>
      </c>
      <c r="BY154" s="30">
        <v>0</v>
      </c>
      <c r="BZ154" s="30">
        <v>0</v>
      </c>
      <c r="CA154" s="30">
        <v>0</v>
      </c>
      <c r="CB154" s="30">
        <v>0</v>
      </c>
      <c r="CC154" s="30">
        <v>0</v>
      </c>
      <c r="CD154" s="30">
        <v>0</v>
      </c>
      <c r="CE154" s="30">
        <v>0</v>
      </c>
      <c r="CF154" s="30">
        <v>0</v>
      </c>
      <c r="CG154" s="30">
        <v>0</v>
      </c>
      <c r="CH154" s="30">
        <v>0</v>
      </c>
      <c r="CI154" s="30">
        <v>0</v>
      </c>
      <c r="CJ154" s="30">
        <v>0</v>
      </c>
      <c r="CK154" s="30">
        <v>0</v>
      </c>
      <c r="CL154" s="30">
        <v>0</v>
      </c>
      <c r="CM154" s="30">
        <v>0</v>
      </c>
      <c r="CN154" s="30">
        <v>0</v>
      </c>
      <c r="CO154" s="30">
        <v>0</v>
      </c>
      <c r="CP154" s="30">
        <v>0</v>
      </c>
      <c r="CQ154" s="30">
        <v>0</v>
      </c>
      <c r="CR154" s="30">
        <v>0</v>
      </c>
      <c r="CS154" s="30">
        <v>0</v>
      </c>
      <c r="CT154" s="30">
        <v>0</v>
      </c>
      <c r="CU154" s="30">
        <v>0</v>
      </c>
      <c r="CV154" s="30">
        <v>0</v>
      </c>
      <c r="CW154" s="30">
        <v>0</v>
      </c>
      <c r="CX154" s="30">
        <v>0</v>
      </c>
      <c r="CY154" s="30">
        <v>0</v>
      </c>
      <c r="CZ154" s="30">
        <v>0</v>
      </c>
      <c r="DA154" s="30">
        <v>0</v>
      </c>
      <c r="DB154" s="30">
        <v>0</v>
      </c>
      <c r="DC154" s="30">
        <v>0</v>
      </c>
      <c r="DD154" s="30">
        <v>0</v>
      </c>
      <c r="DE154" s="30">
        <v>0</v>
      </c>
      <c r="DF154" s="30">
        <v>0</v>
      </c>
      <c r="DG154" s="30">
        <v>0</v>
      </c>
      <c r="DH154" s="30">
        <v>0</v>
      </c>
      <c r="DI154" s="30">
        <v>0</v>
      </c>
      <c r="DJ154" s="30">
        <v>0</v>
      </c>
      <c r="DK154" s="30">
        <v>0</v>
      </c>
      <c r="DL154" s="30">
        <v>0</v>
      </c>
      <c r="DM154" s="30">
        <v>0</v>
      </c>
      <c r="DN154" s="30">
        <v>0</v>
      </c>
      <c r="DO154" s="30">
        <v>0</v>
      </c>
      <c r="DP154" s="30">
        <v>0</v>
      </c>
      <c r="DQ154" s="30">
        <v>0</v>
      </c>
      <c r="DR154" s="30">
        <v>0</v>
      </c>
    </row>
    <row r="155" spans="1:122" x14ac:dyDescent="0.25">
      <c r="A155" s="37" t="s">
        <v>358</v>
      </c>
      <c r="B155" s="112" t="s">
        <v>14</v>
      </c>
      <c r="C155" s="112"/>
      <c r="D155" s="112"/>
      <c r="E155" s="112"/>
      <c r="F155" s="112"/>
      <c r="G155" s="112"/>
      <c r="H155" s="112"/>
      <c r="I155" s="112"/>
      <c r="J155" s="112"/>
      <c r="K155" s="112"/>
      <c r="L155" s="112"/>
      <c r="M155" s="112"/>
      <c r="N155" s="112"/>
      <c r="O155" s="112"/>
      <c r="P155" s="112"/>
      <c r="Q155" s="112"/>
      <c r="R155" s="112"/>
      <c r="S155" s="112"/>
      <c r="T155" s="112"/>
      <c r="U155" s="112"/>
      <c r="V155" s="112"/>
      <c r="W155" s="112"/>
      <c r="X155" s="112"/>
      <c r="Y155" s="112"/>
      <c r="Z155" s="112"/>
      <c r="AA155" s="112"/>
      <c r="AB155" s="112"/>
      <c r="AC155" s="112"/>
      <c r="AD155" s="112"/>
      <c r="AE155" s="112"/>
      <c r="AF155" s="112"/>
      <c r="AG155" s="112"/>
      <c r="AH155" s="112"/>
      <c r="AI155" s="112"/>
      <c r="AJ155" s="112"/>
      <c r="AK155" s="112"/>
      <c r="AL155" s="112"/>
      <c r="AM155" s="112"/>
      <c r="AN155" s="112"/>
      <c r="AO155" s="112"/>
      <c r="AP155" s="112"/>
      <c r="AQ155" s="112"/>
      <c r="AR155" s="112"/>
      <c r="AS155" s="112"/>
      <c r="AT155" s="112"/>
      <c r="AU155" s="112"/>
      <c r="AV155" s="112"/>
      <c r="AW155" s="112"/>
      <c r="AX155" s="112"/>
      <c r="AY155" s="112"/>
      <c r="AZ155" s="112"/>
      <c r="BA155" s="112"/>
      <c r="BB155" s="30">
        <v>0</v>
      </c>
      <c r="BC155" s="30">
        <v>0</v>
      </c>
      <c r="BD155" s="30">
        <v>0</v>
      </c>
      <c r="BE155" s="30">
        <v>0</v>
      </c>
      <c r="BF155" s="30">
        <v>0</v>
      </c>
      <c r="BG155" s="30">
        <v>0</v>
      </c>
      <c r="BH155" s="30">
        <v>0</v>
      </c>
      <c r="BI155" s="30">
        <v>0</v>
      </c>
      <c r="BJ155" s="30">
        <v>0</v>
      </c>
      <c r="BK155" s="30">
        <v>0</v>
      </c>
      <c r="BL155" s="30">
        <v>0</v>
      </c>
      <c r="BM155" s="30">
        <v>0</v>
      </c>
      <c r="BN155" s="30">
        <v>0</v>
      </c>
      <c r="BO155" s="30">
        <v>0</v>
      </c>
      <c r="BP155" s="30">
        <v>0</v>
      </c>
      <c r="BQ155" s="30">
        <v>0</v>
      </c>
      <c r="BR155" s="30">
        <v>0</v>
      </c>
      <c r="BS155" s="30">
        <v>0</v>
      </c>
      <c r="BT155" s="30">
        <v>0</v>
      </c>
      <c r="BU155" s="30">
        <v>0</v>
      </c>
      <c r="BV155" s="30">
        <v>0</v>
      </c>
      <c r="BW155" s="30">
        <v>0</v>
      </c>
      <c r="BX155" s="30">
        <v>0</v>
      </c>
      <c r="BY155" s="30">
        <v>0</v>
      </c>
      <c r="BZ155" s="30">
        <v>0</v>
      </c>
      <c r="CA155" s="30">
        <v>0</v>
      </c>
      <c r="CB155" s="30">
        <v>0</v>
      </c>
      <c r="CC155" s="30">
        <v>0</v>
      </c>
      <c r="CD155" s="30">
        <v>0</v>
      </c>
      <c r="CE155" s="30">
        <v>0</v>
      </c>
      <c r="CF155" s="30">
        <v>0</v>
      </c>
      <c r="CG155" s="30">
        <v>0</v>
      </c>
      <c r="CH155" s="30">
        <v>0</v>
      </c>
      <c r="CI155" s="30">
        <v>0</v>
      </c>
      <c r="CJ155" s="30">
        <v>0</v>
      </c>
      <c r="CK155" s="30">
        <v>0</v>
      </c>
      <c r="CL155" s="30">
        <v>0</v>
      </c>
      <c r="CM155" s="30">
        <v>0</v>
      </c>
      <c r="CN155" s="30">
        <v>0</v>
      </c>
      <c r="CO155" s="30">
        <v>0</v>
      </c>
      <c r="CP155" s="30">
        <v>0</v>
      </c>
      <c r="CQ155" s="30">
        <v>0</v>
      </c>
      <c r="CR155" s="30">
        <v>0</v>
      </c>
      <c r="CS155" s="30">
        <v>0</v>
      </c>
      <c r="CT155" s="30">
        <v>0</v>
      </c>
      <c r="CU155" s="30">
        <v>0</v>
      </c>
      <c r="CV155" s="30">
        <v>0</v>
      </c>
      <c r="CW155" s="30">
        <v>0</v>
      </c>
      <c r="CX155" s="30">
        <v>0</v>
      </c>
      <c r="CY155" s="30">
        <v>0</v>
      </c>
      <c r="CZ155" s="30">
        <v>0</v>
      </c>
      <c r="DA155" s="30">
        <v>0</v>
      </c>
      <c r="DB155" s="30">
        <v>0</v>
      </c>
      <c r="DC155" s="30">
        <v>0</v>
      </c>
      <c r="DD155" s="30">
        <v>0</v>
      </c>
      <c r="DE155" s="30">
        <v>0</v>
      </c>
      <c r="DF155" s="30">
        <v>0</v>
      </c>
      <c r="DG155" s="30">
        <v>0</v>
      </c>
      <c r="DH155" s="30">
        <v>0</v>
      </c>
      <c r="DI155" s="30">
        <v>0</v>
      </c>
      <c r="DJ155" s="30">
        <v>0</v>
      </c>
      <c r="DK155" s="30">
        <v>0</v>
      </c>
      <c r="DL155" s="30">
        <v>0</v>
      </c>
      <c r="DM155" s="30">
        <v>0</v>
      </c>
      <c r="DN155" s="30">
        <v>0</v>
      </c>
      <c r="DO155" s="30">
        <v>0</v>
      </c>
      <c r="DP155" s="30">
        <v>0</v>
      </c>
      <c r="DQ155" s="30">
        <v>0</v>
      </c>
      <c r="DR155" s="30">
        <v>0</v>
      </c>
    </row>
    <row r="156" spans="1:122" x14ac:dyDescent="0.25">
      <c r="A156" s="37" t="s">
        <v>359</v>
      </c>
      <c r="B156" s="114" t="s">
        <v>172</v>
      </c>
      <c r="C156" s="114"/>
      <c r="D156" s="114"/>
      <c r="E156" s="114"/>
      <c r="F156" s="114"/>
      <c r="G156" s="114"/>
      <c r="H156" s="114"/>
      <c r="I156" s="114"/>
      <c r="J156" s="114"/>
      <c r="K156" s="114"/>
      <c r="L156" s="114"/>
      <c r="M156" s="114"/>
      <c r="N156" s="114"/>
      <c r="O156" s="114"/>
      <c r="P156" s="114"/>
      <c r="Q156" s="114"/>
      <c r="R156" s="114"/>
      <c r="S156" s="114"/>
      <c r="T156" s="114"/>
      <c r="U156" s="114"/>
      <c r="V156" s="114"/>
      <c r="W156" s="114"/>
      <c r="X156" s="114"/>
      <c r="Y156" s="114"/>
      <c r="Z156" s="114"/>
      <c r="AA156" s="114"/>
      <c r="AB156" s="114"/>
      <c r="AC156" s="114"/>
      <c r="AD156" s="114"/>
      <c r="AE156" s="114"/>
      <c r="AF156" s="114"/>
      <c r="AG156" s="114"/>
      <c r="AH156" s="114"/>
      <c r="AI156" s="114"/>
      <c r="AJ156" s="114"/>
      <c r="AK156" s="114"/>
      <c r="AL156" s="114"/>
      <c r="AM156" s="114"/>
      <c r="AN156" s="114"/>
      <c r="AO156" s="114"/>
      <c r="AP156" s="114"/>
      <c r="AQ156" s="114"/>
      <c r="AR156" s="114"/>
      <c r="AS156" s="114"/>
      <c r="AT156" s="114"/>
      <c r="AU156" s="114"/>
      <c r="AV156" s="114"/>
      <c r="AW156" s="114"/>
      <c r="AX156" s="114"/>
      <c r="AY156" s="114"/>
      <c r="AZ156" s="114"/>
      <c r="BA156" s="114"/>
      <c r="BB156" s="30">
        <v>0</v>
      </c>
      <c r="BC156" s="30">
        <v>0</v>
      </c>
      <c r="BD156" s="30">
        <v>0</v>
      </c>
      <c r="BE156" s="30">
        <v>0</v>
      </c>
      <c r="BF156" s="30">
        <v>0</v>
      </c>
      <c r="BG156" s="30">
        <v>0</v>
      </c>
      <c r="BH156" s="30">
        <v>0</v>
      </c>
      <c r="BI156" s="30">
        <v>0</v>
      </c>
      <c r="BJ156" s="30">
        <v>0</v>
      </c>
      <c r="BK156" s="30">
        <v>0</v>
      </c>
      <c r="BL156" s="30">
        <v>0</v>
      </c>
      <c r="BM156" s="30">
        <v>0</v>
      </c>
      <c r="BN156" s="30">
        <v>0</v>
      </c>
      <c r="BO156" s="30">
        <v>0</v>
      </c>
      <c r="BP156" s="30">
        <v>0</v>
      </c>
      <c r="BQ156" s="30">
        <v>0</v>
      </c>
      <c r="BR156" s="30">
        <v>0</v>
      </c>
      <c r="BS156" s="30">
        <v>0</v>
      </c>
      <c r="BT156" s="30">
        <v>0</v>
      </c>
      <c r="BU156" s="30">
        <v>0</v>
      </c>
      <c r="BV156" s="30">
        <v>0</v>
      </c>
      <c r="BW156" s="30">
        <v>0</v>
      </c>
      <c r="BX156" s="30">
        <v>0</v>
      </c>
      <c r="BY156" s="30">
        <v>0</v>
      </c>
      <c r="BZ156" s="30">
        <v>0</v>
      </c>
      <c r="CA156" s="30">
        <v>0</v>
      </c>
      <c r="CB156" s="30">
        <v>0</v>
      </c>
      <c r="CC156" s="30">
        <v>0</v>
      </c>
      <c r="CD156" s="30">
        <v>0</v>
      </c>
      <c r="CE156" s="30">
        <v>0</v>
      </c>
      <c r="CF156" s="30">
        <v>0</v>
      </c>
      <c r="CG156" s="30">
        <v>0</v>
      </c>
      <c r="CH156" s="30">
        <v>0</v>
      </c>
      <c r="CI156" s="30">
        <v>0</v>
      </c>
      <c r="CJ156" s="30">
        <v>0</v>
      </c>
      <c r="CK156" s="30">
        <v>0</v>
      </c>
      <c r="CL156" s="30">
        <v>0</v>
      </c>
      <c r="CM156" s="30">
        <v>0</v>
      </c>
      <c r="CN156" s="30">
        <v>0</v>
      </c>
      <c r="CO156" s="30">
        <v>0</v>
      </c>
      <c r="CP156" s="30">
        <v>0</v>
      </c>
      <c r="CQ156" s="30">
        <v>0</v>
      </c>
      <c r="CR156" s="30">
        <v>0</v>
      </c>
      <c r="CS156" s="30">
        <v>0</v>
      </c>
      <c r="CT156" s="30">
        <v>0</v>
      </c>
      <c r="CU156" s="30">
        <v>0</v>
      </c>
      <c r="CV156" s="30">
        <v>0</v>
      </c>
      <c r="CW156" s="30">
        <v>0</v>
      </c>
      <c r="CX156" s="30">
        <v>0</v>
      </c>
      <c r="CY156" s="30">
        <v>0</v>
      </c>
      <c r="CZ156" s="30">
        <v>0</v>
      </c>
      <c r="DA156" s="30">
        <v>0</v>
      </c>
      <c r="DB156" s="30">
        <v>0</v>
      </c>
      <c r="DC156" s="30">
        <v>0</v>
      </c>
      <c r="DD156" s="30">
        <v>0</v>
      </c>
      <c r="DE156" s="30">
        <v>0</v>
      </c>
      <c r="DF156" s="30">
        <v>0</v>
      </c>
      <c r="DG156" s="30">
        <v>0</v>
      </c>
      <c r="DH156" s="30">
        <v>0</v>
      </c>
      <c r="DI156" s="30">
        <v>0</v>
      </c>
      <c r="DJ156" s="30">
        <v>0</v>
      </c>
      <c r="DK156" s="30">
        <v>0</v>
      </c>
      <c r="DL156" s="30">
        <v>0</v>
      </c>
      <c r="DM156" s="30">
        <v>0</v>
      </c>
      <c r="DN156" s="30">
        <v>0</v>
      </c>
      <c r="DO156" s="30">
        <v>0</v>
      </c>
      <c r="DP156" s="30">
        <v>0</v>
      </c>
      <c r="DQ156" s="30">
        <v>0</v>
      </c>
      <c r="DR156" s="30">
        <v>0</v>
      </c>
    </row>
    <row r="157" spans="1:122" x14ac:dyDescent="0.25">
      <c r="A157" s="37" t="s">
        <v>360</v>
      </c>
      <c r="B157" s="110" t="s">
        <v>168</v>
      </c>
      <c r="C157" s="110"/>
      <c r="D157" s="110"/>
      <c r="E157" s="110"/>
      <c r="F157" s="110"/>
      <c r="G157" s="110"/>
      <c r="H157" s="110"/>
      <c r="I157" s="110"/>
      <c r="J157" s="110"/>
      <c r="K157" s="110"/>
      <c r="L157" s="110"/>
      <c r="M157" s="110"/>
      <c r="N157" s="110"/>
      <c r="O157" s="110"/>
      <c r="P157" s="110"/>
      <c r="Q157" s="110"/>
      <c r="R157" s="110"/>
      <c r="S157" s="110"/>
      <c r="T157" s="110"/>
      <c r="U157" s="110"/>
      <c r="V157" s="110"/>
      <c r="W157" s="110"/>
      <c r="X157" s="110"/>
      <c r="Y157" s="110"/>
      <c r="Z157" s="110"/>
      <c r="AA157" s="110"/>
      <c r="AB157" s="110"/>
      <c r="AC157" s="110"/>
      <c r="AD157" s="110"/>
      <c r="AE157" s="110"/>
      <c r="AF157" s="110"/>
      <c r="AG157" s="110"/>
      <c r="AH157" s="110"/>
      <c r="AI157" s="110"/>
      <c r="AJ157" s="110"/>
      <c r="AK157" s="110"/>
      <c r="AL157" s="110"/>
      <c r="AM157" s="110"/>
      <c r="AN157" s="110"/>
      <c r="AO157" s="110"/>
      <c r="AP157" s="110"/>
      <c r="AQ157" s="110"/>
      <c r="AR157" s="110"/>
      <c r="AS157" s="110"/>
      <c r="AT157" s="110"/>
      <c r="AU157" s="110"/>
      <c r="AV157" s="110"/>
      <c r="AW157" s="110"/>
      <c r="AX157" s="110"/>
      <c r="AY157" s="110"/>
      <c r="AZ157" s="110"/>
      <c r="BA157" s="110"/>
      <c r="BB157" s="30">
        <v>0</v>
      </c>
      <c r="BC157" s="30">
        <v>0</v>
      </c>
      <c r="BD157" s="30">
        <v>0</v>
      </c>
      <c r="BE157" s="30">
        <v>0</v>
      </c>
      <c r="BF157" s="30">
        <v>0</v>
      </c>
      <c r="BG157" s="30">
        <v>0</v>
      </c>
      <c r="BH157" s="30">
        <v>0</v>
      </c>
      <c r="BI157" s="30">
        <v>0</v>
      </c>
      <c r="BJ157" s="30">
        <v>0</v>
      </c>
      <c r="BK157" s="30">
        <v>0</v>
      </c>
      <c r="BL157" s="30">
        <v>0</v>
      </c>
      <c r="BM157" s="30">
        <v>0</v>
      </c>
      <c r="BN157" s="30">
        <v>0</v>
      </c>
      <c r="BO157" s="30">
        <v>0</v>
      </c>
      <c r="BP157" s="30">
        <v>0</v>
      </c>
      <c r="BQ157" s="30">
        <v>0</v>
      </c>
      <c r="BR157" s="30">
        <v>0</v>
      </c>
      <c r="BS157" s="30">
        <v>0</v>
      </c>
      <c r="BT157" s="30">
        <v>0</v>
      </c>
      <c r="BU157" s="30">
        <v>0</v>
      </c>
      <c r="BV157" s="30">
        <v>0</v>
      </c>
      <c r="BW157" s="30">
        <v>0</v>
      </c>
      <c r="BX157" s="30">
        <v>0</v>
      </c>
      <c r="BY157" s="30">
        <v>3.3</v>
      </c>
      <c r="BZ157" s="30">
        <v>-0.89999999999999969</v>
      </c>
      <c r="CA157" s="30">
        <v>0.19999999999999973</v>
      </c>
      <c r="CB157" s="30">
        <v>0.5</v>
      </c>
      <c r="CC157" s="30">
        <v>-0.29999999999999982</v>
      </c>
      <c r="CD157" s="30">
        <v>-0.5</v>
      </c>
      <c r="CE157" s="30">
        <v>0</v>
      </c>
      <c r="CF157" s="30">
        <v>0.10000000000000009</v>
      </c>
      <c r="CG157" s="30">
        <v>-0.89999999999999991</v>
      </c>
      <c r="CH157" s="30">
        <v>-1.3000000000000003</v>
      </c>
      <c r="CI157" s="30">
        <v>0.10000000000000009</v>
      </c>
      <c r="CJ157" s="30">
        <v>0.39999999999999991</v>
      </c>
      <c r="CK157" s="30">
        <v>34.5</v>
      </c>
      <c r="CL157" s="30">
        <v>0.2</v>
      </c>
      <c r="CM157" s="30">
        <v>1</v>
      </c>
      <c r="CN157" s="30">
        <v>0.1</v>
      </c>
      <c r="CO157" s="30">
        <v>1</v>
      </c>
      <c r="CP157" s="30">
        <v>1.6</v>
      </c>
      <c r="CQ157" s="30">
        <v>-0.1</v>
      </c>
      <c r="CR157" s="30">
        <v>-2</v>
      </c>
      <c r="CS157" s="30">
        <v>1.6</v>
      </c>
      <c r="CT157" s="30">
        <v>-7.5</v>
      </c>
      <c r="CU157" s="30">
        <v>0.4</v>
      </c>
      <c r="CV157" s="30">
        <v>-1.6999999999999957</v>
      </c>
      <c r="CW157" s="30">
        <v>12.199999999999996</v>
      </c>
      <c r="CX157" s="30">
        <v>1.5</v>
      </c>
      <c r="CY157" s="30">
        <v>-0.3</v>
      </c>
      <c r="CZ157" s="30">
        <v>-2.5</v>
      </c>
      <c r="DA157" s="30">
        <v>-2.6000000000000014</v>
      </c>
      <c r="DB157" s="30">
        <v>0.4</v>
      </c>
      <c r="DC157" s="30">
        <v>-14.5</v>
      </c>
      <c r="DD157" s="30">
        <v>0</v>
      </c>
      <c r="DE157" s="30">
        <v>0</v>
      </c>
      <c r="DF157" s="30">
        <v>-0.6</v>
      </c>
      <c r="DG157" s="30">
        <v>-0.2</v>
      </c>
      <c r="DH157" s="30">
        <v>0</v>
      </c>
      <c r="DI157" s="30">
        <v>-1</v>
      </c>
      <c r="DJ157" s="30">
        <v>0</v>
      </c>
      <c r="DK157" s="30">
        <v>0</v>
      </c>
      <c r="DL157" s="30">
        <v>-0.1</v>
      </c>
      <c r="DM157" s="30">
        <v>0</v>
      </c>
      <c r="DN157" s="30">
        <v>0.1</v>
      </c>
      <c r="DO157" s="30">
        <v>-0.1</v>
      </c>
      <c r="DP157" s="30">
        <v>-11.2</v>
      </c>
      <c r="DQ157" s="30">
        <v>0</v>
      </c>
      <c r="DR157" s="30">
        <v>0.3</v>
      </c>
    </row>
    <row r="158" spans="1:122" x14ac:dyDescent="0.25">
      <c r="A158" s="37" t="s">
        <v>361</v>
      </c>
      <c r="B158" s="111" t="s">
        <v>81</v>
      </c>
      <c r="C158" s="111"/>
      <c r="D158" s="111"/>
      <c r="E158" s="111"/>
      <c r="F158" s="111"/>
      <c r="G158" s="111"/>
      <c r="H158" s="111"/>
      <c r="I158" s="111"/>
      <c r="J158" s="111"/>
      <c r="K158" s="111"/>
      <c r="L158" s="111"/>
      <c r="M158" s="111"/>
      <c r="N158" s="111"/>
      <c r="O158" s="111"/>
      <c r="P158" s="111"/>
      <c r="Q158" s="111"/>
      <c r="R158" s="111"/>
      <c r="S158" s="111"/>
      <c r="T158" s="111"/>
      <c r="U158" s="111"/>
      <c r="V158" s="111"/>
      <c r="W158" s="111"/>
      <c r="X158" s="111"/>
      <c r="Y158" s="111"/>
      <c r="Z158" s="111"/>
      <c r="AA158" s="111"/>
      <c r="AB158" s="111"/>
      <c r="AC158" s="111"/>
      <c r="AD158" s="111"/>
      <c r="AE158" s="111"/>
      <c r="AF158" s="111"/>
      <c r="AG158" s="111"/>
      <c r="AH158" s="111"/>
      <c r="AI158" s="111"/>
      <c r="AJ158" s="111"/>
      <c r="AK158" s="111"/>
      <c r="AL158" s="111"/>
      <c r="AM158" s="111"/>
      <c r="AN158" s="111"/>
      <c r="AO158" s="111"/>
      <c r="AP158" s="111"/>
      <c r="AQ158" s="111"/>
      <c r="AR158" s="111"/>
      <c r="AS158" s="111"/>
      <c r="AT158" s="111"/>
      <c r="AU158" s="111"/>
      <c r="AV158" s="111"/>
      <c r="AW158" s="111"/>
      <c r="AX158" s="111"/>
      <c r="AY158" s="111"/>
      <c r="AZ158" s="111"/>
      <c r="BA158" s="111"/>
      <c r="BB158" s="30">
        <v>0</v>
      </c>
      <c r="BC158" s="30">
        <v>0</v>
      </c>
      <c r="BD158" s="30">
        <v>0</v>
      </c>
      <c r="BE158" s="30">
        <v>0</v>
      </c>
      <c r="BF158" s="30">
        <v>0</v>
      </c>
      <c r="BG158" s="30">
        <v>0</v>
      </c>
      <c r="BH158" s="30">
        <v>0</v>
      </c>
      <c r="BI158" s="30">
        <v>0</v>
      </c>
      <c r="BJ158" s="30">
        <v>0</v>
      </c>
      <c r="BK158" s="30">
        <v>0</v>
      </c>
      <c r="BL158" s="30">
        <v>0</v>
      </c>
      <c r="BM158" s="30">
        <v>0</v>
      </c>
      <c r="BN158" s="30">
        <v>0</v>
      </c>
      <c r="BO158" s="30">
        <v>0</v>
      </c>
      <c r="BP158" s="30">
        <v>0</v>
      </c>
      <c r="BQ158" s="30">
        <v>0</v>
      </c>
      <c r="BR158" s="30">
        <v>0</v>
      </c>
      <c r="BS158" s="30">
        <v>0</v>
      </c>
      <c r="BT158" s="30">
        <v>0</v>
      </c>
      <c r="BU158" s="30">
        <v>0</v>
      </c>
      <c r="BV158" s="30">
        <v>0</v>
      </c>
      <c r="BW158" s="30">
        <v>0</v>
      </c>
      <c r="BX158" s="30">
        <v>0</v>
      </c>
      <c r="BY158" s="30">
        <v>0</v>
      </c>
      <c r="BZ158" s="30">
        <v>-0.3</v>
      </c>
      <c r="CA158" s="30">
        <v>0</v>
      </c>
      <c r="CB158" s="30">
        <v>0</v>
      </c>
      <c r="CC158" s="30">
        <v>0</v>
      </c>
      <c r="CD158" s="30">
        <v>0</v>
      </c>
      <c r="CE158" s="30">
        <v>0</v>
      </c>
      <c r="CF158" s="30">
        <v>0</v>
      </c>
      <c r="CG158" s="30">
        <v>0</v>
      </c>
      <c r="CH158" s="30">
        <v>0</v>
      </c>
      <c r="CI158" s="30">
        <v>0</v>
      </c>
      <c r="CJ158" s="30">
        <v>0</v>
      </c>
      <c r="CK158" s="30">
        <v>0</v>
      </c>
      <c r="CL158" s="30">
        <v>0</v>
      </c>
      <c r="CM158" s="30">
        <v>0</v>
      </c>
      <c r="CN158" s="30">
        <v>0</v>
      </c>
      <c r="CO158" s="30">
        <v>0</v>
      </c>
      <c r="CP158" s="30">
        <v>0</v>
      </c>
      <c r="CQ158" s="30">
        <v>0</v>
      </c>
      <c r="CR158" s="30">
        <v>0</v>
      </c>
      <c r="CS158" s="30">
        <v>0</v>
      </c>
      <c r="CT158" s="30">
        <v>0</v>
      </c>
      <c r="CU158" s="30">
        <v>0</v>
      </c>
      <c r="CV158" s="30">
        <v>0</v>
      </c>
      <c r="CW158" s="30">
        <v>0</v>
      </c>
      <c r="CX158" s="30">
        <v>0</v>
      </c>
      <c r="CY158" s="30">
        <v>0</v>
      </c>
      <c r="CZ158" s="30">
        <v>0</v>
      </c>
      <c r="DA158" s="30">
        <v>0</v>
      </c>
      <c r="DB158" s="30">
        <v>0</v>
      </c>
      <c r="DC158" s="30">
        <v>0</v>
      </c>
      <c r="DD158" s="30">
        <v>0</v>
      </c>
      <c r="DE158" s="30">
        <v>0</v>
      </c>
      <c r="DF158" s="30">
        <v>0</v>
      </c>
      <c r="DG158" s="30">
        <v>0</v>
      </c>
      <c r="DH158" s="30">
        <v>0</v>
      </c>
      <c r="DI158" s="30">
        <v>0</v>
      </c>
      <c r="DJ158" s="30">
        <v>0</v>
      </c>
      <c r="DK158" s="30">
        <v>0</v>
      </c>
      <c r="DL158" s="30">
        <v>0</v>
      </c>
      <c r="DM158" s="30">
        <v>0</v>
      </c>
      <c r="DN158" s="30">
        <v>0</v>
      </c>
      <c r="DO158" s="30">
        <v>0</v>
      </c>
      <c r="DP158" s="30">
        <v>0</v>
      </c>
      <c r="DQ158" s="30">
        <v>0</v>
      </c>
      <c r="DR158" s="30">
        <v>0</v>
      </c>
    </row>
    <row r="159" spans="1:122" x14ac:dyDescent="0.25">
      <c r="A159" s="37" t="s">
        <v>362</v>
      </c>
      <c r="B159" s="112" t="s">
        <v>170</v>
      </c>
      <c r="C159" s="112"/>
      <c r="D159" s="112"/>
      <c r="E159" s="112"/>
      <c r="F159" s="112"/>
      <c r="G159" s="112"/>
      <c r="H159" s="112"/>
      <c r="I159" s="112"/>
      <c r="J159" s="112"/>
      <c r="K159" s="112"/>
      <c r="L159" s="112"/>
      <c r="M159" s="112"/>
      <c r="N159" s="112"/>
      <c r="O159" s="112"/>
      <c r="P159" s="112"/>
      <c r="Q159" s="112"/>
      <c r="R159" s="112"/>
      <c r="S159" s="112"/>
      <c r="T159" s="112"/>
      <c r="U159" s="112"/>
      <c r="V159" s="112"/>
      <c r="W159" s="112"/>
      <c r="X159" s="112"/>
      <c r="Y159" s="112"/>
      <c r="Z159" s="112"/>
      <c r="AA159" s="112"/>
      <c r="AB159" s="112"/>
      <c r="AC159" s="112"/>
      <c r="AD159" s="112"/>
      <c r="AE159" s="112"/>
      <c r="AF159" s="112"/>
      <c r="AG159" s="112"/>
      <c r="AH159" s="112"/>
      <c r="AI159" s="112"/>
      <c r="AJ159" s="112"/>
      <c r="AK159" s="112"/>
      <c r="AL159" s="112"/>
      <c r="AM159" s="112"/>
      <c r="AN159" s="112"/>
      <c r="AO159" s="112"/>
      <c r="AP159" s="112"/>
      <c r="AQ159" s="112"/>
      <c r="AR159" s="112"/>
      <c r="AS159" s="112"/>
      <c r="AT159" s="112"/>
      <c r="AU159" s="112"/>
      <c r="AV159" s="112"/>
      <c r="AW159" s="112"/>
      <c r="AX159" s="112"/>
      <c r="AY159" s="112"/>
      <c r="AZ159" s="112"/>
      <c r="BA159" s="112"/>
      <c r="BB159" s="30">
        <v>0</v>
      </c>
      <c r="BC159" s="30">
        <v>0</v>
      </c>
      <c r="BD159" s="30">
        <v>0</v>
      </c>
      <c r="BE159" s="30">
        <v>0</v>
      </c>
      <c r="BF159" s="30">
        <v>0</v>
      </c>
      <c r="BG159" s="30">
        <v>0</v>
      </c>
      <c r="BH159" s="30">
        <v>0</v>
      </c>
      <c r="BI159" s="30">
        <v>0</v>
      </c>
      <c r="BJ159" s="30">
        <v>0</v>
      </c>
      <c r="BK159" s="30">
        <v>0</v>
      </c>
      <c r="BL159" s="30">
        <v>0</v>
      </c>
      <c r="BM159" s="30">
        <v>0</v>
      </c>
      <c r="BN159" s="30">
        <v>0</v>
      </c>
      <c r="BO159" s="30">
        <v>0</v>
      </c>
      <c r="BP159" s="30">
        <v>0</v>
      </c>
      <c r="BQ159" s="30">
        <v>0</v>
      </c>
      <c r="BR159" s="30">
        <v>0</v>
      </c>
      <c r="BS159" s="30">
        <v>0</v>
      </c>
      <c r="BT159" s="30">
        <v>0</v>
      </c>
      <c r="BU159" s="30">
        <v>0</v>
      </c>
      <c r="BV159" s="30">
        <v>0</v>
      </c>
      <c r="BW159" s="30">
        <v>0</v>
      </c>
      <c r="BX159" s="30">
        <v>0</v>
      </c>
      <c r="BY159" s="30">
        <v>0</v>
      </c>
      <c r="BZ159" s="30">
        <v>0</v>
      </c>
      <c r="CA159" s="30">
        <v>0</v>
      </c>
      <c r="CB159" s="30">
        <v>0</v>
      </c>
      <c r="CC159" s="30">
        <v>0</v>
      </c>
      <c r="CD159" s="30">
        <v>0</v>
      </c>
      <c r="CE159" s="30">
        <v>0</v>
      </c>
      <c r="CF159" s="30">
        <v>0</v>
      </c>
      <c r="CG159" s="30">
        <v>0</v>
      </c>
      <c r="CH159" s="30">
        <v>0</v>
      </c>
      <c r="CI159" s="30">
        <v>0</v>
      </c>
      <c r="CJ159" s="30">
        <v>0</v>
      </c>
      <c r="CK159" s="30">
        <v>0</v>
      </c>
      <c r="CL159" s="30">
        <v>0</v>
      </c>
      <c r="CM159" s="30">
        <v>0</v>
      </c>
      <c r="CN159" s="30">
        <v>0</v>
      </c>
      <c r="CO159" s="30">
        <v>0</v>
      </c>
      <c r="CP159" s="30">
        <v>0</v>
      </c>
      <c r="CQ159" s="30">
        <v>0</v>
      </c>
      <c r="CR159" s="30">
        <v>0</v>
      </c>
      <c r="CS159" s="30">
        <v>0</v>
      </c>
      <c r="CT159" s="30">
        <v>0</v>
      </c>
      <c r="CU159" s="30">
        <v>0</v>
      </c>
      <c r="CV159" s="30">
        <v>0</v>
      </c>
      <c r="CW159" s="30">
        <v>0</v>
      </c>
      <c r="CX159" s="30">
        <v>0</v>
      </c>
      <c r="CY159" s="30">
        <v>0</v>
      </c>
      <c r="CZ159" s="30">
        <v>0</v>
      </c>
      <c r="DA159" s="30">
        <v>0</v>
      </c>
      <c r="DB159" s="30">
        <v>0</v>
      </c>
      <c r="DC159" s="30">
        <v>0</v>
      </c>
      <c r="DD159" s="30">
        <v>0</v>
      </c>
      <c r="DE159" s="30">
        <v>0</v>
      </c>
      <c r="DF159" s="30">
        <v>0</v>
      </c>
      <c r="DG159" s="30">
        <v>0</v>
      </c>
      <c r="DH159" s="30">
        <v>0</v>
      </c>
      <c r="DI159" s="30">
        <v>0</v>
      </c>
      <c r="DJ159" s="30">
        <v>0</v>
      </c>
      <c r="DK159" s="30">
        <v>0</v>
      </c>
      <c r="DL159" s="30">
        <v>0</v>
      </c>
      <c r="DM159" s="30">
        <v>0</v>
      </c>
      <c r="DN159" s="30">
        <v>0</v>
      </c>
      <c r="DO159" s="30">
        <v>0</v>
      </c>
      <c r="DP159" s="30">
        <v>0</v>
      </c>
      <c r="DQ159" s="30">
        <v>0</v>
      </c>
      <c r="DR159" s="30">
        <v>0</v>
      </c>
    </row>
    <row r="160" spans="1:122" x14ac:dyDescent="0.25">
      <c r="A160" s="37" t="s">
        <v>363</v>
      </c>
      <c r="B160" s="112" t="s">
        <v>171</v>
      </c>
      <c r="C160" s="112"/>
      <c r="D160" s="112"/>
      <c r="E160" s="112"/>
      <c r="F160" s="112"/>
      <c r="G160" s="112"/>
      <c r="H160" s="112"/>
      <c r="I160" s="112"/>
      <c r="J160" s="112"/>
      <c r="K160" s="112"/>
      <c r="L160" s="112"/>
      <c r="M160" s="112"/>
      <c r="N160" s="112"/>
      <c r="O160" s="112"/>
      <c r="P160" s="112"/>
      <c r="Q160" s="112"/>
      <c r="R160" s="112"/>
      <c r="S160" s="112"/>
      <c r="T160" s="112"/>
      <c r="U160" s="112"/>
      <c r="V160" s="112"/>
      <c r="W160" s="112"/>
      <c r="X160" s="112"/>
      <c r="Y160" s="112"/>
      <c r="Z160" s="112"/>
      <c r="AA160" s="112"/>
      <c r="AB160" s="112"/>
      <c r="AC160" s="112"/>
      <c r="AD160" s="112"/>
      <c r="AE160" s="112"/>
      <c r="AF160" s="112"/>
      <c r="AG160" s="112"/>
      <c r="AH160" s="112"/>
      <c r="AI160" s="112"/>
      <c r="AJ160" s="112"/>
      <c r="AK160" s="112"/>
      <c r="AL160" s="112"/>
      <c r="AM160" s="112"/>
      <c r="AN160" s="112"/>
      <c r="AO160" s="112"/>
      <c r="AP160" s="112"/>
      <c r="AQ160" s="112"/>
      <c r="AR160" s="112"/>
      <c r="AS160" s="112"/>
      <c r="AT160" s="112"/>
      <c r="AU160" s="112"/>
      <c r="AV160" s="112"/>
      <c r="AW160" s="112"/>
      <c r="AX160" s="112"/>
      <c r="AY160" s="112"/>
      <c r="AZ160" s="112"/>
      <c r="BA160" s="112"/>
      <c r="BB160" s="30">
        <v>0</v>
      </c>
      <c r="BC160" s="30">
        <v>0</v>
      </c>
      <c r="BD160" s="30">
        <v>0</v>
      </c>
      <c r="BE160" s="30">
        <v>0</v>
      </c>
      <c r="BF160" s="30">
        <v>0</v>
      </c>
      <c r="BG160" s="30">
        <v>0</v>
      </c>
      <c r="BH160" s="30">
        <v>0</v>
      </c>
      <c r="BI160" s="30">
        <v>0</v>
      </c>
      <c r="BJ160" s="30">
        <v>0</v>
      </c>
      <c r="BK160" s="30">
        <v>0</v>
      </c>
      <c r="BL160" s="30">
        <v>0</v>
      </c>
      <c r="BM160" s="30">
        <v>0</v>
      </c>
      <c r="BN160" s="30">
        <v>0</v>
      </c>
      <c r="BO160" s="30">
        <v>0</v>
      </c>
      <c r="BP160" s="30">
        <v>0</v>
      </c>
      <c r="BQ160" s="30">
        <v>0</v>
      </c>
      <c r="BR160" s="30">
        <v>0</v>
      </c>
      <c r="BS160" s="30">
        <v>0</v>
      </c>
      <c r="BT160" s="30">
        <v>0</v>
      </c>
      <c r="BU160" s="30">
        <v>0</v>
      </c>
      <c r="BV160" s="30">
        <v>0</v>
      </c>
      <c r="BW160" s="30">
        <v>0</v>
      </c>
      <c r="BX160" s="30">
        <v>0</v>
      </c>
      <c r="BY160" s="30">
        <v>0</v>
      </c>
      <c r="BZ160" s="30">
        <v>-0.3</v>
      </c>
      <c r="CA160" s="30">
        <v>0</v>
      </c>
      <c r="CB160" s="30">
        <v>0</v>
      </c>
      <c r="CC160" s="30">
        <v>0</v>
      </c>
      <c r="CD160" s="30">
        <v>0</v>
      </c>
      <c r="CE160" s="30">
        <v>0</v>
      </c>
      <c r="CF160" s="30">
        <v>0</v>
      </c>
      <c r="CG160" s="30">
        <v>0</v>
      </c>
      <c r="CH160" s="30">
        <v>0</v>
      </c>
      <c r="CI160" s="30">
        <v>0</v>
      </c>
      <c r="CJ160" s="30">
        <v>0</v>
      </c>
      <c r="CK160" s="30">
        <v>0</v>
      </c>
      <c r="CL160" s="30">
        <v>0</v>
      </c>
      <c r="CM160" s="30">
        <v>0</v>
      </c>
      <c r="CN160" s="30">
        <v>0</v>
      </c>
      <c r="CO160" s="30">
        <v>0</v>
      </c>
      <c r="CP160" s="30">
        <v>0</v>
      </c>
      <c r="CQ160" s="30">
        <v>0</v>
      </c>
      <c r="CR160" s="30">
        <v>0</v>
      </c>
      <c r="CS160" s="30">
        <v>0</v>
      </c>
      <c r="CT160" s="30">
        <v>0</v>
      </c>
      <c r="CU160" s="30">
        <v>0</v>
      </c>
      <c r="CV160" s="30">
        <v>0</v>
      </c>
      <c r="CW160" s="30">
        <v>0</v>
      </c>
      <c r="CX160" s="30">
        <v>0</v>
      </c>
      <c r="CY160" s="30">
        <v>0</v>
      </c>
      <c r="CZ160" s="30">
        <v>0</v>
      </c>
      <c r="DA160" s="30">
        <v>0</v>
      </c>
      <c r="DB160" s="30">
        <v>0</v>
      </c>
      <c r="DC160" s="30">
        <v>0</v>
      </c>
      <c r="DD160" s="30">
        <v>0</v>
      </c>
      <c r="DE160" s="30">
        <v>0</v>
      </c>
      <c r="DF160" s="30">
        <v>0</v>
      </c>
      <c r="DG160" s="30">
        <v>0</v>
      </c>
      <c r="DH160" s="30">
        <v>0</v>
      </c>
      <c r="DI160" s="30">
        <v>0</v>
      </c>
      <c r="DJ160" s="30">
        <v>0</v>
      </c>
      <c r="DK160" s="30">
        <v>0</v>
      </c>
      <c r="DL160" s="30">
        <v>0</v>
      </c>
      <c r="DM160" s="30">
        <v>0</v>
      </c>
      <c r="DN160" s="30">
        <v>0</v>
      </c>
      <c r="DO160" s="30">
        <v>0</v>
      </c>
      <c r="DP160" s="30">
        <v>0</v>
      </c>
      <c r="DQ160" s="30">
        <v>0</v>
      </c>
      <c r="DR160" s="30">
        <v>0</v>
      </c>
    </row>
    <row r="161" spans="1:122" x14ac:dyDescent="0.25">
      <c r="A161" s="37" t="s">
        <v>364</v>
      </c>
      <c r="B161" s="112" t="s">
        <v>148</v>
      </c>
      <c r="C161" s="112"/>
      <c r="D161" s="112"/>
      <c r="E161" s="112"/>
      <c r="F161" s="112"/>
      <c r="G161" s="112"/>
      <c r="H161" s="112"/>
      <c r="I161" s="112"/>
      <c r="J161" s="112"/>
      <c r="K161" s="112"/>
      <c r="L161" s="112"/>
      <c r="M161" s="112"/>
      <c r="N161" s="112"/>
      <c r="O161" s="112"/>
      <c r="P161" s="112"/>
      <c r="Q161" s="112"/>
      <c r="R161" s="112"/>
      <c r="S161" s="112"/>
      <c r="T161" s="112"/>
      <c r="U161" s="112"/>
      <c r="V161" s="112"/>
      <c r="W161" s="112"/>
      <c r="X161" s="112"/>
      <c r="Y161" s="112"/>
      <c r="Z161" s="112"/>
      <c r="AA161" s="112"/>
      <c r="AB161" s="112"/>
      <c r="AC161" s="112"/>
      <c r="AD161" s="112"/>
      <c r="AE161" s="112"/>
      <c r="AF161" s="112"/>
      <c r="AG161" s="112"/>
      <c r="AH161" s="112"/>
      <c r="AI161" s="112"/>
      <c r="AJ161" s="112"/>
      <c r="AK161" s="112"/>
      <c r="AL161" s="112"/>
      <c r="AM161" s="112"/>
      <c r="AN161" s="112"/>
      <c r="AO161" s="112"/>
      <c r="AP161" s="112"/>
      <c r="AQ161" s="112"/>
      <c r="AR161" s="112"/>
      <c r="AS161" s="112"/>
      <c r="AT161" s="112"/>
      <c r="AU161" s="112"/>
      <c r="AV161" s="112"/>
      <c r="AW161" s="112"/>
      <c r="AX161" s="112"/>
      <c r="AY161" s="112"/>
      <c r="AZ161" s="112"/>
      <c r="BA161" s="112"/>
      <c r="BB161" s="30">
        <v>0</v>
      </c>
      <c r="BC161" s="30">
        <v>0</v>
      </c>
      <c r="BD161" s="30">
        <v>0</v>
      </c>
      <c r="BE161" s="30">
        <v>0</v>
      </c>
      <c r="BF161" s="30">
        <v>0</v>
      </c>
      <c r="BG161" s="30">
        <v>0</v>
      </c>
      <c r="BH161" s="30">
        <v>0</v>
      </c>
      <c r="BI161" s="30">
        <v>0</v>
      </c>
      <c r="BJ161" s="30">
        <v>0</v>
      </c>
      <c r="BK161" s="30">
        <v>0</v>
      </c>
      <c r="BL161" s="30">
        <v>0</v>
      </c>
      <c r="BM161" s="30">
        <v>0</v>
      </c>
      <c r="BN161" s="30">
        <v>0</v>
      </c>
      <c r="BO161" s="30">
        <v>0</v>
      </c>
      <c r="BP161" s="30">
        <v>0</v>
      </c>
      <c r="BQ161" s="30">
        <v>0</v>
      </c>
      <c r="BR161" s="30">
        <v>0</v>
      </c>
      <c r="BS161" s="30">
        <v>0</v>
      </c>
      <c r="BT161" s="30">
        <v>0</v>
      </c>
      <c r="BU161" s="30">
        <v>0</v>
      </c>
      <c r="BV161" s="30">
        <v>0</v>
      </c>
      <c r="BW161" s="30">
        <v>0</v>
      </c>
      <c r="BX161" s="30">
        <v>0</v>
      </c>
      <c r="BY161" s="30">
        <v>0</v>
      </c>
      <c r="BZ161" s="30">
        <v>0</v>
      </c>
      <c r="CA161" s="30">
        <v>0</v>
      </c>
      <c r="CB161" s="30">
        <v>0</v>
      </c>
      <c r="CC161" s="30">
        <v>0</v>
      </c>
      <c r="CD161" s="30">
        <v>0</v>
      </c>
      <c r="CE161" s="30">
        <v>0</v>
      </c>
      <c r="CF161" s="30">
        <v>0</v>
      </c>
      <c r="CG161" s="30">
        <v>0</v>
      </c>
      <c r="CH161" s="30">
        <v>0</v>
      </c>
      <c r="CI161" s="30">
        <v>0</v>
      </c>
      <c r="CJ161" s="30">
        <v>0</v>
      </c>
      <c r="CK161" s="30">
        <v>0</v>
      </c>
      <c r="CL161" s="30">
        <v>0</v>
      </c>
      <c r="CM161" s="30">
        <v>0</v>
      </c>
      <c r="CN161" s="30">
        <v>0</v>
      </c>
      <c r="CO161" s="30">
        <v>0</v>
      </c>
      <c r="CP161" s="30">
        <v>0</v>
      </c>
      <c r="CQ161" s="30">
        <v>0</v>
      </c>
      <c r="CR161" s="30">
        <v>0</v>
      </c>
      <c r="CS161" s="30">
        <v>0</v>
      </c>
      <c r="CT161" s="30">
        <v>0</v>
      </c>
      <c r="CU161" s="30">
        <v>0</v>
      </c>
      <c r="CV161" s="30">
        <v>0</v>
      </c>
      <c r="CW161" s="30">
        <v>0</v>
      </c>
      <c r="CX161" s="30">
        <v>0</v>
      </c>
      <c r="CY161" s="30">
        <v>0</v>
      </c>
      <c r="CZ161" s="30">
        <v>0</v>
      </c>
      <c r="DA161" s="30">
        <v>0</v>
      </c>
      <c r="DB161" s="30">
        <v>0</v>
      </c>
      <c r="DC161" s="30">
        <v>0</v>
      </c>
      <c r="DD161" s="30">
        <v>0</v>
      </c>
      <c r="DE161" s="30">
        <v>0</v>
      </c>
      <c r="DF161" s="30">
        <v>0</v>
      </c>
      <c r="DG161" s="30">
        <v>0</v>
      </c>
      <c r="DH161" s="30">
        <v>0</v>
      </c>
      <c r="DI161" s="30">
        <v>0</v>
      </c>
      <c r="DJ161" s="30">
        <v>0</v>
      </c>
      <c r="DK161" s="30">
        <v>0</v>
      </c>
      <c r="DL161" s="30">
        <v>0</v>
      </c>
      <c r="DM161" s="30">
        <v>0</v>
      </c>
      <c r="DN161" s="30">
        <v>0</v>
      </c>
      <c r="DO161" s="30">
        <v>0</v>
      </c>
      <c r="DP161" s="30">
        <v>0</v>
      </c>
      <c r="DQ161" s="30">
        <v>0</v>
      </c>
      <c r="DR161" s="30">
        <v>0</v>
      </c>
    </row>
    <row r="162" spans="1:122" x14ac:dyDescent="0.25">
      <c r="A162" s="37" t="s">
        <v>365</v>
      </c>
      <c r="B162" s="112" t="s">
        <v>14</v>
      </c>
      <c r="C162" s="112"/>
      <c r="D162" s="112"/>
      <c r="E162" s="112"/>
      <c r="F162" s="112"/>
      <c r="G162" s="112"/>
      <c r="H162" s="112"/>
      <c r="I162" s="112"/>
      <c r="J162" s="112"/>
      <c r="K162" s="112"/>
      <c r="L162" s="112"/>
      <c r="M162" s="112"/>
      <c r="N162" s="112"/>
      <c r="O162" s="112"/>
      <c r="P162" s="112"/>
      <c r="Q162" s="112"/>
      <c r="R162" s="112"/>
      <c r="S162" s="112"/>
      <c r="T162" s="112"/>
      <c r="U162" s="112"/>
      <c r="V162" s="112"/>
      <c r="W162" s="112"/>
      <c r="X162" s="112"/>
      <c r="Y162" s="112"/>
      <c r="Z162" s="112"/>
      <c r="AA162" s="112"/>
      <c r="AB162" s="112"/>
      <c r="AC162" s="112"/>
      <c r="AD162" s="112"/>
      <c r="AE162" s="112"/>
      <c r="AF162" s="112"/>
      <c r="AG162" s="112"/>
      <c r="AH162" s="112"/>
      <c r="AI162" s="112"/>
      <c r="AJ162" s="112"/>
      <c r="AK162" s="112"/>
      <c r="AL162" s="112"/>
      <c r="AM162" s="112"/>
      <c r="AN162" s="112"/>
      <c r="AO162" s="112"/>
      <c r="AP162" s="112"/>
      <c r="AQ162" s="112"/>
      <c r="AR162" s="112"/>
      <c r="AS162" s="112"/>
      <c r="AT162" s="112"/>
      <c r="AU162" s="112"/>
      <c r="AV162" s="112"/>
      <c r="AW162" s="112"/>
      <c r="AX162" s="112"/>
      <c r="AY162" s="112"/>
      <c r="AZ162" s="112"/>
      <c r="BA162" s="112"/>
      <c r="BB162" s="30">
        <v>0</v>
      </c>
      <c r="BC162" s="30">
        <v>0</v>
      </c>
      <c r="BD162" s="30">
        <v>0</v>
      </c>
      <c r="BE162" s="30">
        <v>0</v>
      </c>
      <c r="BF162" s="30">
        <v>0</v>
      </c>
      <c r="BG162" s="30">
        <v>0</v>
      </c>
      <c r="BH162" s="30">
        <v>0</v>
      </c>
      <c r="BI162" s="30">
        <v>0</v>
      </c>
      <c r="BJ162" s="30">
        <v>0</v>
      </c>
      <c r="BK162" s="30">
        <v>0</v>
      </c>
      <c r="BL162" s="30">
        <v>0</v>
      </c>
      <c r="BM162" s="30">
        <v>0</v>
      </c>
      <c r="BN162" s="30">
        <v>0</v>
      </c>
      <c r="BO162" s="30">
        <v>0</v>
      </c>
      <c r="BP162" s="30">
        <v>0</v>
      </c>
      <c r="BQ162" s="30">
        <v>0</v>
      </c>
      <c r="BR162" s="30">
        <v>0</v>
      </c>
      <c r="BS162" s="30">
        <v>0</v>
      </c>
      <c r="BT162" s="30">
        <v>0</v>
      </c>
      <c r="BU162" s="30">
        <v>0</v>
      </c>
      <c r="BV162" s="30">
        <v>0</v>
      </c>
      <c r="BW162" s="30">
        <v>0</v>
      </c>
      <c r="BX162" s="30">
        <v>0</v>
      </c>
      <c r="BY162" s="30">
        <v>0</v>
      </c>
      <c r="BZ162" s="30">
        <v>0</v>
      </c>
      <c r="CA162" s="30">
        <v>0</v>
      </c>
      <c r="CB162" s="30">
        <v>0</v>
      </c>
      <c r="CC162" s="30">
        <v>0</v>
      </c>
      <c r="CD162" s="30">
        <v>0</v>
      </c>
      <c r="CE162" s="30">
        <v>0</v>
      </c>
      <c r="CF162" s="30">
        <v>0</v>
      </c>
      <c r="CG162" s="30">
        <v>0</v>
      </c>
      <c r="CH162" s="30">
        <v>0</v>
      </c>
      <c r="CI162" s="30">
        <v>0</v>
      </c>
      <c r="CJ162" s="30">
        <v>0</v>
      </c>
      <c r="CK162" s="30">
        <v>0</v>
      </c>
      <c r="CL162" s="30">
        <v>0</v>
      </c>
      <c r="CM162" s="30">
        <v>0</v>
      </c>
      <c r="CN162" s="30">
        <v>0</v>
      </c>
      <c r="CO162" s="30">
        <v>0</v>
      </c>
      <c r="CP162" s="30">
        <v>0</v>
      </c>
      <c r="CQ162" s="30">
        <v>0</v>
      </c>
      <c r="CR162" s="30">
        <v>0</v>
      </c>
      <c r="CS162" s="30">
        <v>0</v>
      </c>
      <c r="CT162" s="30">
        <v>0</v>
      </c>
      <c r="CU162" s="30">
        <v>0</v>
      </c>
      <c r="CV162" s="30">
        <v>0</v>
      </c>
      <c r="CW162" s="30">
        <v>0</v>
      </c>
      <c r="CX162" s="30">
        <v>0</v>
      </c>
      <c r="CY162" s="30">
        <v>0</v>
      </c>
      <c r="CZ162" s="30">
        <v>0</v>
      </c>
      <c r="DA162" s="30">
        <v>0</v>
      </c>
      <c r="DB162" s="30">
        <v>0</v>
      </c>
      <c r="DC162" s="30">
        <v>0</v>
      </c>
      <c r="DD162" s="30">
        <v>0</v>
      </c>
      <c r="DE162" s="30">
        <v>0</v>
      </c>
      <c r="DF162" s="30">
        <v>0</v>
      </c>
      <c r="DG162" s="30">
        <v>0</v>
      </c>
      <c r="DH162" s="30">
        <v>0</v>
      </c>
      <c r="DI162" s="30">
        <v>0</v>
      </c>
      <c r="DJ162" s="30">
        <v>0</v>
      </c>
      <c r="DK162" s="30">
        <v>0</v>
      </c>
      <c r="DL162" s="30">
        <v>0</v>
      </c>
      <c r="DM162" s="30">
        <v>0</v>
      </c>
      <c r="DN162" s="30">
        <v>0</v>
      </c>
      <c r="DO162" s="30">
        <v>0</v>
      </c>
      <c r="DP162" s="30">
        <v>0</v>
      </c>
      <c r="DQ162" s="30">
        <v>0</v>
      </c>
      <c r="DR162" s="30">
        <v>0</v>
      </c>
    </row>
    <row r="163" spans="1:122" x14ac:dyDescent="0.25">
      <c r="A163" s="37" t="s">
        <v>366</v>
      </c>
      <c r="B163" s="114" t="s">
        <v>173</v>
      </c>
      <c r="C163" s="114"/>
      <c r="D163" s="114"/>
      <c r="E163" s="114"/>
      <c r="F163" s="114"/>
      <c r="G163" s="114"/>
      <c r="H163" s="114"/>
      <c r="I163" s="114"/>
      <c r="J163" s="114"/>
      <c r="K163" s="114"/>
      <c r="L163" s="114"/>
      <c r="M163" s="114"/>
      <c r="N163" s="114"/>
      <c r="O163" s="114"/>
      <c r="P163" s="114"/>
      <c r="Q163" s="114"/>
      <c r="R163" s="114"/>
      <c r="S163" s="114"/>
      <c r="T163" s="114"/>
      <c r="U163" s="114"/>
      <c r="V163" s="114"/>
      <c r="W163" s="114"/>
      <c r="X163" s="114"/>
      <c r="Y163" s="114"/>
      <c r="Z163" s="114"/>
      <c r="AA163" s="114"/>
      <c r="AB163" s="114"/>
      <c r="AC163" s="114"/>
      <c r="AD163" s="114"/>
      <c r="AE163" s="114"/>
      <c r="AF163" s="114"/>
      <c r="AG163" s="114"/>
      <c r="AH163" s="114"/>
      <c r="AI163" s="114"/>
      <c r="AJ163" s="114"/>
      <c r="AK163" s="114"/>
      <c r="AL163" s="114"/>
      <c r="AM163" s="114"/>
      <c r="AN163" s="114"/>
      <c r="AO163" s="114"/>
      <c r="AP163" s="114"/>
      <c r="AQ163" s="114"/>
      <c r="AR163" s="114"/>
      <c r="AS163" s="114"/>
      <c r="AT163" s="114"/>
      <c r="AU163" s="114"/>
      <c r="AV163" s="114"/>
      <c r="AW163" s="114"/>
      <c r="AX163" s="114"/>
      <c r="AY163" s="114"/>
      <c r="AZ163" s="114"/>
      <c r="BA163" s="114"/>
      <c r="BB163" s="30">
        <v>0</v>
      </c>
      <c r="BC163" s="30">
        <v>0</v>
      </c>
      <c r="BD163" s="30">
        <v>0</v>
      </c>
      <c r="BE163" s="30">
        <v>0</v>
      </c>
      <c r="BF163" s="30">
        <v>0</v>
      </c>
      <c r="BG163" s="30">
        <v>0</v>
      </c>
      <c r="BH163" s="30">
        <v>0</v>
      </c>
      <c r="BI163" s="30">
        <v>0</v>
      </c>
      <c r="BJ163" s="30">
        <v>0</v>
      </c>
      <c r="BK163" s="30">
        <v>0</v>
      </c>
      <c r="BL163" s="30">
        <v>0</v>
      </c>
      <c r="BM163" s="30">
        <v>0</v>
      </c>
      <c r="BN163" s="30">
        <v>0</v>
      </c>
      <c r="BO163" s="30">
        <v>0</v>
      </c>
      <c r="BP163" s="30">
        <v>0</v>
      </c>
      <c r="BQ163" s="30">
        <v>0</v>
      </c>
      <c r="BR163" s="30">
        <v>0</v>
      </c>
      <c r="BS163" s="30">
        <v>0</v>
      </c>
      <c r="BT163" s="30">
        <v>0</v>
      </c>
      <c r="BU163" s="30">
        <v>0</v>
      </c>
      <c r="BV163" s="30">
        <v>0</v>
      </c>
      <c r="BW163" s="30">
        <v>0</v>
      </c>
      <c r="BX163" s="30">
        <v>0</v>
      </c>
      <c r="BY163" s="30">
        <v>0</v>
      </c>
      <c r="BZ163" s="30">
        <v>0</v>
      </c>
      <c r="CA163" s="30">
        <v>0</v>
      </c>
      <c r="CB163" s="30">
        <v>0</v>
      </c>
      <c r="CC163" s="30">
        <v>0</v>
      </c>
      <c r="CD163" s="30">
        <v>0</v>
      </c>
      <c r="CE163" s="30">
        <v>0</v>
      </c>
      <c r="CF163" s="30">
        <v>0</v>
      </c>
      <c r="CG163" s="30">
        <v>0</v>
      </c>
      <c r="CH163" s="30">
        <v>0</v>
      </c>
      <c r="CI163" s="30">
        <v>0</v>
      </c>
      <c r="CJ163" s="30">
        <v>0</v>
      </c>
      <c r="CK163" s="30">
        <v>0</v>
      </c>
      <c r="CL163" s="30">
        <v>0</v>
      </c>
      <c r="CM163" s="30">
        <v>0</v>
      </c>
      <c r="CN163" s="30">
        <v>0</v>
      </c>
      <c r="CO163" s="30">
        <v>0</v>
      </c>
      <c r="CP163" s="30">
        <v>0</v>
      </c>
      <c r="CQ163" s="30">
        <v>0</v>
      </c>
      <c r="CR163" s="30">
        <v>0</v>
      </c>
      <c r="CS163" s="30">
        <v>0</v>
      </c>
      <c r="CT163" s="30">
        <v>0</v>
      </c>
      <c r="CU163" s="30">
        <v>0</v>
      </c>
      <c r="CV163" s="30">
        <v>0</v>
      </c>
      <c r="CW163" s="30">
        <v>0</v>
      </c>
      <c r="CX163" s="30">
        <v>0</v>
      </c>
      <c r="CY163" s="30">
        <v>0</v>
      </c>
      <c r="CZ163" s="30">
        <v>0</v>
      </c>
      <c r="DA163" s="30">
        <v>0</v>
      </c>
      <c r="DB163" s="30">
        <v>0</v>
      </c>
      <c r="DC163" s="30">
        <v>0</v>
      </c>
      <c r="DD163" s="30">
        <v>0</v>
      </c>
      <c r="DE163" s="30">
        <v>0</v>
      </c>
      <c r="DF163" s="30">
        <v>0</v>
      </c>
      <c r="DG163" s="30">
        <v>0</v>
      </c>
      <c r="DH163" s="30">
        <v>0</v>
      </c>
      <c r="DI163" s="30">
        <v>0</v>
      </c>
      <c r="DJ163" s="30">
        <v>0</v>
      </c>
      <c r="DK163" s="30">
        <v>0</v>
      </c>
      <c r="DL163" s="30">
        <v>0</v>
      </c>
      <c r="DM163" s="30">
        <v>0</v>
      </c>
      <c r="DN163" s="30">
        <v>0</v>
      </c>
      <c r="DO163" s="30">
        <v>0</v>
      </c>
      <c r="DP163" s="30">
        <v>0</v>
      </c>
      <c r="DQ163" s="30">
        <v>0</v>
      </c>
      <c r="DR163" s="30">
        <v>0</v>
      </c>
    </row>
    <row r="164" spans="1:122" x14ac:dyDescent="0.25">
      <c r="A164" s="37" t="s">
        <v>367</v>
      </c>
      <c r="B164" s="111" t="s">
        <v>82</v>
      </c>
      <c r="C164" s="111"/>
      <c r="D164" s="111"/>
      <c r="E164" s="111"/>
      <c r="F164" s="111"/>
      <c r="G164" s="111"/>
      <c r="H164" s="111"/>
      <c r="I164" s="111"/>
      <c r="J164" s="111"/>
      <c r="K164" s="111"/>
      <c r="L164" s="111"/>
      <c r="M164" s="111"/>
      <c r="N164" s="111"/>
      <c r="O164" s="111"/>
      <c r="P164" s="111"/>
      <c r="Q164" s="111"/>
      <c r="R164" s="111"/>
      <c r="S164" s="111"/>
      <c r="T164" s="111"/>
      <c r="U164" s="111"/>
      <c r="V164" s="111"/>
      <c r="W164" s="111"/>
      <c r="X164" s="111"/>
      <c r="Y164" s="111"/>
      <c r="Z164" s="111"/>
      <c r="AA164" s="111"/>
      <c r="AB164" s="111"/>
      <c r="AC164" s="111"/>
      <c r="AD164" s="111"/>
      <c r="AE164" s="111"/>
      <c r="AF164" s="111"/>
      <c r="AG164" s="111"/>
      <c r="AH164" s="111"/>
      <c r="AI164" s="111"/>
      <c r="AJ164" s="111"/>
      <c r="AK164" s="111"/>
      <c r="AL164" s="111"/>
      <c r="AM164" s="111"/>
      <c r="AN164" s="111"/>
      <c r="AO164" s="111"/>
      <c r="AP164" s="111"/>
      <c r="AQ164" s="111"/>
      <c r="AR164" s="111"/>
      <c r="AS164" s="111"/>
      <c r="AT164" s="111"/>
      <c r="AU164" s="111"/>
      <c r="AV164" s="111"/>
      <c r="AW164" s="111"/>
      <c r="AX164" s="111"/>
      <c r="AY164" s="111"/>
      <c r="AZ164" s="111"/>
      <c r="BA164" s="111"/>
      <c r="BB164" s="30">
        <v>0</v>
      </c>
      <c r="BC164" s="30">
        <v>0</v>
      </c>
      <c r="BD164" s="30">
        <v>0</v>
      </c>
      <c r="BE164" s="30">
        <v>0</v>
      </c>
      <c r="BF164" s="30">
        <v>0</v>
      </c>
      <c r="BG164" s="30">
        <v>0</v>
      </c>
      <c r="BH164" s="30">
        <v>0</v>
      </c>
      <c r="BI164" s="30">
        <v>0</v>
      </c>
      <c r="BJ164" s="30">
        <v>0</v>
      </c>
      <c r="BK164" s="30">
        <v>0</v>
      </c>
      <c r="BL164" s="30">
        <v>0</v>
      </c>
      <c r="BM164" s="30">
        <v>0</v>
      </c>
      <c r="BN164" s="30">
        <v>0</v>
      </c>
      <c r="BO164" s="30">
        <v>0</v>
      </c>
      <c r="BP164" s="30">
        <v>0</v>
      </c>
      <c r="BQ164" s="30">
        <v>0</v>
      </c>
      <c r="BR164" s="30">
        <v>0</v>
      </c>
      <c r="BS164" s="30">
        <v>0</v>
      </c>
      <c r="BT164" s="30">
        <v>0</v>
      </c>
      <c r="BU164" s="30">
        <v>0</v>
      </c>
      <c r="BV164" s="30">
        <v>0</v>
      </c>
      <c r="BW164" s="30">
        <v>0</v>
      </c>
      <c r="BX164" s="30">
        <v>0</v>
      </c>
      <c r="BY164" s="30">
        <v>3.3</v>
      </c>
      <c r="BZ164" s="30">
        <v>-0.59999999999999964</v>
      </c>
      <c r="CA164" s="30">
        <v>0.19999999999999973</v>
      </c>
      <c r="CB164" s="30">
        <v>0.5</v>
      </c>
      <c r="CC164" s="30">
        <v>-0.29999999999999982</v>
      </c>
      <c r="CD164" s="30">
        <v>-0.5</v>
      </c>
      <c r="CE164" s="30">
        <v>0</v>
      </c>
      <c r="CF164" s="30">
        <v>0.10000000000000009</v>
      </c>
      <c r="CG164" s="30">
        <v>-0.89999999999999991</v>
      </c>
      <c r="CH164" s="30">
        <v>-1.3000000000000003</v>
      </c>
      <c r="CI164" s="30">
        <v>0.10000000000000009</v>
      </c>
      <c r="CJ164" s="30">
        <v>0.39999999999999991</v>
      </c>
      <c r="CK164" s="30">
        <v>34.5</v>
      </c>
      <c r="CL164" s="30">
        <v>0.2</v>
      </c>
      <c r="CM164" s="30">
        <v>1</v>
      </c>
      <c r="CN164" s="30">
        <v>0.1</v>
      </c>
      <c r="CO164" s="30">
        <v>1</v>
      </c>
      <c r="CP164" s="30">
        <v>1.6</v>
      </c>
      <c r="CQ164" s="30">
        <v>-0.1</v>
      </c>
      <c r="CR164" s="30">
        <v>-2</v>
      </c>
      <c r="CS164" s="30">
        <v>1.6</v>
      </c>
      <c r="CT164" s="30">
        <v>-7.5</v>
      </c>
      <c r="CU164" s="30">
        <v>0.4</v>
      </c>
      <c r="CV164" s="30">
        <v>-1.6999999999999957</v>
      </c>
      <c r="CW164" s="30">
        <v>12.199999999999996</v>
      </c>
      <c r="CX164" s="30">
        <v>1.5</v>
      </c>
      <c r="CY164" s="30">
        <v>-0.3</v>
      </c>
      <c r="CZ164" s="30">
        <v>-2.5</v>
      </c>
      <c r="DA164" s="30">
        <v>-2.6000000000000014</v>
      </c>
      <c r="DB164" s="30">
        <v>0.4</v>
      </c>
      <c r="DC164" s="30">
        <v>-14.5</v>
      </c>
      <c r="DD164" s="30">
        <v>0</v>
      </c>
      <c r="DE164" s="30">
        <v>0</v>
      </c>
      <c r="DF164" s="30">
        <v>-0.6</v>
      </c>
      <c r="DG164" s="30">
        <v>-0.2</v>
      </c>
      <c r="DH164" s="30">
        <v>0</v>
      </c>
      <c r="DI164" s="30">
        <v>-1</v>
      </c>
      <c r="DJ164" s="30">
        <v>0</v>
      </c>
      <c r="DK164" s="30">
        <v>0</v>
      </c>
      <c r="DL164" s="30">
        <v>-0.1</v>
      </c>
      <c r="DM164" s="30">
        <v>0</v>
      </c>
      <c r="DN164" s="30">
        <v>0.1</v>
      </c>
      <c r="DO164" s="30">
        <v>-0.1</v>
      </c>
      <c r="DP164" s="30">
        <v>-11.2</v>
      </c>
      <c r="DQ164" s="30">
        <v>0</v>
      </c>
      <c r="DR164" s="30">
        <v>0.3</v>
      </c>
    </row>
    <row r="165" spans="1:122" x14ac:dyDescent="0.25">
      <c r="A165" s="37" t="s">
        <v>368</v>
      </c>
      <c r="B165" s="112" t="s">
        <v>170</v>
      </c>
      <c r="C165" s="112"/>
      <c r="D165" s="112"/>
      <c r="E165" s="112"/>
      <c r="F165" s="112"/>
      <c r="G165" s="112"/>
      <c r="H165" s="112"/>
      <c r="I165" s="112"/>
      <c r="J165" s="112"/>
      <c r="K165" s="112"/>
      <c r="L165" s="112"/>
      <c r="M165" s="112"/>
      <c r="N165" s="112"/>
      <c r="O165" s="112"/>
      <c r="P165" s="112"/>
      <c r="Q165" s="112"/>
      <c r="R165" s="112"/>
      <c r="S165" s="112"/>
      <c r="T165" s="112"/>
      <c r="U165" s="112"/>
      <c r="V165" s="112"/>
      <c r="W165" s="112"/>
      <c r="X165" s="112"/>
      <c r="Y165" s="112"/>
      <c r="Z165" s="112"/>
      <c r="AA165" s="112"/>
      <c r="AB165" s="112"/>
      <c r="AC165" s="112"/>
      <c r="AD165" s="112"/>
      <c r="AE165" s="112"/>
      <c r="AF165" s="112"/>
      <c r="AG165" s="112"/>
      <c r="AH165" s="112"/>
      <c r="AI165" s="112"/>
      <c r="AJ165" s="112"/>
      <c r="AK165" s="112"/>
      <c r="AL165" s="112"/>
      <c r="AM165" s="112"/>
      <c r="AN165" s="112"/>
      <c r="AO165" s="112"/>
      <c r="AP165" s="112"/>
      <c r="AQ165" s="112"/>
      <c r="AR165" s="112"/>
      <c r="AS165" s="112"/>
      <c r="AT165" s="112"/>
      <c r="AU165" s="112"/>
      <c r="AV165" s="112"/>
      <c r="AW165" s="112"/>
      <c r="AX165" s="112"/>
      <c r="AY165" s="112"/>
      <c r="AZ165" s="112"/>
      <c r="BA165" s="112"/>
      <c r="BB165" s="30">
        <v>0</v>
      </c>
      <c r="BC165" s="30">
        <v>0</v>
      </c>
      <c r="BD165" s="30">
        <v>0</v>
      </c>
      <c r="BE165" s="30">
        <v>0</v>
      </c>
      <c r="BF165" s="30">
        <v>0</v>
      </c>
      <c r="BG165" s="30">
        <v>0</v>
      </c>
      <c r="BH165" s="30">
        <v>0</v>
      </c>
      <c r="BI165" s="30">
        <v>0</v>
      </c>
      <c r="BJ165" s="30">
        <v>0</v>
      </c>
      <c r="BK165" s="30">
        <v>0</v>
      </c>
      <c r="BL165" s="30">
        <v>0</v>
      </c>
      <c r="BM165" s="30">
        <v>0</v>
      </c>
      <c r="BN165" s="30">
        <v>0</v>
      </c>
      <c r="BO165" s="30">
        <v>0</v>
      </c>
      <c r="BP165" s="30">
        <v>0</v>
      </c>
      <c r="BQ165" s="30">
        <v>0</v>
      </c>
      <c r="BR165" s="30">
        <v>0</v>
      </c>
      <c r="BS165" s="30">
        <v>0</v>
      </c>
      <c r="BT165" s="30">
        <v>0</v>
      </c>
      <c r="BU165" s="30">
        <v>0</v>
      </c>
      <c r="BV165" s="30">
        <v>0</v>
      </c>
      <c r="BW165" s="30">
        <v>0</v>
      </c>
      <c r="BX165" s="30">
        <v>0</v>
      </c>
      <c r="BY165" s="30">
        <v>0</v>
      </c>
      <c r="BZ165" s="30">
        <v>0</v>
      </c>
      <c r="CA165" s="30">
        <v>0</v>
      </c>
      <c r="CB165" s="30">
        <v>0</v>
      </c>
      <c r="CC165" s="30">
        <v>0</v>
      </c>
      <c r="CD165" s="30">
        <v>0</v>
      </c>
      <c r="CE165" s="30">
        <v>0</v>
      </c>
      <c r="CF165" s="30">
        <v>0</v>
      </c>
      <c r="CG165" s="30">
        <v>0</v>
      </c>
      <c r="CH165" s="30">
        <v>0</v>
      </c>
      <c r="CI165" s="30">
        <v>0</v>
      </c>
      <c r="CJ165" s="30">
        <v>0</v>
      </c>
      <c r="CK165" s="30">
        <v>0</v>
      </c>
      <c r="CL165" s="30">
        <v>0</v>
      </c>
      <c r="CM165" s="30">
        <v>0</v>
      </c>
      <c r="CN165" s="30">
        <v>0</v>
      </c>
      <c r="CO165" s="30">
        <v>0</v>
      </c>
      <c r="CP165" s="30">
        <v>0</v>
      </c>
      <c r="CQ165" s="30">
        <v>0</v>
      </c>
      <c r="CR165" s="30">
        <v>0</v>
      </c>
      <c r="CS165" s="30">
        <v>0</v>
      </c>
      <c r="CT165" s="30">
        <v>-7.7</v>
      </c>
      <c r="CU165" s="30">
        <v>0</v>
      </c>
      <c r="CV165" s="30">
        <v>0</v>
      </c>
      <c r="CW165" s="30">
        <v>0</v>
      </c>
      <c r="CX165" s="30">
        <v>0</v>
      </c>
      <c r="CY165" s="30">
        <v>0</v>
      </c>
      <c r="CZ165" s="30">
        <v>0</v>
      </c>
      <c r="DA165" s="30">
        <v>0</v>
      </c>
      <c r="DB165" s="30">
        <v>0</v>
      </c>
      <c r="DC165" s="30">
        <v>0</v>
      </c>
      <c r="DD165" s="30">
        <v>0</v>
      </c>
      <c r="DE165" s="30">
        <v>0</v>
      </c>
      <c r="DF165" s="30">
        <v>0</v>
      </c>
      <c r="DG165" s="30">
        <v>0</v>
      </c>
      <c r="DH165" s="30">
        <v>0</v>
      </c>
      <c r="DI165" s="30">
        <v>0</v>
      </c>
      <c r="DJ165" s="30">
        <v>0</v>
      </c>
      <c r="DK165" s="30">
        <v>0</v>
      </c>
      <c r="DL165" s="30">
        <v>0</v>
      </c>
      <c r="DM165" s="30">
        <v>0</v>
      </c>
      <c r="DN165" s="30">
        <v>0</v>
      </c>
      <c r="DO165" s="30">
        <v>0</v>
      </c>
      <c r="DP165" s="30">
        <v>0</v>
      </c>
      <c r="DQ165" s="30">
        <v>0</v>
      </c>
      <c r="DR165" s="30">
        <v>0</v>
      </c>
    </row>
    <row r="166" spans="1:122" x14ac:dyDescent="0.25">
      <c r="A166" s="37" t="s">
        <v>369</v>
      </c>
      <c r="B166" s="112" t="s">
        <v>171</v>
      </c>
      <c r="C166" s="112"/>
      <c r="D166" s="112"/>
      <c r="E166" s="112"/>
      <c r="F166" s="112"/>
      <c r="G166" s="112"/>
      <c r="H166" s="112"/>
      <c r="I166" s="112"/>
      <c r="J166" s="112"/>
      <c r="K166" s="112"/>
      <c r="L166" s="112"/>
      <c r="M166" s="112"/>
      <c r="N166" s="112"/>
      <c r="O166" s="112"/>
      <c r="P166" s="112"/>
      <c r="Q166" s="112"/>
      <c r="R166" s="112"/>
      <c r="S166" s="112"/>
      <c r="T166" s="112"/>
      <c r="U166" s="112"/>
      <c r="V166" s="112"/>
      <c r="W166" s="112"/>
      <c r="X166" s="112"/>
      <c r="Y166" s="112"/>
      <c r="Z166" s="112"/>
      <c r="AA166" s="112"/>
      <c r="AB166" s="112"/>
      <c r="AC166" s="112"/>
      <c r="AD166" s="112"/>
      <c r="AE166" s="112"/>
      <c r="AF166" s="112"/>
      <c r="AG166" s="112"/>
      <c r="AH166" s="112"/>
      <c r="AI166" s="112"/>
      <c r="AJ166" s="112"/>
      <c r="AK166" s="112"/>
      <c r="AL166" s="112"/>
      <c r="AM166" s="112"/>
      <c r="AN166" s="112"/>
      <c r="AO166" s="112"/>
      <c r="AP166" s="112"/>
      <c r="AQ166" s="112"/>
      <c r="AR166" s="112"/>
      <c r="AS166" s="112"/>
      <c r="AT166" s="112"/>
      <c r="AU166" s="112"/>
      <c r="AV166" s="112"/>
      <c r="AW166" s="112"/>
      <c r="AX166" s="112"/>
      <c r="AY166" s="112"/>
      <c r="AZ166" s="112"/>
      <c r="BA166" s="112"/>
      <c r="BB166" s="30">
        <v>0</v>
      </c>
      <c r="BC166" s="30">
        <v>0</v>
      </c>
      <c r="BD166" s="30">
        <v>0</v>
      </c>
      <c r="BE166" s="30">
        <v>0</v>
      </c>
      <c r="BF166" s="30">
        <v>0</v>
      </c>
      <c r="BG166" s="30">
        <v>0</v>
      </c>
      <c r="BH166" s="30">
        <v>0</v>
      </c>
      <c r="BI166" s="30">
        <v>0</v>
      </c>
      <c r="BJ166" s="30">
        <v>0</v>
      </c>
      <c r="BK166" s="30">
        <v>0</v>
      </c>
      <c r="BL166" s="30">
        <v>0</v>
      </c>
      <c r="BM166" s="30">
        <v>0</v>
      </c>
      <c r="BN166" s="30">
        <v>0</v>
      </c>
      <c r="BO166" s="30">
        <v>0</v>
      </c>
      <c r="BP166" s="30">
        <v>0</v>
      </c>
      <c r="BQ166" s="30">
        <v>0</v>
      </c>
      <c r="BR166" s="30">
        <v>0</v>
      </c>
      <c r="BS166" s="30">
        <v>0</v>
      </c>
      <c r="BT166" s="30">
        <v>0</v>
      </c>
      <c r="BU166" s="30">
        <v>0</v>
      </c>
      <c r="BV166" s="30">
        <v>0</v>
      </c>
      <c r="BW166" s="30">
        <v>0</v>
      </c>
      <c r="BX166" s="30">
        <v>0</v>
      </c>
      <c r="BY166" s="30">
        <v>0</v>
      </c>
      <c r="BZ166" s="30">
        <v>0</v>
      </c>
      <c r="CA166" s="30">
        <v>0</v>
      </c>
      <c r="CB166" s="30">
        <v>0</v>
      </c>
      <c r="CC166" s="30">
        <v>0</v>
      </c>
      <c r="CD166" s="30">
        <v>0</v>
      </c>
      <c r="CE166" s="30">
        <v>0</v>
      </c>
      <c r="CF166" s="30">
        <v>0</v>
      </c>
      <c r="CG166" s="30">
        <v>0</v>
      </c>
      <c r="CH166" s="30">
        <v>0</v>
      </c>
      <c r="CI166" s="30">
        <v>0</v>
      </c>
      <c r="CJ166" s="30">
        <v>0</v>
      </c>
      <c r="CK166" s="30">
        <v>0</v>
      </c>
      <c r="CL166" s="30">
        <v>0</v>
      </c>
      <c r="CM166" s="30">
        <v>0</v>
      </c>
      <c r="CN166" s="30">
        <v>0</v>
      </c>
      <c r="CO166" s="30">
        <v>0</v>
      </c>
      <c r="CP166" s="30">
        <v>0</v>
      </c>
      <c r="CQ166" s="30">
        <v>0</v>
      </c>
      <c r="CR166" s="30">
        <v>0</v>
      </c>
      <c r="CS166" s="30">
        <v>0</v>
      </c>
      <c r="CT166" s="30">
        <v>0</v>
      </c>
      <c r="CU166" s="30">
        <v>0</v>
      </c>
      <c r="CV166" s="30">
        <v>0</v>
      </c>
      <c r="CW166" s="30">
        <v>0</v>
      </c>
      <c r="CX166" s="30">
        <v>0</v>
      </c>
      <c r="CY166" s="30">
        <v>0</v>
      </c>
      <c r="CZ166" s="30">
        <v>0</v>
      </c>
      <c r="DA166" s="30">
        <v>0</v>
      </c>
      <c r="DB166" s="30">
        <v>0</v>
      </c>
      <c r="DC166" s="30">
        <v>0</v>
      </c>
      <c r="DD166" s="30">
        <v>0</v>
      </c>
      <c r="DE166" s="30">
        <v>0</v>
      </c>
      <c r="DF166" s="30">
        <v>0</v>
      </c>
      <c r="DG166" s="30">
        <v>0</v>
      </c>
      <c r="DH166" s="30">
        <v>0</v>
      </c>
      <c r="DI166" s="30">
        <v>0</v>
      </c>
      <c r="DJ166" s="30">
        <v>0</v>
      </c>
      <c r="DK166" s="30">
        <v>0</v>
      </c>
      <c r="DL166" s="30">
        <v>0</v>
      </c>
      <c r="DM166" s="30">
        <v>0</v>
      </c>
      <c r="DN166" s="30">
        <v>0</v>
      </c>
      <c r="DO166" s="30">
        <v>0</v>
      </c>
      <c r="DP166" s="30">
        <v>0</v>
      </c>
      <c r="DQ166" s="30">
        <v>0</v>
      </c>
      <c r="DR166" s="30">
        <v>0</v>
      </c>
    </row>
    <row r="167" spans="1:122" x14ac:dyDescent="0.25">
      <c r="A167" s="37" t="s">
        <v>370</v>
      </c>
      <c r="B167" s="112" t="s">
        <v>148</v>
      </c>
      <c r="C167" s="112"/>
      <c r="D167" s="112"/>
      <c r="E167" s="112"/>
      <c r="F167" s="112"/>
      <c r="G167" s="112"/>
      <c r="H167" s="112"/>
      <c r="I167" s="112"/>
      <c r="J167" s="112"/>
      <c r="K167" s="112"/>
      <c r="L167" s="112"/>
      <c r="M167" s="112"/>
      <c r="N167" s="112"/>
      <c r="O167" s="112"/>
      <c r="P167" s="112"/>
      <c r="Q167" s="112"/>
      <c r="R167" s="112"/>
      <c r="S167" s="112"/>
      <c r="T167" s="112"/>
      <c r="U167" s="112"/>
      <c r="V167" s="112"/>
      <c r="W167" s="112"/>
      <c r="X167" s="112"/>
      <c r="Y167" s="112"/>
      <c r="Z167" s="112"/>
      <c r="AA167" s="112"/>
      <c r="AB167" s="112"/>
      <c r="AC167" s="112"/>
      <c r="AD167" s="112"/>
      <c r="AE167" s="112"/>
      <c r="AF167" s="112"/>
      <c r="AG167" s="112"/>
      <c r="AH167" s="112"/>
      <c r="AI167" s="112"/>
      <c r="AJ167" s="112"/>
      <c r="AK167" s="112"/>
      <c r="AL167" s="112"/>
      <c r="AM167" s="112"/>
      <c r="AN167" s="112"/>
      <c r="AO167" s="112"/>
      <c r="AP167" s="112"/>
      <c r="AQ167" s="112"/>
      <c r="AR167" s="112"/>
      <c r="AS167" s="112"/>
      <c r="AT167" s="112"/>
      <c r="AU167" s="112"/>
      <c r="AV167" s="112"/>
      <c r="AW167" s="112"/>
      <c r="AX167" s="112"/>
      <c r="AY167" s="112"/>
      <c r="AZ167" s="112"/>
      <c r="BA167" s="112"/>
      <c r="BB167" s="30">
        <v>0</v>
      </c>
      <c r="BC167" s="30">
        <v>0</v>
      </c>
      <c r="BD167" s="30">
        <v>0</v>
      </c>
      <c r="BE167" s="30">
        <v>0</v>
      </c>
      <c r="BF167" s="30">
        <v>0</v>
      </c>
      <c r="BG167" s="30">
        <v>0</v>
      </c>
      <c r="BH167" s="30">
        <v>0</v>
      </c>
      <c r="BI167" s="30">
        <v>0</v>
      </c>
      <c r="BJ167" s="30">
        <v>0</v>
      </c>
      <c r="BK167" s="30">
        <v>0</v>
      </c>
      <c r="BL167" s="30">
        <v>0</v>
      </c>
      <c r="BM167" s="30">
        <v>0</v>
      </c>
      <c r="BN167" s="30">
        <v>0</v>
      </c>
      <c r="BO167" s="30">
        <v>0</v>
      </c>
      <c r="BP167" s="30">
        <v>0</v>
      </c>
      <c r="BQ167" s="30">
        <v>0</v>
      </c>
      <c r="BR167" s="30">
        <v>0</v>
      </c>
      <c r="BS167" s="30">
        <v>0</v>
      </c>
      <c r="BT167" s="30">
        <v>0</v>
      </c>
      <c r="BU167" s="30">
        <v>0</v>
      </c>
      <c r="BV167" s="30">
        <v>0</v>
      </c>
      <c r="BW167" s="30">
        <v>0</v>
      </c>
      <c r="BX167" s="30">
        <v>0</v>
      </c>
      <c r="BY167" s="30">
        <v>3.3</v>
      </c>
      <c r="BZ167" s="30">
        <v>-0.59999999999999964</v>
      </c>
      <c r="CA167" s="30">
        <v>0.19999999999999973</v>
      </c>
      <c r="CB167" s="30">
        <v>0.5</v>
      </c>
      <c r="CC167" s="30">
        <v>-0.29999999999999982</v>
      </c>
      <c r="CD167" s="30">
        <v>-0.5</v>
      </c>
      <c r="CE167" s="30">
        <v>0</v>
      </c>
      <c r="CF167" s="30">
        <v>0.10000000000000009</v>
      </c>
      <c r="CG167" s="30">
        <v>-0.89999999999999991</v>
      </c>
      <c r="CH167" s="30">
        <v>-1.3000000000000003</v>
      </c>
      <c r="CI167" s="30">
        <v>0.10000000000000009</v>
      </c>
      <c r="CJ167" s="30">
        <v>0.39999999999999991</v>
      </c>
      <c r="CK167" s="30">
        <v>34.5</v>
      </c>
      <c r="CL167" s="30">
        <v>0.2</v>
      </c>
      <c r="CM167" s="30">
        <v>1</v>
      </c>
      <c r="CN167" s="30">
        <v>0.1</v>
      </c>
      <c r="CO167" s="30">
        <v>1</v>
      </c>
      <c r="CP167" s="30">
        <v>1.6</v>
      </c>
      <c r="CQ167" s="30">
        <v>-0.1</v>
      </c>
      <c r="CR167" s="30">
        <v>-2</v>
      </c>
      <c r="CS167" s="30">
        <v>1.6</v>
      </c>
      <c r="CT167" s="30">
        <v>0.2</v>
      </c>
      <c r="CU167" s="30">
        <v>0.4</v>
      </c>
      <c r="CV167" s="30">
        <v>-1.6999999999999957</v>
      </c>
      <c r="CW167" s="30">
        <v>12.199999999999996</v>
      </c>
      <c r="CX167" s="30">
        <v>1.5</v>
      </c>
      <c r="CY167" s="30">
        <v>-0.3</v>
      </c>
      <c r="CZ167" s="30">
        <v>-2.5</v>
      </c>
      <c r="DA167" s="30">
        <v>-2.6000000000000014</v>
      </c>
      <c r="DB167" s="30">
        <v>0.4</v>
      </c>
      <c r="DC167" s="30">
        <v>-14.5</v>
      </c>
      <c r="DD167" s="30">
        <v>0</v>
      </c>
      <c r="DE167" s="30">
        <v>0</v>
      </c>
      <c r="DF167" s="30">
        <v>-0.6</v>
      </c>
      <c r="DG167" s="30">
        <v>-0.2</v>
      </c>
      <c r="DH167" s="30">
        <v>0</v>
      </c>
      <c r="DI167" s="30">
        <v>-1</v>
      </c>
      <c r="DJ167" s="30">
        <v>0</v>
      </c>
      <c r="DK167" s="30">
        <v>0</v>
      </c>
      <c r="DL167" s="30">
        <v>-0.1</v>
      </c>
      <c r="DM167" s="30">
        <v>0</v>
      </c>
      <c r="DN167" s="30">
        <v>0.1</v>
      </c>
      <c r="DO167" s="30">
        <v>-0.1</v>
      </c>
      <c r="DP167" s="30">
        <v>-11.2</v>
      </c>
      <c r="DQ167" s="30">
        <v>0</v>
      </c>
      <c r="DR167" s="30">
        <v>0.3</v>
      </c>
    </row>
    <row r="168" spans="1:122" x14ac:dyDescent="0.25">
      <c r="A168" s="37" t="s">
        <v>371</v>
      </c>
      <c r="B168" s="112" t="s">
        <v>14</v>
      </c>
      <c r="C168" s="112"/>
      <c r="D168" s="112"/>
      <c r="E168" s="112"/>
      <c r="F168" s="112"/>
      <c r="G168" s="112"/>
      <c r="H168" s="112"/>
      <c r="I168" s="112"/>
      <c r="J168" s="112"/>
      <c r="K168" s="112"/>
      <c r="L168" s="112"/>
      <c r="M168" s="112"/>
      <c r="N168" s="112"/>
      <c r="O168" s="112"/>
      <c r="P168" s="112"/>
      <c r="Q168" s="112"/>
      <c r="R168" s="112"/>
      <c r="S168" s="112"/>
      <c r="T168" s="112"/>
      <c r="U168" s="112"/>
      <c r="V168" s="112"/>
      <c r="W168" s="112"/>
      <c r="X168" s="112"/>
      <c r="Y168" s="112"/>
      <c r="Z168" s="112"/>
      <c r="AA168" s="112"/>
      <c r="AB168" s="112"/>
      <c r="AC168" s="112"/>
      <c r="AD168" s="112"/>
      <c r="AE168" s="112"/>
      <c r="AF168" s="112"/>
      <c r="AG168" s="112"/>
      <c r="AH168" s="112"/>
      <c r="AI168" s="112"/>
      <c r="AJ168" s="112"/>
      <c r="AK168" s="112"/>
      <c r="AL168" s="112"/>
      <c r="AM168" s="112"/>
      <c r="AN168" s="112"/>
      <c r="AO168" s="112"/>
      <c r="AP168" s="112"/>
      <c r="AQ168" s="112"/>
      <c r="AR168" s="112"/>
      <c r="AS168" s="112"/>
      <c r="AT168" s="112"/>
      <c r="AU168" s="112"/>
      <c r="AV168" s="112"/>
      <c r="AW168" s="112"/>
      <c r="AX168" s="112"/>
      <c r="AY168" s="112"/>
      <c r="AZ168" s="112"/>
      <c r="BA168" s="112"/>
      <c r="BB168" s="30">
        <v>0</v>
      </c>
      <c r="BC168" s="30">
        <v>0</v>
      </c>
      <c r="BD168" s="30">
        <v>0</v>
      </c>
      <c r="BE168" s="30">
        <v>0</v>
      </c>
      <c r="BF168" s="30">
        <v>0</v>
      </c>
      <c r="BG168" s="30">
        <v>0</v>
      </c>
      <c r="BH168" s="30">
        <v>0</v>
      </c>
      <c r="BI168" s="30">
        <v>0</v>
      </c>
      <c r="BJ168" s="30">
        <v>0</v>
      </c>
      <c r="BK168" s="30">
        <v>0</v>
      </c>
      <c r="BL168" s="30">
        <v>0</v>
      </c>
      <c r="BM168" s="30">
        <v>0</v>
      </c>
      <c r="BN168" s="30">
        <v>0</v>
      </c>
      <c r="BO168" s="30">
        <v>0</v>
      </c>
      <c r="BP168" s="30">
        <v>0</v>
      </c>
      <c r="BQ168" s="30">
        <v>0</v>
      </c>
      <c r="BR168" s="30">
        <v>0</v>
      </c>
      <c r="BS168" s="30">
        <v>0</v>
      </c>
      <c r="BT168" s="30">
        <v>0</v>
      </c>
      <c r="BU168" s="30">
        <v>0</v>
      </c>
      <c r="BV168" s="30">
        <v>0</v>
      </c>
      <c r="BW168" s="30">
        <v>0</v>
      </c>
      <c r="BX168" s="30">
        <v>0</v>
      </c>
      <c r="BY168" s="30">
        <v>0</v>
      </c>
      <c r="BZ168" s="30">
        <v>0</v>
      </c>
      <c r="CA168" s="30">
        <v>0</v>
      </c>
      <c r="CB168" s="30">
        <v>0</v>
      </c>
      <c r="CC168" s="30">
        <v>0</v>
      </c>
      <c r="CD168" s="30">
        <v>0</v>
      </c>
      <c r="CE168" s="30">
        <v>0</v>
      </c>
      <c r="CF168" s="30">
        <v>0</v>
      </c>
      <c r="CG168" s="30">
        <v>0</v>
      </c>
      <c r="CH168" s="30">
        <v>0</v>
      </c>
      <c r="CI168" s="30">
        <v>0</v>
      </c>
      <c r="CJ168" s="30">
        <v>0</v>
      </c>
      <c r="CK168" s="30">
        <v>0</v>
      </c>
      <c r="CL168" s="30">
        <v>0</v>
      </c>
      <c r="CM168" s="30">
        <v>0</v>
      </c>
      <c r="CN168" s="30">
        <v>0</v>
      </c>
      <c r="CO168" s="30">
        <v>0</v>
      </c>
      <c r="CP168" s="30">
        <v>0</v>
      </c>
      <c r="CQ168" s="30">
        <v>0</v>
      </c>
      <c r="CR168" s="30">
        <v>0</v>
      </c>
      <c r="CS168" s="30">
        <v>0</v>
      </c>
      <c r="CT168" s="30">
        <v>0</v>
      </c>
      <c r="CU168" s="30">
        <v>0</v>
      </c>
      <c r="CV168" s="30">
        <v>0</v>
      </c>
      <c r="CW168" s="30">
        <v>0</v>
      </c>
      <c r="CX168" s="30">
        <v>0</v>
      </c>
      <c r="CY168" s="30">
        <v>0</v>
      </c>
      <c r="CZ168" s="30">
        <v>0</v>
      </c>
      <c r="DA168" s="30">
        <v>0</v>
      </c>
      <c r="DB168" s="30">
        <v>0</v>
      </c>
      <c r="DC168" s="30">
        <v>0</v>
      </c>
      <c r="DD168" s="30">
        <v>0</v>
      </c>
      <c r="DE168" s="30">
        <v>0</v>
      </c>
      <c r="DF168" s="30">
        <v>0</v>
      </c>
      <c r="DG168" s="30">
        <v>0</v>
      </c>
      <c r="DH168" s="30">
        <v>0</v>
      </c>
      <c r="DI168" s="30">
        <v>0</v>
      </c>
      <c r="DJ168" s="30">
        <v>0</v>
      </c>
      <c r="DK168" s="30">
        <v>0</v>
      </c>
      <c r="DL168" s="30">
        <v>0</v>
      </c>
      <c r="DM168" s="30">
        <v>0</v>
      </c>
      <c r="DN168" s="30">
        <v>0</v>
      </c>
      <c r="DO168" s="30">
        <v>0</v>
      </c>
      <c r="DP168" s="30">
        <v>0</v>
      </c>
      <c r="DQ168" s="30">
        <v>0</v>
      </c>
      <c r="DR168" s="30">
        <v>0</v>
      </c>
    </row>
    <row r="169" spans="1:122" x14ac:dyDescent="0.25">
      <c r="A169" s="37" t="s">
        <v>372</v>
      </c>
      <c r="B169" s="114" t="s">
        <v>173</v>
      </c>
      <c r="C169" s="114"/>
      <c r="D169" s="114"/>
      <c r="E169" s="114"/>
      <c r="F169" s="114"/>
      <c r="G169" s="114"/>
      <c r="H169" s="114"/>
      <c r="I169" s="114"/>
      <c r="J169" s="114"/>
      <c r="K169" s="114"/>
      <c r="L169" s="114"/>
      <c r="M169" s="114"/>
      <c r="N169" s="114"/>
      <c r="O169" s="114"/>
      <c r="P169" s="114"/>
      <c r="Q169" s="114"/>
      <c r="R169" s="114"/>
      <c r="S169" s="114"/>
      <c r="T169" s="114"/>
      <c r="U169" s="114"/>
      <c r="V169" s="114"/>
      <c r="W169" s="114"/>
      <c r="X169" s="114"/>
      <c r="Y169" s="114"/>
      <c r="Z169" s="114"/>
      <c r="AA169" s="114"/>
      <c r="AB169" s="114"/>
      <c r="AC169" s="114"/>
      <c r="AD169" s="114"/>
      <c r="AE169" s="114"/>
      <c r="AF169" s="114"/>
      <c r="AG169" s="114"/>
      <c r="AH169" s="114"/>
      <c r="AI169" s="114"/>
      <c r="AJ169" s="114"/>
      <c r="AK169" s="114"/>
      <c r="AL169" s="114"/>
      <c r="AM169" s="114"/>
      <c r="AN169" s="114"/>
      <c r="AO169" s="114"/>
      <c r="AP169" s="114"/>
      <c r="AQ169" s="114"/>
      <c r="AR169" s="114"/>
      <c r="AS169" s="114"/>
      <c r="AT169" s="114"/>
      <c r="AU169" s="114"/>
      <c r="AV169" s="114"/>
      <c r="AW169" s="114"/>
      <c r="AX169" s="114"/>
      <c r="AY169" s="114"/>
      <c r="AZ169" s="114"/>
      <c r="BA169" s="114"/>
      <c r="BB169" s="30">
        <v>0</v>
      </c>
      <c r="BC169" s="30">
        <v>0</v>
      </c>
      <c r="BD169" s="30">
        <v>0</v>
      </c>
      <c r="BE169" s="30">
        <v>0</v>
      </c>
      <c r="BF169" s="30">
        <v>0</v>
      </c>
      <c r="BG169" s="30">
        <v>0</v>
      </c>
      <c r="BH169" s="30">
        <v>0</v>
      </c>
      <c r="BI169" s="30">
        <v>0</v>
      </c>
      <c r="BJ169" s="30">
        <v>0</v>
      </c>
      <c r="BK169" s="30">
        <v>0</v>
      </c>
      <c r="BL169" s="30">
        <v>0</v>
      </c>
      <c r="BM169" s="30">
        <v>0</v>
      </c>
      <c r="BN169" s="30">
        <v>0</v>
      </c>
      <c r="BO169" s="30">
        <v>0</v>
      </c>
      <c r="BP169" s="30">
        <v>0</v>
      </c>
      <c r="BQ169" s="30">
        <v>0</v>
      </c>
      <c r="BR169" s="30">
        <v>0</v>
      </c>
      <c r="BS169" s="30">
        <v>0</v>
      </c>
      <c r="BT169" s="30">
        <v>0</v>
      </c>
      <c r="BU169" s="30">
        <v>0</v>
      </c>
      <c r="BV169" s="30">
        <v>0</v>
      </c>
      <c r="BW169" s="30">
        <v>0</v>
      </c>
      <c r="BX169" s="30">
        <v>0</v>
      </c>
      <c r="BY169" s="30">
        <v>0</v>
      </c>
      <c r="BZ169" s="30">
        <v>0</v>
      </c>
      <c r="CA169" s="30">
        <v>0</v>
      </c>
      <c r="CB169" s="30">
        <v>0</v>
      </c>
      <c r="CC169" s="30">
        <v>0</v>
      </c>
      <c r="CD169" s="30">
        <v>0</v>
      </c>
      <c r="CE169" s="30">
        <v>0</v>
      </c>
      <c r="CF169" s="30">
        <v>0</v>
      </c>
      <c r="CG169" s="30">
        <v>0</v>
      </c>
      <c r="CH169" s="30">
        <v>0</v>
      </c>
      <c r="CI169" s="30">
        <v>0</v>
      </c>
      <c r="CJ169" s="30">
        <v>0</v>
      </c>
      <c r="CK169" s="30">
        <v>0</v>
      </c>
      <c r="CL169" s="30">
        <v>0</v>
      </c>
      <c r="CM169" s="30">
        <v>0</v>
      </c>
      <c r="CN169" s="30">
        <v>0</v>
      </c>
      <c r="CO169" s="30">
        <v>0</v>
      </c>
      <c r="CP169" s="30">
        <v>0</v>
      </c>
      <c r="CQ169" s="30">
        <v>0</v>
      </c>
      <c r="CR169" s="30">
        <v>0</v>
      </c>
      <c r="CS169" s="30">
        <v>0</v>
      </c>
      <c r="CT169" s="30">
        <v>0</v>
      </c>
      <c r="CU169" s="30">
        <v>0</v>
      </c>
      <c r="CV169" s="30">
        <v>0</v>
      </c>
      <c r="CW169" s="30">
        <v>0</v>
      </c>
      <c r="CX169" s="30">
        <v>0</v>
      </c>
      <c r="CY169" s="30">
        <v>0</v>
      </c>
      <c r="CZ169" s="30">
        <v>0</v>
      </c>
      <c r="DA169" s="30">
        <v>0</v>
      </c>
      <c r="DB169" s="30">
        <v>0</v>
      </c>
      <c r="DC169" s="30">
        <v>0</v>
      </c>
      <c r="DD169" s="30">
        <v>0</v>
      </c>
      <c r="DE169" s="30">
        <v>0</v>
      </c>
      <c r="DF169" s="30">
        <v>0</v>
      </c>
      <c r="DG169" s="30">
        <v>0</v>
      </c>
      <c r="DH169" s="30">
        <v>0</v>
      </c>
      <c r="DI169" s="30">
        <v>0</v>
      </c>
      <c r="DJ169" s="30">
        <v>0</v>
      </c>
      <c r="DK169" s="30">
        <v>0</v>
      </c>
      <c r="DL169" s="30">
        <v>0</v>
      </c>
      <c r="DM169" s="30">
        <v>0</v>
      </c>
      <c r="DN169" s="30">
        <v>0</v>
      </c>
      <c r="DO169" s="30">
        <v>0</v>
      </c>
      <c r="DP169" s="30">
        <v>0</v>
      </c>
      <c r="DQ169" s="30">
        <v>0</v>
      </c>
      <c r="DR169" s="30">
        <v>0</v>
      </c>
    </row>
    <row r="170" spans="1:122" x14ac:dyDescent="0.25">
      <c r="A170" s="37" t="s">
        <v>373</v>
      </c>
      <c r="B170" s="109" t="s">
        <v>174</v>
      </c>
      <c r="C170" s="109"/>
      <c r="D170" s="109"/>
      <c r="E170" s="109"/>
      <c r="F170" s="109"/>
      <c r="G170" s="109"/>
      <c r="H170" s="109"/>
      <c r="I170" s="109"/>
      <c r="J170" s="109"/>
      <c r="K170" s="109"/>
      <c r="L170" s="109"/>
      <c r="M170" s="109"/>
      <c r="N170" s="109"/>
      <c r="O170" s="109"/>
      <c r="P170" s="109"/>
      <c r="Q170" s="109"/>
      <c r="R170" s="109"/>
      <c r="S170" s="109"/>
      <c r="T170" s="109"/>
      <c r="U170" s="109"/>
      <c r="V170" s="109"/>
      <c r="W170" s="109"/>
      <c r="X170" s="109"/>
      <c r="Y170" s="109"/>
      <c r="Z170" s="109"/>
      <c r="AA170" s="109"/>
      <c r="AB170" s="109"/>
      <c r="AC170" s="109"/>
      <c r="AD170" s="109"/>
      <c r="AE170" s="109"/>
      <c r="AF170" s="109"/>
      <c r="AG170" s="109"/>
      <c r="AH170" s="109"/>
      <c r="AI170" s="109"/>
      <c r="AJ170" s="109"/>
      <c r="AK170" s="109"/>
      <c r="AL170" s="109"/>
      <c r="AM170" s="109"/>
      <c r="AN170" s="109"/>
      <c r="AO170" s="109"/>
      <c r="AP170" s="109"/>
      <c r="AQ170" s="109"/>
      <c r="AR170" s="109"/>
      <c r="AS170" s="109"/>
      <c r="AT170" s="109"/>
      <c r="AU170" s="109"/>
      <c r="AV170" s="109"/>
      <c r="AW170" s="109"/>
      <c r="AX170" s="109"/>
      <c r="AY170" s="109"/>
      <c r="AZ170" s="109"/>
      <c r="BA170" s="109"/>
      <c r="BB170" s="30">
        <v>0</v>
      </c>
      <c r="BC170" s="30">
        <v>0</v>
      </c>
      <c r="BD170" s="30">
        <v>0</v>
      </c>
      <c r="BE170" s="30">
        <v>0</v>
      </c>
      <c r="BF170" s="30">
        <v>0</v>
      </c>
      <c r="BG170" s="30">
        <v>0</v>
      </c>
      <c r="BH170" s="30">
        <v>0</v>
      </c>
      <c r="BI170" s="30">
        <v>0</v>
      </c>
      <c r="BJ170" s="30">
        <v>0</v>
      </c>
      <c r="BK170" s="30">
        <v>0</v>
      </c>
      <c r="BL170" s="30">
        <v>0</v>
      </c>
      <c r="BM170" s="30">
        <v>0</v>
      </c>
      <c r="BN170" s="30">
        <v>0</v>
      </c>
      <c r="BO170" s="30">
        <v>0</v>
      </c>
      <c r="BP170" s="30">
        <v>0</v>
      </c>
      <c r="BQ170" s="30">
        <v>0</v>
      </c>
      <c r="BR170" s="30">
        <v>0</v>
      </c>
      <c r="BS170" s="30">
        <v>0</v>
      </c>
      <c r="BT170" s="30">
        <v>0</v>
      </c>
      <c r="BU170" s="30">
        <v>0</v>
      </c>
      <c r="BV170" s="30">
        <v>0</v>
      </c>
      <c r="BW170" s="30">
        <v>0</v>
      </c>
      <c r="BX170" s="30">
        <v>0</v>
      </c>
      <c r="BY170" s="30">
        <v>0</v>
      </c>
      <c r="BZ170" s="30">
        <v>0</v>
      </c>
      <c r="CA170" s="30">
        <v>0</v>
      </c>
      <c r="CB170" s="30">
        <v>0</v>
      </c>
      <c r="CC170" s="30">
        <v>0</v>
      </c>
      <c r="CD170" s="30">
        <v>0</v>
      </c>
      <c r="CE170" s="30">
        <v>0</v>
      </c>
      <c r="CF170" s="30">
        <v>0</v>
      </c>
      <c r="CG170" s="30">
        <v>0</v>
      </c>
      <c r="CH170" s="30">
        <v>0</v>
      </c>
      <c r="CI170" s="30">
        <v>0</v>
      </c>
      <c r="CJ170" s="30">
        <v>0</v>
      </c>
      <c r="CK170" s="30">
        <v>0</v>
      </c>
      <c r="CL170" s="30">
        <v>0</v>
      </c>
      <c r="CM170" s="30">
        <v>0</v>
      </c>
      <c r="CN170" s="30">
        <v>0</v>
      </c>
      <c r="CO170" s="30">
        <v>0</v>
      </c>
      <c r="CP170" s="30">
        <v>0</v>
      </c>
      <c r="CQ170" s="30">
        <v>0</v>
      </c>
      <c r="CR170" s="30">
        <v>0</v>
      </c>
      <c r="CS170" s="30">
        <v>0</v>
      </c>
      <c r="CT170" s="30">
        <v>0</v>
      </c>
      <c r="CU170" s="30">
        <v>0</v>
      </c>
      <c r="CV170" s="30">
        <v>0</v>
      </c>
      <c r="CW170" s="30">
        <v>0</v>
      </c>
      <c r="CX170" s="30">
        <v>0</v>
      </c>
      <c r="CY170" s="30">
        <v>0</v>
      </c>
      <c r="CZ170" s="30">
        <v>0</v>
      </c>
      <c r="DA170" s="30">
        <v>0</v>
      </c>
      <c r="DB170" s="30">
        <v>0</v>
      </c>
      <c r="DC170" s="30">
        <v>0</v>
      </c>
      <c r="DD170" s="30">
        <v>0</v>
      </c>
      <c r="DE170" s="30">
        <v>0</v>
      </c>
      <c r="DF170" s="30">
        <v>0</v>
      </c>
      <c r="DG170" s="30">
        <v>0</v>
      </c>
      <c r="DH170" s="30">
        <v>0</v>
      </c>
      <c r="DI170" s="30">
        <v>0</v>
      </c>
      <c r="DJ170" s="30">
        <v>0</v>
      </c>
      <c r="DK170" s="30">
        <v>0</v>
      </c>
      <c r="DL170" s="30">
        <v>0</v>
      </c>
      <c r="DM170" s="30">
        <v>0</v>
      </c>
      <c r="DN170" s="30">
        <v>0</v>
      </c>
      <c r="DO170" s="30">
        <v>0</v>
      </c>
      <c r="DP170" s="30">
        <v>0</v>
      </c>
      <c r="DQ170" s="30">
        <v>0</v>
      </c>
      <c r="DR170" s="30">
        <v>0</v>
      </c>
    </row>
    <row r="171" spans="1:122" x14ac:dyDescent="0.25">
      <c r="A171" s="37" t="s">
        <v>374</v>
      </c>
      <c r="B171" s="110" t="s">
        <v>159</v>
      </c>
      <c r="C171" s="110"/>
      <c r="D171" s="110"/>
      <c r="E171" s="110"/>
      <c r="F171" s="110"/>
      <c r="G171" s="110"/>
      <c r="H171" s="110"/>
      <c r="I171" s="110"/>
      <c r="J171" s="110"/>
      <c r="K171" s="110"/>
      <c r="L171" s="110"/>
      <c r="M171" s="110"/>
      <c r="N171" s="110"/>
      <c r="O171" s="110"/>
      <c r="P171" s="110"/>
      <c r="Q171" s="110"/>
      <c r="R171" s="110"/>
      <c r="S171" s="110"/>
      <c r="T171" s="110"/>
      <c r="U171" s="110"/>
      <c r="V171" s="110"/>
      <c r="W171" s="110"/>
      <c r="X171" s="110"/>
      <c r="Y171" s="110"/>
      <c r="Z171" s="110"/>
      <c r="AA171" s="110"/>
      <c r="AB171" s="110"/>
      <c r="AC171" s="110"/>
      <c r="AD171" s="110"/>
      <c r="AE171" s="110"/>
      <c r="AF171" s="110"/>
      <c r="AG171" s="110"/>
      <c r="AH171" s="110"/>
      <c r="AI171" s="110"/>
      <c r="AJ171" s="110"/>
      <c r="AK171" s="110"/>
      <c r="AL171" s="110"/>
      <c r="AM171" s="110"/>
      <c r="AN171" s="110"/>
      <c r="AO171" s="110"/>
      <c r="AP171" s="110"/>
      <c r="AQ171" s="110"/>
      <c r="AR171" s="110"/>
      <c r="AS171" s="110"/>
      <c r="AT171" s="110"/>
      <c r="AU171" s="110"/>
      <c r="AV171" s="110"/>
      <c r="AW171" s="110"/>
      <c r="AX171" s="110"/>
      <c r="AY171" s="110"/>
      <c r="AZ171" s="110"/>
      <c r="BA171" s="110"/>
      <c r="BB171" s="30">
        <v>0</v>
      </c>
      <c r="BC171" s="30">
        <v>0</v>
      </c>
      <c r="BD171" s="30">
        <v>0</v>
      </c>
      <c r="BE171" s="30">
        <v>0</v>
      </c>
      <c r="BF171" s="30">
        <v>0</v>
      </c>
      <c r="BG171" s="30">
        <v>0</v>
      </c>
      <c r="BH171" s="30">
        <v>0</v>
      </c>
      <c r="BI171" s="30">
        <v>0</v>
      </c>
      <c r="BJ171" s="30">
        <v>0</v>
      </c>
      <c r="BK171" s="30">
        <v>0</v>
      </c>
      <c r="BL171" s="30">
        <v>0</v>
      </c>
      <c r="BM171" s="30">
        <v>0</v>
      </c>
      <c r="BN171" s="30">
        <v>0</v>
      </c>
      <c r="BO171" s="30">
        <v>0</v>
      </c>
      <c r="BP171" s="30">
        <v>0</v>
      </c>
      <c r="BQ171" s="30">
        <v>0</v>
      </c>
      <c r="BR171" s="30">
        <v>0</v>
      </c>
      <c r="BS171" s="30">
        <v>0</v>
      </c>
      <c r="BT171" s="30">
        <v>0</v>
      </c>
      <c r="BU171" s="30">
        <v>0</v>
      </c>
      <c r="BV171" s="30">
        <v>0</v>
      </c>
      <c r="BW171" s="30">
        <v>0</v>
      </c>
      <c r="BX171" s="30">
        <v>0</v>
      </c>
      <c r="BY171" s="30">
        <v>0</v>
      </c>
      <c r="BZ171" s="30">
        <v>0</v>
      </c>
      <c r="CA171" s="30">
        <v>0</v>
      </c>
      <c r="CB171" s="30">
        <v>0</v>
      </c>
      <c r="CC171" s="30">
        <v>0</v>
      </c>
      <c r="CD171" s="30">
        <v>0</v>
      </c>
      <c r="CE171" s="30">
        <v>0</v>
      </c>
      <c r="CF171" s="30">
        <v>0</v>
      </c>
      <c r="CG171" s="30">
        <v>0</v>
      </c>
      <c r="CH171" s="30">
        <v>0</v>
      </c>
      <c r="CI171" s="30">
        <v>0</v>
      </c>
      <c r="CJ171" s="30">
        <v>0</v>
      </c>
      <c r="CK171" s="30">
        <v>0</v>
      </c>
      <c r="CL171" s="30">
        <v>0</v>
      </c>
      <c r="CM171" s="30">
        <v>0</v>
      </c>
      <c r="CN171" s="30">
        <v>0</v>
      </c>
      <c r="CO171" s="30">
        <v>0</v>
      </c>
      <c r="CP171" s="30">
        <v>0</v>
      </c>
      <c r="CQ171" s="30">
        <v>0</v>
      </c>
      <c r="CR171" s="30">
        <v>0</v>
      </c>
      <c r="CS171" s="30">
        <v>0</v>
      </c>
      <c r="CT171" s="30">
        <v>0</v>
      </c>
      <c r="CU171" s="30">
        <v>0</v>
      </c>
      <c r="CV171" s="30">
        <v>0</v>
      </c>
      <c r="CW171" s="30">
        <v>0</v>
      </c>
      <c r="CX171" s="30">
        <v>0</v>
      </c>
      <c r="CY171" s="30">
        <v>0</v>
      </c>
      <c r="CZ171" s="30">
        <v>0</v>
      </c>
      <c r="DA171" s="30">
        <v>0</v>
      </c>
      <c r="DB171" s="30">
        <v>0</v>
      </c>
      <c r="DC171" s="30">
        <v>0</v>
      </c>
      <c r="DD171" s="30">
        <v>0</v>
      </c>
      <c r="DE171" s="30">
        <v>0</v>
      </c>
      <c r="DF171" s="30">
        <v>0</v>
      </c>
      <c r="DG171" s="30">
        <v>0</v>
      </c>
      <c r="DH171" s="30">
        <v>0</v>
      </c>
      <c r="DI171" s="30">
        <v>0</v>
      </c>
      <c r="DJ171" s="30">
        <v>0</v>
      </c>
      <c r="DK171" s="30">
        <v>0</v>
      </c>
      <c r="DL171" s="30">
        <v>0</v>
      </c>
      <c r="DM171" s="30">
        <v>0</v>
      </c>
      <c r="DN171" s="30">
        <v>0</v>
      </c>
      <c r="DO171" s="30">
        <v>0</v>
      </c>
      <c r="DP171" s="30">
        <v>0</v>
      </c>
      <c r="DQ171" s="30">
        <v>0</v>
      </c>
      <c r="DR171" s="30">
        <v>0</v>
      </c>
    </row>
    <row r="172" spans="1:122" x14ac:dyDescent="0.25">
      <c r="A172" s="37" t="s">
        <v>375</v>
      </c>
      <c r="B172" s="110" t="s">
        <v>168</v>
      </c>
      <c r="C172" s="110"/>
      <c r="D172" s="110"/>
      <c r="E172" s="110"/>
      <c r="F172" s="110"/>
      <c r="G172" s="110"/>
      <c r="H172" s="110"/>
      <c r="I172" s="110"/>
      <c r="J172" s="110"/>
      <c r="K172" s="110"/>
      <c r="L172" s="110"/>
      <c r="M172" s="110"/>
      <c r="N172" s="110"/>
      <c r="O172" s="110"/>
      <c r="P172" s="110"/>
      <c r="Q172" s="110"/>
      <c r="R172" s="110"/>
      <c r="S172" s="110"/>
      <c r="T172" s="110"/>
      <c r="U172" s="110"/>
      <c r="V172" s="110"/>
      <c r="W172" s="110"/>
      <c r="X172" s="110"/>
      <c r="Y172" s="110"/>
      <c r="Z172" s="110"/>
      <c r="AA172" s="110"/>
      <c r="AB172" s="110"/>
      <c r="AC172" s="110"/>
      <c r="AD172" s="110"/>
      <c r="AE172" s="110"/>
      <c r="AF172" s="110"/>
      <c r="AG172" s="110"/>
      <c r="AH172" s="110"/>
      <c r="AI172" s="110"/>
      <c r="AJ172" s="110"/>
      <c r="AK172" s="110"/>
      <c r="AL172" s="110"/>
      <c r="AM172" s="110"/>
      <c r="AN172" s="110"/>
      <c r="AO172" s="110"/>
      <c r="AP172" s="110"/>
      <c r="AQ172" s="110"/>
      <c r="AR172" s="110"/>
      <c r="AS172" s="110"/>
      <c r="AT172" s="110"/>
      <c r="AU172" s="110"/>
      <c r="AV172" s="110"/>
      <c r="AW172" s="110"/>
      <c r="AX172" s="110"/>
      <c r="AY172" s="110"/>
      <c r="AZ172" s="110"/>
      <c r="BA172" s="110"/>
      <c r="BB172" s="30">
        <v>0</v>
      </c>
      <c r="BC172" s="30">
        <v>0</v>
      </c>
      <c r="BD172" s="30">
        <v>0</v>
      </c>
      <c r="BE172" s="30">
        <v>0</v>
      </c>
      <c r="BF172" s="30">
        <v>0</v>
      </c>
      <c r="BG172" s="30">
        <v>0</v>
      </c>
      <c r="BH172" s="30">
        <v>0</v>
      </c>
      <c r="BI172" s="30">
        <v>0</v>
      </c>
      <c r="BJ172" s="30">
        <v>0</v>
      </c>
      <c r="BK172" s="30">
        <v>0</v>
      </c>
      <c r="BL172" s="30">
        <v>0</v>
      </c>
      <c r="BM172" s="30">
        <v>0</v>
      </c>
      <c r="BN172" s="30">
        <v>0</v>
      </c>
      <c r="BO172" s="30">
        <v>0</v>
      </c>
      <c r="BP172" s="30">
        <v>0</v>
      </c>
      <c r="BQ172" s="30">
        <v>0</v>
      </c>
      <c r="BR172" s="30">
        <v>0</v>
      </c>
      <c r="BS172" s="30">
        <v>0</v>
      </c>
      <c r="BT172" s="30">
        <v>0</v>
      </c>
      <c r="BU172" s="30">
        <v>0</v>
      </c>
      <c r="BV172" s="30">
        <v>0</v>
      </c>
      <c r="BW172" s="30">
        <v>0</v>
      </c>
      <c r="BX172" s="30">
        <v>0</v>
      </c>
      <c r="BY172" s="30">
        <v>0</v>
      </c>
      <c r="BZ172" s="30">
        <v>0</v>
      </c>
      <c r="CA172" s="30">
        <v>0</v>
      </c>
      <c r="CB172" s="30">
        <v>0</v>
      </c>
      <c r="CC172" s="30">
        <v>0</v>
      </c>
      <c r="CD172" s="30">
        <v>0</v>
      </c>
      <c r="CE172" s="30">
        <v>0</v>
      </c>
      <c r="CF172" s="30">
        <v>0</v>
      </c>
      <c r="CG172" s="30">
        <v>0</v>
      </c>
      <c r="CH172" s="30">
        <v>0</v>
      </c>
      <c r="CI172" s="30">
        <v>0</v>
      </c>
      <c r="CJ172" s="30">
        <v>0</v>
      </c>
      <c r="CK172" s="30">
        <v>0</v>
      </c>
      <c r="CL172" s="30">
        <v>0</v>
      </c>
      <c r="CM172" s="30">
        <v>0</v>
      </c>
      <c r="CN172" s="30">
        <v>0</v>
      </c>
      <c r="CO172" s="30">
        <v>0</v>
      </c>
      <c r="CP172" s="30">
        <v>0</v>
      </c>
      <c r="CQ172" s="30">
        <v>0</v>
      </c>
      <c r="CR172" s="30">
        <v>0</v>
      </c>
      <c r="CS172" s="30">
        <v>0</v>
      </c>
      <c r="CT172" s="30">
        <v>0</v>
      </c>
      <c r="CU172" s="30">
        <v>0</v>
      </c>
      <c r="CV172" s="30">
        <v>0</v>
      </c>
      <c r="CW172" s="30">
        <v>0</v>
      </c>
      <c r="CX172" s="30">
        <v>0</v>
      </c>
      <c r="CY172" s="30">
        <v>0</v>
      </c>
      <c r="CZ172" s="30">
        <v>0</v>
      </c>
      <c r="DA172" s="30">
        <v>0</v>
      </c>
      <c r="DB172" s="30">
        <v>0</v>
      </c>
      <c r="DC172" s="30">
        <v>0</v>
      </c>
      <c r="DD172" s="30">
        <v>0</v>
      </c>
      <c r="DE172" s="30">
        <v>0</v>
      </c>
      <c r="DF172" s="30">
        <v>0</v>
      </c>
      <c r="DG172" s="30">
        <v>0</v>
      </c>
      <c r="DH172" s="30">
        <v>0</v>
      </c>
      <c r="DI172" s="30">
        <v>0</v>
      </c>
      <c r="DJ172" s="30">
        <v>0</v>
      </c>
      <c r="DK172" s="30">
        <v>0</v>
      </c>
      <c r="DL172" s="30">
        <v>0</v>
      </c>
      <c r="DM172" s="30">
        <v>0</v>
      </c>
      <c r="DN172" s="30">
        <v>0</v>
      </c>
      <c r="DO172" s="30">
        <v>0</v>
      </c>
      <c r="DP172" s="30">
        <v>0</v>
      </c>
      <c r="DQ172" s="30">
        <v>0</v>
      </c>
      <c r="DR172" s="30">
        <v>0</v>
      </c>
    </row>
    <row r="173" spans="1:122" x14ac:dyDescent="0.25">
      <c r="A173" s="32" t="s">
        <v>376</v>
      </c>
      <c r="B173" s="109" t="s">
        <v>175</v>
      </c>
      <c r="C173" s="109"/>
      <c r="D173" s="109"/>
      <c r="E173" s="109"/>
      <c r="F173" s="109"/>
      <c r="G173" s="109"/>
      <c r="H173" s="109"/>
      <c r="I173" s="109"/>
      <c r="J173" s="109"/>
      <c r="K173" s="109"/>
      <c r="L173" s="109"/>
      <c r="M173" s="109"/>
      <c r="N173" s="109"/>
      <c r="O173" s="109"/>
      <c r="P173" s="109"/>
      <c r="Q173" s="109"/>
      <c r="R173" s="109"/>
      <c r="S173" s="109"/>
      <c r="T173" s="109"/>
      <c r="U173" s="109"/>
      <c r="V173" s="109"/>
      <c r="W173" s="109"/>
      <c r="X173" s="109"/>
      <c r="Y173" s="109"/>
      <c r="Z173" s="109"/>
      <c r="AA173" s="109"/>
      <c r="AB173" s="109"/>
      <c r="AC173" s="109"/>
      <c r="AD173" s="109"/>
      <c r="AE173" s="109"/>
      <c r="AF173" s="109"/>
      <c r="AG173" s="109"/>
      <c r="AH173" s="109"/>
      <c r="AI173" s="109"/>
      <c r="AJ173" s="109"/>
      <c r="AK173" s="109"/>
      <c r="AL173" s="109"/>
      <c r="AM173" s="109"/>
      <c r="AN173" s="109"/>
      <c r="AO173" s="109"/>
      <c r="AP173" s="109"/>
      <c r="AQ173" s="109"/>
      <c r="AR173" s="109"/>
      <c r="AS173" s="109"/>
      <c r="AT173" s="109"/>
      <c r="AU173" s="109"/>
      <c r="AV173" s="109"/>
      <c r="AW173" s="109"/>
      <c r="AX173" s="109"/>
      <c r="AY173" s="109"/>
      <c r="AZ173" s="109"/>
      <c r="BA173" s="109"/>
      <c r="BB173" s="30">
        <v>152.89999999999998</v>
      </c>
      <c r="BC173" s="30">
        <v>-113.29999999999998</v>
      </c>
      <c r="BD173" s="30">
        <v>855.4</v>
      </c>
      <c r="BE173" s="30">
        <v>-326.5</v>
      </c>
      <c r="BF173" s="30">
        <v>1201.8999999999999</v>
      </c>
      <c r="BG173" s="30">
        <v>-128.80000000000001</v>
      </c>
      <c r="BH173" s="30">
        <v>-70.900000000000006</v>
      </c>
      <c r="BI173" s="30">
        <v>793.1</v>
      </c>
      <c r="BJ173" s="30">
        <v>115.89999999999998</v>
      </c>
      <c r="BK173" s="30">
        <v>-69.900000000000006</v>
      </c>
      <c r="BL173" s="30">
        <v>66.100000000000009</v>
      </c>
      <c r="BM173" s="30">
        <v>-576.99999999999989</v>
      </c>
      <c r="BN173" s="30">
        <v>-126.7</v>
      </c>
      <c r="BO173" s="30">
        <v>433.6</v>
      </c>
      <c r="BP173" s="30">
        <v>-388.29999999999995</v>
      </c>
      <c r="BQ173" s="30">
        <v>-168.10000000000002</v>
      </c>
      <c r="BR173" s="30">
        <v>68.799999999999983</v>
      </c>
      <c r="BS173" s="30">
        <v>-74</v>
      </c>
      <c r="BT173" s="30">
        <v>-92.6</v>
      </c>
      <c r="BU173" s="30">
        <v>-85.999999999999972</v>
      </c>
      <c r="BV173" s="30">
        <v>-23.799999999999912</v>
      </c>
      <c r="BW173" s="30">
        <v>-15.200000000000031</v>
      </c>
      <c r="BX173" s="30">
        <v>-343.80000000000007</v>
      </c>
      <c r="BY173" s="30">
        <v>-440.69999999999993</v>
      </c>
      <c r="BZ173" s="30">
        <v>14.599999999999909</v>
      </c>
      <c r="CA173" s="30">
        <v>-8</v>
      </c>
      <c r="CB173" s="30">
        <v>-243.09999999999997</v>
      </c>
      <c r="CC173" s="30">
        <v>-547.80000000000007</v>
      </c>
      <c r="CD173" s="30">
        <v>-170.2</v>
      </c>
      <c r="CE173" s="30">
        <v>-22.100000000000009</v>
      </c>
      <c r="CF173" s="30">
        <v>-203.1</v>
      </c>
      <c r="CG173" s="30">
        <v>-163.89999999999998</v>
      </c>
      <c r="CH173" s="30">
        <v>-77.19999999999996</v>
      </c>
      <c r="CI173" s="30">
        <v>-114.20000000000002</v>
      </c>
      <c r="CJ173" s="30">
        <v>-43.899999999999949</v>
      </c>
      <c r="CK173" s="30">
        <v>-239.09999999999997</v>
      </c>
      <c r="CL173" s="30">
        <v>-233.20000000000002</v>
      </c>
      <c r="CM173" s="30">
        <v>219.9</v>
      </c>
      <c r="CN173" s="30">
        <v>-273.39999999999998</v>
      </c>
      <c r="CO173" s="30">
        <v>-289.19999999999993</v>
      </c>
      <c r="CP173" s="30">
        <v>-7.2000000000000171</v>
      </c>
      <c r="CQ173" s="30">
        <v>-14.499999999999982</v>
      </c>
      <c r="CR173" s="30">
        <v>-68.499999999999986</v>
      </c>
      <c r="CS173" s="30">
        <v>-186.8</v>
      </c>
      <c r="CT173" s="30">
        <v>198.3</v>
      </c>
      <c r="CU173" s="30">
        <v>-206.8</v>
      </c>
      <c r="CV173" s="30">
        <v>-71.100000000000009</v>
      </c>
      <c r="CW173" s="30">
        <v>-329.59999999999991</v>
      </c>
      <c r="CX173" s="30">
        <v>77.300000000000011</v>
      </c>
      <c r="CY173" s="30">
        <v>161.19999999999999</v>
      </c>
      <c r="CZ173" s="30">
        <v>339.99999999999994</v>
      </c>
      <c r="DA173" s="30">
        <v>135.10000000000002</v>
      </c>
      <c r="DB173" s="30">
        <v>205.6</v>
      </c>
      <c r="DC173" s="30">
        <v>139.6</v>
      </c>
      <c r="DD173" s="30">
        <v>-45.200000000000017</v>
      </c>
      <c r="DE173" s="30">
        <v>27.999999999999986</v>
      </c>
      <c r="DF173" s="30">
        <v>122.80000000000001</v>
      </c>
      <c r="DG173" s="30">
        <v>-25.199999999999996</v>
      </c>
      <c r="DH173" s="30">
        <v>-97.999999999999986</v>
      </c>
      <c r="DI173" s="30">
        <v>-127.39999999999998</v>
      </c>
      <c r="DJ173" s="30">
        <v>154.4</v>
      </c>
      <c r="DK173" s="30">
        <v>-43.4</v>
      </c>
      <c r="DL173" s="30">
        <v>-347.3</v>
      </c>
      <c r="DM173" s="30">
        <v>-67</v>
      </c>
      <c r="DN173" s="30">
        <v>114</v>
      </c>
      <c r="DO173" s="30">
        <v>-219.8</v>
      </c>
      <c r="DP173" s="30">
        <v>-74.800000000000011</v>
      </c>
      <c r="DQ173" s="30">
        <v>62</v>
      </c>
      <c r="DR173" s="30">
        <v>55.840000000000018</v>
      </c>
    </row>
    <row r="174" spans="1:122" x14ac:dyDescent="0.25">
      <c r="A174" s="36" t="s">
        <v>377</v>
      </c>
      <c r="B174" s="110" t="s">
        <v>159</v>
      </c>
      <c r="C174" s="110"/>
      <c r="D174" s="110"/>
      <c r="E174" s="110"/>
      <c r="F174" s="110"/>
      <c r="G174" s="110"/>
      <c r="H174" s="110"/>
      <c r="I174" s="110"/>
      <c r="J174" s="110"/>
      <c r="K174" s="110"/>
      <c r="L174" s="110"/>
      <c r="M174" s="110"/>
      <c r="N174" s="110"/>
      <c r="O174" s="110"/>
      <c r="P174" s="110"/>
      <c r="Q174" s="110"/>
      <c r="R174" s="110"/>
      <c r="S174" s="110"/>
      <c r="T174" s="110"/>
      <c r="U174" s="110"/>
      <c r="V174" s="110"/>
      <c r="W174" s="110"/>
      <c r="X174" s="110"/>
      <c r="Y174" s="110"/>
      <c r="Z174" s="110"/>
      <c r="AA174" s="110"/>
      <c r="AB174" s="110"/>
      <c r="AC174" s="110"/>
      <c r="AD174" s="110"/>
      <c r="AE174" s="110"/>
      <c r="AF174" s="110"/>
      <c r="AG174" s="110"/>
      <c r="AH174" s="110"/>
      <c r="AI174" s="110"/>
      <c r="AJ174" s="110"/>
      <c r="AK174" s="110"/>
      <c r="AL174" s="110"/>
      <c r="AM174" s="110"/>
      <c r="AN174" s="110"/>
      <c r="AO174" s="110"/>
      <c r="AP174" s="110"/>
      <c r="AQ174" s="110"/>
      <c r="AR174" s="110"/>
      <c r="AS174" s="110"/>
      <c r="AT174" s="110"/>
      <c r="AU174" s="110"/>
      <c r="AV174" s="110"/>
      <c r="AW174" s="110"/>
      <c r="AX174" s="110"/>
      <c r="AY174" s="110"/>
      <c r="AZ174" s="110"/>
      <c r="BA174" s="110"/>
      <c r="BB174" s="30">
        <v>80.799999999999983</v>
      </c>
      <c r="BC174" s="30">
        <v>-16.699999999999982</v>
      </c>
      <c r="BD174" s="30">
        <v>12</v>
      </c>
      <c r="BE174" s="30">
        <v>7.3999999999999977</v>
      </c>
      <c r="BF174" s="30">
        <v>98.5</v>
      </c>
      <c r="BG174" s="30">
        <v>-20.5</v>
      </c>
      <c r="BH174" s="30">
        <v>28.9</v>
      </c>
      <c r="BI174" s="30">
        <v>-8.6</v>
      </c>
      <c r="BJ174" s="30">
        <v>225.39999999999998</v>
      </c>
      <c r="BK174" s="30">
        <v>-35.1</v>
      </c>
      <c r="BL174" s="30">
        <v>109.5</v>
      </c>
      <c r="BM174" s="30">
        <v>-39</v>
      </c>
      <c r="BN174" s="30">
        <v>28.3</v>
      </c>
      <c r="BO174" s="30">
        <v>327.59999999999997</v>
      </c>
      <c r="BP174" s="30">
        <v>-145.9</v>
      </c>
      <c r="BQ174" s="30">
        <v>66.899999999999991</v>
      </c>
      <c r="BR174" s="30">
        <v>162.29999999999998</v>
      </c>
      <c r="BS174" s="30">
        <v>152.89999999999998</v>
      </c>
      <c r="BT174" s="30">
        <v>-36.299999999999997</v>
      </c>
      <c r="BU174" s="30">
        <v>69.099999999999994</v>
      </c>
      <c r="BV174" s="30">
        <v>99.500000000000014</v>
      </c>
      <c r="BW174" s="30">
        <v>105.6</v>
      </c>
      <c r="BX174" s="30">
        <v>-154.40000000000003</v>
      </c>
      <c r="BY174" s="30">
        <v>-321.79999999999995</v>
      </c>
      <c r="BZ174" s="30">
        <v>288.49999999999994</v>
      </c>
      <c r="CA174" s="30">
        <v>129.29999999999998</v>
      </c>
      <c r="CB174" s="30">
        <v>-134.30000000000001</v>
      </c>
      <c r="CC174" s="30">
        <v>-126.60000000000001</v>
      </c>
      <c r="CD174" s="30">
        <v>54.899999999999991</v>
      </c>
      <c r="CE174" s="30">
        <v>123.89999999999999</v>
      </c>
      <c r="CF174" s="30">
        <v>-55.199999999999996</v>
      </c>
      <c r="CG174" s="30">
        <v>27.500000000000004</v>
      </c>
      <c r="CH174" s="30">
        <v>157.29999999999998</v>
      </c>
      <c r="CI174" s="30">
        <v>-64.8</v>
      </c>
      <c r="CJ174" s="30">
        <v>-1.2000000000000006</v>
      </c>
      <c r="CK174" s="30">
        <v>-40.299999999999997</v>
      </c>
      <c r="CL174" s="30">
        <v>-57</v>
      </c>
      <c r="CM174" s="30">
        <v>25.899999999999995</v>
      </c>
      <c r="CN174" s="30">
        <v>-77.400000000000006</v>
      </c>
      <c r="CO174" s="30">
        <v>-51.5</v>
      </c>
      <c r="CP174" s="30">
        <v>77.100000000000009</v>
      </c>
      <c r="CQ174" s="30">
        <v>-28.7</v>
      </c>
      <c r="CR174" s="30">
        <v>5.6000000000000023</v>
      </c>
      <c r="CS174" s="30">
        <v>75.8</v>
      </c>
      <c r="CT174" s="30">
        <v>160.4</v>
      </c>
      <c r="CU174" s="30">
        <v>-138.4</v>
      </c>
      <c r="CV174" s="30">
        <v>22.3</v>
      </c>
      <c r="CW174" s="30">
        <v>-71.599999999999994</v>
      </c>
      <c r="CX174" s="30">
        <v>155.4</v>
      </c>
      <c r="CY174" s="30">
        <v>415.3</v>
      </c>
      <c r="CZ174" s="30">
        <v>336.09999999999997</v>
      </c>
      <c r="DA174" s="30">
        <v>36.600000000000009</v>
      </c>
      <c r="DB174" s="30">
        <v>156.19999999999999</v>
      </c>
      <c r="DC174" s="30">
        <v>39.1</v>
      </c>
      <c r="DD174" s="30">
        <v>123.1</v>
      </c>
      <c r="DE174" s="30">
        <v>112.8</v>
      </c>
      <c r="DF174" s="30">
        <v>89</v>
      </c>
      <c r="DG174" s="30">
        <v>-35.9</v>
      </c>
      <c r="DH174" s="30">
        <v>-68.599999999999994</v>
      </c>
      <c r="DI174" s="30">
        <v>166.3</v>
      </c>
      <c r="DJ174" s="30">
        <v>99</v>
      </c>
      <c r="DK174" s="30">
        <v>50.4</v>
      </c>
      <c r="DL174" s="30">
        <v>125.7</v>
      </c>
      <c r="DM174" s="30">
        <v>117</v>
      </c>
      <c r="DN174" s="30">
        <v>92</v>
      </c>
      <c r="DO174" s="30">
        <v>-160</v>
      </c>
      <c r="DP174" s="30">
        <v>-55.5</v>
      </c>
      <c r="DQ174" s="30">
        <v>248</v>
      </c>
      <c r="DR174" s="30">
        <v>1.1000000000000114</v>
      </c>
    </row>
    <row r="175" spans="1:122" x14ac:dyDescent="0.25">
      <c r="A175" s="36" t="s">
        <v>378</v>
      </c>
      <c r="B175" s="111" t="s">
        <v>88</v>
      </c>
      <c r="C175" s="111"/>
      <c r="D175" s="111"/>
      <c r="E175" s="111"/>
      <c r="F175" s="111"/>
      <c r="G175" s="111"/>
      <c r="H175" s="111"/>
      <c r="I175" s="111"/>
      <c r="J175" s="111"/>
      <c r="K175" s="111"/>
      <c r="L175" s="111"/>
      <c r="M175" s="111"/>
      <c r="N175" s="111"/>
      <c r="O175" s="111"/>
      <c r="P175" s="111"/>
      <c r="Q175" s="111"/>
      <c r="R175" s="111"/>
      <c r="S175" s="111"/>
      <c r="T175" s="111"/>
      <c r="U175" s="111"/>
      <c r="V175" s="111"/>
      <c r="W175" s="111"/>
      <c r="X175" s="111"/>
      <c r="Y175" s="111"/>
      <c r="Z175" s="111"/>
      <c r="AA175" s="111"/>
      <c r="AB175" s="111"/>
      <c r="AC175" s="111"/>
      <c r="AD175" s="111"/>
      <c r="AE175" s="111"/>
      <c r="AF175" s="111"/>
      <c r="AG175" s="111"/>
      <c r="AH175" s="111"/>
      <c r="AI175" s="111"/>
      <c r="AJ175" s="111"/>
      <c r="AK175" s="111"/>
      <c r="AL175" s="111"/>
      <c r="AM175" s="111"/>
      <c r="AN175" s="111"/>
      <c r="AO175" s="111"/>
      <c r="AP175" s="111"/>
      <c r="AQ175" s="111"/>
      <c r="AR175" s="111"/>
      <c r="AS175" s="111"/>
      <c r="AT175" s="111"/>
      <c r="AU175" s="111"/>
      <c r="AV175" s="111"/>
      <c r="AW175" s="111"/>
      <c r="AX175" s="111"/>
      <c r="AY175" s="111"/>
      <c r="AZ175" s="111"/>
      <c r="BA175" s="111"/>
      <c r="BB175" s="30">
        <v>0</v>
      </c>
      <c r="BC175" s="30">
        <v>0</v>
      </c>
      <c r="BD175" s="30">
        <v>0</v>
      </c>
      <c r="BE175" s="30">
        <v>0</v>
      </c>
      <c r="BF175" s="30">
        <v>0</v>
      </c>
      <c r="BG175" s="30">
        <v>0</v>
      </c>
      <c r="BH175" s="30">
        <v>0</v>
      </c>
      <c r="BI175" s="30">
        <v>0</v>
      </c>
      <c r="BJ175" s="30">
        <v>0</v>
      </c>
      <c r="BK175" s="30">
        <v>0</v>
      </c>
      <c r="BL175" s="30">
        <v>0</v>
      </c>
      <c r="BM175" s="30">
        <v>0</v>
      </c>
      <c r="BN175" s="30">
        <v>0</v>
      </c>
      <c r="BO175" s="30">
        <v>0</v>
      </c>
      <c r="BP175" s="30">
        <v>0</v>
      </c>
      <c r="BQ175" s="30">
        <v>0</v>
      </c>
      <c r="BR175" s="30">
        <v>0</v>
      </c>
      <c r="BS175" s="30">
        <v>0</v>
      </c>
      <c r="BT175" s="30">
        <v>0</v>
      </c>
      <c r="BU175" s="30">
        <v>0</v>
      </c>
      <c r="BV175" s="30">
        <v>0</v>
      </c>
      <c r="BW175" s="30">
        <v>0</v>
      </c>
      <c r="BX175" s="30">
        <v>0</v>
      </c>
      <c r="BY175" s="30">
        <v>0</v>
      </c>
      <c r="BZ175" s="30">
        <v>0</v>
      </c>
      <c r="CA175" s="30">
        <v>0</v>
      </c>
      <c r="CB175" s="30">
        <v>0</v>
      </c>
      <c r="CC175" s="30">
        <v>0</v>
      </c>
      <c r="CD175" s="30">
        <v>0</v>
      </c>
      <c r="CE175" s="30">
        <v>0</v>
      </c>
      <c r="CF175" s="30">
        <v>0</v>
      </c>
      <c r="CG175" s="30">
        <v>0</v>
      </c>
      <c r="CH175" s="30">
        <v>0</v>
      </c>
      <c r="CI175" s="30">
        <v>0</v>
      </c>
      <c r="CJ175" s="30">
        <v>0</v>
      </c>
      <c r="CK175" s="30">
        <v>0</v>
      </c>
      <c r="CL175" s="30">
        <v>0</v>
      </c>
      <c r="CM175" s="30">
        <v>0</v>
      </c>
      <c r="CN175" s="30">
        <v>0</v>
      </c>
      <c r="CO175" s="30">
        <v>0</v>
      </c>
      <c r="CP175" s="30">
        <v>0</v>
      </c>
      <c r="CQ175" s="30">
        <v>0</v>
      </c>
      <c r="CR175" s="30">
        <v>0</v>
      </c>
      <c r="CS175" s="30">
        <v>0</v>
      </c>
      <c r="CT175" s="30">
        <v>0</v>
      </c>
      <c r="CU175" s="30">
        <v>0</v>
      </c>
      <c r="CV175" s="30">
        <v>0</v>
      </c>
      <c r="CW175" s="30">
        <v>0</v>
      </c>
      <c r="CX175" s="30">
        <v>0</v>
      </c>
      <c r="CY175" s="30">
        <v>0</v>
      </c>
      <c r="CZ175" s="30">
        <v>0</v>
      </c>
      <c r="DA175" s="30">
        <v>0</v>
      </c>
      <c r="DB175" s="30">
        <v>0</v>
      </c>
      <c r="DC175" s="30">
        <v>0</v>
      </c>
      <c r="DD175" s="30">
        <v>0</v>
      </c>
      <c r="DE175" s="30">
        <v>0</v>
      </c>
      <c r="DF175" s="30">
        <v>0</v>
      </c>
      <c r="DG175" s="30">
        <v>0</v>
      </c>
      <c r="DH175" s="30">
        <v>0</v>
      </c>
      <c r="DI175" s="30">
        <v>0</v>
      </c>
      <c r="DJ175" s="30">
        <v>0</v>
      </c>
      <c r="DK175" s="30">
        <v>0</v>
      </c>
      <c r="DL175" s="30">
        <v>0</v>
      </c>
      <c r="DM175" s="30">
        <v>0</v>
      </c>
      <c r="DN175" s="30">
        <v>0</v>
      </c>
      <c r="DO175" s="30">
        <v>0</v>
      </c>
      <c r="DP175" s="30">
        <v>0</v>
      </c>
      <c r="DQ175" s="30">
        <v>0</v>
      </c>
      <c r="DR175" s="30">
        <v>0</v>
      </c>
    </row>
    <row r="176" spans="1:122" x14ac:dyDescent="0.25">
      <c r="A176" s="32" t="s">
        <v>379</v>
      </c>
      <c r="B176" s="111" t="s">
        <v>176</v>
      </c>
      <c r="C176" s="111"/>
      <c r="D176" s="111"/>
      <c r="E176" s="111"/>
      <c r="F176" s="111"/>
      <c r="G176" s="111"/>
      <c r="H176" s="111"/>
      <c r="I176" s="111"/>
      <c r="J176" s="111"/>
      <c r="K176" s="111"/>
      <c r="L176" s="111"/>
      <c r="M176" s="111"/>
      <c r="N176" s="111"/>
      <c r="O176" s="111"/>
      <c r="P176" s="111"/>
      <c r="Q176" s="111"/>
      <c r="R176" s="111"/>
      <c r="S176" s="111"/>
      <c r="T176" s="111"/>
      <c r="U176" s="111"/>
      <c r="V176" s="111"/>
      <c r="W176" s="111"/>
      <c r="X176" s="111"/>
      <c r="Y176" s="111"/>
      <c r="Z176" s="111"/>
      <c r="AA176" s="111"/>
      <c r="AB176" s="111"/>
      <c r="AC176" s="111"/>
      <c r="AD176" s="111"/>
      <c r="AE176" s="111"/>
      <c r="AF176" s="111"/>
      <c r="AG176" s="111"/>
      <c r="AH176" s="111"/>
      <c r="AI176" s="111"/>
      <c r="AJ176" s="111"/>
      <c r="AK176" s="111"/>
      <c r="AL176" s="111"/>
      <c r="AM176" s="111"/>
      <c r="AN176" s="111"/>
      <c r="AO176" s="111"/>
      <c r="AP176" s="111"/>
      <c r="AQ176" s="111"/>
      <c r="AR176" s="111"/>
      <c r="AS176" s="111"/>
      <c r="AT176" s="111"/>
      <c r="AU176" s="111"/>
      <c r="AV176" s="111"/>
      <c r="AW176" s="111"/>
      <c r="AX176" s="111"/>
      <c r="AY176" s="111"/>
      <c r="AZ176" s="111"/>
      <c r="BA176" s="111"/>
      <c r="BB176" s="30">
        <v>80.799999999999983</v>
      </c>
      <c r="BC176" s="30">
        <v>-16.699999999999982</v>
      </c>
      <c r="BD176" s="30">
        <v>12</v>
      </c>
      <c r="BE176" s="30">
        <v>7.3999999999999977</v>
      </c>
      <c r="BF176" s="30">
        <v>98.5</v>
      </c>
      <c r="BG176" s="30">
        <v>-20.5</v>
      </c>
      <c r="BH176" s="30">
        <v>28.9</v>
      </c>
      <c r="BI176" s="30">
        <v>-8.6</v>
      </c>
      <c r="BJ176" s="30">
        <v>225.39999999999998</v>
      </c>
      <c r="BK176" s="30">
        <v>-35.1</v>
      </c>
      <c r="BL176" s="30">
        <v>109.5</v>
      </c>
      <c r="BM176" s="30">
        <v>-39</v>
      </c>
      <c r="BN176" s="30">
        <v>28.3</v>
      </c>
      <c r="BO176" s="30">
        <v>327.59999999999997</v>
      </c>
      <c r="BP176" s="30">
        <v>-145.9</v>
      </c>
      <c r="BQ176" s="30">
        <v>66.899999999999991</v>
      </c>
      <c r="BR176" s="30">
        <v>162.29999999999998</v>
      </c>
      <c r="BS176" s="30">
        <v>152.89999999999998</v>
      </c>
      <c r="BT176" s="30">
        <v>-36.299999999999997</v>
      </c>
      <c r="BU176" s="30">
        <v>69.099999999999994</v>
      </c>
      <c r="BV176" s="30">
        <v>99.500000000000014</v>
      </c>
      <c r="BW176" s="30">
        <v>105.6</v>
      </c>
      <c r="BX176" s="30">
        <v>-154.40000000000003</v>
      </c>
      <c r="BY176" s="30">
        <v>-321.79999999999995</v>
      </c>
      <c r="BZ176" s="30">
        <v>288.49999999999994</v>
      </c>
      <c r="CA176" s="30">
        <v>129.29999999999998</v>
      </c>
      <c r="CB176" s="30">
        <v>-134.30000000000001</v>
      </c>
      <c r="CC176" s="30">
        <v>-126.60000000000001</v>
      </c>
      <c r="CD176" s="30">
        <v>54.899999999999991</v>
      </c>
      <c r="CE176" s="30">
        <v>123.89999999999999</v>
      </c>
      <c r="CF176" s="30">
        <v>-55.199999999999996</v>
      </c>
      <c r="CG176" s="30">
        <v>27.500000000000004</v>
      </c>
      <c r="CH176" s="30">
        <v>157.29999999999998</v>
      </c>
      <c r="CI176" s="30">
        <v>-64.8</v>
      </c>
      <c r="CJ176" s="30">
        <v>-1.2000000000000006</v>
      </c>
      <c r="CK176" s="30">
        <v>-40.299999999999997</v>
      </c>
      <c r="CL176" s="30">
        <v>-57</v>
      </c>
      <c r="CM176" s="30">
        <v>25.899999999999995</v>
      </c>
      <c r="CN176" s="30">
        <v>-77.400000000000006</v>
      </c>
      <c r="CO176" s="30">
        <v>-51.5</v>
      </c>
      <c r="CP176" s="30">
        <v>77.100000000000009</v>
      </c>
      <c r="CQ176" s="30">
        <v>-28.7</v>
      </c>
      <c r="CR176" s="30">
        <v>5.6000000000000023</v>
      </c>
      <c r="CS176" s="30">
        <v>75.8</v>
      </c>
      <c r="CT176" s="30">
        <v>160.4</v>
      </c>
      <c r="CU176" s="30">
        <v>-138.4</v>
      </c>
      <c r="CV176" s="30">
        <v>22.3</v>
      </c>
      <c r="CW176" s="30">
        <v>-71.599999999999994</v>
      </c>
      <c r="CX176" s="30">
        <v>155.4</v>
      </c>
      <c r="CY176" s="30">
        <v>415.3</v>
      </c>
      <c r="CZ176" s="30">
        <v>336.09999999999997</v>
      </c>
      <c r="DA176" s="30">
        <v>36.600000000000009</v>
      </c>
      <c r="DB176" s="30">
        <v>156.19999999999999</v>
      </c>
      <c r="DC176" s="30">
        <v>39.1</v>
      </c>
      <c r="DD176" s="30">
        <v>123.1</v>
      </c>
      <c r="DE176" s="30">
        <v>112.8</v>
      </c>
      <c r="DF176" s="30">
        <v>89</v>
      </c>
      <c r="DG176" s="30">
        <v>-35.9</v>
      </c>
      <c r="DH176" s="30">
        <v>-68.599999999999994</v>
      </c>
      <c r="DI176" s="30">
        <v>166.3</v>
      </c>
      <c r="DJ176" s="30">
        <v>99</v>
      </c>
      <c r="DK176" s="30">
        <v>50.4</v>
      </c>
      <c r="DL176" s="30">
        <v>125.7</v>
      </c>
      <c r="DM176" s="30">
        <v>117</v>
      </c>
      <c r="DN176" s="30">
        <v>92</v>
      </c>
      <c r="DO176" s="30">
        <v>-160</v>
      </c>
      <c r="DP176" s="30">
        <v>-55.5</v>
      </c>
      <c r="DQ176" s="30">
        <v>248</v>
      </c>
      <c r="DR176" s="30">
        <v>1.1000000000000114</v>
      </c>
    </row>
    <row r="177" spans="1:122" x14ac:dyDescent="0.25">
      <c r="A177" s="32" t="s">
        <v>380</v>
      </c>
      <c r="B177" s="112" t="s">
        <v>170</v>
      </c>
      <c r="C177" s="112"/>
      <c r="D177" s="112"/>
      <c r="E177" s="112"/>
      <c r="F177" s="112"/>
      <c r="G177" s="112"/>
      <c r="H177" s="112"/>
      <c r="I177" s="112"/>
      <c r="J177" s="112"/>
      <c r="K177" s="112"/>
      <c r="L177" s="112"/>
      <c r="M177" s="112"/>
      <c r="N177" s="112"/>
      <c r="O177" s="112"/>
      <c r="P177" s="112"/>
      <c r="Q177" s="112"/>
      <c r="R177" s="112"/>
      <c r="S177" s="112"/>
      <c r="T177" s="112"/>
      <c r="U177" s="112"/>
      <c r="V177" s="112"/>
      <c r="W177" s="112"/>
      <c r="X177" s="112"/>
      <c r="Y177" s="112"/>
      <c r="Z177" s="112"/>
      <c r="AA177" s="112"/>
      <c r="AB177" s="112"/>
      <c r="AC177" s="112"/>
      <c r="AD177" s="112"/>
      <c r="AE177" s="112"/>
      <c r="AF177" s="112"/>
      <c r="AG177" s="112"/>
      <c r="AH177" s="112"/>
      <c r="AI177" s="112"/>
      <c r="AJ177" s="112"/>
      <c r="AK177" s="112"/>
      <c r="AL177" s="112"/>
      <c r="AM177" s="112"/>
      <c r="AN177" s="112"/>
      <c r="AO177" s="112"/>
      <c r="AP177" s="112"/>
      <c r="AQ177" s="112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2"/>
      <c r="BB177" s="30">
        <v>2.1</v>
      </c>
      <c r="BC177" s="30">
        <v>2.9</v>
      </c>
      <c r="BD177" s="30">
        <v>1.5000000000000002</v>
      </c>
      <c r="BE177" s="30">
        <v>2</v>
      </c>
      <c r="BF177" s="30">
        <v>2.2999999999999998</v>
      </c>
      <c r="BG177" s="30">
        <v>2.2000000000000002</v>
      </c>
      <c r="BH177" s="30">
        <v>2.6</v>
      </c>
      <c r="BI177" s="30">
        <v>2</v>
      </c>
      <c r="BJ177" s="30">
        <v>2.2000000000000002</v>
      </c>
      <c r="BK177" s="30">
        <v>1.8</v>
      </c>
      <c r="BL177" s="30">
        <v>1.6</v>
      </c>
      <c r="BM177" s="30">
        <v>1.7</v>
      </c>
      <c r="BN177" s="30">
        <v>1.5</v>
      </c>
      <c r="BO177" s="30">
        <v>1.7</v>
      </c>
      <c r="BP177" s="30">
        <v>1.7000000000000002</v>
      </c>
      <c r="BQ177" s="30">
        <v>1.6</v>
      </c>
      <c r="BR177" s="30">
        <v>2.1</v>
      </c>
      <c r="BS177" s="30">
        <v>0.90000000000000013</v>
      </c>
      <c r="BT177" s="30">
        <v>1.8</v>
      </c>
      <c r="BU177" s="30">
        <v>2.2999999999999998</v>
      </c>
      <c r="BV177" s="30">
        <v>2</v>
      </c>
      <c r="BW177" s="30">
        <v>2.1</v>
      </c>
      <c r="BX177" s="30">
        <v>-11.200000000000001</v>
      </c>
      <c r="BY177" s="30">
        <v>16.8</v>
      </c>
      <c r="BZ177" s="30">
        <v>1.2</v>
      </c>
      <c r="CA177" s="30">
        <v>4.1000000000000005</v>
      </c>
      <c r="CB177" s="30">
        <v>2.1</v>
      </c>
      <c r="CC177" s="30">
        <v>2.2000000000000002</v>
      </c>
      <c r="CD177" s="30">
        <v>27.2</v>
      </c>
      <c r="CE177" s="30">
        <v>3.8</v>
      </c>
      <c r="CF177" s="30">
        <v>0.60000000000000031</v>
      </c>
      <c r="CG177" s="30">
        <v>-0.59999999999999964</v>
      </c>
      <c r="CH177" s="30">
        <v>3.4</v>
      </c>
      <c r="CI177" s="30">
        <v>1.7</v>
      </c>
      <c r="CJ177" s="30">
        <v>2.6</v>
      </c>
      <c r="CK177" s="30">
        <v>2.1</v>
      </c>
      <c r="CL177" s="30">
        <v>3.1</v>
      </c>
      <c r="CM177" s="30">
        <v>2.4</v>
      </c>
      <c r="CN177" s="30">
        <v>3.1</v>
      </c>
      <c r="CO177" s="30">
        <v>25.900000000000002</v>
      </c>
      <c r="CP177" s="30">
        <v>-18.599999999999998</v>
      </c>
      <c r="CQ177" s="30">
        <v>2.2999999999999998</v>
      </c>
      <c r="CR177" s="30">
        <v>4</v>
      </c>
      <c r="CS177" s="30">
        <v>3.2</v>
      </c>
      <c r="CT177" s="30">
        <v>-3.8000000000000007</v>
      </c>
      <c r="CU177" s="30">
        <v>3.4999999999999996</v>
      </c>
      <c r="CV177" s="30">
        <v>5.4999999999999991</v>
      </c>
      <c r="CW177" s="30">
        <v>4.6000000000000005</v>
      </c>
      <c r="CX177" s="30">
        <v>5.8</v>
      </c>
      <c r="CY177" s="30">
        <v>5.3999999999999995</v>
      </c>
      <c r="CZ177" s="30">
        <v>4.8999999999999995</v>
      </c>
      <c r="DA177" s="30">
        <v>3</v>
      </c>
      <c r="DB177" s="30">
        <v>-0.39999999999999947</v>
      </c>
      <c r="DC177" s="30">
        <v>0.3</v>
      </c>
      <c r="DD177" s="30">
        <v>4.5999999999999996</v>
      </c>
      <c r="DE177" s="30">
        <v>4.5</v>
      </c>
      <c r="DF177" s="30">
        <v>2.5</v>
      </c>
      <c r="DG177" s="30">
        <v>1.7</v>
      </c>
      <c r="DH177" s="30">
        <v>-22.9</v>
      </c>
      <c r="DI177" s="30">
        <v>2.4</v>
      </c>
      <c r="DJ177" s="30">
        <v>2.7</v>
      </c>
      <c r="DK177" s="30">
        <v>3</v>
      </c>
      <c r="DL177" s="30">
        <v>3.1</v>
      </c>
      <c r="DM177" s="30">
        <v>2</v>
      </c>
      <c r="DN177" s="30">
        <v>4.2</v>
      </c>
      <c r="DO177" s="30">
        <v>6</v>
      </c>
      <c r="DP177" s="30">
        <v>13.6</v>
      </c>
      <c r="DQ177" s="30">
        <v>17</v>
      </c>
      <c r="DR177" s="30">
        <v>21.900000000000002</v>
      </c>
    </row>
    <row r="178" spans="1:122" x14ac:dyDescent="0.25">
      <c r="A178" s="32" t="s">
        <v>381</v>
      </c>
      <c r="B178" s="112" t="s">
        <v>171</v>
      </c>
      <c r="C178" s="112"/>
      <c r="D178" s="112"/>
      <c r="E178" s="112"/>
      <c r="F178" s="112"/>
      <c r="G178" s="112"/>
      <c r="H178" s="112"/>
      <c r="I178" s="112"/>
      <c r="J178" s="112"/>
      <c r="K178" s="112"/>
      <c r="L178" s="112"/>
      <c r="M178" s="112"/>
      <c r="N178" s="112"/>
      <c r="O178" s="112"/>
      <c r="P178" s="112"/>
      <c r="Q178" s="112"/>
      <c r="R178" s="112"/>
      <c r="S178" s="112"/>
      <c r="T178" s="112"/>
      <c r="U178" s="112"/>
      <c r="V178" s="112"/>
      <c r="W178" s="112"/>
      <c r="X178" s="112"/>
      <c r="Y178" s="112"/>
      <c r="Z178" s="112"/>
      <c r="AA178" s="112"/>
      <c r="AB178" s="112"/>
      <c r="AC178" s="112"/>
      <c r="AD178" s="112"/>
      <c r="AE178" s="112"/>
      <c r="AF178" s="112"/>
      <c r="AG178" s="112"/>
      <c r="AH178" s="112"/>
      <c r="AI178" s="112"/>
      <c r="AJ178" s="112"/>
      <c r="AK178" s="112"/>
      <c r="AL178" s="112"/>
      <c r="AM178" s="112"/>
      <c r="AN178" s="112"/>
      <c r="AO178" s="112"/>
      <c r="AP178" s="112"/>
      <c r="AQ178" s="112"/>
      <c r="AR178" s="112"/>
      <c r="AS178" s="112"/>
      <c r="AT178" s="112"/>
      <c r="AU178" s="112"/>
      <c r="AV178" s="112"/>
      <c r="AW178" s="112"/>
      <c r="AX178" s="112"/>
      <c r="AY178" s="112"/>
      <c r="AZ178" s="112"/>
      <c r="BA178" s="112"/>
      <c r="BB178" s="30">
        <v>74.699999999999989</v>
      </c>
      <c r="BC178" s="30">
        <v>-12.799999999999983</v>
      </c>
      <c r="BD178" s="30">
        <v>10</v>
      </c>
      <c r="BE178" s="30">
        <v>-81.100000000000009</v>
      </c>
      <c r="BF178" s="30">
        <v>62.9</v>
      </c>
      <c r="BG178" s="30">
        <v>-51.6</v>
      </c>
      <c r="BH178" s="30">
        <v>-0.5</v>
      </c>
      <c r="BI178" s="30">
        <v>-4.3000000000000007</v>
      </c>
      <c r="BJ178" s="30">
        <v>140.80000000000001</v>
      </c>
      <c r="BK178" s="30">
        <v>-14.899999999999999</v>
      </c>
      <c r="BL178" s="30">
        <v>-56.2</v>
      </c>
      <c r="BM178" s="30">
        <v>-0.30000000000000004</v>
      </c>
      <c r="BN178" s="30">
        <v>38.4</v>
      </c>
      <c r="BO178" s="30">
        <v>61.9</v>
      </c>
      <c r="BP178" s="30">
        <v>24.4</v>
      </c>
      <c r="BQ178" s="30">
        <v>93.2</v>
      </c>
      <c r="BR178" s="30">
        <v>162.19999999999999</v>
      </c>
      <c r="BS178" s="30">
        <v>182.99999999999997</v>
      </c>
      <c r="BT178" s="30">
        <v>-25.1</v>
      </c>
      <c r="BU178" s="30">
        <v>-143.20000000000002</v>
      </c>
      <c r="BV178" s="30">
        <v>198.50000000000003</v>
      </c>
      <c r="BW178" s="30">
        <v>66.5</v>
      </c>
      <c r="BX178" s="30">
        <v>-79.200000000000017</v>
      </c>
      <c r="BY178" s="30">
        <v>-338.59999999999997</v>
      </c>
      <c r="BZ178" s="30">
        <v>236.29999999999998</v>
      </c>
      <c r="CA178" s="30">
        <v>-129.80000000000001</v>
      </c>
      <c r="CB178" s="30">
        <v>-159.4</v>
      </c>
      <c r="CC178" s="30">
        <v>-40.799999999999997</v>
      </c>
      <c r="CD178" s="30">
        <v>43.699999999999996</v>
      </c>
      <c r="CE178" s="30">
        <v>97.8</v>
      </c>
      <c r="CF178" s="30">
        <v>-28.8</v>
      </c>
      <c r="CG178" s="30">
        <v>-2.1999999999999993</v>
      </c>
      <c r="CH178" s="30">
        <v>220.89999999999998</v>
      </c>
      <c r="CI178" s="30">
        <v>-47.5</v>
      </c>
      <c r="CJ178" s="30">
        <v>-11.8</v>
      </c>
      <c r="CK178" s="30">
        <v>-37.400000000000006</v>
      </c>
      <c r="CL178" s="30">
        <v>23.900000000000002</v>
      </c>
      <c r="CM178" s="30">
        <v>-51.800000000000004</v>
      </c>
      <c r="CN178" s="30">
        <v>-94.5</v>
      </c>
      <c r="CO178" s="30">
        <v>-70.8</v>
      </c>
      <c r="CP178" s="30">
        <v>105.7</v>
      </c>
      <c r="CQ178" s="30">
        <v>-54.3</v>
      </c>
      <c r="CR178" s="30">
        <v>-18.399999999999999</v>
      </c>
      <c r="CS178" s="30">
        <v>58.199999999999996</v>
      </c>
      <c r="CT178" s="30">
        <v>156.20000000000002</v>
      </c>
      <c r="CU178" s="30">
        <v>-187.9</v>
      </c>
      <c r="CV178" s="30">
        <v>39.799999999999997</v>
      </c>
      <c r="CW178" s="30">
        <v>-62.199999999999996</v>
      </c>
      <c r="CX178" s="30">
        <v>112.6</v>
      </c>
      <c r="CY178" s="30">
        <v>-71.100000000000009</v>
      </c>
      <c r="CZ178" s="30">
        <v>64.800000000000011</v>
      </c>
      <c r="DA178" s="30">
        <v>-110.2</v>
      </c>
      <c r="DB178" s="30">
        <v>140.6</v>
      </c>
      <c r="DC178" s="30">
        <v>23.8</v>
      </c>
      <c r="DD178" s="30">
        <v>124.5</v>
      </c>
      <c r="DE178" s="30">
        <v>20.6</v>
      </c>
      <c r="DF178" s="30">
        <v>9.3999999999999986</v>
      </c>
      <c r="DG178" s="30">
        <v>-125.7</v>
      </c>
      <c r="DH178" s="30">
        <v>-97.7</v>
      </c>
      <c r="DI178" s="30">
        <v>46.9</v>
      </c>
      <c r="DJ178" s="30">
        <v>-2.7</v>
      </c>
      <c r="DK178" s="30">
        <v>-51.6</v>
      </c>
      <c r="DL178" s="30">
        <v>26.6</v>
      </c>
      <c r="DM178" s="30">
        <v>18</v>
      </c>
      <c r="DN178" s="30">
        <v>52.8</v>
      </c>
      <c r="DO178" s="30">
        <v>-118</v>
      </c>
      <c r="DP178" s="30">
        <v>-52.1</v>
      </c>
      <c r="DQ178" s="30">
        <v>133</v>
      </c>
      <c r="DR178" s="30">
        <v>-123.6</v>
      </c>
    </row>
    <row r="179" spans="1:122" x14ac:dyDescent="0.25">
      <c r="A179" s="32" t="s">
        <v>382</v>
      </c>
      <c r="B179" s="112" t="s">
        <v>148</v>
      </c>
      <c r="C179" s="112"/>
      <c r="D179" s="112"/>
      <c r="E179" s="112"/>
      <c r="F179" s="112"/>
      <c r="G179" s="112"/>
      <c r="H179" s="112"/>
      <c r="I179" s="112"/>
      <c r="J179" s="112"/>
      <c r="K179" s="112"/>
      <c r="L179" s="112"/>
      <c r="M179" s="112"/>
      <c r="N179" s="112"/>
      <c r="O179" s="112"/>
      <c r="P179" s="112"/>
      <c r="Q179" s="112"/>
      <c r="R179" s="112"/>
      <c r="S179" s="112"/>
      <c r="T179" s="112"/>
      <c r="U179" s="112"/>
      <c r="V179" s="112"/>
      <c r="W179" s="112"/>
      <c r="X179" s="112"/>
      <c r="Y179" s="112"/>
      <c r="Z179" s="112"/>
      <c r="AA179" s="112"/>
      <c r="AB179" s="112"/>
      <c r="AC179" s="112"/>
      <c r="AD179" s="112"/>
      <c r="AE179" s="112"/>
      <c r="AF179" s="112"/>
      <c r="AG179" s="112"/>
      <c r="AH179" s="112"/>
      <c r="AI179" s="112"/>
      <c r="AJ179" s="112"/>
      <c r="AK179" s="112"/>
      <c r="AL179" s="112"/>
      <c r="AM179" s="112"/>
      <c r="AN179" s="112"/>
      <c r="AO179" s="112"/>
      <c r="AP179" s="112"/>
      <c r="AQ179" s="112"/>
      <c r="AR179" s="112"/>
      <c r="AS179" s="112"/>
      <c r="AT179" s="112"/>
      <c r="AU179" s="112"/>
      <c r="AV179" s="112"/>
      <c r="AW179" s="112"/>
      <c r="AX179" s="112"/>
      <c r="AY179" s="112"/>
      <c r="AZ179" s="112"/>
      <c r="BA179" s="112"/>
      <c r="BB179" s="30">
        <v>0</v>
      </c>
      <c r="BC179" s="30">
        <v>0</v>
      </c>
      <c r="BD179" s="30">
        <v>0</v>
      </c>
      <c r="BE179" s="30">
        <v>0</v>
      </c>
      <c r="BF179" s="30">
        <v>0</v>
      </c>
      <c r="BG179" s="30">
        <v>0</v>
      </c>
      <c r="BH179" s="30">
        <v>0</v>
      </c>
      <c r="BI179" s="30">
        <v>0</v>
      </c>
      <c r="BJ179" s="30">
        <v>0</v>
      </c>
      <c r="BK179" s="30">
        <v>0</v>
      </c>
      <c r="BL179" s="30">
        <v>0</v>
      </c>
      <c r="BM179" s="30">
        <v>0</v>
      </c>
      <c r="BN179" s="30">
        <v>0</v>
      </c>
      <c r="BO179" s="30">
        <v>0</v>
      </c>
      <c r="BP179" s="30">
        <v>0</v>
      </c>
      <c r="BQ179" s="30">
        <v>0</v>
      </c>
      <c r="BR179" s="30">
        <v>0</v>
      </c>
      <c r="BS179" s="30">
        <v>0</v>
      </c>
      <c r="BT179" s="30">
        <v>0</v>
      </c>
      <c r="BU179" s="30">
        <v>0</v>
      </c>
      <c r="BV179" s="30">
        <v>0</v>
      </c>
      <c r="BW179" s="30">
        <v>0</v>
      </c>
      <c r="BX179" s="30">
        <v>0</v>
      </c>
      <c r="BY179" s="30">
        <v>0</v>
      </c>
      <c r="BZ179" s="30">
        <v>0</v>
      </c>
      <c r="CA179" s="30">
        <v>0</v>
      </c>
      <c r="CB179" s="30">
        <v>0</v>
      </c>
      <c r="CC179" s="30">
        <v>0</v>
      </c>
      <c r="CD179" s="30">
        <v>0</v>
      </c>
      <c r="CE179" s="30">
        <v>0</v>
      </c>
      <c r="CF179" s="30">
        <v>0</v>
      </c>
      <c r="CG179" s="30">
        <v>0</v>
      </c>
      <c r="CH179" s="30">
        <v>0</v>
      </c>
      <c r="CI179" s="30">
        <v>0</v>
      </c>
      <c r="CJ179" s="30">
        <v>0</v>
      </c>
      <c r="CK179" s="30">
        <v>0</v>
      </c>
      <c r="CL179" s="30">
        <v>0</v>
      </c>
      <c r="CM179" s="30">
        <v>0</v>
      </c>
      <c r="CN179" s="30">
        <v>0</v>
      </c>
      <c r="CO179" s="30">
        <v>0</v>
      </c>
      <c r="CP179" s="30">
        <v>0</v>
      </c>
      <c r="CQ179" s="30">
        <v>0</v>
      </c>
      <c r="CR179" s="30">
        <v>0</v>
      </c>
      <c r="CS179" s="30">
        <v>0</v>
      </c>
      <c r="CT179" s="30">
        <v>0</v>
      </c>
      <c r="CU179" s="30">
        <v>0</v>
      </c>
      <c r="CV179" s="30">
        <v>0</v>
      </c>
      <c r="CW179" s="30">
        <v>0</v>
      </c>
      <c r="CX179" s="30">
        <v>0</v>
      </c>
      <c r="CY179" s="30">
        <v>0</v>
      </c>
      <c r="CZ179" s="30">
        <v>0</v>
      </c>
      <c r="DA179" s="30">
        <v>0</v>
      </c>
      <c r="DB179" s="30">
        <v>0</v>
      </c>
      <c r="DC179" s="30">
        <v>0</v>
      </c>
      <c r="DD179" s="30">
        <v>0</v>
      </c>
      <c r="DE179" s="30">
        <v>0</v>
      </c>
      <c r="DF179" s="30">
        <v>0</v>
      </c>
      <c r="DG179" s="30">
        <v>0</v>
      </c>
      <c r="DH179" s="30">
        <v>0</v>
      </c>
      <c r="DI179" s="30">
        <v>0</v>
      </c>
      <c r="DJ179" s="30">
        <v>0</v>
      </c>
      <c r="DK179" s="30">
        <v>0</v>
      </c>
      <c r="DL179" s="30">
        <v>0</v>
      </c>
      <c r="DM179" s="30">
        <v>0</v>
      </c>
      <c r="DN179" s="30">
        <v>0</v>
      </c>
      <c r="DO179" s="30">
        <v>0</v>
      </c>
      <c r="DP179" s="30">
        <v>0</v>
      </c>
      <c r="DQ179" s="30">
        <v>0</v>
      </c>
      <c r="DR179" s="30">
        <v>0</v>
      </c>
    </row>
    <row r="180" spans="1:122" x14ac:dyDescent="0.25">
      <c r="A180" s="32" t="s">
        <v>383</v>
      </c>
      <c r="B180" s="112" t="s">
        <v>14</v>
      </c>
      <c r="C180" s="112"/>
      <c r="D180" s="112"/>
      <c r="E180" s="112"/>
      <c r="F180" s="112"/>
      <c r="G180" s="112"/>
      <c r="H180" s="112"/>
      <c r="I180" s="112"/>
      <c r="J180" s="112"/>
      <c r="K180" s="112"/>
      <c r="L180" s="112"/>
      <c r="M180" s="112"/>
      <c r="N180" s="112"/>
      <c r="O180" s="112"/>
      <c r="P180" s="112"/>
      <c r="Q180" s="112"/>
      <c r="R180" s="112"/>
      <c r="S180" s="112"/>
      <c r="T180" s="112"/>
      <c r="U180" s="112"/>
      <c r="V180" s="112"/>
      <c r="W180" s="112"/>
      <c r="X180" s="112"/>
      <c r="Y180" s="112"/>
      <c r="Z180" s="112"/>
      <c r="AA180" s="112"/>
      <c r="AB180" s="112"/>
      <c r="AC180" s="112"/>
      <c r="AD180" s="112"/>
      <c r="AE180" s="112"/>
      <c r="AF180" s="112"/>
      <c r="AG180" s="112"/>
      <c r="AH180" s="112"/>
      <c r="AI180" s="112"/>
      <c r="AJ180" s="112"/>
      <c r="AK180" s="112"/>
      <c r="AL180" s="112"/>
      <c r="AM180" s="112"/>
      <c r="AN180" s="112"/>
      <c r="AO180" s="112"/>
      <c r="AP180" s="112"/>
      <c r="AQ180" s="112"/>
      <c r="AR180" s="112"/>
      <c r="AS180" s="112"/>
      <c r="AT180" s="112"/>
      <c r="AU180" s="112"/>
      <c r="AV180" s="112"/>
      <c r="AW180" s="112"/>
      <c r="AX180" s="112"/>
      <c r="AY180" s="112"/>
      <c r="AZ180" s="112"/>
      <c r="BA180" s="112"/>
      <c r="BB180" s="30">
        <v>4</v>
      </c>
      <c r="BC180" s="30">
        <v>-6.8</v>
      </c>
      <c r="BD180" s="30">
        <v>0.5</v>
      </c>
      <c r="BE180" s="30">
        <v>86.5</v>
      </c>
      <c r="BF180" s="30">
        <v>33.299999999999997</v>
      </c>
      <c r="BG180" s="30">
        <v>28.9</v>
      </c>
      <c r="BH180" s="30">
        <v>26.8</v>
      </c>
      <c r="BI180" s="30">
        <v>-6.3</v>
      </c>
      <c r="BJ180" s="30">
        <v>82.399999999999991</v>
      </c>
      <c r="BK180" s="30">
        <v>-22</v>
      </c>
      <c r="BL180" s="30">
        <v>164.1</v>
      </c>
      <c r="BM180" s="30">
        <v>-40.4</v>
      </c>
      <c r="BN180" s="30">
        <v>-11.6</v>
      </c>
      <c r="BO180" s="30">
        <v>264</v>
      </c>
      <c r="BP180" s="30">
        <v>-172</v>
      </c>
      <c r="BQ180" s="30">
        <v>-27.9</v>
      </c>
      <c r="BR180" s="30">
        <v>-2</v>
      </c>
      <c r="BS180" s="30">
        <v>-31</v>
      </c>
      <c r="BT180" s="30">
        <v>-13</v>
      </c>
      <c r="BU180" s="30">
        <v>210</v>
      </c>
      <c r="BV180" s="30">
        <v>-101</v>
      </c>
      <c r="BW180" s="30">
        <v>37</v>
      </c>
      <c r="BX180" s="30">
        <v>-64</v>
      </c>
      <c r="BY180" s="30">
        <v>0</v>
      </c>
      <c r="BZ180" s="30">
        <v>51</v>
      </c>
      <c r="CA180" s="30">
        <v>255</v>
      </c>
      <c r="CB180" s="30">
        <v>23</v>
      </c>
      <c r="CC180" s="30">
        <v>-88</v>
      </c>
      <c r="CD180" s="30">
        <v>-16</v>
      </c>
      <c r="CE180" s="30">
        <v>22.3</v>
      </c>
      <c r="CF180" s="30">
        <v>-27</v>
      </c>
      <c r="CG180" s="30">
        <v>30.3</v>
      </c>
      <c r="CH180" s="30">
        <v>-67</v>
      </c>
      <c r="CI180" s="30">
        <v>-19</v>
      </c>
      <c r="CJ180" s="30">
        <v>8</v>
      </c>
      <c r="CK180" s="30">
        <v>-5</v>
      </c>
      <c r="CL180" s="30">
        <v>-84</v>
      </c>
      <c r="CM180" s="30">
        <v>75.3</v>
      </c>
      <c r="CN180" s="30">
        <v>14</v>
      </c>
      <c r="CO180" s="30">
        <v>-6</v>
      </c>
      <c r="CP180" s="30">
        <v>-10</v>
      </c>
      <c r="CQ180" s="30">
        <v>24</v>
      </c>
      <c r="CR180" s="30">
        <v>20</v>
      </c>
      <c r="CS180" s="30">
        <v>15</v>
      </c>
      <c r="CT180" s="30">
        <v>8</v>
      </c>
      <c r="CU180" s="30">
        <v>46</v>
      </c>
      <c r="CV180" s="30">
        <v>-23</v>
      </c>
      <c r="CW180" s="30">
        <v>-14</v>
      </c>
      <c r="CX180" s="30">
        <v>37</v>
      </c>
      <c r="CY180" s="30">
        <v>481</v>
      </c>
      <c r="CZ180" s="30">
        <v>266.39999999999998</v>
      </c>
      <c r="DA180" s="30">
        <v>143.80000000000001</v>
      </c>
      <c r="DB180" s="30">
        <v>16</v>
      </c>
      <c r="DC180" s="30">
        <v>15</v>
      </c>
      <c r="DD180" s="30">
        <v>-6</v>
      </c>
      <c r="DE180" s="30">
        <v>87.7</v>
      </c>
      <c r="DF180" s="30">
        <v>77</v>
      </c>
      <c r="DG180" s="30">
        <v>88</v>
      </c>
      <c r="DH180" s="30">
        <v>52</v>
      </c>
      <c r="DI180" s="30">
        <v>117</v>
      </c>
      <c r="DJ180" s="30">
        <v>99</v>
      </c>
      <c r="DK180" s="30">
        <v>99</v>
      </c>
      <c r="DL180" s="30">
        <v>96</v>
      </c>
      <c r="DM180" s="30">
        <v>97</v>
      </c>
      <c r="DN180" s="30">
        <v>35</v>
      </c>
      <c r="DO180" s="30">
        <v>-48</v>
      </c>
      <c r="DP180" s="30">
        <v>-17</v>
      </c>
      <c r="DQ180" s="30">
        <v>98</v>
      </c>
      <c r="DR180" s="30">
        <v>102.5</v>
      </c>
    </row>
    <row r="181" spans="1:122" x14ac:dyDescent="0.25">
      <c r="A181" s="32" t="s">
        <v>384</v>
      </c>
      <c r="B181" s="114" t="s">
        <v>173</v>
      </c>
      <c r="C181" s="114"/>
      <c r="D181" s="114"/>
      <c r="E181" s="114"/>
      <c r="F181" s="114"/>
      <c r="G181" s="114"/>
      <c r="H181" s="114"/>
      <c r="I181" s="114"/>
      <c r="J181" s="114"/>
      <c r="K181" s="114"/>
      <c r="L181" s="114"/>
      <c r="M181" s="114"/>
      <c r="N181" s="114"/>
      <c r="O181" s="114"/>
      <c r="P181" s="114"/>
      <c r="Q181" s="114"/>
      <c r="R181" s="114"/>
      <c r="S181" s="114"/>
      <c r="T181" s="114"/>
      <c r="U181" s="114"/>
      <c r="V181" s="114"/>
      <c r="W181" s="114"/>
      <c r="X181" s="114"/>
      <c r="Y181" s="114"/>
      <c r="Z181" s="114"/>
      <c r="AA181" s="114"/>
      <c r="AB181" s="114"/>
      <c r="AC181" s="114"/>
      <c r="AD181" s="114"/>
      <c r="AE181" s="114"/>
      <c r="AF181" s="114"/>
      <c r="AG181" s="114"/>
      <c r="AH181" s="114"/>
      <c r="AI181" s="114"/>
      <c r="AJ181" s="114"/>
      <c r="AK181" s="114"/>
      <c r="AL181" s="114"/>
      <c r="AM181" s="114"/>
      <c r="AN181" s="114"/>
      <c r="AO181" s="114"/>
      <c r="AP181" s="114"/>
      <c r="AQ181" s="114"/>
      <c r="AR181" s="114"/>
      <c r="AS181" s="114"/>
      <c r="AT181" s="114"/>
      <c r="AU181" s="114"/>
      <c r="AV181" s="114"/>
      <c r="AW181" s="114"/>
      <c r="AX181" s="114"/>
      <c r="AY181" s="114"/>
      <c r="AZ181" s="114"/>
      <c r="BA181" s="114"/>
      <c r="BB181" s="30">
        <v>0</v>
      </c>
      <c r="BC181" s="30">
        <v>0.2</v>
      </c>
      <c r="BD181" s="30">
        <v>0</v>
      </c>
      <c r="BE181" s="30">
        <v>1.2</v>
      </c>
      <c r="BF181" s="30">
        <v>-0.1</v>
      </c>
      <c r="BG181" s="30">
        <v>0</v>
      </c>
      <c r="BH181" s="30">
        <v>0.7</v>
      </c>
      <c r="BI181" s="30">
        <v>-1.3</v>
      </c>
      <c r="BJ181" s="30">
        <v>-0.7</v>
      </c>
      <c r="BK181" s="30">
        <v>0</v>
      </c>
      <c r="BL181" s="30">
        <v>0</v>
      </c>
      <c r="BM181" s="30">
        <v>0</v>
      </c>
      <c r="BN181" s="30">
        <v>0</v>
      </c>
      <c r="BO181" s="30">
        <v>0</v>
      </c>
      <c r="BP181" s="30">
        <v>0</v>
      </c>
      <c r="BQ181" s="30">
        <v>0</v>
      </c>
      <c r="BR181" s="30">
        <v>0</v>
      </c>
      <c r="BS181" s="30">
        <v>0</v>
      </c>
      <c r="BT181" s="30">
        <v>0</v>
      </c>
      <c r="BU181" s="30">
        <v>0</v>
      </c>
      <c r="BV181" s="30">
        <v>0</v>
      </c>
      <c r="BW181" s="30">
        <v>0</v>
      </c>
      <c r="BX181" s="30">
        <v>0</v>
      </c>
      <c r="BY181" s="30">
        <v>0</v>
      </c>
      <c r="BZ181" s="30">
        <v>0</v>
      </c>
      <c r="CA181" s="30">
        <v>0</v>
      </c>
      <c r="CB181" s="30">
        <v>0</v>
      </c>
      <c r="CC181" s="30">
        <v>0</v>
      </c>
      <c r="CD181" s="30">
        <v>0</v>
      </c>
      <c r="CE181" s="30">
        <v>0</v>
      </c>
      <c r="CF181" s="30">
        <v>0</v>
      </c>
      <c r="CG181" s="30">
        <v>0</v>
      </c>
      <c r="CH181" s="30">
        <v>0</v>
      </c>
      <c r="CI181" s="30">
        <v>0</v>
      </c>
      <c r="CJ181" s="30">
        <v>0</v>
      </c>
      <c r="CK181" s="30">
        <v>0</v>
      </c>
      <c r="CL181" s="30">
        <v>0</v>
      </c>
      <c r="CM181" s="30">
        <v>0</v>
      </c>
      <c r="CN181" s="30">
        <v>0</v>
      </c>
      <c r="CO181" s="30">
        <v>0</v>
      </c>
      <c r="CP181" s="30">
        <v>0</v>
      </c>
      <c r="CQ181" s="30">
        <v>0</v>
      </c>
      <c r="CR181" s="30">
        <v>0</v>
      </c>
      <c r="CS181" s="30">
        <v>0</v>
      </c>
      <c r="CT181" s="30">
        <v>0</v>
      </c>
      <c r="CU181" s="30">
        <v>0</v>
      </c>
      <c r="CV181" s="30">
        <v>0</v>
      </c>
      <c r="CW181" s="30">
        <v>0</v>
      </c>
      <c r="CX181" s="30">
        <v>0</v>
      </c>
      <c r="CY181" s="30">
        <v>0</v>
      </c>
      <c r="CZ181" s="30">
        <v>0</v>
      </c>
      <c r="DA181" s="30">
        <v>0</v>
      </c>
      <c r="DB181" s="30">
        <v>0</v>
      </c>
      <c r="DC181" s="30">
        <v>0</v>
      </c>
      <c r="DD181" s="30">
        <v>0</v>
      </c>
      <c r="DE181" s="30">
        <v>0</v>
      </c>
      <c r="DF181" s="30">
        <v>0</v>
      </c>
      <c r="DG181" s="30">
        <v>0</v>
      </c>
      <c r="DH181" s="30">
        <v>0</v>
      </c>
      <c r="DI181" s="30">
        <v>0</v>
      </c>
      <c r="DJ181" s="30">
        <v>0</v>
      </c>
      <c r="DK181" s="30">
        <v>0</v>
      </c>
      <c r="DL181" s="30">
        <v>0</v>
      </c>
      <c r="DM181" s="30">
        <v>0</v>
      </c>
      <c r="DN181" s="30">
        <v>0</v>
      </c>
      <c r="DO181" s="30">
        <v>0</v>
      </c>
      <c r="DP181" s="30">
        <v>0</v>
      </c>
      <c r="DQ181" s="30">
        <v>0</v>
      </c>
      <c r="DR181" s="30">
        <v>0</v>
      </c>
    </row>
    <row r="182" spans="1:122" x14ac:dyDescent="0.25">
      <c r="A182" s="32" t="s">
        <v>385</v>
      </c>
      <c r="B182" s="110" t="s">
        <v>168</v>
      </c>
      <c r="C182" s="110"/>
      <c r="D182" s="110"/>
      <c r="E182" s="110"/>
      <c r="F182" s="110"/>
      <c r="G182" s="110"/>
      <c r="H182" s="110"/>
      <c r="I182" s="110"/>
      <c r="J182" s="110"/>
      <c r="K182" s="110"/>
      <c r="L182" s="110"/>
      <c r="M182" s="110"/>
      <c r="N182" s="110"/>
      <c r="O182" s="110"/>
      <c r="P182" s="110"/>
      <c r="Q182" s="110"/>
      <c r="R182" s="110"/>
      <c r="S182" s="110"/>
      <c r="T182" s="110"/>
      <c r="U182" s="110"/>
      <c r="V182" s="110"/>
      <c r="W182" s="110"/>
      <c r="X182" s="110"/>
      <c r="Y182" s="110"/>
      <c r="Z182" s="110"/>
      <c r="AA182" s="110"/>
      <c r="AB182" s="110"/>
      <c r="AC182" s="110"/>
      <c r="AD182" s="110"/>
      <c r="AE182" s="110"/>
      <c r="AF182" s="110"/>
      <c r="AG182" s="110"/>
      <c r="AH182" s="110"/>
      <c r="AI182" s="110"/>
      <c r="AJ182" s="110"/>
      <c r="AK182" s="110"/>
      <c r="AL182" s="110"/>
      <c r="AM182" s="110"/>
      <c r="AN182" s="110"/>
      <c r="AO182" s="110"/>
      <c r="AP182" s="110"/>
      <c r="AQ182" s="110"/>
      <c r="AR182" s="110"/>
      <c r="AS182" s="110"/>
      <c r="AT182" s="110"/>
      <c r="AU182" s="110"/>
      <c r="AV182" s="110"/>
      <c r="AW182" s="110"/>
      <c r="AX182" s="110"/>
      <c r="AY182" s="110"/>
      <c r="AZ182" s="110"/>
      <c r="BA182" s="110"/>
      <c r="BB182" s="30">
        <v>-72.099999999999994</v>
      </c>
      <c r="BC182" s="30">
        <v>96.6</v>
      </c>
      <c r="BD182" s="30">
        <v>-843.4</v>
      </c>
      <c r="BE182" s="30">
        <v>333.9</v>
      </c>
      <c r="BF182" s="30">
        <v>-1103.3999999999999</v>
      </c>
      <c r="BG182" s="30">
        <v>108.30000000000001</v>
      </c>
      <c r="BH182" s="30">
        <v>99.800000000000011</v>
      </c>
      <c r="BI182" s="30">
        <v>-801.7</v>
      </c>
      <c r="BJ182" s="30">
        <v>109.5</v>
      </c>
      <c r="BK182" s="30">
        <v>34.799999999999997</v>
      </c>
      <c r="BL182" s="30">
        <v>43.399999999999991</v>
      </c>
      <c r="BM182" s="30">
        <v>537.99999999999989</v>
      </c>
      <c r="BN182" s="30">
        <v>155</v>
      </c>
      <c r="BO182" s="30">
        <v>-106.00000000000003</v>
      </c>
      <c r="BP182" s="30">
        <v>242.39999999999998</v>
      </c>
      <c r="BQ182" s="30">
        <v>235</v>
      </c>
      <c r="BR182" s="30">
        <v>93.5</v>
      </c>
      <c r="BS182" s="30">
        <v>226.89999999999998</v>
      </c>
      <c r="BT182" s="30">
        <v>56.3</v>
      </c>
      <c r="BU182" s="30">
        <v>155.09999999999997</v>
      </c>
      <c r="BV182" s="30">
        <v>123.29999999999993</v>
      </c>
      <c r="BW182" s="30">
        <v>120.80000000000003</v>
      </c>
      <c r="BX182" s="30">
        <v>189.40000000000006</v>
      </c>
      <c r="BY182" s="30">
        <v>118.9</v>
      </c>
      <c r="BZ182" s="30">
        <v>273.90000000000003</v>
      </c>
      <c r="CA182" s="30">
        <v>137.29999999999998</v>
      </c>
      <c r="CB182" s="30">
        <v>108.79999999999995</v>
      </c>
      <c r="CC182" s="30">
        <v>421.20000000000005</v>
      </c>
      <c r="CD182" s="30">
        <v>225.1</v>
      </c>
      <c r="CE182" s="30">
        <v>146</v>
      </c>
      <c r="CF182" s="30">
        <v>147.9</v>
      </c>
      <c r="CG182" s="30">
        <v>191.39999999999998</v>
      </c>
      <c r="CH182" s="30">
        <v>234.49999999999994</v>
      </c>
      <c r="CI182" s="30">
        <v>49.400000000000013</v>
      </c>
      <c r="CJ182" s="30">
        <v>42.699999999999946</v>
      </c>
      <c r="CK182" s="30">
        <v>198.79999999999998</v>
      </c>
      <c r="CL182" s="30">
        <v>176.20000000000002</v>
      </c>
      <c r="CM182" s="30">
        <v>-194</v>
      </c>
      <c r="CN182" s="30">
        <v>196</v>
      </c>
      <c r="CO182" s="30">
        <v>237.69999999999996</v>
      </c>
      <c r="CP182" s="30">
        <v>84.300000000000026</v>
      </c>
      <c r="CQ182" s="30">
        <v>-14.200000000000017</v>
      </c>
      <c r="CR182" s="30">
        <v>74.099999999999994</v>
      </c>
      <c r="CS182" s="30">
        <v>262.60000000000002</v>
      </c>
      <c r="CT182" s="30">
        <v>-37.900000000000006</v>
      </c>
      <c r="CU182" s="30">
        <v>68.40000000000002</v>
      </c>
      <c r="CV182" s="30">
        <v>93.4</v>
      </c>
      <c r="CW182" s="30">
        <v>257.99999999999994</v>
      </c>
      <c r="CX182" s="30">
        <v>78.099999999999994</v>
      </c>
      <c r="CY182" s="30">
        <v>254.10000000000002</v>
      </c>
      <c r="CZ182" s="30">
        <v>-3.8999999999999844</v>
      </c>
      <c r="DA182" s="30">
        <v>-98.500000000000028</v>
      </c>
      <c r="DB182" s="30">
        <v>-49.400000000000006</v>
      </c>
      <c r="DC182" s="30">
        <v>-100.5</v>
      </c>
      <c r="DD182" s="30">
        <v>168.3</v>
      </c>
      <c r="DE182" s="30">
        <v>84.800000000000011</v>
      </c>
      <c r="DF182" s="30">
        <v>-33.800000000000018</v>
      </c>
      <c r="DG182" s="30">
        <v>-10.700000000000001</v>
      </c>
      <c r="DH182" s="30">
        <v>29.399999999999995</v>
      </c>
      <c r="DI182" s="30">
        <v>293.7</v>
      </c>
      <c r="DJ182" s="30">
        <v>-55.400000000000006</v>
      </c>
      <c r="DK182" s="30">
        <v>93.8</v>
      </c>
      <c r="DL182" s="30">
        <v>473</v>
      </c>
      <c r="DM182" s="30">
        <v>184</v>
      </c>
      <c r="DN182" s="30">
        <v>-22.000000000000007</v>
      </c>
      <c r="DO182" s="30">
        <v>59.8</v>
      </c>
      <c r="DP182" s="30">
        <v>19.300000000000015</v>
      </c>
      <c r="DQ182" s="30">
        <v>186</v>
      </c>
      <c r="DR182" s="30">
        <v>-54.740000000000009</v>
      </c>
    </row>
    <row r="183" spans="1:122" ht="15" customHeight="1" x14ac:dyDescent="0.25">
      <c r="A183" s="36" t="s">
        <v>386</v>
      </c>
      <c r="B183" s="111" t="s">
        <v>88</v>
      </c>
      <c r="C183" s="111"/>
      <c r="D183" s="111"/>
      <c r="E183" s="111"/>
      <c r="F183" s="111"/>
      <c r="G183" s="111"/>
      <c r="H183" s="111"/>
      <c r="I183" s="111"/>
      <c r="J183" s="111"/>
      <c r="K183" s="111"/>
      <c r="L183" s="111"/>
      <c r="M183" s="111"/>
      <c r="N183" s="111"/>
      <c r="O183" s="111"/>
      <c r="P183" s="111"/>
      <c r="Q183" s="111"/>
      <c r="R183" s="111"/>
      <c r="S183" s="111"/>
      <c r="T183" s="111"/>
      <c r="U183" s="111"/>
      <c r="V183" s="111"/>
      <c r="W183" s="111"/>
      <c r="X183" s="111"/>
      <c r="Y183" s="111"/>
      <c r="Z183" s="111"/>
      <c r="AA183" s="111"/>
      <c r="AB183" s="111"/>
      <c r="AC183" s="111"/>
      <c r="AD183" s="111"/>
      <c r="AE183" s="111"/>
      <c r="AF183" s="111"/>
      <c r="AG183" s="111"/>
      <c r="AH183" s="111"/>
      <c r="AI183" s="111"/>
      <c r="AJ183" s="111"/>
      <c r="AK183" s="111"/>
      <c r="AL183" s="111"/>
      <c r="AM183" s="111"/>
      <c r="AN183" s="111"/>
      <c r="AO183" s="111"/>
      <c r="AP183" s="111"/>
      <c r="AQ183" s="111"/>
      <c r="AR183" s="111"/>
      <c r="AS183" s="111"/>
      <c r="AT183" s="111"/>
      <c r="AU183" s="111"/>
      <c r="AV183" s="111"/>
      <c r="AW183" s="111"/>
      <c r="AX183" s="111"/>
      <c r="AY183" s="111"/>
      <c r="AZ183" s="111"/>
      <c r="BA183" s="111"/>
      <c r="BB183" s="30">
        <v>0</v>
      </c>
      <c r="BC183" s="30">
        <v>0</v>
      </c>
      <c r="BD183" s="30">
        <v>0</v>
      </c>
      <c r="BE183" s="30">
        <v>0</v>
      </c>
      <c r="BF183" s="30">
        <v>0</v>
      </c>
      <c r="BG183" s="30">
        <v>0</v>
      </c>
      <c r="BH183" s="30">
        <v>0</v>
      </c>
      <c r="BI183" s="30">
        <v>0</v>
      </c>
      <c r="BJ183" s="30">
        <v>0</v>
      </c>
      <c r="BK183" s="30">
        <v>0</v>
      </c>
      <c r="BL183" s="30">
        <v>0</v>
      </c>
      <c r="BM183" s="30">
        <v>0</v>
      </c>
      <c r="BN183" s="30">
        <v>0</v>
      </c>
      <c r="BO183" s="30">
        <v>0</v>
      </c>
      <c r="BP183" s="30">
        <v>0</v>
      </c>
      <c r="BQ183" s="30">
        <v>0</v>
      </c>
      <c r="BR183" s="30">
        <v>0</v>
      </c>
      <c r="BS183" s="30">
        <v>0</v>
      </c>
      <c r="BT183" s="30">
        <v>0</v>
      </c>
      <c r="BU183" s="30">
        <v>0</v>
      </c>
      <c r="BV183" s="30">
        <v>0</v>
      </c>
      <c r="BW183" s="30">
        <v>0</v>
      </c>
      <c r="BX183" s="30">
        <v>0</v>
      </c>
      <c r="BY183" s="30">
        <v>0</v>
      </c>
      <c r="BZ183" s="30">
        <v>0</v>
      </c>
      <c r="CA183" s="30">
        <v>0</v>
      </c>
      <c r="CB183" s="30">
        <v>0</v>
      </c>
      <c r="CC183" s="30">
        <v>0</v>
      </c>
      <c r="CD183" s="30">
        <v>0</v>
      </c>
      <c r="CE183" s="30">
        <v>0</v>
      </c>
      <c r="CF183" s="30">
        <v>0</v>
      </c>
      <c r="CG183" s="30">
        <v>0</v>
      </c>
      <c r="CH183" s="30">
        <v>0</v>
      </c>
      <c r="CI183" s="30">
        <v>0</v>
      </c>
      <c r="CJ183" s="30">
        <v>0</v>
      </c>
      <c r="CK183" s="30">
        <v>0</v>
      </c>
      <c r="CL183" s="30">
        <v>0</v>
      </c>
      <c r="CM183" s="30">
        <v>0</v>
      </c>
      <c r="CN183" s="30">
        <v>0</v>
      </c>
      <c r="CO183" s="30">
        <v>0</v>
      </c>
      <c r="CP183" s="30">
        <v>0</v>
      </c>
      <c r="CQ183" s="30">
        <v>0</v>
      </c>
      <c r="CR183" s="30">
        <v>0</v>
      </c>
      <c r="CS183" s="30">
        <v>0</v>
      </c>
      <c r="CT183" s="30">
        <v>0</v>
      </c>
      <c r="CU183" s="30">
        <v>0</v>
      </c>
      <c r="CV183" s="30">
        <v>0</v>
      </c>
      <c r="CW183" s="30">
        <v>0</v>
      </c>
      <c r="CX183" s="30">
        <v>0</v>
      </c>
      <c r="CY183" s="30">
        <v>0</v>
      </c>
      <c r="CZ183" s="30">
        <v>0</v>
      </c>
      <c r="DA183" s="30">
        <v>0</v>
      </c>
      <c r="DB183" s="30">
        <v>0</v>
      </c>
      <c r="DC183" s="30">
        <v>0</v>
      </c>
      <c r="DD183" s="30">
        <v>0</v>
      </c>
      <c r="DE183" s="30">
        <v>0</v>
      </c>
      <c r="DF183" s="30">
        <v>0</v>
      </c>
      <c r="DG183" s="30">
        <v>0</v>
      </c>
      <c r="DH183" s="30">
        <v>0</v>
      </c>
      <c r="DI183" s="30">
        <v>0</v>
      </c>
      <c r="DJ183" s="30">
        <v>0</v>
      </c>
      <c r="DK183" s="30">
        <v>0</v>
      </c>
      <c r="DL183" s="30">
        <v>0</v>
      </c>
      <c r="DM183" s="30">
        <v>0</v>
      </c>
      <c r="DN183" s="30">
        <v>0</v>
      </c>
      <c r="DO183" s="30">
        <v>0</v>
      </c>
      <c r="DP183" s="30">
        <v>0</v>
      </c>
      <c r="DQ183" s="30">
        <v>0</v>
      </c>
      <c r="DR183" s="30">
        <v>0</v>
      </c>
    </row>
    <row r="184" spans="1:122" ht="15" customHeight="1" x14ac:dyDescent="0.25">
      <c r="A184" s="38" t="s">
        <v>387</v>
      </c>
      <c r="B184" s="111" t="s">
        <v>176</v>
      </c>
      <c r="C184" s="111"/>
      <c r="D184" s="111"/>
      <c r="E184" s="111"/>
      <c r="F184" s="111"/>
      <c r="G184" s="111"/>
      <c r="H184" s="111"/>
      <c r="I184" s="111"/>
      <c r="J184" s="111"/>
      <c r="K184" s="111"/>
      <c r="L184" s="111"/>
      <c r="M184" s="111"/>
      <c r="N184" s="111"/>
      <c r="O184" s="111"/>
      <c r="P184" s="111"/>
      <c r="Q184" s="111"/>
      <c r="R184" s="111"/>
      <c r="S184" s="111"/>
      <c r="T184" s="111"/>
      <c r="U184" s="111"/>
      <c r="V184" s="111"/>
      <c r="W184" s="111"/>
      <c r="X184" s="111"/>
      <c r="Y184" s="111"/>
      <c r="Z184" s="111"/>
      <c r="AA184" s="111"/>
      <c r="AB184" s="111"/>
      <c r="AC184" s="111"/>
      <c r="AD184" s="111"/>
      <c r="AE184" s="111"/>
      <c r="AF184" s="111"/>
      <c r="AG184" s="111"/>
      <c r="AH184" s="111"/>
      <c r="AI184" s="111"/>
      <c r="AJ184" s="111"/>
      <c r="AK184" s="111"/>
      <c r="AL184" s="111"/>
      <c r="AM184" s="111"/>
      <c r="AN184" s="111"/>
      <c r="AO184" s="111"/>
      <c r="AP184" s="111"/>
      <c r="AQ184" s="111"/>
      <c r="AR184" s="111"/>
      <c r="AS184" s="111"/>
      <c r="AT184" s="111"/>
      <c r="AU184" s="111"/>
      <c r="AV184" s="111"/>
      <c r="AW184" s="111"/>
      <c r="AX184" s="111"/>
      <c r="AY184" s="111"/>
      <c r="AZ184" s="111"/>
      <c r="BA184" s="111"/>
      <c r="BB184" s="30">
        <v>-72.099999999999994</v>
      </c>
      <c r="BC184" s="30">
        <v>96.6</v>
      </c>
      <c r="BD184" s="30">
        <v>-843.4</v>
      </c>
      <c r="BE184" s="30">
        <v>333.9</v>
      </c>
      <c r="BF184" s="30">
        <v>-1103.3999999999999</v>
      </c>
      <c r="BG184" s="30">
        <v>108.30000000000001</v>
      </c>
      <c r="BH184" s="30">
        <v>99.800000000000011</v>
      </c>
      <c r="BI184" s="30">
        <v>-801.7</v>
      </c>
      <c r="BJ184" s="30">
        <v>109.5</v>
      </c>
      <c r="BK184" s="30">
        <v>34.799999999999997</v>
      </c>
      <c r="BL184" s="30">
        <v>43.399999999999991</v>
      </c>
      <c r="BM184" s="30">
        <v>537.99999999999989</v>
      </c>
      <c r="BN184" s="30">
        <v>155</v>
      </c>
      <c r="BO184" s="30">
        <v>-106.00000000000003</v>
      </c>
      <c r="BP184" s="30">
        <v>242.39999999999998</v>
      </c>
      <c r="BQ184" s="30">
        <v>235</v>
      </c>
      <c r="BR184" s="30">
        <v>93.5</v>
      </c>
      <c r="BS184" s="30">
        <v>226.89999999999998</v>
      </c>
      <c r="BT184" s="30">
        <v>56.3</v>
      </c>
      <c r="BU184" s="30">
        <v>155.09999999999997</v>
      </c>
      <c r="BV184" s="30">
        <v>123.29999999999993</v>
      </c>
      <c r="BW184" s="30">
        <v>120.80000000000003</v>
      </c>
      <c r="BX184" s="30">
        <v>189.40000000000006</v>
      </c>
      <c r="BY184" s="30">
        <v>118.9</v>
      </c>
      <c r="BZ184" s="30">
        <v>273.90000000000003</v>
      </c>
      <c r="CA184" s="30">
        <v>137.29999999999998</v>
      </c>
      <c r="CB184" s="30">
        <v>108.79999999999995</v>
      </c>
      <c r="CC184" s="30">
        <v>421.20000000000005</v>
      </c>
      <c r="CD184" s="30">
        <v>225.1</v>
      </c>
      <c r="CE184" s="30">
        <v>146</v>
      </c>
      <c r="CF184" s="30">
        <v>147.9</v>
      </c>
      <c r="CG184" s="30">
        <v>191.39999999999998</v>
      </c>
      <c r="CH184" s="30">
        <v>234.49999999999994</v>
      </c>
      <c r="CI184" s="30">
        <v>49.400000000000013</v>
      </c>
      <c r="CJ184" s="30">
        <v>42.699999999999946</v>
      </c>
      <c r="CK184" s="30">
        <v>198.79999999999998</v>
      </c>
      <c r="CL184" s="30">
        <v>176.20000000000002</v>
      </c>
      <c r="CM184" s="30">
        <v>-194</v>
      </c>
      <c r="CN184" s="30">
        <v>196</v>
      </c>
      <c r="CO184" s="30">
        <v>237.69999999999996</v>
      </c>
      <c r="CP184" s="30">
        <v>84.300000000000026</v>
      </c>
      <c r="CQ184" s="30">
        <v>-14.200000000000017</v>
      </c>
      <c r="CR184" s="30">
        <v>74.099999999999994</v>
      </c>
      <c r="CS184" s="30">
        <v>262.60000000000002</v>
      </c>
      <c r="CT184" s="30">
        <v>-37.900000000000006</v>
      </c>
      <c r="CU184" s="30">
        <v>68.40000000000002</v>
      </c>
      <c r="CV184" s="30">
        <v>93.4</v>
      </c>
      <c r="CW184" s="30">
        <v>257.99999999999994</v>
      </c>
      <c r="CX184" s="30">
        <v>78.099999999999994</v>
      </c>
      <c r="CY184" s="30">
        <v>254.10000000000002</v>
      </c>
      <c r="CZ184" s="30">
        <v>-3.8999999999999844</v>
      </c>
      <c r="DA184" s="30">
        <v>-98.500000000000028</v>
      </c>
      <c r="DB184" s="30">
        <v>-49.400000000000006</v>
      </c>
      <c r="DC184" s="30">
        <v>-100.5</v>
      </c>
      <c r="DD184" s="30">
        <v>168.3</v>
      </c>
      <c r="DE184" s="30">
        <v>84.800000000000011</v>
      </c>
      <c r="DF184" s="30">
        <v>-33.800000000000018</v>
      </c>
      <c r="DG184" s="30">
        <v>-10.700000000000001</v>
      </c>
      <c r="DH184" s="30">
        <v>29.399999999999995</v>
      </c>
      <c r="DI184" s="30">
        <v>293.7</v>
      </c>
      <c r="DJ184" s="30">
        <v>-55.400000000000006</v>
      </c>
      <c r="DK184" s="30">
        <v>93.8</v>
      </c>
      <c r="DL184" s="30">
        <v>473</v>
      </c>
      <c r="DM184" s="30">
        <v>184</v>
      </c>
      <c r="DN184" s="30">
        <v>-22.000000000000007</v>
      </c>
      <c r="DO184" s="30">
        <v>59.8</v>
      </c>
      <c r="DP184" s="30">
        <v>19.300000000000015</v>
      </c>
      <c r="DQ184" s="30">
        <v>186</v>
      </c>
      <c r="DR184" s="30">
        <v>-54.740000000000009</v>
      </c>
    </row>
    <row r="185" spans="1:122" ht="15" customHeight="1" x14ac:dyDescent="0.25">
      <c r="A185" s="36" t="s">
        <v>388</v>
      </c>
      <c r="B185" s="112" t="s">
        <v>91</v>
      </c>
      <c r="C185" s="112"/>
      <c r="D185" s="112"/>
      <c r="E185" s="112"/>
      <c r="F185" s="112"/>
      <c r="G185" s="112"/>
      <c r="H185" s="112"/>
      <c r="I185" s="112"/>
      <c r="J185" s="112"/>
      <c r="K185" s="112"/>
      <c r="L185" s="112"/>
      <c r="M185" s="112"/>
      <c r="N185" s="112"/>
      <c r="O185" s="112"/>
      <c r="P185" s="112"/>
      <c r="Q185" s="112"/>
      <c r="R185" s="112"/>
      <c r="S185" s="112"/>
      <c r="T185" s="112"/>
      <c r="U185" s="112"/>
      <c r="V185" s="112"/>
      <c r="W185" s="112"/>
      <c r="X185" s="112"/>
      <c r="Y185" s="112"/>
      <c r="Z185" s="112"/>
      <c r="AA185" s="112"/>
      <c r="AB185" s="112"/>
      <c r="AC185" s="112"/>
      <c r="AD185" s="112"/>
      <c r="AE185" s="112"/>
      <c r="AF185" s="112"/>
      <c r="AG185" s="112"/>
      <c r="AH185" s="112"/>
      <c r="AI185" s="112"/>
      <c r="AJ185" s="112"/>
      <c r="AK185" s="112"/>
      <c r="AL185" s="112"/>
      <c r="AM185" s="112"/>
      <c r="AN185" s="112"/>
      <c r="AO185" s="112"/>
      <c r="AP185" s="112"/>
      <c r="AQ185" s="112"/>
      <c r="AR185" s="112"/>
      <c r="AS185" s="112"/>
      <c r="AT185" s="112"/>
      <c r="AU185" s="112"/>
      <c r="AV185" s="112"/>
      <c r="AW185" s="112"/>
      <c r="AX185" s="112"/>
      <c r="AY185" s="112"/>
      <c r="AZ185" s="112"/>
      <c r="BA185" s="112"/>
      <c r="BB185" s="30">
        <v>0</v>
      </c>
      <c r="BC185" s="30">
        <v>0</v>
      </c>
      <c r="BD185" s="30">
        <v>0</v>
      </c>
      <c r="BE185" s="30">
        <v>0</v>
      </c>
      <c r="BF185" s="30">
        <v>0</v>
      </c>
      <c r="BG185" s="30">
        <v>0</v>
      </c>
      <c r="BH185" s="30">
        <v>0</v>
      </c>
      <c r="BI185" s="30">
        <v>0</v>
      </c>
      <c r="BJ185" s="30">
        <v>0</v>
      </c>
      <c r="BK185" s="30">
        <v>0</v>
      </c>
      <c r="BL185" s="30">
        <v>0</v>
      </c>
      <c r="BM185" s="30">
        <v>0</v>
      </c>
      <c r="BN185" s="30">
        <v>0</v>
      </c>
      <c r="BO185" s="30">
        <v>0</v>
      </c>
      <c r="BP185" s="30">
        <v>164.4</v>
      </c>
      <c r="BQ185" s="30">
        <v>0</v>
      </c>
      <c r="BR185" s="30">
        <v>0</v>
      </c>
      <c r="BS185" s="30">
        <v>0</v>
      </c>
      <c r="BT185" s="30">
        <v>0</v>
      </c>
      <c r="BU185" s="30">
        <v>0</v>
      </c>
      <c r="BV185" s="30">
        <v>0</v>
      </c>
      <c r="BW185" s="30">
        <v>0</v>
      </c>
      <c r="BX185" s="30">
        <v>0</v>
      </c>
      <c r="BY185" s="30">
        <v>0</v>
      </c>
      <c r="BZ185" s="30">
        <v>0</v>
      </c>
      <c r="CA185" s="30">
        <v>0</v>
      </c>
      <c r="CB185" s="30">
        <v>0</v>
      </c>
      <c r="CC185" s="30">
        <v>0</v>
      </c>
      <c r="CD185" s="30">
        <v>0</v>
      </c>
      <c r="CE185" s="30">
        <v>0</v>
      </c>
      <c r="CF185" s="30">
        <v>0</v>
      </c>
      <c r="CG185" s="30">
        <v>0</v>
      </c>
      <c r="CH185" s="30">
        <v>0</v>
      </c>
      <c r="CI185" s="30">
        <v>0</v>
      </c>
      <c r="CJ185" s="30">
        <v>0</v>
      </c>
      <c r="CK185" s="30">
        <v>0</v>
      </c>
      <c r="CL185" s="30">
        <v>0</v>
      </c>
      <c r="CM185" s="30">
        <v>0</v>
      </c>
      <c r="CN185" s="30">
        <v>0</v>
      </c>
      <c r="CO185" s="30">
        <v>0</v>
      </c>
      <c r="CP185" s="30">
        <v>0</v>
      </c>
      <c r="CQ185" s="30">
        <v>0</v>
      </c>
      <c r="CR185" s="30">
        <v>0</v>
      </c>
      <c r="CS185" s="30">
        <v>0</v>
      </c>
      <c r="CT185" s="30">
        <v>0</v>
      </c>
      <c r="CU185" s="30">
        <v>0</v>
      </c>
      <c r="CV185" s="30">
        <v>0</v>
      </c>
      <c r="CW185" s="30">
        <v>0</v>
      </c>
      <c r="CX185" s="30">
        <v>0</v>
      </c>
      <c r="CY185" s="30">
        <v>0</v>
      </c>
      <c r="CZ185" s="30">
        <v>0</v>
      </c>
      <c r="DA185" s="30">
        <v>0</v>
      </c>
      <c r="DB185" s="30">
        <v>0</v>
      </c>
      <c r="DC185" s="30">
        <v>0</v>
      </c>
      <c r="DD185" s="30">
        <v>0</v>
      </c>
      <c r="DE185" s="30">
        <v>0</v>
      </c>
      <c r="DF185" s="30">
        <v>-0.1</v>
      </c>
      <c r="DG185" s="30">
        <v>-0.1</v>
      </c>
      <c r="DH185" s="30">
        <v>0</v>
      </c>
      <c r="DI185" s="30">
        <v>0</v>
      </c>
      <c r="DJ185" s="30">
        <v>0</v>
      </c>
      <c r="DK185" s="30">
        <v>0</v>
      </c>
      <c r="DL185" s="30">
        <v>353.5</v>
      </c>
      <c r="DM185" s="30">
        <v>0</v>
      </c>
      <c r="DN185" s="30">
        <v>0.1</v>
      </c>
      <c r="DO185" s="30">
        <v>0.4</v>
      </c>
      <c r="DP185" s="30">
        <v>0.8</v>
      </c>
      <c r="DQ185" s="30">
        <v>1</v>
      </c>
      <c r="DR185" s="30">
        <v>0.5</v>
      </c>
    </row>
    <row r="186" spans="1:122" ht="15" customHeight="1" x14ac:dyDescent="0.25">
      <c r="A186" s="32" t="s">
        <v>389</v>
      </c>
      <c r="B186" s="112" t="s">
        <v>177</v>
      </c>
      <c r="C186" s="112"/>
      <c r="D186" s="112"/>
      <c r="E186" s="112"/>
      <c r="F186" s="112"/>
      <c r="G186" s="112"/>
      <c r="H186" s="112"/>
      <c r="I186" s="112"/>
      <c r="J186" s="112"/>
      <c r="K186" s="112"/>
      <c r="L186" s="112"/>
      <c r="M186" s="112"/>
      <c r="N186" s="112"/>
      <c r="O186" s="112"/>
      <c r="P186" s="112"/>
      <c r="Q186" s="112"/>
      <c r="R186" s="112"/>
      <c r="S186" s="112"/>
      <c r="T186" s="112"/>
      <c r="U186" s="112"/>
      <c r="V186" s="112"/>
      <c r="W186" s="112"/>
      <c r="X186" s="112"/>
      <c r="Y186" s="112"/>
      <c r="Z186" s="112"/>
      <c r="AA186" s="112"/>
      <c r="AB186" s="112"/>
      <c r="AC186" s="112"/>
      <c r="AD186" s="112"/>
      <c r="AE186" s="112"/>
      <c r="AF186" s="112"/>
      <c r="AG186" s="112"/>
      <c r="AH186" s="112"/>
      <c r="AI186" s="112"/>
      <c r="AJ186" s="112"/>
      <c r="AK186" s="112"/>
      <c r="AL186" s="112"/>
      <c r="AM186" s="112"/>
      <c r="AN186" s="112"/>
      <c r="AO186" s="112"/>
      <c r="AP186" s="112"/>
      <c r="AQ186" s="112"/>
      <c r="AR186" s="112"/>
      <c r="AS186" s="112"/>
      <c r="AT186" s="112"/>
      <c r="AU186" s="112"/>
      <c r="AV186" s="112"/>
      <c r="AW186" s="112"/>
      <c r="AX186" s="112"/>
      <c r="AY186" s="112"/>
      <c r="AZ186" s="112"/>
      <c r="BA186" s="112"/>
      <c r="BB186" s="30">
        <v>-72.099999999999994</v>
      </c>
      <c r="BC186" s="30">
        <v>96.6</v>
      </c>
      <c r="BD186" s="30">
        <v>-843.4</v>
      </c>
      <c r="BE186" s="30">
        <v>333.9</v>
      </c>
      <c r="BF186" s="30">
        <v>-1103.3999999999999</v>
      </c>
      <c r="BG186" s="30">
        <v>108.30000000000001</v>
      </c>
      <c r="BH186" s="30">
        <v>99.800000000000011</v>
      </c>
      <c r="BI186" s="30">
        <v>-801.7</v>
      </c>
      <c r="BJ186" s="30">
        <v>109.5</v>
      </c>
      <c r="BK186" s="30">
        <v>34.799999999999997</v>
      </c>
      <c r="BL186" s="30">
        <v>43.399999999999991</v>
      </c>
      <c r="BM186" s="30">
        <v>537.99999999999989</v>
      </c>
      <c r="BN186" s="30">
        <v>155</v>
      </c>
      <c r="BO186" s="30">
        <v>-106.00000000000003</v>
      </c>
      <c r="BP186" s="30">
        <v>77.999999999999957</v>
      </c>
      <c r="BQ186" s="30">
        <v>235</v>
      </c>
      <c r="BR186" s="30">
        <v>93.5</v>
      </c>
      <c r="BS186" s="30">
        <v>226.89999999999998</v>
      </c>
      <c r="BT186" s="30">
        <v>56.3</v>
      </c>
      <c r="BU186" s="30">
        <v>155.09999999999997</v>
      </c>
      <c r="BV186" s="30">
        <v>123.29999999999993</v>
      </c>
      <c r="BW186" s="30">
        <v>120.80000000000003</v>
      </c>
      <c r="BX186" s="30">
        <v>189.40000000000006</v>
      </c>
      <c r="BY186" s="30">
        <v>118.9</v>
      </c>
      <c r="BZ186" s="30">
        <v>273.90000000000003</v>
      </c>
      <c r="CA186" s="30">
        <v>137.29999999999998</v>
      </c>
      <c r="CB186" s="30">
        <v>108.79999999999995</v>
      </c>
      <c r="CC186" s="30">
        <v>421.20000000000005</v>
      </c>
      <c r="CD186" s="30">
        <v>225.1</v>
      </c>
      <c r="CE186" s="30">
        <v>146</v>
      </c>
      <c r="CF186" s="30">
        <v>147.9</v>
      </c>
      <c r="CG186" s="30">
        <v>191.39999999999998</v>
      </c>
      <c r="CH186" s="30">
        <v>234.49999999999994</v>
      </c>
      <c r="CI186" s="30">
        <v>49.400000000000013</v>
      </c>
      <c r="CJ186" s="30">
        <v>42.699999999999946</v>
      </c>
      <c r="CK186" s="30">
        <v>198.79999999999998</v>
      </c>
      <c r="CL186" s="30">
        <v>176.20000000000002</v>
      </c>
      <c r="CM186" s="30">
        <v>-194</v>
      </c>
      <c r="CN186" s="30">
        <v>196</v>
      </c>
      <c r="CO186" s="30">
        <v>237.69999999999996</v>
      </c>
      <c r="CP186" s="30">
        <v>84.300000000000026</v>
      </c>
      <c r="CQ186" s="30">
        <v>-14.200000000000017</v>
      </c>
      <c r="CR186" s="30">
        <v>74.099999999999994</v>
      </c>
      <c r="CS186" s="30">
        <v>262.60000000000002</v>
      </c>
      <c r="CT186" s="30">
        <v>-37.900000000000006</v>
      </c>
      <c r="CU186" s="30">
        <v>68.40000000000002</v>
      </c>
      <c r="CV186" s="30">
        <v>93.4</v>
      </c>
      <c r="CW186" s="30">
        <v>257.99999999999994</v>
      </c>
      <c r="CX186" s="30">
        <v>78.099999999999994</v>
      </c>
      <c r="CY186" s="30">
        <v>254.10000000000002</v>
      </c>
      <c r="CZ186" s="30">
        <v>-3.8999999999999844</v>
      </c>
      <c r="DA186" s="30">
        <v>-98.500000000000028</v>
      </c>
      <c r="DB186" s="30">
        <v>-49.400000000000006</v>
      </c>
      <c r="DC186" s="30">
        <v>-100.5</v>
      </c>
      <c r="DD186" s="30">
        <v>168.3</v>
      </c>
      <c r="DE186" s="30">
        <v>84.800000000000011</v>
      </c>
      <c r="DF186" s="30">
        <v>-33.700000000000017</v>
      </c>
      <c r="DG186" s="30">
        <v>-10.600000000000001</v>
      </c>
      <c r="DH186" s="30">
        <v>29.399999999999995</v>
      </c>
      <c r="DI186" s="30">
        <v>293.7</v>
      </c>
      <c r="DJ186" s="30">
        <v>-55.400000000000006</v>
      </c>
      <c r="DK186" s="30">
        <v>93.8</v>
      </c>
      <c r="DL186" s="30">
        <v>119.49999999999999</v>
      </c>
      <c r="DM186" s="30">
        <v>184</v>
      </c>
      <c r="DN186" s="30">
        <v>-22.100000000000009</v>
      </c>
      <c r="DO186" s="30">
        <v>59.4</v>
      </c>
      <c r="DP186" s="30">
        <v>18.500000000000014</v>
      </c>
      <c r="DQ186" s="30">
        <v>185</v>
      </c>
      <c r="DR186" s="30">
        <v>-55.240000000000009</v>
      </c>
    </row>
    <row r="187" spans="1:122" ht="15" customHeight="1" x14ac:dyDescent="0.25">
      <c r="A187" s="39" t="s">
        <v>390</v>
      </c>
      <c r="B187" s="114" t="s">
        <v>170</v>
      </c>
      <c r="C187" s="114"/>
      <c r="D187" s="114"/>
      <c r="E187" s="114"/>
      <c r="F187" s="114"/>
      <c r="G187" s="114"/>
      <c r="H187" s="114"/>
      <c r="I187" s="114"/>
      <c r="J187" s="114"/>
      <c r="K187" s="114"/>
      <c r="L187" s="114"/>
      <c r="M187" s="114"/>
      <c r="N187" s="114"/>
      <c r="O187" s="114"/>
      <c r="P187" s="114"/>
      <c r="Q187" s="114"/>
      <c r="R187" s="114"/>
      <c r="S187" s="114"/>
      <c r="T187" s="114"/>
      <c r="U187" s="114"/>
      <c r="V187" s="114"/>
      <c r="W187" s="114"/>
      <c r="X187" s="114"/>
      <c r="Y187" s="114"/>
      <c r="Z187" s="114"/>
      <c r="AA187" s="114"/>
      <c r="AB187" s="114"/>
      <c r="AC187" s="114"/>
      <c r="AD187" s="114"/>
      <c r="AE187" s="114"/>
      <c r="AF187" s="114"/>
      <c r="AG187" s="114"/>
      <c r="AH187" s="114"/>
      <c r="AI187" s="114"/>
      <c r="AJ187" s="114"/>
      <c r="AK187" s="114"/>
      <c r="AL187" s="114"/>
      <c r="AM187" s="114"/>
      <c r="AN187" s="114"/>
      <c r="AO187" s="114"/>
      <c r="AP187" s="114"/>
      <c r="AQ187" s="114"/>
      <c r="AR187" s="114"/>
      <c r="AS187" s="114"/>
      <c r="AT187" s="114"/>
      <c r="AU187" s="114"/>
      <c r="AV187" s="114"/>
      <c r="AW187" s="114"/>
      <c r="AX187" s="114"/>
      <c r="AY187" s="114"/>
      <c r="AZ187" s="114"/>
      <c r="BA187" s="114"/>
      <c r="BB187" s="30">
        <v>-171.7</v>
      </c>
      <c r="BC187" s="30">
        <v>10.799999999999999</v>
      </c>
      <c r="BD187" s="30">
        <v>32.4</v>
      </c>
      <c r="BE187" s="30">
        <v>44.1</v>
      </c>
      <c r="BF187" s="30">
        <v>-15.5</v>
      </c>
      <c r="BG187" s="30">
        <v>17.5</v>
      </c>
      <c r="BH187" s="30">
        <v>7.6000000000000005</v>
      </c>
      <c r="BI187" s="30">
        <v>37.299999999999997</v>
      </c>
      <c r="BJ187" s="30">
        <v>4.4000000000000004</v>
      </c>
      <c r="BK187" s="30">
        <v>10.9</v>
      </c>
      <c r="BL187" s="30">
        <v>37.299999999999997</v>
      </c>
      <c r="BM187" s="30">
        <v>-4.2</v>
      </c>
      <c r="BN187" s="30">
        <v>4.7</v>
      </c>
      <c r="BO187" s="30">
        <v>-146.50000000000003</v>
      </c>
      <c r="BP187" s="30">
        <v>2</v>
      </c>
      <c r="BQ187" s="30">
        <v>40</v>
      </c>
      <c r="BR187" s="30">
        <v>1.4000000000000001</v>
      </c>
      <c r="BS187" s="30">
        <v>0.40000000000000013</v>
      </c>
      <c r="BT187" s="30">
        <v>1.5999999999999994</v>
      </c>
      <c r="BU187" s="30">
        <v>20</v>
      </c>
      <c r="BV187" s="30">
        <v>0.99999999999999933</v>
      </c>
      <c r="BW187" s="30">
        <v>4.3999999999999995</v>
      </c>
      <c r="BX187" s="30">
        <v>-1.3000000000000003</v>
      </c>
      <c r="BY187" s="30">
        <v>10.600000000000001</v>
      </c>
      <c r="BZ187" s="30">
        <v>-2.7999999999999994</v>
      </c>
      <c r="CA187" s="30">
        <v>1.3999999999999997</v>
      </c>
      <c r="CB187" s="30">
        <v>-5.6999999999999993</v>
      </c>
      <c r="CC187" s="30">
        <v>0.39999999999999991</v>
      </c>
      <c r="CD187" s="30">
        <v>23.9</v>
      </c>
      <c r="CE187" s="30">
        <v>-5.3999999999999995</v>
      </c>
      <c r="CF187" s="30">
        <v>-1.2999999999999994</v>
      </c>
      <c r="CG187" s="30">
        <v>-3.1999999999999993</v>
      </c>
      <c r="CH187" s="30">
        <v>0</v>
      </c>
      <c r="CI187" s="30">
        <v>-11.7</v>
      </c>
      <c r="CJ187" s="30">
        <v>-124.5</v>
      </c>
      <c r="CK187" s="30">
        <v>-4.6999999999999993</v>
      </c>
      <c r="CL187" s="30">
        <v>-3.9000000000000004</v>
      </c>
      <c r="CM187" s="30">
        <v>-237.5</v>
      </c>
      <c r="CN187" s="30">
        <v>-9.3999999999999986</v>
      </c>
      <c r="CO187" s="30">
        <v>-12.100000000000001</v>
      </c>
      <c r="CP187" s="30">
        <v>-4.3</v>
      </c>
      <c r="CQ187" s="30">
        <v>-16.8</v>
      </c>
      <c r="CR187" s="30">
        <v>-1.7000000000000006</v>
      </c>
      <c r="CS187" s="30">
        <v>-11.6</v>
      </c>
      <c r="CT187" s="30">
        <v>-7.2</v>
      </c>
      <c r="CU187" s="30">
        <v>-17.399999999999999</v>
      </c>
      <c r="CV187" s="30">
        <v>0.1999999999999999</v>
      </c>
      <c r="CW187" s="30">
        <v>-11.700000000000003</v>
      </c>
      <c r="CX187" s="30">
        <v>0.3999999999999993</v>
      </c>
      <c r="CY187" s="30">
        <v>37.700000000000003</v>
      </c>
      <c r="CZ187" s="30">
        <v>100.50000000000001</v>
      </c>
      <c r="DA187" s="30">
        <v>42</v>
      </c>
      <c r="DB187" s="30">
        <v>-5.5000000000000009</v>
      </c>
      <c r="DC187" s="30">
        <v>-2.1000000000000005</v>
      </c>
      <c r="DD187" s="30">
        <v>-6.4000000000000012</v>
      </c>
      <c r="DE187" s="30">
        <v>-24.099999999999998</v>
      </c>
      <c r="DF187" s="30">
        <v>-9.1999999999999993</v>
      </c>
      <c r="DG187" s="30">
        <v>-21.8</v>
      </c>
      <c r="DH187" s="30">
        <v>-34.9</v>
      </c>
      <c r="DI187" s="30">
        <v>-24.5</v>
      </c>
      <c r="DJ187" s="30">
        <v>-11.3</v>
      </c>
      <c r="DK187" s="30">
        <v>-24.3</v>
      </c>
      <c r="DL187" s="30">
        <v>-12.2</v>
      </c>
      <c r="DM187" s="30">
        <v>-24</v>
      </c>
      <c r="DN187" s="30">
        <v>-12.700000000000001</v>
      </c>
      <c r="DO187" s="30">
        <v>-21.7</v>
      </c>
      <c r="DP187" s="30">
        <v>-10.799999999999999</v>
      </c>
      <c r="DQ187" s="30">
        <v>-14</v>
      </c>
      <c r="DR187" s="30">
        <v>-5.44</v>
      </c>
    </row>
    <row r="188" spans="1:122" ht="15" customHeight="1" x14ac:dyDescent="0.25">
      <c r="A188" s="39" t="s">
        <v>391</v>
      </c>
      <c r="B188" s="114" t="s">
        <v>171</v>
      </c>
      <c r="C188" s="114"/>
      <c r="D188" s="114"/>
      <c r="E188" s="114"/>
      <c r="F188" s="114"/>
      <c r="G188" s="114"/>
      <c r="H188" s="114"/>
      <c r="I188" s="114"/>
      <c r="J188" s="114"/>
      <c r="K188" s="114"/>
      <c r="L188" s="114"/>
      <c r="M188" s="114"/>
      <c r="N188" s="114"/>
      <c r="O188" s="114"/>
      <c r="P188" s="114"/>
      <c r="Q188" s="114"/>
      <c r="R188" s="114"/>
      <c r="S188" s="114"/>
      <c r="T188" s="114"/>
      <c r="U188" s="114"/>
      <c r="V188" s="114"/>
      <c r="W188" s="114"/>
      <c r="X188" s="114"/>
      <c r="Y188" s="114"/>
      <c r="Z188" s="114"/>
      <c r="AA188" s="114"/>
      <c r="AB188" s="114"/>
      <c r="AC188" s="114"/>
      <c r="AD188" s="114"/>
      <c r="AE188" s="114"/>
      <c r="AF188" s="114"/>
      <c r="AG188" s="114"/>
      <c r="AH188" s="114"/>
      <c r="AI188" s="114"/>
      <c r="AJ188" s="114"/>
      <c r="AK188" s="114"/>
      <c r="AL188" s="114"/>
      <c r="AM188" s="114"/>
      <c r="AN188" s="114"/>
      <c r="AO188" s="114"/>
      <c r="AP188" s="114"/>
      <c r="AQ188" s="114"/>
      <c r="AR188" s="114"/>
      <c r="AS188" s="114"/>
      <c r="AT188" s="114"/>
      <c r="AU188" s="114"/>
      <c r="AV188" s="114"/>
      <c r="AW188" s="114"/>
      <c r="AX188" s="114"/>
      <c r="AY188" s="114"/>
      <c r="AZ188" s="114"/>
      <c r="BA188" s="114"/>
      <c r="BB188" s="30">
        <v>13.500000000000002</v>
      </c>
      <c r="BC188" s="30">
        <v>34.5</v>
      </c>
      <c r="BD188" s="30">
        <v>73.199999999999989</v>
      </c>
      <c r="BE188" s="30">
        <v>44.600000000000009</v>
      </c>
      <c r="BF188" s="30">
        <v>-16.2</v>
      </c>
      <c r="BG188" s="30">
        <v>29.4</v>
      </c>
      <c r="BH188" s="30">
        <v>-0.30000000000000071</v>
      </c>
      <c r="BI188" s="30">
        <v>27</v>
      </c>
      <c r="BJ188" s="30">
        <v>81.699999999999989</v>
      </c>
      <c r="BK188" s="30">
        <v>1.4</v>
      </c>
      <c r="BL188" s="30">
        <v>-21.200000000000003</v>
      </c>
      <c r="BM188" s="30">
        <v>4.5</v>
      </c>
      <c r="BN188" s="30">
        <v>26.700000000000003</v>
      </c>
      <c r="BO188" s="30">
        <v>-18.900000000000002</v>
      </c>
      <c r="BP188" s="30">
        <v>-46.400000000000006</v>
      </c>
      <c r="BQ188" s="30">
        <v>1.2999999999999972</v>
      </c>
      <c r="BR188" s="30">
        <v>6.3000000000000043</v>
      </c>
      <c r="BS188" s="30">
        <v>-47.2</v>
      </c>
      <c r="BT188" s="30">
        <v>-9.5</v>
      </c>
      <c r="BU188" s="30">
        <v>-13.799999999999999</v>
      </c>
      <c r="BV188" s="30">
        <v>-32.4</v>
      </c>
      <c r="BW188" s="30">
        <v>-15.599999999999998</v>
      </c>
      <c r="BX188" s="30">
        <v>-19.2</v>
      </c>
      <c r="BY188" s="30">
        <v>-22.3</v>
      </c>
      <c r="BZ188" s="30">
        <v>-26.9</v>
      </c>
      <c r="CA188" s="30">
        <v>-5.9</v>
      </c>
      <c r="CB188" s="30">
        <v>-9.5000000000000018</v>
      </c>
      <c r="CC188" s="30">
        <v>50.8</v>
      </c>
      <c r="CD188" s="30">
        <v>6.5</v>
      </c>
      <c r="CE188" s="30">
        <v>13.9</v>
      </c>
      <c r="CF188" s="30">
        <v>-1.8000000000000007</v>
      </c>
      <c r="CG188" s="30">
        <v>4.1999999999999993</v>
      </c>
      <c r="CH188" s="30">
        <v>-0.79999999999999716</v>
      </c>
      <c r="CI188" s="30">
        <v>22.7</v>
      </c>
      <c r="CJ188" s="30">
        <v>0.89999999999999991</v>
      </c>
      <c r="CK188" s="30">
        <v>73.8</v>
      </c>
      <c r="CL188" s="30">
        <v>26.700000000000003</v>
      </c>
      <c r="CM188" s="30">
        <v>4.4999999999999947</v>
      </c>
      <c r="CN188" s="30">
        <v>16.100000000000001</v>
      </c>
      <c r="CO188" s="30">
        <v>145.6</v>
      </c>
      <c r="CP188" s="30">
        <v>1.7</v>
      </c>
      <c r="CQ188" s="30">
        <v>-3.8000000000000114</v>
      </c>
      <c r="CR188" s="30">
        <v>96.7</v>
      </c>
      <c r="CS188" s="30">
        <v>204.8</v>
      </c>
      <c r="CT188" s="30">
        <v>-29.500000000000014</v>
      </c>
      <c r="CU188" s="30">
        <v>-13.799999999999997</v>
      </c>
      <c r="CV188" s="30">
        <v>56.800000000000004</v>
      </c>
      <c r="CW188" s="30">
        <v>85.8</v>
      </c>
      <c r="CX188" s="30">
        <v>21.9</v>
      </c>
      <c r="CY188" s="30">
        <v>199.1</v>
      </c>
      <c r="CZ188" s="30">
        <v>-98.4</v>
      </c>
      <c r="DA188" s="30">
        <v>-185</v>
      </c>
      <c r="DB188" s="30">
        <v>-15.4</v>
      </c>
      <c r="DC188" s="30">
        <v>-70.5</v>
      </c>
      <c r="DD188" s="30">
        <v>109.6</v>
      </c>
      <c r="DE188" s="30">
        <v>-79.2</v>
      </c>
      <c r="DF188" s="30">
        <v>-29</v>
      </c>
      <c r="DG188" s="30">
        <v>-36.5</v>
      </c>
      <c r="DH188" s="30">
        <v>-62.699999999999996</v>
      </c>
      <c r="DI188" s="30">
        <v>-71.8</v>
      </c>
      <c r="DJ188" s="30">
        <v>-23.799999999999997</v>
      </c>
      <c r="DK188" s="30">
        <v>-26.5</v>
      </c>
      <c r="DL188" s="30">
        <v>-13.399999999999999</v>
      </c>
      <c r="DM188" s="30">
        <v>30</v>
      </c>
      <c r="DN188" s="30">
        <v>-80.7</v>
      </c>
      <c r="DO188" s="30">
        <v>-36.6</v>
      </c>
      <c r="DP188" s="30">
        <v>-28.9</v>
      </c>
      <c r="DQ188" s="30">
        <v>27</v>
      </c>
      <c r="DR188" s="30">
        <v>-83.300000000000011</v>
      </c>
    </row>
    <row r="189" spans="1:122" ht="15" customHeight="1" x14ac:dyDescent="0.25">
      <c r="A189" s="39" t="s">
        <v>392</v>
      </c>
      <c r="B189" s="114" t="s">
        <v>148</v>
      </c>
      <c r="C189" s="114"/>
      <c r="D189" s="114"/>
      <c r="E189" s="114"/>
      <c r="F189" s="114"/>
      <c r="G189" s="114"/>
      <c r="H189" s="114"/>
      <c r="I189" s="114"/>
      <c r="J189" s="114"/>
      <c r="K189" s="114"/>
      <c r="L189" s="114"/>
      <c r="M189" s="114"/>
      <c r="N189" s="114"/>
      <c r="O189" s="114"/>
      <c r="P189" s="114"/>
      <c r="Q189" s="114"/>
      <c r="R189" s="114"/>
      <c r="S189" s="114"/>
      <c r="T189" s="114"/>
      <c r="U189" s="114"/>
      <c r="V189" s="114"/>
      <c r="W189" s="114"/>
      <c r="X189" s="114"/>
      <c r="Y189" s="114"/>
      <c r="Z189" s="114"/>
      <c r="AA189" s="114"/>
      <c r="AB189" s="114"/>
      <c r="AC189" s="114"/>
      <c r="AD189" s="114"/>
      <c r="AE189" s="114"/>
      <c r="AF189" s="114"/>
      <c r="AG189" s="114"/>
      <c r="AH189" s="114"/>
      <c r="AI189" s="114"/>
      <c r="AJ189" s="114"/>
      <c r="AK189" s="114"/>
      <c r="AL189" s="114"/>
      <c r="AM189" s="114"/>
      <c r="AN189" s="114"/>
      <c r="AO189" s="114"/>
      <c r="AP189" s="114"/>
      <c r="AQ189" s="114"/>
      <c r="AR189" s="114"/>
      <c r="AS189" s="114"/>
      <c r="AT189" s="114"/>
      <c r="AU189" s="114"/>
      <c r="AV189" s="114"/>
      <c r="AW189" s="114"/>
      <c r="AX189" s="114"/>
      <c r="AY189" s="114"/>
      <c r="AZ189" s="114"/>
      <c r="BA189" s="114"/>
      <c r="BB189" s="30">
        <v>58.6</v>
      </c>
      <c r="BC189" s="30">
        <v>12.7</v>
      </c>
      <c r="BD189" s="30">
        <v>-975.9</v>
      </c>
      <c r="BE189" s="30">
        <v>66.099999999999994</v>
      </c>
      <c r="BF189" s="30">
        <v>-1130.0999999999999</v>
      </c>
      <c r="BG189" s="30">
        <v>-16.7</v>
      </c>
      <c r="BH189" s="30">
        <v>21.6</v>
      </c>
      <c r="BI189" s="30">
        <v>-1181.7</v>
      </c>
      <c r="BJ189" s="30">
        <v>11.9</v>
      </c>
      <c r="BK189" s="30">
        <v>21.2</v>
      </c>
      <c r="BL189" s="30">
        <v>11.6</v>
      </c>
      <c r="BM189" s="30">
        <v>41.5</v>
      </c>
      <c r="BN189" s="30">
        <v>69.099999999999994</v>
      </c>
      <c r="BO189" s="30">
        <v>27.400000000000002</v>
      </c>
      <c r="BP189" s="30">
        <v>23.700000000000003</v>
      </c>
      <c r="BQ189" s="30">
        <v>106.1</v>
      </c>
      <c r="BR189" s="30">
        <v>25.1</v>
      </c>
      <c r="BS189" s="30">
        <v>45.1</v>
      </c>
      <c r="BT189" s="30">
        <v>10.499999999999998</v>
      </c>
      <c r="BU189" s="30">
        <v>133.4</v>
      </c>
      <c r="BV189" s="30">
        <v>13.9</v>
      </c>
      <c r="BW189" s="30">
        <v>36.6</v>
      </c>
      <c r="BX189" s="30">
        <v>33.900000000000006</v>
      </c>
      <c r="BY189" s="30">
        <v>102.6</v>
      </c>
      <c r="BZ189" s="30">
        <v>38.300000000000004</v>
      </c>
      <c r="CA189" s="30">
        <v>29.500000000000004</v>
      </c>
      <c r="CB189" s="30">
        <v>29.5</v>
      </c>
      <c r="CC189" s="30">
        <v>115.8</v>
      </c>
      <c r="CD189" s="30">
        <v>31.600000000000005</v>
      </c>
      <c r="CE189" s="30">
        <v>29.700000000000003</v>
      </c>
      <c r="CF189" s="30">
        <v>55.300000000000004</v>
      </c>
      <c r="CG189" s="30">
        <v>125.6</v>
      </c>
      <c r="CH189" s="30">
        <v>39</v>
      </c>
      <c r="CI189" s="30">
        <v>41.9</v>
      </c>
      <c r="CJ189" s="30">
        <v>109.99999999999999</v>
      </c>
      <c r="CK189" s="30">
        <v>109.69999999999999</v>
      </c>
      <c r="CL189" s="30">
        <v>48.3</v>
      </c>
      <c r="CM189" s="30">
        <v>53.500000000000007</v>
      </c>
      <c r="CN189" s="30">
        <v>134.19999999999999</v>
      </c>
      <c r="CO189" s="30">
        <v>95.899999999999991</v>
      </c>
      <c r="CP189" s="30">
        <v>57.4</v>
      </c>
      <c r="CQ189" s="30">
        <v>65.8</v>
      </c>
      <c r="CR189" s="30">
        <v>72</v>
      </c>
      <c r="CS189" s="30">
        <v>109.2</v>
      </c>
      <c r="CT189" s="30">
        <v>25.200000000000006</v>
      </c>
      <c r="CU189" s="30">
        <v>119.80000000000001</v>
      </c>
      <c r="CV189" s="30">
        <v>79.3</v>
      </c>
      <c r="CW189" s="30">
        <v>226.09999999999997</v>
      </c>
      <c r="CX189" s="30">
        <v>31.3</v>
      </c>
      <c r="CY189" s="30">
        <v>55.400000000000013</v>
      </c>
      <c r="CZ189" s="30">
        <v>31.900000000000002</v>
      </c>
      <c r="DA189" s="30">
        <v>139.39999999999998</v>
      </c>
      <c r="DB189" s="30">
        <v>61.699999999999996</v>
      </c>
      <c r="DC189" s="30">
        <v>62</v>
      </c>
      <c r="DD189" s="30">
        <v>139.4</v>
      </c>
      <c r="DE189" s="30">
        <v>120.3</v>
      </c>
      <c r="DF189" s="30">
        <v>90.199999999999989</v>
      </c>
      <c r="DG189" s="30">
        <v>66.8</v>
      </c>
      <c r="DH189" s="30">
        <v>135.69999999999999</v>
      </c>
      <c r="DI189" s="30">
        <v>387.3</v>
      </c>
      <c r="DJ189" s="30">
        <v>88.399999999999991</v>
      </c>
      <c r="DK189" s="30">
        <v>156.1</v>
      </c>
      <c r="DL189" s="30">
        <v>157.79999999999998</v>
      </c>
      <c r="DM189" s="30">
        <v>228</v>
      </c>
      <c r="DN189" s="30">
        <v>111.1</v>
      </c>
      <c r="DO189" s="30">
        <v>112.8</v>
      </c>
      <c r="DP189" s="30">
        <v>71.600000000000009</v>
      </c>
      <c r="DQ189" s="30">
        <v>167</v>
      </c>
      <c r="DR189" s="30">
        <v>88.8</v>
      </c>
    </row>
    <row r="190" spans="1:122" ht="15" customHeight="1" x14ac:dyDescent="0.25">
      <c r="A190" s="39" t="s">
        <v>393</v>
      </c>
      <c r="B190" s="114" t="s">
        <v>14</v>
      </c>
      <c r="C190" s="114"/>
      <c r="D190" s="114"/>
      <c r="E190" s="114"/>
      <c r="F190" s="114"/>
      <c r="G190" s="114"/>
      <c r="H190" s="114"/>
      <c r="I190" s="114"/>
      <c r="J190" s="114"/>
      <c r="K190" s="114"/>
      <c r="L190" s="114"/>
      <c r="M190" s="114"/>
      <c r="N190" s="114"/>
      <c r="O190" s="114"/>
      <c r="P190" s="114"/>
      <c r="Q190" s="114"/>
      <c r="R190" s="114"/>
      <c r="S190" s="114"/>
      <c r="T190" s="114"/>
      <c r="U190" s="114"/>
      <c r="V190" s="114"/>
      <c r="W190" s="114"/>
      <c r="X190" s="114"/>
      <c r="Y190" s="114"/>
      <c r="Z190" s="114"/>
      <c r="AA190" s="114"/>
      <c r="AB190" s="114"/>
      <c r="AC190" s="114"/>
      <c r="AD190" s="114"/>
      <c r="AE190" s="114"/>
      <c r="AF190" s="114"/>
      <c r="AG190" s="114"/>
      <c r="AH190" s="114"/>
      <c r="AI190" s="114"/>
      <c r="AJ190" s="114"/>
      <c r="AK190" s="114"/>
      <c r="AL190" s="114"/>
      <c r="AM190" s="114"/>
      <c r="AN190" s="114"/>
      <c r="AO190" s="114"/>
      <c r="AP190" s="114"/>
      <c r="AQ190" s="114"/>
      <c r="AR190" s="114"/>
      <c r="AS190" s="114"/>
      <c r="AT190" s="114"/>
      <c r="AU190" s="114"/>
      <c r="AV190" s="114"/>
      <c r="AW190" s="114"/>
      <c r="AX190" s="114"/>
      <c r="AY190" s="114"/>
      <c r="AZ190" s="114"/>
      <c r="BA190" s="114"/>
      <c r="BB190" s="30">
        <v>27.5</v>
      </c>
      <c r="BC190" s="30">
        <v>38.6</v>
      </c>
      <c r="BD190" s="30">
        <v>26.9</v>
      </c>
      <c r="BE190" s="30">
        <v>179.1</v>
      </c>
      <c r="BF190" s="30">
        <v>58.4</v>
      </c>
      <c r="BG190" s="30">
        <v>78.100000000000009</v>
      </c>
      <c r="BH190" s="30">
        <v>70.900000000000006</v>
      </c>
      <c r="BI190" s="30">
        <v>315.70000000000005</v>
      </c>
      <c r="BJ190" s="30">
        <v>11.5</v>
      </c>
      <c r="BK190" s="30">
        <v>1.2999999999999998</v>
      </c>
      <c r="BL190" s="30">
        <v>15.7</v>
      </c>
      <c r="BM190" s="30">
        <v>496.19999999999993</v>
      </c>
      <c r="BN190" s="30">
        <v>54.499999999999986</v>
      </c>
      <c r="BO190" s="30">
        <v>31.999999999999993</v>
      </c>
      <c r="BP190" s="30">
        <v>98.69999999999996</v>
      </c>
      <c r="BQ190" s="30">
        <v>87.600000000000009</v>
      </c>
      <c r="BR190" s="30">
        <v>60.7</v>
      </c>
      <c r="BS190" s="30">
        <v>228.59999999999997</v>
      </c>
      <c r="BT190" s="30">
        <v>53.699999999999996</v>
      </c>
      <c r="BU190" s="30">
        <v>15.499999999999963</v>
      </c>
      <c r="BV190" s="30">
        <v>140.79999999999993</v>
      </c>
      <c r="BW190" s="30">
        <v>95.40000000000002</v>
      </c>
      <c r="BX190" s="30">
        <v>176.00000000000006</v>
      </c>
      <c r="BY190" s="30">
        <v>28.000000000000018</v>
      </c>
      <c r="BZ190" s="30">
        <v>265.3</v>
      </c>
      <c r="CA190" s="30">
        <v>112.29999999999997</v>
      </c>
      <c r="CB190" s="30">
        <v>94.499999999999957</v>
      </c>
      <c r="CC190" s="30">
        <v>254.20000000000002</v>
      </c>
      <c r="CD190" s="30">
        <v>163.1</v>
      </c>
      <c r="CE190" s="30">
        <v>107.8</v>
      </c>
      <c r="CF190" s="30">
        <v>95.7</v>
      </c>
      <c r="CG190" s="30">
        <v>64.8</v>
      </c>
      <c r="CH190" s="30">
        <v>196.29999999999995</v>
      </c>
      <c r="CI190" s="30">
        <v>-3.4999999999999858</v>
      </c>
      <c r="CJ190" s="30">
        <v>56.299999999999955</v>
      </c>
      <c r="CK190" s="30">
        <v>19.999999999999989</v>
      </c>
      <c r="CL190" s="30">
        <v>105.10000000000002</v>
      </c>
      <c r="CM190" s="30">
        <v>-14.499999999999996</v>
      </c>
      <c r="CN190" s="30">
        <v>55.10000000000003</v>
      </c>
      <c r="CO190" s="30">
        <v>8.2999999999999776</v>
      </c>
      <c r="CP190" s="30">
        <v>29.500000000000025</v>
      </c>
      <c r="CQ190" s="30">
        <v>-59.400000000000006</v>
      </c>
      <c r="CR190" s="30">
        <v>-92.9</v>
      </c>
      <c r="CS190" s="30">
        <v>-39.799999999999997</v>
      </c>
      <c r="CT190" s="30">
        <v>-26.399999999999995</v>
      </c>
      <c r="CU190" s="30">
        <v>-20.2</v>
      </c>
      <c r="CV190" s="30">
        <v>-42.9</v>
      </c>
      <c r="CW190" s="30">
        <v>-42.2</v>
      </c>
      <c r="CX190" s="30">
        <v>24.5</v>
      </c>
      <c r="CY190" s="30">
        <v>-38.100000000000009</v>
      </c>
      <c r="CZ190" s="30">
        <v>-37.9</v>
      </c>
      <c r="DA190" s="30">
        <v>-94.9</v>
      </c>
      <c r="DB190" s="30">
        <v>-90.2</v>
      </c>
      <c r="DC190" s="30">
        <v>-89.9</v>
      </c>
      <c r="DD190" s="30">
        <v>-74.3</v>
      </c>
      <c r="DE190" s="30">
        <v>67.800000000000011</v>
      </c>
      <c r="DF190" s="30">
        <v>-85.7</v>
      </c>
      <c r="DG190" s="30">
        <v>-19.100000000000001</v>
      </c>
      <c r="DH190" s="30">
        <v>-8.6999999999999993</v>
      </c>
      <c r="DI190" s="30">
        <v>2.6999999999999993</v>
      </c>
      <c r="DJ190" s="30">
        <v>-108.7</v>
      </c>
      <c r="DK190" s="30">
        <v>-11.5</v>
      </c>
      <c r="DL190" s="30">
        <v>-12.700000000000001</v>
      </c>
      <c r="DM190" s="30">
        <v>-50</v>
      </c>
      <c r="DN190" s="30">
        <v>-39.799999999999997</v>
      </c>
      <c r="DO190" s="30">
        <v>4.9000000000000004</v>
      </c>
      <c r="DP190" s="30">
        <v>-13.4</v>
      </c>
      <c r="DQ190" s="30">
        <v>5</v>
      </c>
      <c r="DR190" s="30">
        <v>-55.3</v>
      </c>
    </row>
    <row r="191" spans="1:122" ht="15" customHeight="1" x14ac:dyDescent="0.25">
      <c r="A191" s="39" t="s">
        <v>394</v>
      </c>
      <c r="B191" s="115" t="s">
        <v>173</v>
      </c>
      <c r="C191" s="115"/>
      <c r="D191" s="115"/>
      <c r="E191" s="115"/>
      <c r="F191" s="115"/>
      <c r="G191" s="115"/>
      <c r="H191" s="115"/>
      <c r="I191" s="115"/>
      <c r="J191" s="115"/>
      <c r="K191" s="115"/>
      <c r="L191" s="115"/>
      <c r="M191" s="115"/>
      <c r="N191" s="115"/>
      <c r="O191" s="115"/>
      <c r="P191" s="115"/>
      <c r="Q191" s="115"/>
      <c r="R191" s="115"/>
      <c r="S191" s="115"/>
      <c r="T191" s="115"/>
      <c r="U191" s="115"/>
      <c r="V191" s="115"/>
      <c r="W191" s="115"/>
      <c r="X191" s="115"/>
      <c r="Y191" s="115"/>
      <c r="Z191" s="115"/>
      <c r="AA191" s="115"/>
      <c r="AB191" s="115"/>
      <c r="AC191" s="115"/>
      <c r="AD191" s="115"/>
      <c r="AE191" s="115"/>
      <c r="AF191" s="115"/>
      <c r="AG191" s="115"/>
      <c r="AH191" s="115"/>
      <c r="AI191" s="115"/>
      <c r="AJ191" s="115"/>
      <c r="AK191" s="115"/>
      <c r="AL191" s="115"/>
      <c r="AM191" s="115"/>
      <c r="AN191" s="115"/>
      <c r="AO191" s="115"/>
      <c r="AP191" s="115"/>
      <c r="AQ191" s="115"/>
      <c r="AR191" s="115"/>
      <c r="AS191" s="115"/>
      <c r="AT191" s="115"/>
      <c r="AU191" s="115"/>
      <c r="AV191" s="115"/>
      <c r="AW191" s="115"/>
      <c r="AX191" s="115"/>
      <c r="AY191" s="115"/>
      <c r="AZ191" s="115"/>
      <c r="BA191" s="115"/>
      <c r="BB191" s="30">
        <v>0.40000000000000013</v>
      </c>
      <c r="BC191" s="30">
        <v>9.1999999999999993</v>
      </c>
      <c r="BD191" s="30">
        <v>0</v>
      </c>
      <c r="BE191" s="30">
        <v>1.5</v>
      </c>
      <c r="BF191" s="30">
        <v>0</v>
      </c>
      <c r="BG191" s="30">
        <v>0</v>
      </c>
      <c r="BH191" s="30">
        <v>1.1000000000000001</v>
      </c>
      <c r="BI191" s="30">
        <v>1.7999999999999998</v>
      </c>
      <c r="BJ191" s="30">
        <v>-0.4</v>
      </c>
      <c r="BK191" s="30">
        <v>-2.5</v>
      </c>
      <c r="BL191" s="30">
        <v>4</v>
      </c>
      <c r="BM191" s="30">
        <v>-1.6</v>
      </c>
      <c r="BN191" s="30">
        <v>61.5</v>
      </c>
      <c r="BO191" s="30">
        <v>70.399999999999991</v>
      </c>
      <c r="BP191" s="30">
        <v>63.29999999999999</v>
      </c>
      <c r="BQ191" s="30">
        <v>67.600000000000009</v>
      </c>
      <c r="BR191" s="30">
        <v>53.1</v>
      </c>
      <c r="BS191" s="30">
        <v>280.39999999999998</v>
      </c>
      <c r="BT191" s="30">
        <v>62.199999999999989</v>
      </c>
      <c r="BU191" s="30">
        <v>86.300000000000011</v>
      </c>
      <c r="BV191" s="30">
        <v>141.49999999999997</v>
      </c>
      <c r="BW191" s="30">
        <v>127.7</v>
      </c>
      <c r="BX191" s="30">
        <v>146.4</v>
      </c>
      <c r="BY191" s="30">
        <v>79.199999999999989</v>
      </c>
      <c r="BZ191" s="30">
        <v>132.60000000000002</v>
      </c>
      <c r="CA191" s="30">
        <v>110.9</v>
      </c>
      <c r="CB191" s="30">
        <v>117</v>
      </c>
      <c r="CC191" s="30">
        <v>160.20000000000005</v>
      </c>
      <c r="CD191" s="30">
        <v>107.89999999999999</v>
      </c>
      <c r="CE191" s="30">
        <v>112.8</v>
      </c>
      <c r="CF191" s="30">
        <v>125.4</v>
      </c>
      <c r="CG191" s="30">
        <v>141.30000000000001</v>
      </c>
      <c r="CH191" s="30">
        <v>114.29999999999998</v>
      </c>
      <c r="CI191" s="30">
        <v>58.3</v>
      </c>
      <c r="CJ191" s="30">
        <v>105.8</v>
      </c>
      <c r="CK191" s="30">
        <v>53.9</v>
      </c>
      <c r="CL191" s="30">
        <v>52.300000000000004</v>
      </c>
      <c r="CM191" s="30">
        <v>40.800000000000004</v>
      </c>
      <c r="CN191" s="30">
        <v>64.199999999999989</v>
      </c>
      <c r="CO191" s="30">
        <v>20.399999999999999</v>
      </c>
      <c r="CP191" s="30">
        <v>-0.59999999999999876</v>
      </c>
      <c r="CQ191" s="30">
        <v>26.700000000000006</v>
      </c>
      <c r="CR191" s="30">
        <v>-7</v>
      </c>
      <c r="CS191" s="30">
        <v>40.800000000000011</v>
      </c>
      <c r="CT191" s="30">
        <v>-50.199999999999996</v>
      </c>
      <c r="CU191" s="30">
        <v>-26.3</v>
      </c>
      <c r="CV191" s="30">
        <v>-26.7</v>
      </c>
      <c r="CW191" s="30">
        <v>-20.7</v>
      </c>
      <c r="CX191" s="30">
        <v>-31.7</v>
      </c>
      <c r="CY191" s="30">
        <v>-49</v>
      </c>
      <c r="CZ191" s="30">
        <v>-35.5</v>
      </c>
      <c r="DA191" s="30">
        <v>-39.9</v>
      </c>
      <c r="DB191" s="30">
        <v>-50.5</v>
      </c>
      <c r="DC191" s="30">
        <v>-62.9</v>
      </c>
      <c r="DD191" s="30">
        <v>-48.199999999999996</v>
      </c>
      <c r="DE191" s="30">
        <v>-36.5</v>
      </c>
      <c r="DF191" s="30">
        <v>-46.6</v>
      </c>
      <c r="DG191" s="30">
        <v>-49.9</v>
      </c>
      <c r="DH191" s="30">
        <v>-34.200000000000003</v>
      </c>
      <c r="DI191" s="30">
        <v>53.2</v>
      </c>
      <c r="DJ191" s="30">
        <v>-87.9</v>
      </c>
      <c r="DK191" s="30">
        <v>5.9</v>
      </c>
      <c r="DL191" s="30">
        <v>15</v>
      </c>
      <c r="DM191" s="30">
        <v>-11</v>
      </c>
      <c r="DN191" s="30">
        <v>0.2</v>
      </c>
      <c r="DO191" s="30">
        <v>6.4</v>
      </c>
      <c r="DP191" s="30">
        <v>-1.2</v>
      </c>
      <c r="DQ191" s="30">
        <v>-5</v>
      </c>
      <c r="DR191" s="30">
        <v>3.1</v>
      </c>
    </row>
    <row r="192" spans="1:122" x14ac:dyDescent="0.25">
      <c r="A192" s="32" t="s">
        <v>395</v>
      </c>
      <c r="B192" s="113" t="s">
        <v>178</v>
      </c>
      <c r="C192" s="113"/>
      <c r="D192" s="113"/>
      <c r="E192" s="113"/>
      <c r="F192" s="113"/>
      <c r="G192" s="113"/>
      <c r="H192" s="113"/>
      <c r="I192" s="113"/>
      <c r="J192" s="113"/>
      <c r="K192" s="113"/>
      <c r="L192" s="113"/>
      <c r="M192" s="113"/>
      <c r="N192" s="113"/>
      <c r="O192" s="113"/>
      <c r="P192" s="113"/>
      <c r="Q192" s="113"/>
      <c r="R192" s="113"/>
      <c r="S192" s="113"/>
      <c r="T192" s="113"/>
      <c r="U192" s="113"/>
      <c r="V192" s="113"/>
      <c r="W192" s="113"/>
      <c r="X192" s="113"/>
      <c r="Y192" s="113"/>
      <c r="Z192" s="113"/>
      <c r="AA192" s="113"/>
      <c r="AB192" s="113"/>
      <c r="AC192" s="113"/>
      <c r="AD192" s="113"/>
      <c r="AE192" s="113"/>
      <c r="AF192" s="113"/>
      <c r="AG192" s="113"/>
      <c r="AH192" s="113"/>
      <c r="AI192" s="113"/>
      <c r="AJ192" s="113"/>
      <c r="AK192" s="113"/>
      <c r="AL192" s="113"/>
      <c r="AM192" s="113"/>
      <c r="AN192" s="113"/>
      <c r="AO192" s="113"/>
      <c r="AP192" s="113"/>
      <c r="AQ192" s="113"/>
      <c r="AR192" s="113"/>
      <c r="AS192" s="113"/>
      <c r="AT192" s="113"/>
      <c r="AU192" s="113"/>
      <c r="AV192" s="113"/>
      <c r="AW192" s="113"/>
      <c r="AX192" s="113"/>
      <c r="AY192" s="113"/>
      <c r="AZ192" s="113"/>
      <c r="BA192" s="113"/>
      <c r="BB192" s="35">
        <v>54.9</v>
      </c>
      <c r="BC192" s="35">
        <v>41.699999999999996</v>
      </c>
      <c r="BD192" s="35">
        <v>29.8</v>
      </c>
      <c r="BE192" s="35">
        <v>52.400000000000006</v>
      </c>
      <c r="BF192" s="35">
        <v>-30.900000000000023</v>
      </c>
      <c r="BG192" s="35">
        <v>112.6</v>
      </c>
      <c r="BH192" s="35">
        <v>22.200000000000003</v>
      </c>
      <c r="BI192" s="35">
        <v>63.099999999999994</v>
      </c>
      <c r="BJ192" s="35">
        <v>-36.699999999999996</v>
      </c>
      <c r="BK192" s="35">
        <v>49.2</v>
      </c>
      <c r="BL192" s="35">
        <v>45</v>
      </c>
      <c r="BM192" s="35">
        <v>-26</v>
      </c>
      <c r="BN192" s="35">
        <v>-60.599999999999994</v>
      </c>
      <c r="BO192" s="35">
        <v>58.6</v>
      </c>
      <c r="BP192" s="35">
        <v>247.9</v>
      </c>
      <c r="BQ192" s="35">
        <v>177.5</v>
      </c>
      <c r="BR192" s="35">
        <v>-89.699999999999989</v>
      </c>
      <c r="BS192" s="35">
        <v>67.399999999999991</v>
      </c>
      <c r="BT192" s="35">
        <v>11.4</v>
      </c>
      <c r="BU192" s="35">
        <v>229.70000000000002</v>
      </c>
      <c r="BV192" s="35">
        <v>-87</v>
      </c>
      <c r="BW192" s="35">
        <v>69.800000000000011</v>
      </c>
      <c r="BX192" s="35">
        <v>-61.900000000000091</v>
      </c>
      <c r="BY192" s="35">
        <v>166.09999999999997</v>
      </c>
      <c r="BZ192" s="35">
        <v>37.400000000000006</v>
      </c>
      <c r="CA192" s="35">
        <v>-72.3</v>
      </c>
      <c r="CB192" s="35">
        <v>-49.70000000000001</v>
      </c>
      <c r="CC192" s="35">
        <v>69.399999999999991</v>
      </c>
      <c r="CD192" s="35">
        <v>-29.9</v>
      </c>
      <c r="CE192" s="35">
        <v>0.50000000000000133</v>
      </c>
      <c r="CF192" s="35">
        <v>22.900000000000002</v>
      </c>
      <c r="CG192" s="35">
        <v>102</v>
      </c>
      <c r="CH192" s="35">
        <v>9.5</v>
      </c>
      <c r="CI192" s="35">
        <v>79.599999999999994</v>
      </c>
      <c r="CJ192" s="35">
        <v>46.3</v>
      </c>
      <c r="CK192" s="35">
        <v>146.5</v>
      </c>
      <c r="CL192" s="35">
        <v>44.199999999999996</v>
      </c>
      <c r="CM192" s="35">
        <v>14.099999999999985</v>
      </c>
      <c r="CN192" s="35">
        <v>70.7</v>
      </c>
      <c r="CO192" s="35">
        <v>68.099999999999994</v>
      </c>
      <c r="CP192" s="35">
        <v>-12.300000000000004</v>
      </c>
      <c r="CQ192" s="35">
        <v>-25.800000000000011</v>
      </c>
      <c r="CR192" s="35">
        <v>27.6</v>
      </c>
      <c r="CS192" s="35">
        <v>-46.200000000000017</v>
      </c>
      <c r="CT192" s="35">
        <v>11.800000000000008</v>
      </c>
      <c r="CU192" s="35">
        <v>108.60000000000002</v>
      </c>
      <c r="CV192" s="35">
        <v>-32.800000000000004</v>
      </c>
      <c r="CW192" s="35">
        <v>212.39999999999998</v>
      </c>
      <c r="CX192" s="35">
        <v>131.9</v>
      </c>
      <c r="CY192" s="35">
        <v>-243.29999999999998</v>
      </c>
      <c r="CZ192" s="35">
        <v>-356.59999999999997</v>
      </c>
      <c r="DA192" s="35">
        <v>-44.799999999999969</v>
      </c>
      <c r="DB192" s="35">
        <v>-140.30000000000001</v>
      </c>
      <c r="DC192" s="35">
        <v>64.300000000000011</v>
      </c>
      <c r="DD192" s="35">
        <v>57.5</v>
      </c>
      <c r="DE192" s="35">
        <v>137.39999999999998</v>
      </c>
      <c r="DF192" s="35">
        <v>171.8</v>
      </c>
      <c r="DG192" s="35">
        <v>163.79999999999998</v>
      </c>
      <c r="DH192" s="35">
        <v>268.10000000000002</v>
      </c>
      <c r="DI192" s="35">
        <v>299.7</v>
      </c>
      <c r="DJ192" s="35">
        <v>141.30000000000001</v>
      </c>
      <c r="DK192" s="35">
        <v>254.3</v>
      </c>
      <c r="DL192" s="35">
        <v>448.20000000000005</v>
      </c>
      <c r="DM192" s="35">
        <v>-11</v>
      </c>
      <c r="DN192" s="35">
        <v>164.8</v>
      </c>
      <c r="DO192" s="35">
        <v>153.6</v>
      </c>
      <c r="DP192" s="35">
        <v>-93.100000000000009</v>
      </c>
      <c r="DQ192" s="35">
        <v>142</v>
      </c>
      <c r="DR192" s="35">
        <v>438.4</v>
      </c>
    </row>
    <row r="193" spans="1:122" x14ac:dyDescent="0.25">
      <c r="A193" s="36" t="s">
        <v>396</v>
      </c>
      <c r="B193" s="110" t="s">
        <v>179</v>
      </c>
      <c r="C193" s="110"/>
      <c r="D193" s="110"/>
      <c r="E193" s="110"/>
      <c r="F193" s="110"/>
      <c r="G193" s="110"/>
      <c r="H193" s="110"/>
      <c r="I193" s="110"/>
      <c r="J193" s="110"/>
      <c r="K193" s="110"/>
      <c r="L193" s="110"/>
      <c r="M193" s="110"/>
      <c r="N193" s="110"/>
      <c r="O193" s="110"/>
      <c r="P193" s="110"/>
      <c r="Q193" s="110"/>
      <c r="R193" s="110"/>
      <c r="S193" s="110"/>
      <c r="T193" s="110"/>
      <c r="U193" s="110"/>
      <c r="V193" s="110"/>
      <c r="W193" s="110"/>
      <c r="X193" s="110"/>
      <c r="Y193" s="110"/>
      <c r="Z193" s="110"/>
      <c r="AA193" s="110"/>
      <c r="AB193" s="110"/>
      <c r="AC193" s="110"/>
      <c r="AD193" s="110"/>
      <c r="AE193" s="110"/>
      <c r="AF193" s="110"/>
      <c r="AG193" s="110"/>
      <c r="AH193" s="110"/>
      <c r="AI193" s="110"/>
      <c r="AJ193" s="110"/>
      <c r="AK193" s="110"/>
      <c r="AL193" s="110"/>
      <c r="AM193" s="110"/>
      <c r="AN193" s="110"/>
      <c r="AO193" s="110"/>
      <c r="AP193" s="110"/>
      <c r="AQ193" s="110"/>
      <c r="AR193" s="110"/>
      <c r="AS193" s="110"/>
      <c r="AT193" s="110"/>
      <c r="AU193" s="110"/>
      <c r="AV193" s="110"/>
      <c r="AW193" s="110"/>
      <c r="AX193" s="110"/>
      <c r="AY193" s="110"/>
      <c r="AZ193" s="110"/>
      <c r="BA193" s="110"/>
      <c r="BB193" s="30">
        <v>0</v>
      </c>
      <c r="BC193" s="30">
        <v>0</v>
      </c>
      <c r="BD193" s="30">
        <v>0</v>
      </c>
      <c r="BE193" s="30">
        <v>0</v>
      </c>
      <c r="BF193" s="30">
        <v>0</v>
      </c>
      <c r="BG193" s="30">
        <v>0</v>
      </c>
      <c r="BH193" s="30">
        <v>0</v>
      </c>
      <c r="BI193" s="30">
        <v>0</v>
      </c>
      <c r="BJ193" s="30">
        <v>0</v>
      </c>
      <c r="BK193" s="30">
        <v>0</v>
      </c>
      <c r="BL193" s="30">
        <v>0</v>
      </c>
      <c r="BM193" s="30">
        <v>0</v>
      </c>
      <c r="BN193" s="30">
        <v>0</v>
      </c>
      <c r="BO193" s="30">
        <v>0</v>
      </c>
      <c r="BP193" s="30">
        <v>0</v>
      </c>
      <c r="BQ193" s="30">
        <v>0</v>
      </c>
      <c r="BR193" s="30">
        <v>0</v>
      </c>
      <c r="BS193" s="30">
        <v>0</v>
      </c>
      <c r="BT193" s="30">
        <v>0</v>
      </c>
      <c r="BU193" s="30">
        <v>0</v>
      </c>
      <c r="BV193" s="30">
        <v>0</v>
      </c>
      <c r="BW193" s="30">
        <v>0</v>
      </c>
      <c r="BX193" s="30">
        <v>0</v>
      </c>
      <c r="BY193" s="30">
        <v>0</v>
      </c>
      <c r="BZ193" s="30">
        <v>0</v>
      </c>
      <c r="CA193" s="30">
        <v>0</v>
      </c>
      <c r="CB193" s="30">
        <v>0</v>
      </c>
      <c r="CC193" s="30">
        <v>0</v>
      </c>
      <c r="CD193" s="30">
        <v>0</v>
      </c>
      <c r="CE193" s="30">
        <v>0</v>
      </c>
      <c r="CF193" s="30">
        <v>0</v>
      </c>
      <c r="CG193" s="30">
        <v>0</v>
      </c>
      <c r="CH193" s="30">
        <v>0</v>
      </c>
      <c r="CI193" s="30">
        <v>0</v>
      </c>
      <c r="CJ193" s="30">
        <v>0</v>
      </c>
      <c r="CK193" s="30">
        <v>0</v>
      </c>
      <c r="CL193" s="30">
        <v>0</v>
      </c>
      <c r="CM193" s="30">
        <v>0</v>
      </c>
      <c r="CN193" s="30">
        <v>0</v>
      </c>
      <c r="CO193" s="30">
        <v>0</v>
      </c>
      <c r="CP193" s="30">
        <v>0</v>
      </c>
      <c r="CQ193" s="30">
        <v>0</v>
      </c>
      <c r="CR193" s="30">
        <v>0</v>
      </c>
      <c r="CS193" s="30">
        <v>0</v>
      </c>
      <c r="CT193" s="30">
        <v>0</v>
      </c>
      <c r="CU193" s="30">
        <v>0</v>
      </c>
      <c r="CV193" s="30">
        <v>0</v>
      </c>
      <c r="CW193" s="30">
        <v>0</v>
      </c>
      <c r="CX193" s="30">
        <v>0</v>
      </c>
      <c r="CY193" s="30">
        <v>0</v>
      </c>
      <c r="CZ193" s="30">
        <v>0</v>
      </c>
      <c r="DA193" s="30">
        <v>0</v>
      </c>
      <c r="DB193" s="30">
        <v>0</v>
      </c>
      <c r="DC193" s="30">
        <v>0</v>
      </c>
      <c r="DD193" s="30">
        <v>0</v>
      </c>
      <c r="DE193" s="30">
        <v>0</v>
      </c>
      <c r="DF193" s="30">
        <v>0</v>
      </c>
      <c r="DG193" s="30">
        <v>0</v>
      </c>
      <c r="DH193" s="30">
        <v>0</v>
      </c>
      <c r="DI193" s="30">
        <v>0</v>
      </c>
      <c r="DJ193" s="30">
        <v>0</v>
      </c>
      <c r="DK193" s="30">
        <v>0</v>
      </c>
      <c r="DL193" s="30">
        <v>0</v>
      </c>
      <c r="DM193" s="30">
        <v>0</v>
      </c>
      <c r="DN193" s="30">
        <v>0</v>
      </c>
      <c r="DO193" s="30">
        <v>0</v>
      </c>
      <c r="DP193" s="30">
        <v>0</v>
      </c>
      <c r="DQ193" s="30">
        <v>0</v>
      </c>
      <c r="DR193" s="30">
        <v>0</v>
      </c>
    </row>
    <row r="194" spans="1:122" x14ac:dyDescent="0.25">
      <c r="A194" s="32" t="s">
        <v>397</v>
      </c>
      <c r="B194" s="110" t="s">
        <v>91</v>
      </c>
      <c r="C194" s="110"/>
      <c r="D194" s="110"/>
      <c r="E194" s="110"/>
      <c r="F194" s="110"/>
      <c r="G194" s="110"/>
      <c r="H194" s="110"/>
      <c r="I194" s="110"/>
      <c r="J194" s="110"/>
      <c r="K194" s="110"/>
      <c r="L194" s="110"/>
      <c r="M194" s="110"/>
      <c r="N194" s="110"/>
      <c r="O194" s="110"/>
      <c r="P194" s="110"/>
      <c r="Q194" s="110"/>
      <c r="R194" s="110"/>
      <c r="S194" s="110"/>
      <c r="T194" s="110"/>
      <c r="U194" s="110"/>
      <c r="V194" s="110"/>
      <c r="W194" s="110"/>
      <c r="X194" s="110"/>
      <c r="Y194" s="110"/>
      <c r="Z194" s="110"/>
      <c r="AA194" s="110"/>
      <c r="AB194" s="110"/>
      <c r="AC194" s="110"/>
      <c r="AD194" s="110"/>
      <c r="AE194" s="110"/>
      <c r="AF194" s="110"/>
      <c r="AG194" s="110"/>
      <c r="AH194" s="110"/>
      <c r="AI194" s="110"/>
      <c r="AJ194" s="110"/>
      <c r="AK194" s="110"/>
      <c r="AL194" s="110"/>
      <c r="AM194" s="110"/>
      <c r="AN194" s="110"/>
      <c r="AO194" s="110"/>
      <c r="AP194" s="110"/>
      <c r="AQ194" s="110"/>
      <c r="AR194" s="110"/>
      <c r="AS194" s="110"/>
      <c r="AT194" s="110"/>
      <c r="AU194" s="110"/>
      <c r="AV194" s="110"/>
      <c r="AW194" s="110"/>
      <c r="AX194" s="110"/>
      <c r="AY194" s="110"/>
      <c r="AZ194" s="110"/>
      <c r="BA194" s="110"/>
      <c r="BB194" s="40">
        <v>-0.2</v>
      </c>
      <c r="BC194" s="40">
        <v>0</v>
      </c>
      <c r="BD194" s="40">
        <v>0.1</v>
      </c>
      <c r="BE194" s="40">
        <v>0.2</v>
      </c>
      <c r="BF194" s="40">
        <v>-0.3</v>
      </c>
      <c r="BG194" s="40">
        <v>0</v>
      </c>
      <c r="BH194" s="40">
        <v>0</v>
      </c>
      <c r="BI194" s="40">
        <v>0</v>
      </c>
      <c r="BJ194" s="40">
        <v>0.1</v>
      </c>
      <c r="BK194" s="40">
        <v>0.1</v>
      </c>
      <c r="BL194" s="40">
        <v>-0.2</v>
      </c>
      <c r="BM194" s="40">
        <v>0</v>
      </c>
      <c r="BN194" s="40">
        <v>0</v>
      </c>
      <c r="BO194" s="40">
        <v>0</v>
      </c>
      <c r="BP194" s="40">
        <v>166.5</v>
      </c>
      <c r="BQ194" s="40">
        <v>-2.1</v>
      </c>
      <c r="BR194" s="40">
        <v>-5.2</v>
      </c>
      <c r="BS194" s="40">
        <v>-4.2</v>
      </c>
      <c r="BT194" s="40">
        <v>8.1</v>
      </c>
      <c r="BU194" s="40">
        <v>-1.7</v>
      </c>
      <c r="BV194" s="40">
        <v>4.7</v>
      </c>
      <c r="BW194" s="40">
        <v>10.4</v>
      </c>
      <c r="BX194" s="40">
        <v>-6.5</v>
      </c>
      <c r="BY194" s="40">
        <v>5.7</v>
      </c>
      <c r="BZ194" s="40">
        <v>-2.8</v>
      </c>
      <c r="CA194" s="40">
        <v>-5.6</v>
      </c>
      <c r="CB194" s="40">
        <v>-1.6</v>
      </c>
      <c r="CC194" s="40">
        <v>-2.7</v>
      </c>
      <c r="CD194" s="40">
        <v>-8.5</v>
      </c>
      <c r="CE194" s="40">
        <v>-3.1</v>
      </c>
      <c r="CF194" s="40">
        <v>-1.2</v>
      </c>
      <c r="CG194" s="40">
        <v>-3.4</v>
      </c>
      <c r="CH194" s="40">
        <v>-6.7</v>
      </c>
      <c r="CI194" s="40">
        <v>-4</v>
      </c>
      <c r="CJ194" s="40">
        <v>43.9</v>
      </c>
      <c r="CK194" s="40">
        <v>-7.8</v>
      </c>
      <c r="CL194" s="40">
        <v>-14.6</v>
      </c>
      <c r="CM194" s="40">
        <v>-3.9</v>
      </c>
      <c r="CN194" s="40">
        <v>-6.8</v>
      </c>
      <c r="CO194" s="40">
        <v>-8.8000000000000007</v>
      </c>
      <c r="CP194" s="40">
        <v>-4.2</v>
      </c>
      <c r="CQ194" s="40">
        <v>-9.6999999999999993</v>
      </c>
      <c r="CR194" s="40">
        <v>-4.8</v>
      </c>
      <c r="CS194" s="40">
        <v>-13.5</v>
      </c>
      <c r="CT194" s="40">
        <v>-1.6</v>
      </c>
      <c r="CU194" s="40">
        <v>-5.6</v>
      </c>
      <c r="CV194" s="40">
        <v>-1.1000000000000001</v>
      </c>
      <c r="CW194" s="40">
        <v>-7.8</v>
      </c>
      <c r="CX194" s="40">
        <v>-0.7</v>
      </c>
      <c r="CY194" s="40">
        <v>-9.9</v>
      </c>
      <c r="CZ194" s="40">
        <v>-3.4</v>
      </c>
      <c r="DA194" s="40">
        <v>-7</v>
      </c>
      <c r="DB194" s="40">
        <v>-0.3</v>
      </c>
      <c r="DC194" s="40">
        <v>-6.7</v>
      </c>
      <c r="DD194" s="40">
        <v>-1.4</v>
      </c>
      <c r="DE194" s="40">
        <v>-5.9</v>
      </c>
      <c r="DF194" s="40">
        <v>-0.2</v>
      </c>
      <c r="DG194" s="40">
        <v>-3.3</v>
      </c>
      <c r="DH194" s="40">
        <v>0</v>
      </c>
      <c r="DI194" s="40">
        <v>-4</v>
      </c>
      <c r="DJ194" s="40">
        <v>0</v>
      </c>
      <c r="DK194" s="40">
        <v>-1.6</v>
      </c>
      <c r="DL194" s="40">
        <v>354.3</v>
      </c>
      <c r="DM194" s="40">
        <v>-1</v>
      </c>
      <c r="DN194" s="40">
        <v>0</v>
      </c>
      <c r="DO194" s="40">
        <v>-0.1</v>
      </c>
      <c r="DP194" s="40">
        <v>-0.2</v>
      </c>
      <c r="DQ194" s="40">
        <v>0</v>
      </c>
      <c r="DR194" s="40">
        <v>-0.6</v>
      </c>
    </row>
    <row r="195" spans="1:122" x14ac:dyDescent="0.25">
      <c r="A195" s="32" t="s">
        <v>398</v>
      </c>
      <c r="B195" s="110" t="s">
        <v>180</v>
      </c>
      <c r="C195" s="110"/>
      <c r="D195" s="110"/>
      <c r="E195" s="110"/>
      <c r="F195" s="110"/>
      <c r="G195" s="110"/>
      <c r="H195" s="110"/>
      <c r="I195" s="110"/>
      <c r="J195" s="110"/>
      <c r="K195" s="110"/>
      <c r="L195" s="110"/>
      <c r="M195" s="110"/>
      <c r="N195" s="110"/>
      <c r="O195" s="110"/>
      <c r="P195" s="110"/>
      <c r="Q195" s="110"/>
      <c r="R195" s="110"/>
      <c r="S195" s="110"/>
      <c r="T195" s="110"/>
      <c r="U195" s="110"/>
      <c r="V195" s="110"/>
      <c r="W195" s="110"/>
      <c r="X195" s="110"/>
      <c r="Y195" s="110"/>
      <c r="Z195" s="110"/>
      <c r="AA195" s="110"/>
      <c r="AB195" s="110"/>
      <c r="AC195" s="110"/>
      <c r="AD195" s="110"/>
      <c r="AE195" s="110"/>
      <c r="AF195" s="110"/>
      <c r="AG195" s="110"/>
      <c r="AH195" s="110"/>
      <c r="AI195" s="110"/>
      <c r="AJ195" s="110"/>
      <c r="AK195" s="110"/>
      <c r="AL195" s="110"/>
      <c r="AM195" s="110"/>
      <c r="AN195" s="110"/>
      <c r="AO195" s="110"/>
      <c r="AP195" s="110"/>
      <c r="AQ195" s="110"/>
      <c r="AR195" s="110"/>
      <c r="AS195" s="110"/>
      <c r="AT195" s="110"/>
      <c r="AU195" s="110"/>
      <c r="AV195" s="110"/>
      <c r="AW195" s="110"/>
      <c r="AX195" s="110"/>
      <c r="AY195" s="110"/>
      <c r="AZ195" s="110"/>
      <c r="BA195" s="110"/>
      <c r="BB195" s="40">
        <v>0</v>
      </c>
      <c r="BC195" s="40">
        <v>0</v>
      </c>
      <c r="BD195" s="40">
        <v>0</v>
      </c>
      <c r="BE195" s="40">
        <v>0</v>
      </c>
      <c r="BF195" s="40">
        <v>0</v>
      </c>
      <c r="BG195" s="40">
        <v>0</v>
      </c>
      <c r="BH195" s="40">
        <v>0</v>
      </c>
      <c r="BI195" s="40">
        <v>0</v>
      </c>
      <c r="BJ195" s="40">
        <v>0</v>
      </c>
      <c r="BK195" s="40">
        <v>0</v>
      </c>
      <c r="BL195" s="40">
        <v>0</v>
      </c>
      <c r="BM195" s="40">
        <v>0</v>
      </c>
      <c r="BN195" s="40">
        <v>0</v>
      </c>
      <c r="BO195" s="40">
        <v>0</v>
      </c>
      <c r="BP195" s="40">
        <v>0</v>
      </c>
      <c r="BQ195" s="40">
        <v>0</v>
      </c>
      <c r="BR195" s="40">
        <v>0</v>
      </c>
      <c r="BS195" s="40">
        <v>0</v>
      </c>
      <c r="BT195" s="40">
        <v>0</v>
      </c>
      <c r="BU195" s="40">
        <v>0</v>
      </c>
      <c r="BV195" s="40">
        <v>0</v>
      </c>
      <c r="BW195" s="40">
        <v>0</v>
      </c>
      <c r="BX195" s="40">
        <v>0</v>
      </c>
      <c r="BY195" s="40">
        <v>0</v>
      </c>
      <c r="BZ195" s="40">
        <v>0</v>
      </c>
      <c r="CA195" s="40">
        <v>0</v>
      </c>
      <c r="CB195" s="40">
        <v>0</v>
      </c>
      <c r="CC195" s="40">
        <v>0</v>
      </c>
      <c r="CD195" s="40">
        <v>0</v>
      </c>
      <c r="CE195" s="40">
        <v>0</v>
      </c>
      <c r="CF195" s="40">
        <v>0</v>
      </c>
      <c r="CG195" s="40">
        <v>0</v>
      </c>
      <c r="CH195" s="40">
        <v>0</v>
      </c>
      <c r="CI195" s="40">
        <v>0</v>
      </c>
      <c r="CJ195" s="40">
        <v>0</v>
      </c>
      <c r="CK195" s="40">
        <v>0</v>
      </c>
      <c r="CL195" s="40">
        <v>0</v>
      </c>
      <c r="CM195" s="40">
        <v>0</v>
      </c>
      <c r="CN195" s="40">
        <v>0</v>
      </c>
      <c r="CO195" s="40">
        <v>0</v>
      </c>
      <c r="CP195" s="40">
        <v>45.8</v>
      </c>
      <c r="CQ195" s="40">
        <v>-0.3</v>
      </c>
      <c r="CR195" s="40">
        <v>-0.1</v>
      </c>
      <c r="CS195" s="40">
        <v>-1.7</v>
      </c>
      <c r="CT195" s="40">
        <v>0.4</v>
      </c>
      <c r="CU195" s="40">
        <v>1.1000000000000001</v>
      </c>
      <c r="CV195" s="40">
        <v>0.7</v>
      </c>
      <c r="CW195" s="40">
        <v>0.4</v>
      </c>
      <c r="CX195" s="40">
        <v>1.1000000000000001</v>
      </c>
      <c r="CY195" s="40">
        <v>-1.7</v>
      </c>
      <c r="CZ195" s="40">
        <v>-0.3</v>
      </c>
      <c r="DA195" s="40">
        <v>-0.2</v>
      </c>
      <c r="DB195" s="40">
        <v>-0.1</v>
      </c>
      <c r="DC195" s="40">
        <v>0.1</v>
      </c>
      <c r="DD195" s="40">
        <v>-0.9</v>
      </c>
      <c r="DE195" s="40">
        <v>0.6</v>
      </c>
      <c r="DF195" s="40">
        <v>0</v>
      </c>
      <c r="DG195" s="40">
        <v>0</v>
      </c>
      <c r="DH195" s="40">
        <v>0</v>
      </c>
      <c r="DI195" s="40">
        <v>0</v>
      </c>
      <c r="DJ195" s="40">
        <v>0</v>
      </c>
      <c r="DK195" s="40">
        <v>0</v>
      </c>
      <c r="DL195" s="40">
        <v>0</v>
      </c>
      <c r="DM195" s="40">
        <v>0</v>
      </c>
      <c r="DN195" s="40">
        <v>0</v>
      </c>
      <c r="DO195" s="40">
        <v>0</v>
      </c>
      <c r="DP195" s="40">
        <v>0</v>
      </c>
      <c r="DQ195" s="40">
        <v>0</v>
      </c>
      <c r="DR195" s="40">
        <v>0</v>
      </c>
    </row>
    <row r="196" spans="1:122" ht="18" x14ac:dyDescent="0.25">
      <c r="A196" s="36" t="s">
        <v>399</v>
      </c>
      <c r="B196" s="110" t="s">
        <v>205</v>
      </c>
      <c r="C196" s="110"/>
      <c r="D196" s="110"/>
      <c r="E196" s="110"/>
      <c r="F196" s="110"/>
      <c r="G196" s="110"/>
      <c r="H196" s="110"/>
      <c r="I196" s="110"/>
      <c r="J196" s="110"/>
      <c r="K196" s="110"/>
      <c r="L196" s="110"/>
      <c r="M196" s="110"/>
      <c r="N196" s="110"/>
      <c r="O196" s="110"/>
      <c r="P196" s="110"/>
      <c r="Q196" s="110"/>
      <c r="R196" s="110"/>
      <c r="S196" s="110"/>
      <c r="T196" s="110"/>
      <c r="U196" s="110"/>
      <c r="V196" s="110"/>
      <c r="W196" s="110"/>
      <c r="X196" s="110"/>
      <c r="Y196" s="110"/>
      <c r="Z196" s="110"/>
      <c r="AA196" s="110"/>
      <c r="AB196" s="110"/>
      <c r="AC196" s="110"/>
      <c r="AD196" s="110"/>
      <c r="AE196" s="110"/>
      <c r="AF196" s="110"/>
      <c r="AG196" s="110"/>
      <c r="AH196" s="110"/>
      <c r="AI196" s="110"/>
      <c r="AJ196" s="110"/>
      <c r="AK196" s="110"/>
      <c r="AL196" s="110"/>
      <c r="AM196" s="110"/>
      <c r="AN196" s="110"/>
      <c r="AO196" s="110"/>
      <c r="AP196" s="110"/>
      <c r="AQ196" s="110"/>
      <c r="AR196" s="110"/>
      <c r="AS196" s="110"/>
      <c r="AT196" s="110"/>
      <c r="AU196" s="110"/>
      <c r="AV196" s="110"/>
      <c r="AW196" s="110"/>
      <c r="AX196" s="110"/>
      <c r="AY196" s="110"/>
      <c r="AZ196" s="110"/>
      <c r="BA196" s="110"/>
      <c r="BB196" s="30">
        <v>55.1</v>
      </c>
      <c r="BC196" s="30">
        <v>41.699999999999996</v>
      </c>
      <c r="BD196" s="30">
        <v>29.7</v>
      </c>
      <c r="BE196" s="30">
        <v>52.2</v>
      </c>
      <c r="BF196" s="30">
        <v>-30.600000000000023</v>
      </c>
      <c r="BG196" s="30">
        <v>112.6</v>
      </c>
      <c r="BH196" s="30">
        <v>22.200000000000003</v>
      </c>
      <c r="BI196" s="30">
        <v>63.099999999999994</v>
      </c>
      <c r="BJ196" s="30">
        <v>-36.799999999999997</v>
      </c>
      <c r="BK196" s="30">
        <v>49.1</v>
      </c>
      <c r="BL196" s="30">
        <v>45.2</v>
      </c>
      <c r="BM196" s="30">
        <v>-26</v>
      </c>
      <c r="BN196" s="30">
        <v>-60.599999999999994</v>
      </c>
      <c r="BO196" s="30">
        <v>58.6</v>
      </c>
      <c r="BP196" s="30">
        <v>81.400000000000006</v>
      </c>
      <c r="BQ196" s="30">
        <v>179.6</v>
      </c>
      <c r="BR196" s="30">
        <v>-84.499999999999986</v>
      </c>
      <c r="BS196" s="30">
        <v>71.599999999999994</v>
      </c>
      <c r="BT196" s="30">
        <v>3.3000000000000012</v>
      </c>
      <c r="BU196" s="30">
        <v>231.4</v>
      </c>
      <c r="BV196" s="30">
        <v>-91.7</v>
      </c>
      <c r="BW196" s="30">
        <v>59.400000000000006</v>
      </c>
      <c r="BX196" s="30">
        <v>-55.400000000000091</v>
      </c>
      <c r="BY196" s="30">
        <v>160.39999999999998</v>
      </c>
      <c r="BZ196" s="30">
        <v>40.200000000000003</v>
      </c>
      <c r="CA196" s="30">
        <v>-66.7</v>
      </c>
      <c r="CB196" s="30">
        <v>-48.100000000000009</v>
      </c>
      <c r="CC196" s="30">
        <v>72.099999999999994</v>
      </c>
      <c r="CD196" s="30">
        <v>-21.4</v>
      </c>
      <c r="CE196" s="30">
        <v>3.6000000000000014</v>
      </c>
      <c r="CF196" s="30">
        <v>24.1</v>
      </c>
      <c r="CG196" s="30">
        <v>105.4</v>
      </c>
      <c r="CH196" s="30">
        <v>16.2</v>
      </c>
      <c r="CI196" s="30">
        <v>83.6</v>
      </c>
      <c r="CJ196" s="30">
        <v>2.4</v>
      </c>
      <c r="CK196" s="30">
        <v>154.30000000000001</v>
      </c>
      <c r="CL196" s="30">
        <v>58.8</v>
      </c>
      <c r="CM196" s="30">
        <v>17.999999999999986</v>
      </c>
      <c r="CN196" s="30">
        <v>77.5</v>
      </c>
      <c r="CO196" s="30">
        <v>76.899999999999991</v>
      </c>
      <c r="CP196" s="30">
        <v>-53.9</v>
      </c>
      <c r="CQ196" s="30">
        <v>-15.800000000000011</v>
      </c>
      <c r="CR196" s="30">
        <v>32.5</v>
      </c>
      <c r="CS196" s="30">
        <v>-31.000000000000014</v>
      </c>
      <c r="CT196" s="30">
        <v>13.000000000000007</v>
      </c>
      <c r="CU196" s="30">
        <v>113.10000000000002</v>
      </c>
      <c r="CV196" s="30">
        <v>-32.400000000000006</v>
      </c>
      <c r="CW196" s="30">
        <v>219.79999999999998</v>
      </c>
      <c r="CX196" s="30">
        <v>131.5</v>
      </c>
      <c r="CY196" s="30">
        <v>-231.7</v>
      </c>
      <c r="CZ196" s="30">
        <v>-352.9</v>
      </c>
      <c r="DA196" s="30">
        <v>-37.599999999999966</v>
      </c>
      <c r="DB196" s="30">
        <v>-139.9</v>
      </c>
      <c r="DC196" s="30">
        <v>70.900000000000006</v>
      </c>
      <c r="DD196" s="30">
        <v>59.8</v>
      </c>
      <c r="DE196" s="30">
        <v>142.69999999999999</v>
      </c>
      <c r="DF196" s="30">
        <v>172</v>
      </c>
      <c r="DG196" s="30">
        <v>167.1</v>
      </c>
      <c r="DH196" s="30">
        <v>268.10000000000002</v>
      </c>
      <c r="DI196" s="30">
        <v>303.7</v>
      </c>
      <c r="DJ196" s="30">
        <v>141.30000000000001</v>
      </c>
      <c r="DK196" s="30">
        <v>255.9</v>
      </c>
      <c r="DL196" s="30">
        <v>93.9</v>
      </c>
      <c r="DM196" s="30">
        <v>-10</v>
      </c>
      <c r="DN196" s="30">
        <v>164.8</v>
      </c>
      <c r="DO196" s="30">
        <v>153.69999999999999</v>
      </c>
      <c r="DP196" s="30">
        <v>-92.9</v>
      </c>
      <c r="DQ196" s="30">
        <v>142</v>
      </c>
      <c r="DR196" s="30">
        <v>439</v>
      </c>
    </row>
    <row r="197" spans="1:122" ht="15.75" thickBot="1" x14ac:dyDescent="0.3">
      <c r="A197" s="32" t="s">
        <v>400</v>
      </c>
      <c r="B197" s="116" t="s">
        <v>181</v>
      </c>
      <c r="C197" s="116"/>
      <c r="D197" s="116"/>
      <c r="E197" s="116"/>
      <c r="F197" s="116"/>
      <c r="G197" s="116"/>
      <c r="H197" s="116"/>
      <c r="I197" s="116"/>
      <c r="J197" s="116"/>
      <c r="K197" s="116"/>
      <c r="L197" s="116"/>
      <c r="M197" s="116"/>
      <c r="N197" s="116"/>
      <c r="O197" s="116"/>
      <c r="P197" s="116"/>
      <c r="Q197" s="116"/>
      <c r="R197" s="116"/>
      <c r="S197" s="116"/>
      <c r="T197" s="116"/>
      <c r="U197" s="116"/>
      <c r="V197" s="116"/>
      <c r="W197" s="116"/>
      <c r="X197" s="116"/>
      <c r="Y197" s="116"/>
      <c r="Z197" s="116"/>
      <c r="AA197" s="116"/>
      <c r="AB197" s="116"/>
      <c r="AC197" s="116"/>
      <c r="AD197" s="116"/>
      <c r="AE197" s="116"/>
      <c r="AF197" s="116"/>
      <c r="AG197" s="116"/>
      <c r="AH197" s="116"/>
      <c r="AI197" s="116"/>
      <c r="AJ197" s="116"/>
      <c r="AK197" s="116"/>
      <c r="AL197" s="116"/>
      <c r="AM197" s="116"/>
      <c r="AN197" s="116"/>
      <c r="AO197" s="116"/>
      <c r="AP197" s="116"/>
      <c r="AQ197" s="116"/>
      <c r="AR197" s="116"/>
      <c r="AS197" s="116"/>
      <c r="AT197" s="116"/>
      <c r="AU197" s="116"/>
      <c r="AV197" s="116"/>
      <c r="AW197" s="116"/>
      <c r="AX197" s="116"/>
      <c r="AY197" s="116"/>
      <c r="AZ197" s="116"/>
      <c r="BA197" s="116"/>
      <c r="BB197" s="117">
        <v>26.199999999999875</v>
      </c>
      <c r="BC197" s="117">
        <v>-35.799999999999784</v>
      </c>
      <c r="BD197" s="117">
        <v>-33.800000000000296</v>
      </c>
      <c r="BE197" s="117">
        <v>-180.60000000000005</v>
      </c>
      <c r="BF197" s="117">
        <v>6.1999999999998181</v>
      </c>
      <c r="BG197" s="117">
        <v>3.2999999999999829</v>
      </c>
      <c r="BH197" s="117">
        <v>-22.89999999999992</v>
      </c>
      <c r="BI197" s="117">
        <v>-194.09999999999957</v>
      </c>
      <c r="BJ197" s="117">
        <v>153.40000000000023</v>
      </c>
      <c r="BK197" s="117">
        <v>164.10000000000036</v>
      </c>
      <c r="BL197" s="117">
        <v>213.90000000000003</v>
      </c>
      <c r="BM197" s="117">
        <v>-524.39999999999975</v>
      </c>
      <c r="BN197" s="117">
        <v>-250.7</v>
      </c>
      <c r="BO197" s="117">
        <v>333.30000000000013</v>
      </c>
      <c r="BP197" s="117">
        <v>-144.29999999999984</v>
      </c>
      <c r="BQ197" s="117">
        <v>-50.300000000000068</v>
      </c>
      <c r="BR197" s="117">
        <v>-112.9</v>
      </c>
      <c r="BS197" s="117">
        <v>63.100000000000321</v>
      </c>
      <c r="BT197" s="117">
        <v>26.999999999999744</v>
      </c>
      <c r="BU197" s="117">
        <v>162.39999999999975</v>
      </c>
      <c r="BV197" s="117">
        <v>-27.900000000000034</v>
      </c>
      <c r="BW197" s="117">
        <v>-14.999999999999972</v>
      </c>
      <c r="BX197" s="117">
        <v>-319.2000000000001</v>
      </c>
      <c r="BY197" s="117">
        <v>-187.59999999999971</v>
      </c>
      <c r="BZ197" s="117">
        <v>-22.999999999999943</v>
      </c>
      <c r="CA197" s="117">
        <v>16.400000000000034</v>
      </c>
      <c r="CB197" s="117">
        <v>-235.09999999999985</v>
      </c>
      <c r="CC197" s="117">
        <v>-337.19999999999982</v>
      </c>
      <c r="CD197" s="117">
        <v>-177.0000000000002</v>
      </c>
      <c r="CE197" s="117">
        <v>-15.099999999999852</v>
      </c>
      <c r="CF197" s="117">
        <v>-114.10000000000002</v>
      </c>
      <c r="CG197" s="117">
        <v>50.60000000000025</v>
      </c>
      <c r="CH197" s="117">
        <v>-18.400000000000233</v>
      </c>
      <c r="CI197" s="117">
        <v>-49.000000000000085</v>
      </c>
      <c r="CJ197" s="117">
        <v>-343.69999999999993</v>
      </c>
      <c r="CK197" s="117">
        <v>-176.49999999999989</v>
      </c>
      <c r="CL197" s="117">
        <v>-183.09999999999962</v>
      </c>
      <c r="CM197" s="117">
        <v>51.499999999999936</v>
      </c>
      <c r="CN197" s="117">
        <v>-112.99999999999977</v>
      </c>
      <c r="CO197" s="117">
        <v>-170.49999999999989</v>
      </c>
      <c r="CP197" s="117">
        <v>-88.200000000000045</v>
      </c>
      <c r="CQ197" s="117">
        <v>-165.00000000000028</v>
      </c>
      <c r="CR197" s="117">
        <v>-15.999999999999375</v>
      </c>
      <c r="CS197" s="117">
        <v>73.69999999999979</v>
      </c>
      <c r="CT197" s="117">
        <v>-109.49999999999963</v>
      </c>
      <c r="CU197" s="117">
        <v>-169.49999999999994</v>
      </c>
      <c r="CV197" s="117">
        <v>-136.59999999999977</v>
      </c>
      <c r="CW197" s="117">
        <v>142.70000000000027</v>
      </c>
      <c r="CX197" s="117">
        <v>-63.699999999999278</v>
      </c>
      <c r="CY197" s="117">
        <v>-248.49999999999952</v>
      </c>
      <c r="CZ197" s="117">
        <v>-213.60000000000008</v>
      </c>
      <c r="DA197" s="117">
        <v>18.100000000000215</v>
      </c>
      <c r="DB197" s="117">
        <v>-247.29999999999984</v>
      </c>
      <c r="DC197" s="117">
        <v>54.000000000000057</v>
      </c>
      <c r="DD197" s="117">
        <v>-134.60000000000002</v>
      </c>
      <c r="DE197" s="117">
        <v>-189</v>
      </c>
      <c r="DF197" s="117">
        <v>-58.8</v>
      </c>
      <c r="DG197" s="117">
        <v>-48.3</v>
      </c>
      <c r="DH197" s="117">
        <v>-213.4</v>
      </c>
      <c r="DI197" s="117">
        <v>-45.5</v>
      </c>
      <c r="DJ197" s="117">
        <v>-464.7</v>
      </c>
      <c r="DK197" s="117">
        <v>111.1</v>
      </c>
      <c r="DL197" s="117">
        <v>58.1</v>
      </c>
      <c r="DM197" s="117">
        <v>-47</v>
      </c>
      <c r="DN197" s="117">
        <v>-196.5</v>
      </c>
      <c r="DO197" s="117">
        <v>-409.7</v>
      </c>
      <c r="DP197" s="117">
        <v>-200.4</v>
      </c>
      <c r="DQ197" s="117">
        <v>-120</v>
      </c>
      <c r="DR197" s="117">
        <v>-466.65999999999991</v>
      </c>
    </row>
    <row r="198" spans="1:122" x14ac:dyDescent="0.25">
      <c r="A198" s="32"/>
      <c r="B198" s="158" t="str">
        <f>BPAnalitica!$B$50</f>
        <v>Julio 2023.</v>
      </c>
      <c r="C198" s="158"/>
      <c r="D198" s="158"/>
      <c r="E198" s="158"/>
      <c r="F198" s="158"/>
      <c r="G198" s="158"/>
      <c r="H198" s="158"/>
      <c r="I198" s="158"/>
      <c r="J198" s="158"/>
      <c r="K198" s="158"/>
      <c r="L198" s="158"/>
      <c r="M198" s="158"/>
      <c r="N198" s="158"/>
      <c r="O198" s="158"/>
      <c r="P198" s="158"/>
      <c r="Q198" s="158"/>
      <c r="R198" s="158"/>
      <c r="S198" s="158"/>
      <c r="T198" s="158"/>
      <c r="U198" s="158"/>
      <c r="V198" s="158"/>
      <c r="W198" s="158"/>
      <c r="X198" s="158"/>
      <c r="Y198" s="158"/>
      <c r="Z198" s="158"/>
      <c r="AA198" s="158"/>
      <c r="AB198" s="158"/>
      <c r="AC198" s="158"/>
      <c r="AD198" s="158"/>
      <c r="AE198" s="158"/>
      <c r="AF198" s="158"/>
      <c r="AG198" s="158"/>
      <c r="AH198" s="158"/>
      <c r="AI198" s="158"/>
      <c r="AJ198" s="158"/>
      <c r="AK198" s="158"/>
      <c r="AL198" s="158"/>
      <c r="AM198" s="158"/>
      <c r="AN198" s="158"/>
      <c r="AO198" s="158"/>
      <c r="AP198" s="158"/>
      <c r="AQ198" s="158"/>
      <c r="AR198" s="158"/>
      <c r="AS198" s="158"/>
      <c r="AT198" s="158"/>
      <c r="AU198" s="158"/>
      <c r="AV198" s="158"/>
      <c r="AW198" s="158"/>
      <c r="AX198" s="158"/>
      <c r="AY198" s="158"/>
      <c r="AZ198" s="158"/>
      <c r="BA198" s="158"/>
      <c r="BB198" s="28"/>
      <c r="BC198" s="28"/>
      <c r="BD198" s="28"/>
      <c r="BE198" s="28"/>
      <c r="BF198" s="28"/>
      <c r="BG198" s="28"/>
      <c r="BH198" s="28"/>
      <c r="BI198" s="28"/>
      <c r="BJ198" s="28"/>
      <c r="BK198" s="28"/>
      <c r="BL198" s="28"/>
      <c r="BM198" s="28"/>
      <c r="BN198" s="28"/>
      <c r="BO198" s="28"/>
      <c r="BP198" s="28"/>
      <c r="BQ198" s="28"/>
      <c r="BR198" s="28"/>
      <c r="BS198" s="28"/>
      <c r="BT198" s="28"/>
      <c r="BU198" s="28"/>
      <c r="BV198" s="28"/>
      <c r="BW198" s="28"/>
      <c r="BX198" s="28"/>
      <c r="BY198" s="28"/>
      <c r="BZ198" s="28"/>
      <c r="CA198" s="28"/>
      <c r="CB198" s="28"/>
      <c r="CC198" s="28"/>
      <c r="CD198" s="28"/>
      <c r="CE198" s="28"/>
      <c r="CF198" s="28"/>
      <c r="CG198" s="28"/>
      <c r="CH198" s="28"/>
      <c r="CI198" s="28"/>
      <c r="CJ198" s="28"/>
      <c r="CK198" s="28"/>
      <c r="CL198" s="28"/>
      <c r="CM198" s="28"/>
      <c r="CN198" s="28"/>
      <c r="CO198" s="28"/>
      <c r="CP198" s="28"/>
      <c r="CQ198" s="28"/>
      <c r="CR198" s="28"/>
      <c r="CS198" s="28"/>
      <c r="CT198" s="28"/>
      <c r="CU198" s="28"/>
      <c r="CV198" s="28"/>
      <c r="CW198" s="28"/>
      <c r="CX198" s="28"/>
      <c r="CY198" s="28"/>
      <c r="CZ198" s="28"/>
      <c r="DA198" s="28"/>
      <c r="DB198" s="28"/>
      <c r="DC198" s="28"/>
      <c r="DD198" s="28"/>
      <c r="DE198" s="28"/>
      <c r="DF198" s="28"/>
      <c r="DG198" s="28"/>
      <c r="DH198" s="28"/>
      <c r="DI198" s="28"/>
      <c r="DJ198" s="28"/>
      <c r="DK198" s="28"/>
      <c r="DL198" s="28"/>
      <c r="DM198" s="28"/>
      <c r="DN198" s="28"/>
      <c r="DO198" s="28"/>
      <c r="DP198" s="28"/>
      <c r="DQ198" s="28"/>
      <c r="DR198" s="28"/>
    </row>
    <row r="199" spans="1:122" x14ac:dyDescent="0.25">
      <c r="B199" s="71" t="s">
        <v>203</v>
      </c>
      <c r="C199" s="71"/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  <c r="AA199" s="71"/>
      <c r="AB199" s="71"/>
      <c r="AC199" s="71"/>
      <c r="AD199" s="71"/>
      <c r="AE199" s="71"/>
      <c r="AF199" s="71"/>
      <c r="AG199" s="71"/>
      <c r="AH199" s="71"/>
      <c r="AI199" s="71"/>
      <c r="AJ199" s="71"/>
      <c r="AK199" s="71"/>
      <c r="AL199" s="71"/>
      <c r="AM199" s="71"/>
      <c r="AN199" s="71"/>
      <c r="AO199" s="71"/>
      <c r="AP199" s="71"/>
      <c r="AQ199" s="71"/>
      <c r="AR199" s="71"/>
      <c r="AS199" s="71"/>
      <c r="AT199" s="71"/>
      <c r="AU199" s="71"/>
      <c r="AV199" s="71"/>
      <c r="AW199" s="71"/>
      <c r="AX199" s="71"/>
      <c r="AY199" s="71"/>
      <c r="AZ199" s="71"/>
      <c r="BA199" s="71"/>
      <c r="BB199" s="30"/>
      <c r="BC199" s="30"/>
      <c r="BD199" s="30"/>
      <c r="BE199" s="30"/>
      <c r="BF199" s="30"/>
      <c r="BG199" s="30"/>
      <c r="BH199" s="30"/>
      <c r="BI199" s="30"/>
      <c r="BJ199" s="30"/>
      <c r="BK199" s="30"/>
      <c r="BL199" s="30"/>
      <c r="BM199" s="30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</row>
    <row r="200" spans="1:122" x14ac:dyDescent="0.25">
      <c r="B200" s="26" t="s">
        <v>97</v>
      </c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30"/>
      <c r="BC200" s="30"/>
      <c r="BD200" s="30"/>
      <c r="BE200" s="30"/>
      <c r="BF200" s="30"/>
      <c r="BG200" s="30"/>
      <c r="BH200" s="30"/>
      <c r="BI200" s="30"/>
      <c r="BJ200" s="30"/>
      <c r="BK200" s="30"/>
      <c r="BL200" s="30"/>
      <c r="BM200" s="30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</row>
    <row r="201" spans="1:122" x14ac:dyDescent="0.25">
      <c r="B201" s="27" t="s">
        <v>98</v>
      </c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  <c r="BA201" s="27"/>
      <c r="BB201" s="28">
        <v>0</v>
      </c>
      <c r="BC201" s="28">
        <v>0</v>
      </c>
      <c r="BD201" s="28">
        <v>0</v>
      </c>
      <c r="BE201" s="28">
        <v>21</v>
      </c>
      <c r="BF201" s="28">
        <v>0</v>
      </c>
      <c r="BG201" s="28">
        <v>0</v>
      </c>
      <c r="BH201" s="28">
        <v>0</v>
      </c>
      <c r="BI201" s="28">
        <v>15.3</v>
      </c>
      <c r="BJ201" s="28">
        <v>0</v>
      </c>
      <c r="BK201" s="28">
        <v>0</v>
      </c>
      <c r="BL201" s="28">
        <v>0</v>
      </c>
      <c r="BM201" s="28">
        <v>18.899999999999999</v>
      </c>
      <c r="BN201" s="28">
        <v>0</v>
      </c>
      <c r="BO201" s="28">
        <v>0</v>
      </c>
      <c r="BP201" s="28">
        <v>0</v>
      </c>
      <c r="BQ201" s="28">
        <v>-29.1</v>
      </c>
      <c r="BR201" s="28">
        <v>0</v>
      </c>
      <c r="BS201" s="28">
        <v>0</v>
      </c>
      <c r="BT201" s="28">
        <v>0</v>
      </c>
      <c r="BU201" s="28">
        <v>15.1</v>
      </c>
      <c r="BV201" s="28">
        <v>0</v>
      </c>
      <c r="BW201" s="28">
        <v>0</v>
      </c>
      <c r="BX201" s="28">
        <v>0</v>
      </c>
      <c r="BY201" s="28">
        <v>7.7</v>
      </c>
      <c r="BZ201" s="28">
        <v>0</v>
      </c>
      <c r="CA201" s="28">
        <v>0</v>
      </c>
      <c r="CB201" s="28">
        <v>0</v>
      </c>
      <c r="CC201" s="28">
        <v>63.4</v>
      </c>
      <c r="CD201" s="28">
        <v>32.5</v>
      </c>
      <c r="CE201" s="28">
        <v>12.9</v>
      </c>
      <c r="CF201" s="28">
        <v>16.3</v>
      </c>
      <c r="CG201" s="28">
        <v>88.4</v>
      </c>
      <c r="CH201" s="28">
        <v>46.9</v>
      </c>
      <c r="CI201" s="28">
        <v>2.4</v>
      </c>
      <c r="CJ201" s="28">
        <v>8.5</v>
      </c>
      <c r="CK201" s="28">
        <v>36.200000000000003</v>
      </c>
      <c r="CL201" s="28">
        <v>7.6</v>
      </c>
      <c r="CM201" s="28">
        <v>5</v>
      </c>
      <c r="CN201" s="28">
        <v>-0.2</v>
      </c>
      <c r="CO201" s="28">
        <v>32.6</v>
      </c>
      <c r="CP201" s="28">
        <v>2.6</v>
      </c>
      <c r="CQ201" s="28">
        <v>9.1999999999999993</v>
      </c>
      <c r="CR201" s="28">
        <v>3.8</v>
      </c>
      <c r="CS201" s="28">
        <v>49.7</v>
      </c>
      <c r="CT201" s="28">
        <v>15.5</v>
      </c>
      <c r="CU201" s="28">
        <v>1.3</v>
      </c>
      <c r="CV201" s="28">
        <v>3.6</v>
      </c>
      <c r="CW201" s="28">
        <v>44.1</v>
      </c>
      <c r="CX201" s="28">
        <v>-4.8</v>
      </c>
      <c r="CY201" s="28">
        <v>2.6</v>
      </c>
      <c r="CZ201" s="28">
        <v>11.4</v>
      </c>
      <c r="DA201" s="28">
        <v>65.900000000000006</v>
      </c>
      <c r="DB201" s="28">
        <v>10.8</v>
      </c>
      <c r="DC201" s="28">
        <v>3.3</v>
      </c>
      <c r="DD201" s="28">
        <v>5</v>
      </c>
      <c r="DE201" s="28">
        <v>40</v>
      </c>
      <c r="DF201" s="28">
        <v>5</v>
      </c>
      <c r="DG201" s="28">
        <v>3</v>
      </c>
      <c r="DH201" s="28">
        <v>1.5</v>
      </c>
      <c r="DI201" s="28">
        <v>30</v>
      </c>
      <c r="DJ201" s="28">
        <v>1.3</v>
      </c>
      <c r="DK201" s="28">
        <v>5.7</v>
      </c>
      <c r="DL201" s="28">
        <v>2.4</v>
      </c>
      <c r="DM201" s="28">
        <v>4.5</v>
      </c>
      <c r="DN201" s="28">
        <v>7</v>
      </c>
      <c r="DO201" s="28">
        <v>3.1</v>
      </c>
      <c r="DP201" s="28">
        <v>1.5</v>
      </c>
      <c r="DQ201" s="28">
        <v>1.2</v>
      </c>
      <c r="DR201" s="28">
        <v>9.9</v>
      </c>
    </row>
    <row r="202" spans="1:122" x14ac:dyDescent="0.25">
      <c r="B202" s="27" t="s">
        <v>99</v>
      </c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  <c r="AU202" s="27"/>
      <c r="AV202" s="27"/>
      <c r="AW202" s="27"/>
      <c r="AX202" s="27"/>
      <c r="AY202" s="27"/>
      <c r="AZ202" s="27"/>
      <c r="BA202" s="27"/>
      <c r="BB202" s="28">
        <v>64.5</v>
      </c>
      <c r="BC202" s="28">
        <v>67.2</v>
      </c>
      <c r="BD202" s="28">
        <v>73.2</v>
      </c>
      <c r="BE202" s="28">
        <v>81.900000000000006</v>
      </c>
      <c r="BF202" s="28">
        <v>58.8</v>
      </c>
      <c r="BG202" s="28">
        <v>107.6</v>
      </c>
      <c r="BH202" s="28">
        <v>120.1</v>
      </c>
      <c r="BI202" s="28">
        <v>95.2</v>
      </c>
      <c r="BJ202" s="28">
        <v>125</v>
      </c>
      <c r="BK202" s="28">
        <v>129.5</v>
      </c>
      <c r="BL202" s="28">
        <v>202.3</v>
      </c>
      <c r="BM202" s="28">
        <v>170.5</v>
      </c>
      <c r="BN202" s="28">
        <v>127.1</v>
      </c>
      <c r="BO202" s="28">
        <v>105.8</v>
      </c>
      <c r="BP202" s="28">
        <v>58.9</v>
      </c>
      <c r="BQ202" s="28">
        <v>142.1</v>
      </c>
      <c r="BR202" s="28">
        <v>105.8</v>
      </c>
      <c r="BS202" s="28">
        <v>101.1</v>
      </c>
      <c r="BT202" s="28">
        <v>116</v>
      </c>
      <c r="BU202" s="28">
        <v>167</v>
      </c>
      <c r="BV202" s="28">
        <v>163.80000000000001</v>
      </c>
      <c r="BW202" s="28">
        <v>349.4</v>
      </c>
      <c r="BX202" s="28">
        <v>217.3</v>
      </c>
      <c r="BY202" s="28">
        <v>205.8</v>
      </c>
      <c r="BZ202" s="28">
        <v>255</v>
      </c>
      <c r="CA202" s="28">
        <v>196.39999999999998</v>
      </c>
      <c r="CB202" s="28">
        <v>182.6</v>
      </c>
      <c r="CC202" s="28">
        <v>141.70000000000002</v>
      </c>
      <c r="CD202" s="28">
        <v>241</v>
      </c>
      <c r="CE202" s="28">
        <v>182.2</v>
      </c>
      <c r="CF202" s="28">
        <v>253.90000000000003</v>
      </c>
      <c r="CG202" s="28">
        <v>288</v>
      </c>
      <c r="CH202" s="28">
        <v>185.5</v>
      </c>
      <c r="CI202" s="28">
        <v>203.5</v>
      </c>
      <c r="CJ202" s="28">
        <v>279.3</v>
      </c>
      <c r="CK202" s="28">
        <v>408.5</v>
      </c>
      <c r="CL202" s="28">
        <v>227.09999999999997</v>
      </c>
      <c r="CM202" s="28">
        <v>222.7</v>
      </c>
      <c r="CN202" s="28">
        <v>230.60000000000002</v>
      </c>
      <c r="CO202" s="28">
        <v>286.60000000000002</v>
      </c>
      <c r="CP202" s="28">
        <v>283.10000000000002</v>
      </c>
      <c r="CQ202" s="28">
        <v>345</v>
      </c>
      <c r="CR202" s="28">
        <v>280</v>
      </c>
      <c r="CS202" s="28">
        <v>81.000000000000014</v>
      </c>
      <c r="CT202" s="28">
        <v>223.20000000000002</v>
      </c>
      <c r="CU202" s="28">
        <v>326.5</v>
      </c>
      <c r="CV202" s="28">
        <v>275</v>
      </c>
      <c r="CW202" s="28">
        <v>210.7</v>
      </c>
      <c r="CX202" s="28">
        <v>286.3</v>
      </c>
      <c r="CY202" s="28">
        <v>267.8</v>
      </c>
      <c r="CZ202" s="28">
        <v>78.300000000000011</v>
      </c>
      <c r="DA202" s="28">
        <v>205.2</v>
      </c>
      <c r="DB202" s="28">
        <v>254.89999999999998</v>
      </c>
      <c r="DC202" s="28">
        <v>20.699999999999978</v>
      </c>
      <c r="DD202" s="28">
        <v>84.8</v>
      </c>
      <c r="DE202" s="28">
        <v>142.6</v>
      </c>
      <c r="DF202" s="28">
        <v>168</v>
      </c>
      <c r="DG202" s="28">
        <v>169.79999999999998</v>
      </c>
      <c r="DH202" s="28">
        <v>175.4</v>
      </c>
      <c r="DI202" s="28">
        <v>233.3</v>
      </c>
      <c r="DJ202" s="28">
        <v>549.09999999999991</v>
      </c>
      <c r="DK202" s="28">
        <v>170.7</v>
      </c>
      <c r="DL202" s="28">
        <v>233.1</v>
      </c>
      <c r="DM202" s="28">
        <v>267.20000000000005</v>
      </c>
      <c r="DN202" s="28">
        <v>581.29999999999995</v>
      </c>
      <c r="DO202" s="28">
        <v>317.3</v>
      </c>
      <c r="DP202" s="28">
        <v>150.69999999999999</v>
      </c>
      <c r="DQ202" s="28">
        <v>244.5</v>
      </c>
      <c r="DR202" s="28">
        <v>379.9</v>
      </c>
    </row>
  </sheetData>
  <phoneticPr fontId="80" type="noConversion"/>
  <pageMargins left="0.70866141732283472" right="0.70866141732283472" top="0.74803149606299213" bottom="0.74803149606299213" header="0.31496062992125984" footer="0.31496062992125984"/>
  <pageSetup scale="6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5:CQ149"/>
  <sheetViews>
    <sheetView showGridLines="0" tabSelected="1" zoomScaleNormal="100" workbookViewId="0">
      <pane xSplit="2" ySplit="9" topLeftCell="CD121" activePane="bottomRight" state="frozen"/>
      <selection activeCell="F13" sqref="F13"/>
      <selection pane="topRight" activeCell="F13" sqref="F13"/>
      <selection pane="bottomLeft" activeCell="F13" sqref="F13"/>
      <selection pane="bottomRight" activeCell="CQ146" sqref="CQ146"/>
    </sheetView>
  </sheetViews>
  <sheetFormatPr baseColWidth="10" defaultRowHeight="15" x14ac:dyDescent="0.25"/>
  <cols>
    <col min="1" max="1" width="2.7109375" style="41" customWidth="1"/>
    <col min="2" max="2" width="80.5703125" style="43" bestFit="1" customWidth="1"/>
    <col min="3" max="25" width="10.7109375" style="43" hidden="1" customWidth="1"/>
    <col min="26" max="43" width="11.42578125" style="43" customWidth="1"/>
    <col min="44" max="63" width="11.42578125" style="43"/>
    <col min="64" max="70" width="11.42578125" style="43" customWidth="1"/>
    <col min="71" max="16384" width="11.42578125" style="43"/>
  </cols>
  <sheetData>
    <row r="5" spans="2:95" ht="18.75" x14ac:dyDescent="0.3">
      <c r="B5" s="42" t="s">
        <v>195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</row>
    <row r="6" spans="2:95" ht="15.75" x14ac:dyDescent="0.25">
      <c r="B6" s="44" t="s">
        <v>60</v>
      </c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BW6" s="98"/>
    </row>
    <row r="7" spans="2:95" ht="15.75" thickBot="1" x14ac:dyDescent="0.3"/>
    <row r="8" spans="2:95" ht="15.75" thickBot="1" x14ac:dyDescent="0.3">
      <c r="B8" s="45"/>
      <c r="C8" s="82" t="s">
        <v>522</v>
      </c>
      <c r="D8" s="82" t="s">
        <v>523</v>
      </c>
      <c r="E8" s="82" t="s">
        <v>524</v>
      </c>
      <c r="F8" s="82" t="s">
        <v>525</v>
      </c>
      <c r="G8" s="82" t="s">
        <v>526</v>
      </c>
      <c r="H8" s="82" t="s">
        <v>527</v>
      </c>
      <c r="I8" s="82" t="s">
        <v>528</v>
      </c>
      <c r="J8" s="82" t="s">
        <v>529</v>
      </c>
      <c r="K8" s="82" t="s">
        <v>530</v>
      </c>
      <c r="L8" s="82" t="s">
        <v>531</v>
      </c>
      <c r="M8" s="82" t="s">
        <v>532</v>
      </c>
      <c r="N8" s="82" t="s">
        <v>533</v>
      </c>
      <c r="O8" s="82" t="s">
        <v>534</v>
      </c>
      <c r="P8" s="82" t="s">
        <v>535</v>
      </c>
      <c r="Q8" s="82" t="s">
        <v>536</v>
      </c>
      <c r="R8" s="82" t="s">
        <v>537</v>
      </c>
      <c r="S8" s="82" t="s">
        <v>538</v>
      </c>
      <c r="T8" s="82" t="s">
        <v>539</v>
      </c>
      <c r="U8" s="82" t="s">
        <v>540</v>
      </c>
      <c r="V8" s="82" t="s">
        <v>541</v>
      </c>
      <c r="W8" s="82" t="s">
        <v>542</v>
      </c>
      <c r="X8" s="82" t="s">
        <v>543</v>
      </c>
      <c r="Y8" s="82" t="s">
        <v>544</v>
      </c>
      <c r="Z8" s="82" t="s">
        <v>545</v>
      </c>
      <c r="AA8" s="82" t="s">
        <v>473</v>
      </c>
      <c r="AB8" s="82" t="s">
        <v>474</v>
      </c>
      <c r="AC8" s="82" t="s">
        <v>475</v>
      </c>
      <c r="AD8" s="82" t="s">
        <v>476</v>
      </c>
      <c r="AE8" s="82" t="s">
        <v>477</v>
      </c>
      <c r="AF8" s="82" t="s">
        <v>478</v>
      </c>
      <c r="AG8" s="82" t="s">
        <v>479</v>
      </c>
      <c r="AH8" s="82" t="s">
        <v>480</v>
      </c>
      <c r="AI8" s="82" t="s">
        <v>481</v>
      </c>
      <c r="AJ8" s="82" t="s">
        <v>482</v>
      </c>
      <c r="AK8" s="82" t="s">
        <v>483</v>
      </c>
      <c r="AL8" s="82" t="s">
        <v>484</v>
      </c>
      <c r="AM8" s="82" t="s">
        <v>432</v>
      </c>
      <c r="AN8" s="82" t="s">
        <v>433</v>
      </c>
      <c r="AO8" s="82" t="s">
        <v>434</v>
      </c>
      <c r="AP8" s="82" t="s">
        <v>435</v>
      </c>
      <c r="AQ8" s="82" t="s">
        <v>436</v>
      </c>
      <c r="AR8" s="82" t="s">
        <v>437</v>
      </c>
      <c r="AS8" s="82" t="s">
        <v>438</v>
      </c>
      <c r="AT8" s="82" t="s">
        <v>439</v>
      </c>
      <c r="AU8" s="82" t="s">
        <v>440</v>
      </c>
      <c r="AV8" s="82" t="s">
        <v>441</v>
      </c>
      <c r="AW8" s="82" t="s">
        <v>442</v>
      </c>
      <c r="AX8" s="82" t="s">
        <v>443</v>
      </c>
      <c r="AY8" s="82" t="s">
        <v>444</v>
      </c>
      <c r="AZ8" s="82" t="s">
        <v>445</v>
      </c>
      <c r="BA8" s="82" t="s">
        <v>446</v>
      </c>
      <c r="BB8" s="82" t="s">
        <v>447</v>
      </c>
      <c r="BC8" s="82" t="s">
        <v>448</v>
      </c>
      <c r="BD8" s="82" t="s">
        <v>449</v>
      </c>
      <c r="BE8" s="82" t="s">
        <v>450</v>
      </c>
      <c r="BF8" s="82" t="s">
        <v>451</v>
      </c>
      <c r="BG8" s="82" t="s">
        <v>452</v>
      </c>
      <c r="BH8" s="82" t="s">
        <v>453</v>
      </c>
      <c r="BI8" s="82" t="s">
        <v>454</v>
      </c>
      <c r="BJ8" s="82" t="s">
        <v>455</v>
      </c>
      <c r="BK8" s="82" t="s">
        <v>456</v>
      </c>
      <c r="BL8" s="82" t="s">
        <v>457</v>
      </c>
      <c r="BM8" s="82" t="s">
        <v>458</v>
      </c>
      <c r="BN8" s="82" t="s">
        <v>459</v>
      </c>
      <c r="BO8" s="82" t="s">
        <v>460</v>
      </c>
      <c r="BP8" s="82" t="s">
        <v>461</v>
      </c>
      <c r="BQ8" s="82" t="s">
        <v>462</v>
      </c>
      <c r="BR8" s="127" t="s">
        <v>463</v>
      </c>
      <c r="BS8" s="127" t="s">
        <v>464</v>
      </c>
      <c r="BT8" s="127" t="s">
        <v>465</v>
      </c>
      <c r="BU8" s="127" t="s">
        <v>466</v>
      </c>
      <c r="BV8" s="127" t="s">
        <v>467</v>
      </c>
      <c r="BW8" s="127" t="s">
        <v>468</v>
      </c>
      <c r="BX8" s="127" t="s">
        <v>469</v>
      </c>
      <c r="BY8" s="127" t="s">
        <v>470</v>
      </c>
      <c r="BZ8" s="127" t="s">
        <v>471</v>
      </c>
      <c r="CA8" s="127" t="s">
        <v>472</v>
      </c>
      <c r="CB8" s="127" t="s">
        <v>485</v>
      </c>
      <c r="CC8" s="127" t="s">
        <v>486</v>
      </c>
      <c r="CD8" s="127" t="s">
        <v>487</v>
      </c>
      <c r="CE8" s="127" t="s">
        <v>492</v>
      </c>
      <c r="CF8" s="127" t="s">
        <v>493</v>
      </c>
      <c r="CG8" s="127" t="s">
        <v>494</v>
      </c>
      <c r="CH8" s="127" t="s">
        <v>547</v>
      </c>
      <c r="CI8" s="127" t="s">
        <v>550</v>
      </c>
      <c r="CJ8" s="127" t="s">
        <v>551</v>
      </c>
      <c r="CK8" s="127" t="s">
        <v>554</v>
      </c>
      <c r="CL8" s="127" t="s">
        <v>555</v>
      </c>
      <c r="CM8" s="127" t="s">
        <v>558</v>
      </c>
      <c r="CN8" s="127" t="s">
        <v>608</v>
      </c>
      <c r="CO8" s="127" t="s">
        <v>609</v>
      </c>
      <c r="CP8" s="127" t="s">
        <v>610</v>
      </c>
      <c r="CQ8" s="127" t="s">
        <v>613</v>
      </c>
    </row>
    <row r="10" spans="2:95" x14ac:dyDescent="0.25">
      <c r="B10" s="46" t="s">
        <v>182</v>
      </c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120">
        <v>1354.7</v>
      </c>
      <c r="AA10" s="120">
        <v>1492.2000000000003</v>
      </c>
      <c r="AB10" s="120">
        <v>1520.7000000000003</v>
      </c>
      <c r="AC10" s="120">
        <v>1562.3000000000002</v>
      </c>
      <c r="AD10" s="120">
        <v>1643.5</v>
      </c>
      <c r="AE10" s="120">
        <v>1711.6</v>
      </c>
      <c r="AF10" s="120">
        <v>1804.4</v>
      </c>
      <c r="AG10" s="120">
        <v>1857.6999999999998</v>
      </c>
      <c r="AH10" s="120">
        <v>1931.1</v>
      </c>
      <c r="AI10" s="120">
        <v>2125.6999999999998</v>
      </c>
      <c r="AJ10" s="120">
        <v>2139.3999999999996</v>
      </c>
      <c r="AK10" s="120">
        <v>2288</v>
      </c>
      <c r="AL10" s="120">
        <v>2243.6999999999998</v>
      </c>
      <c r="AM10" s="120">
        <v>2209.5725446199999</v>
      </c>
      <c r="AN10" s="120">
        <v>2599.2378138200002</v>
      </c>
      <c r="AO10" s="120">
        <v>2703.2870991463142</v>
      </c>
      <c r="AP10" s="120">
        <v>2899.877524108525</v>
      </c>
      <c r="AQ10" s="120">
        <v>2984.0935152339243</v>
      </c>
      <c r="AR10" s="120">
        <v>3216.5640484248142</v>
      </c>
      <c r="AS10" s="120">
        <v>3214.0495453418052</v>
      </c>
      <c r="AT10" s="120">
        <v>3548.4977731112585</v>
      </c>
      <c r="AU10" s="120">
        <v>3647.2662903816436</v>
      </c>
      <c r="AV10" s="120">
        <v>3884.3955856343846</v>
      </c>
      <c r="AW10" s="120">
        <v>3677.7716215324012</v>
      </c>
      <c r="AX10" s="120">
        <v>3570.5513746355464</v>
      </c>
      <c r="AY10" s="120">
        <v>3911.5963132418328</v>
      </c>
      <c r="AZ10" s="120">
        <v>3988.9766438674524</v>
      </c>
      <c r="BA10" s="120">
        <v>3783.8586634184476</v>
      </c>
      <c r="BB10" s="120">
        <v>3713.8441156660756</v>
      </c>
      <c r="BC10" s="120">
        <v>3795.6591913041702</v>
      </c>
      <c r="BD10" s="120">
        <v>3821.0190598028562</v>
      </c>
      <c r="BE10" s="120">
        <v>3802.7056642557</v>
      </c>
      <c r="BF10" s="120">
        <v>3966.2532055112592</v>
      </c>
      <c r="BG10" s="120">
        <v>4181.5169600550435</v>
      </c>
      <c r="BH10" s="120">
        <v>4229.897016200287</v>
      </c>
      <c r="BI10" s="120">
        <v>4188.4268689619703</v>
      </c>
      <c r="BJ10" s="120">
        <v>4333.616894500009</v>
      </c>
      <c r="BK10" s="120">
        <v>4340.9380484073899</v>
      </c>
      <c r="BL10" s="120">
        <v>4411.3886214623553</v>
      </c>
      <c r="BM10" s="120">
        <v>4439.0399761497192</v>
      </c>
      <c r="BN10" s="120">
        <v>4433.6505814699212</v>
      </c>
      <c r="BO10" s="120">
        <v>4502.5379408319513</v>
      </c>
      <c r="BP10" s="120">
        <v>4449.9034055997163</v>
      </c>
      <c r="BQ10" s="120">
        <v>4528.5488731927908</v>
      </c>
      <c r="BR10" s="120">
        <v>4711.1288711994348</v>
      </c>
      <c r="BS10" s="120">
        <v>4771.3641357279466</v>
      </c>
      <c r="BT10" s="120">
        <v>4845.0653427768475</v>
      </c>
      <c r="BU10" s="120">
        <v>4828.6131770044904</v>
      </c>
      <c r="BV10" s="120">
        <v>5047.6042616542436</v>
      </c>
      <c r="BW10" s="120">
        <v>5331.0999999999995</v>
      </c>
      <c r="BX10" s="120">
        <v>5447.4</v>
      </c>
      <c r="BY10" s="120">
        <v>5071.5</v>
      </c>
      <c r="BZ10" s="120">
        <v>4931.5</v>
      </c>
      <c r="CA10" s="120">
        <v>5031.7999999999993</v>
      </c>
      <c r="CB10" s="120">
        <v>5210.0999999999995</v>
      </c>
      <c r="CC10" s="120">
        <v>5577.4</v>
      </c>
      <c r="CD10" s="120">
        <v>5805.1</v>
      </c>
      <c r="CE10" s="120">
        <v>6254.7000000000007</v>
      </c>
      <c r="CF10" s="120">
        <v>6152.1838503699855</v>
      </c>
      <c r="CG10" s="120">
        <v>6213.2533169347189</v>
      </c>
      <c r="CH10" s="120">
        <v>7001.4505433487921</v>
      </c>
      <c r="CI10" s="120">
        <v>7124.348790568295</v>
      </c>
      <c r="CJ10" s="120">
        <v>7218.2443794892497</v>
      </c>
      <c r="CK10" s="120">
        <v>7609.1647123107132</v>
      </c>
      <c r="CL10" s="120">
        <v>7701.7190998227306</v>
      </c>
      <c r="CM10" s="120">
        <v>7918.606417666002</v>
      </c>
      <c r="CN10" s="120">
        <v>7869.7992751991678</v>
      </c>
      <c r="CO10" s="120">
        <v>7771.7650112386928</v>
      </c>
      <c r="CP10" s="120">
        <v>7886.4340510144984</v>
      </c>
      <c r="CQ10" s="120">
        <v>8257.8463566810187</v>
      </c>
    </row>
    <row r="11" spans="2:95" x14ac:dyDescent="0.25">
      <c r="B11" s="47" t="s">
        <v>183</v>
      </c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121">
        <v>163.80000000000001</v>
      </c>
      <c r="AA11" s="121">
        <v>163.80000000000001</v>
      </c>
      <c r="AB11" s="121">
        <v>163.80000000000001</v>
      </c>
      <c r="AC11" s="121">
        <v>163.80000000000001</v>
      </c>
      <c r="AD11" s="121">
        <v>184.7</v>
      </c>
      <c r="AE11" s="121">
        <v>184.7</v>
      </c>
      <c r="AF11" s="121">
        <v>184.7</v>
      </c>
      <c r="AG11" s="121">
        <v>184.7</v>
      </c>
      <c r="AH11" s="121">
        <v>200.3</v>
      </c>
      <c r="AI11" s="121">
        <v>200.3</v>
      </c>
      <c r="AJ11" s="121">
        <v>200.3</v>
      </c>
      <c r="AK11" s="121">
        <v>200.3</v>
      </c>
      <c r="AL11" s="121">
        <v>220.1</v>
      </c>
      <c r="AM11" s="121">
        <v>220.1</v>
      </c>
      <c r="AN11" s="121">
        <v>220.1</v>
      </c>
      <c r="AO11" s="121">
        <v>220.1</v>
      </c>
      <c r="AP11" s="121">
        <v>164</v>
      </c>
      <c r="AQ11" s="121">
        <v>164</v>
      </c>
      <c r="AR11" s="121">
        <v>164</v>
      </c>
      <c r="AS11" s="121">
        <v>164</v>
      </c>
      <c r="AT11" s="121">
        <v>180.7</v>
      </c>
      <c r="AU11" s="121">
        <v>180.7</v>
      </c>
      <c r="AV11" s="121">
        <v>180.7</v>
      </c>
      <c r="AW11" s="121">
        <v>180.7</v>
      </c>
      <c r="AX11" s="121">
        <v>181.8</v>
      </c>
      <c r="AY11" s="121">
        <v>181.8</v>
      </c>
      <c r="AZ11" s="121">
        <v>181.8</v>
      </c>
      <c r="BA11" s="121">
        <v>181.8</v>
      </c>
      <c r="BB11" s="121">
        <v>246.9</v>
      </c>
      <c r="BC11" s="121">
        <v>274.3</v>
      </c>
      <c r="BD11" s="121">
        <v>286.8</v>
      </c>
      <c r="BE11" s="121">
        <v>300.5</v>
      </c>
      <c r="BF11" s="121">
        <v>382.1</v>
      </c>
      <c r="BG11" s="121">
        <v>404.3</v>
      </c>
      <c r="BH11" s="121">
        <v>406.7</v>
      </c>
      <c r="BI11" s="121">
        <v>415.2</v>
      </c>
      <c r="BJ11" s="121">
        <v>451.4</v>
      </c>
      <c r="BK11" s="121">
        <v>459</v>
      </c>
      <c r="BL11" s="121">
        <v>464</v>
      </c>
      <c r="BM11" s="121">
        <v>463.8</v>
      </c>
      <c r="BN11" s="121">
        <v>496.40000000000003</v>
      </c>
      <c r="BO11" s="121">
        <v>499.00000000000006</v>
      </c>
      <c r="BP11" s="121">
        <v>508.20000000000005</v>
      </c>
      <c r="BQ11" s="121">
        <v>512</v>
      </c>
      <c r="BR11" s="121">
        <v>561.70000000000005</v>
      </c>
      <c r="BS11" s="121">
        <v>577.20000000000005</v>
      </c>
      <c r="BT11" s="121">
        <v>578.5</v>
      </c>
      <c r="BU11" s="121">
        <v>582.1</v>
      </c>
      <c r="BV11" s="121">
        <v>626.20000000000005</v>
      </c>
      <c r="BW11" s="121">
        <v>621.40000000000009</v>
      </c>
      <c r="BX11" s="121">
        <v>624.00000000000011</v>
      </c>
      <c r="BY11" s="121">
        <v>635.40000000000009</v>
      </c>
      <c r="BZ11" s="121">
        <v>701.30000000000007</v>
      </c>
      <c r="CA11" s="121">
        <v>712.1</v>
      </c>
      <c r="CB11" s="121">
        <v>715.4</v>
      </c>
      <c r="CC11" s="121">
        <v>720.4</v>
      </c>
      <c r="CD11" s="121">
        <v>760.4</v>
      </c>
      <c r="CE11" s="121">
        <v>765.4</v>
      </c>
      <c r="CF11" s="121">
        <v>768.4</v>
      </c>
      <c r="CG11" s="121">
        <v>769.9</v>
      </c>
      <c r="CH11" s="121">
        <v>799.9</v>
      </c>
      <c r="CI11" s="121">
        <v>801.15680806770263</v>
      </c>
      <c r="CJ11" s="121">
        <v>806.89444774144431</v>
      </c>
      <c r="CK11" s="121">
        <v>805.51250476065525</v>
      </c>
      <c r="CL11" s="121">
        <v>805.12250476065526</v>
      </c>
      <c r="CM11" s="121">
        <v>812.09430087952251</v>
      </c>
      <c r="CN11" s="121">
        <v>815.18037394887142</v>
      </c>
      <c r="CO11" s="121">
        <v>816.70691934887145</v>
      </c>
      <c r="CP11" s="121">
        <v>817.9069193488715</v>
      </c>
      <c r="CQ11" s="121">
        <v>827.80204953887153</v>
      </c>
    </row>
    <row r="12" spans="2:95" x14ac:dyDescent="0.25">
      <c r="B12" s="48" t="s">
        <v>81</v>
      </c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121">
        <v>163.80000000000001</v>
      </c>
      <c r="AA12" s="121">
        <v>163.80000000000001</v>
      </c>
      <c r="AB12" s="121">
        <v>163.80000000000001</v>
      </c>
      <c r="AC12" s="121">
        <v>163.80000000000001</v>
      </c>
      <c r="AD12" s="121">
        <v>184.7</v>
      </c>
      <c r="AE12" s="121">
        <v>184.7</v>
      </c>
      <c r="AF12" s="121">
        <v>184.7</v>
      </c>
      <c r="AG12" s="121">
        <v>184.7</v>
      </c>
      <c r="AH12" s="121">
        <v>200.3</v>
      </c>
      <c r="AI12" s="121">
        <v>200.3</v>
      </c>
      <c r="AJ12" s="121">
        <v>200.3</v>
      </c>
      <c r="AK12" s="121">
        <v>200.3</v>
      </c>
      <c r="AL12" s="121">
        <v>220.1</v>
      </c>
      <c r="AM12" s="121">
        <v>220.1</v>
      </c>
      <c r="AN12" s="121">
        <v>220.1</v>
      </c>
      <c r="AO12" s="121">
        <v>220.1</v>
      </c>
      <c r="AP12" s="121">
        <v>164</v>
      </c>
      <c r="AQ12" s="121">
        <v>164</v>
      </c>
      <c r="AR12" s="121">
        <v>164</v>
      </c>
      <c r="AS12" s="121">
        <v>164</v>
      </c>
      <c r="AT12" s="121">
        <v>180.7</v>
      </c>
      <c r="AU12" s="121">
        <v>180.7</v>
      </c>
      <c r="AV12" s="121">
        <v>180.7</v>
      </c>
      <c r="AW12" s="121">
        <v>180.7</v>
      </c>
      <c r="AX12" s="121">
        <v>181.8</v>
      </c>
      <c r="AY12" s="121">
        <v>181.8</v>
      </c>
      <c r="AZ12" s="121">
        <v>181.8</v>
      </c>
      <c r="BA12" s="121">
        <v>181.8</v>
      </c>
      <c r="BB12" s="121">
        <v>246.9</v>
      </c>
      <c r="BC12" s="121">
        <v>274.3</v>
      </c>
      <c r="BD12" s="121">
        <v>286.8</v>
      </c>
      <c r="BE12" s="121">
        <v>300.5</v>
      </c>
      <c r="BF12" s="121">
        <v>382.1</v>
      </c>
      <c r="BG12" s="121">
        <v>404.3</v>
      </c>
      <c r="BH12" s="121">
        <v>406.7</v>
      </c>
      <c r="BI12" s="121">
        <v>415.2</v>
      </c>
      <c r="BJ12" s="121">
        <v>451.4</v>
      </c>
      <c r="BK12" s="121">
        <v>459</v>
      </c>
      <c r="BL12" s="121">
        <v>464</v>
      </c>
      <c r="BM12" s="121">
        <v>463.8</v>
      </c>
      <c r="BN12" s="121">
        <v>496.40000000000003</v>
      </c>
      <c r="BO12" s="121">
        <v>499.00000000000006</v>
      </c>
      <c r="BP12" s="121">
        <v>508.20000000000005</v>
      </c>
      <c r="BQ12" s="121">
        <v>512</v>
      </c>
      <c r="BR12" s="121">
        <v>561.70000000000005</v>
      </c>
      <c r="BS12" s="121">
        <v>577.20000000000005</v>
      </c>
      <c r="BT12" s="121">
        <v>578.5</v>
      </c>
      <c r="BU12" s="121">
        <v>582.1</v>
      </c>
      <c r="BV12" s="121">
        <v>626.20000000000005</v>
      </c>
      <c r="BW12" s="121">
        <v>621.40000000000009</v>
      </c>
      <c r="BX12" s="121">
        <v>624.00000000000011</v>
      </c>
      <c r="BY12" s="121">
        <v>635.40000000000009</v>
      </c>
      <c r="BZ12" s="121">
        <v>701.30000000000007</v>
      </c>
      <c r="CA12" s="121">
        <v>712.1</v>
      </c>
      <c r="CB12" s="121">
        <v>715.4</v>
      </c>
      <c r="CC12" s="121">
        <v>720.4</v>
      </c>
      <c r="CD12" s="121">
        <v>760.4</v>
      </c>
      <c r="CE12" s="121">
        <v>765.4</v>
      </c>
      <c r="CF12" s="121">
        <v>768.4</v>
      </c>
      <c r="CG12" s="121">
        <v>769.9</v>
      </c>
      <c r="CH12" s="121">
        <v>799.9</v>
      </c>
      <c r="CI12" s="121">
        <v>801.15680806770263</v>
      </c>
      <c r="CJ12" s="121">
        <v>806.89444774144431</v>
      </c>
      <c r="CK12" s="121">
        <v>805.51250476065525</v>
      </c>
      <c r="CL12" s="121">
        <v>805.12250476065526</v>
      </c>
      <c r="CM12" s="121">
        <v>812.09430087952251</v>
      </c>
      <c r="CN12" s="121">
        <v>815.18037394887142</v>
      </c>
      <c r="CO12" s="121">
        <v>816.70691934887145</v>
      </c>
      <c r="CP12" s="121">
        <v>817.9069193488715</v>
      </c>
      <c r="CQ12" s="121">
        <v>827.80204953887153</v>
      </c>
    </row>
    <row r="13" spans="2:95" x14ac:dyDescent="0.25">
      <c r="B13" s="49" t="s">
        <v>161</v>
      </c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121">
        <v>163.80000000000001</v>
      </c>
      <c r="AA13" s="121">
        <v>163.80000000000001</v>
      </c>
      <c r="AB13" s="121">
        <v>163.80000000000001</v>
      </c>
      <c r="AC13" s="121">
        <v>163.80000000000001</v>
      </c>
      <c r="AD13" s="121">
        <v>184.7</v>
      </c>
      <c r="AE13" s="121">
        <v>184.7</v>
      </c>
      <c r="AF13" s="121">
        <v>184.7</v>
      </c>
      <c r="AG13" s="121">
        <v>184.7</v>
      </c>
      <c r="AH13" s="121">
        <v>200.3</v>
      </c>
      <c r="AI13" s="121">
        <v>200.3</v>
      </c>
      <c r="AJ13" s="121">
        <v>200.3</v>
      </c>
      <c r="AK13" s="121">
        <v>200.3</v>
      </c>
      <c r="AL13" s="121">
        <v>220.1</v>
      </c>
      <c r="AM13" s="121">
        <v>220.1</v>
      </c>
      <c r="AN13" s="121">
        <v>220.1</v>
      </c>
      <c r="AO13" s="121">
        <v>220.1</v>
      </c>
      <c r="AP13" s="121">
        <v>164</v>
      </c>
      <c r="AQ13" s="121">
        <v>164</v>
      </c>
      <c r="AR13" s="121">
        <v>164</v>
      </c>
      <c r="AS13" s="121">
        <v>164</v>
      </c>
      <c r="AT13" s="121">
        <v>180.7</v>
      </c>
      <c r="AU13" s="121">
        <v>180.7</v>
      </c>
      <c r="AV13" s="121">
        <v>180.7</v>
      </c>
      <c r="AW13" s="121">
        <v>180.7</v>
      </c>
      <c r="AX13" s="121">
        <v>181.8</v>
      </c>
      <c r="AY13" s="121">
        <v>181.8</v>
      </c>
      <c r="AZ13" s="121">
        <v>181.8</v>
      </c>
      <c r="BA13" s="121">
        <v>181.8</v>
      </c>
      <c r="BB13" s="121">
        <v>246.9</v>
      </c>
      <c r="BC13" s="121">
        <v>274.3</v>
      </c>
      <c r="BD13" s="121">
        <v>286.8</v>
      </c>
      <c r="BE13" s="121">
        <v>300.5</v>
      </c>
      <c r="BF13" s="121">
        <v>382.1</v>
      </c>
      <c r="BG13" s="121">
        <v>404.3</v>
      </c>
      <c r="BH13" s="121">
        <v>406.7</v>
      </c>
      <c r="BI13" s="121">
        <v>415.2</v>
      </c>
      <c r="BJ13" s="121">
        <v>451.4</v>
      </c>
      <c r="BK13" s="121">
        <v>459</v>
      </c>
      <c r="BL13" s="121">
        <v>464</v>
      </c>
      <c r="BM13" s="121">
        <v>463.8</v>
      </c>
      <c r="BN13" s="121">
        <v>496.40000000000003</v>
      </c>
      <c r="BO13" s="121">
        <v>499.00000000000006</v>
      </c>
      <c r="BP13" s="121">
        <v>508.20000000000005</v>
      </c>
      <c r="BQ13" s="121">
        <v>512</v>
      </c>
      <c r="BR13" s="121">
        <v>561.70000000000005</v>
      </c>
      <c r="BS13" s="121">
        <v>577.20000000000005</v>
      </c>
      <c r="BT13" s="121">
        <v>578.5</v>
      </c>
      <c r="BU13" s="121">
        <v>582.1</v>
      </c>
      <c r="BV13" s="121">
        <v>626.20000000000005</v>
      </c>
      <c r="BW13" s="121">
        <v>621.40000000000009</v>
      </c>
      <c r="BX13" s="121">
        <v>624.00000000000011</v>
      </c>
      <c r="BY13" s="121">
        <v>635.40000000000009</v>
      </c>
      <c r="BZ13" s="121">
        <v>701.30000000000007</v>
      </c>
      <c r="CA13" s="121">
        <v>712.1</v>
      </c>
      <c r="CB13" s="121">
        <v>715.4</v>
      </c>
      <c r="CC13" s="121">
        <v>720.4</v>
      </c>
      <c r="CD13" s="121">
        <v>760.4</v>
      </c>
      <c r="CE13" s="121">
        <v>765.4</v>
      </c>
      <c r="CF13" s="121">
        <v>768.4</v>
      </c>
      <c r="CG13" s="121">
        <v>769.9</v>
      </c>
      <c r="CH13" s="121">
        <v>799.9</v>
      </c>
      <c r="CI13" s="121">
        <v>801.15680806770263</v>
      </c>
      <c r="CJ13" s="121">
        <v>806.89444774144431</v>
      </c>
      <c r="CK13" s="121">
        <v>805.51250476065525</v>
      </c>
      <c r="CL13" s="121">
        <v>805.12250476065526</v>
      </c>
      <c r="CM13" s="121">
        <v>812.09430087952251</v>
      </c>
      <c r="CN13" s="121">
        <v>815.18037394887142</v>
      </c>
      <c r="CO13" s="121">
        <v>816.70691934887145</v>
      </c>
      <c r="CP13" s="121">
        <v>817.9069193488715</v>
      </c>
      <c r="CQ13" s="121">
        <v>827.80204953887153</v>
      </c>
    </row>
    <row r="14" spans="2:95" x14ac:dyDescent="0.25">
      <c r="B14" s="49" t="s">
        <v>162</v>
      </c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121">
        <v>0</v>
      </c>
      <c r="AA14" s="121">
        <v>0</v>
      </c>
      <c r="AB14" s="121">
        <v>0</v>
      </c>
      <c r="AC14" s="121">
        <v>0</v>
      </c>
      <c r="AD14" s="121">
        <v>0</v>
      </c>
      <c r="AE14" s="121">
        <v>0</v>
      </c>
      <c r="AF14" s="121">
        <v>0</v>
      </c>
      <c r="AG14" s="121">
        <v>0</v>
      </c>
      <c r="AH14" s="121">
        <v>0</v>
      </c>
      <c r="AI14" s="121">
        <v>0</v>
      </c>
      <c r="AJ14" s="121">
        <v>0</v>
      </c>
      <c r="AK14" s="121">
        <v>0</v>
      </c>
      <c r="AL14" s="121">
        <v>0</v>
      </c>
      <c r="AM14" s="121">
        <v>0</v>
      </c>
      <c r="AN14" s="121">
        <v>0</v>
      </c>
      <c r="AO14" s="121">
        <v>0</v>
      </c>
      <c r="AP14" s="121">
        <v>0</v>
      </c>
      <c r="AQ14" s="121">
        <v>0</v>
      </c>
      <c r="AR14" s="121">
        <v>0</v>
      </c>
      <c r="AS14" s="121">
        <v>0</v>
      </c>
      <c r="AT14" s="121">
        <v>0</v>
      </c>
      <c r="AU14" s="121">
        <v>0</v>
      </c>
      <c r="AV14" s="121">
        <v>0</v>
      </c>
      <c r="AW14" s="121">
        <v>0</v>
      </c>
      <c r="AX14" s="121">
        <v>0</v>
      </c>
      <c r="AY14" s="121">
        <v>0</v>
      </c>
      <c r="AZ14" s="121">
        <v>0</v>
      </c>
      <c r="BA14" s="121">
        <v>0</v>
      </c>
      <c r="BB14" s="121">
        <v>0</v>
      </c>
      <c r="BC14" s="121">
        <v>0</v>
      </c>
      <c r="BD14" s="121">
        <v>0</v>
      </c>
      <c r="BE14" s="121">
        <v>0</v>
      </c>
      <c r="BF14" s="121">
        <v>0</v>
      </c>
      <c r="BG14" s="121">
        <v>0</v>
      </c>
      <c r="BH14" s="121">
        <v>0</v>
      </c>
      <c r="BI14" s="121">
        <v>0</v>
      </c>
      <c r="BJ14" s="121">
        <v>0</v>
      </c>
      <c r="BK14" s="121">
        <v>0</v>
      </c>
      <c r="BL14" s="121">
        <v>0</v>
      </c>
      <c r="BM14" s="121">
        <v>0</v>
      </c>
      <c r="BN14" s="121">
        <v>0</v>
      </c>
      <c r="BO14" s="121">
        <v>0</v>
      </c>
      <c r="BP14" s="121">
        <v>0</v>
      </c>
      <c r="BQ14" s="121">
        <v>0</v>
      </c>
      <c r="BR14" s="121">
        <v>0</v>
      </c>
      <c r="BS14" s="121">
        <v>0</v>
      </c>
      <c r="BT14" s="121">
        <v>0</v>
      </c>
      <c r="BU14" s="121">
        <v>0</v>
      </c>
      <c r="BV14" s="121">
        <v>0</v>
      </c>
      <c r="BW14" s="121">
        <v>0</v>
      </c>
      <c r="BX14" s="121">
        <v>0</v>
      </c>
      <c r="BY14" s="121">
        <v>0</v>
      </c>
      <c r="BZ14" s="121">
        <v>0</v>
      </c>
      <c r="CA14" s="121">
        <v>0</v>
      </c>
      <c r="CB14" s="121">
        <v>0</v>
      </c>
      <c r="CC14" s="121">
        <v>0</v>
      </c>
      <c r="CD14" s="121">
        <v>0</v>
      </c>
      <c r="CE14" s="121">
        <v>0</v>
      </c>
      <c r="CF14" s="121">
        <v>0</v>
      </c>
      <c r="CG14" s="121">
        <v>0</v>
      </c>
      <c r="CH14" s="121">
        <v>0</v>
      </c>
      <c r="CI14" s="121">
        <v>0</v>
      </c>
      <c r="CJ14" s="121">
        <v>0</v>
      </c>
      <c r="CK14" s="121">
        <v>0</v>
      </c>
      <c r="CL14" s="121">
        <v>0</v>
      </c>
      <c r="CM14" s="121">
        <v>0</v>
      </c>
      <c r="CN14" s="121">
        <v>0</v>
      </c>
      <c r="CO14" s="121">
        <v>0</v>
      </c>
      <c r="CP14" s="121">
        <v>0</v>
      </c>
      <c r="CQ14" s="121">
        <v>0</v>
      </c>
    </row>
    <row r="15" spans="2:95" x14ac:dyDescent="0.25">
      <c r="B15" s="49" t="s">
        <v>163</v>
      </c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121">
        <v>0</v>
      </c>
      <c r="AA15" s="121">
        <v>0</v>
      </c>
      <c r="AB15" s="121">
        <v>0</v>
      </c>
      <c r="AC15" s="121">
        <v>0</v>
      </c>
      <c r="AD15" s="121">
        <v>0</v>
      </c>
      <c r="AE15" s="121">
        <v>0</v>
      </c>
      <c r="AF15" s="121">
        <v>0</v>
      </c>
      <c r="AG15" s="121">
        <v>0</v>
      </c>
      <c r="AH15" s="121">
        <v>0</v>
      </c>
      <c r="AI15" s="121">
        <v>0</v>
      </c>
      <c r="AJ15" s="121">
        <v>0</v>
      </c>
      <c r="AK15" s="121">
        <v>0</v>
      </c>
      <c r="AL15" s="121">
        <v>0</v>
      </c>
      <c r="AM15" s="121">
        <v>0</v>
      </c>
      <c r="AN15" s="121">
        <v>0</v>
      </c>
      <c r="AO15" s="121">
        <v>0</v>
      </c>
      <c r="AP15" s="121">
        <v>0</v>
      </c>
      <c r="AQ15" s="121">
        <v>0</v>
      </c>
      <c r="AR15" s="121">
        <v>0</v>
      </c>
      <c r="AS15" s="121">
        <v>0</v>
      </c>
      <c r="AT15" s="121">
        <v>0</v>
      </c>
      <c r="AU15" s="121">
        <v>0</v>
      </c>
      <c r="AV15" s="121">
        <v>0</v>
      </c>
      <c r="AW15" s="121">
        <v>0</v>
      </c>
      <c r="AX15" s="121">
        <v>0</v>
      </c>
      <c r="AY15" s="121">
        <v>0</v>
      </c>
      <c r="AZ15" s="121">
        <v>0</v>
      </c>
      <c r="BA15" s="121">
        <v>0</v>
      </c>
      <c r="BB15" s="121">
        <v>0</v>
      </c>
      <c r="BC15" s="121">
        <v>0</v>
      </c>
      <c r="BD15" s="121">
        <v>0</v>
      </c>
      <c r="BE15" s="121">
        <v>0</v>
      </c>
      <c r="BF15" s="121">
        <v>0</v>
      </c>
      <c r="BG15" s="121">
        <v>0</v>
      </c>
      <c r="BH15" s="121">
        <v>0</v>
      </c>
      <c r="BI15" s="121">
        <v>0</v>
      </c>
      <c r="BJ15" s="121">
        <v>0</v>
      </c>
      <c r="BK15" s="121">
        <v>0</v>
      </c>
      <c r="BL15" s="121">
        <v>0</v>
      </c>
      <c r="BM15" s="121">
        <v>0</v>
      </c>
      <c r="BN15" s="121">
        <v>0</v>
      </c>
      <c r="BO15" s="121">
        <v>0</v>
      </c>
      <c r="BP15" s="121">
        <v>0</v>
      </c>
      <c r="BQ15" s="121">
        <v>0</v>
      </c>
      <c r="BR15" s="121">
        <v>0</v>
      </c>
      <c r="BS15" s="121">
        <v>0</v>
      </c>
      <c r="BT15" s="121">
        <v>0</v>
      </c>
      <c r="BU15" s="121">
        <v>0</v>
      </c>
      <c r="BV15" s="121">
        <v>0</v>
      </c>
      <c r="BW15" s="121">
        <v>0</v>
      </c>
      <c r="BX15" s="121">
        <v>0</v>
      </c>
      <c r="BY15" s="121">
        <v>0</v>
      </c>
      <c r="BZ15" s="121">
        <v>0</v>
      </c>
      <c r="CA15" s="121">
        <v>0</v>
      </c>
      <c r="CB15" s="121">
        <v>0</v>
      </c>
      <c r="CC15" s="121">
        <v>0</v>
      </c>
      <c r="CD15" s="121">
        <v>0</v>
      </c>
      <c r="CE15" s="121">
        <v>0</v>
      </c>
      <c r="CF15" s="121">
        <v>0</v>
      </c>
      <c r="CG15" s="121">
        <v>0</v>
      </c>
      <c r="CH15" s="121">
        <v>0</v>
      </c>
      <c r="CI15" s="121">
        <v>0</v>
      </c>
      <c r="CJ15" s="121">
        <v>0</v>
      </c>
      <c r="CK15" s="121">
        <v>0</v>
      </c>
      <c r="CL15" s="121">
        <v>0</v>
      </c>
      <c r="CM15" s="121">
        <v>0</v>
      </c>
      <c r="CN15" s="121">
        <v>0</v>
      </c>
      <c r="CO15" s="121">
        <v>0</v>
      </c>
      <c r="CP15" s="121">
        <v>0</v>
      </c>
      <c r="CQ15" s="121">
        <v>0</v>
      </c>
    </row>
    <row r="16" spans="2:95" x14ac:dyDescent="0.25">
      <c r="B16" s="48" t="s">
        <v>176</v>
      </c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121">
        <v>0</v>
      </c>
      <c r="AA16" s="121">
        <v>0</v>
      </c>
      <c r="AB16" s="121">
        <v>0</v>
      </c>
      <c r="AC16" s="121">
        <v>0</v>
      </c>
      <c r="AD16" s="121">
        <v>0</v>
      </c>
      <c r="AE16" s="121">
        <v>0</v>
      </c>
      <c r="AF16" s="121">
        <v>0</v>
      </c>
      <c r="AG16" s="121">
        <v>0</v>
      </c>
      <c r="AH16" s="121">
        <v>0</v>
      </c>
      <c r="AI16" s="121">
        <v>0</v>
      </c>
      <c r="AJ16" s="121">
        <v>0</v>
      </c>
      <c r="AK16" s="121">
        <v>0</v>
      </c>
      <c r="AL16" s="121">
        <v>0</v>
      </c>
      <c r="AM16" s="121">
        <v>0</v>
      </c>
      <c r="AN16" s="121">
        <v>0</v>
      </c>
      <c r="AO16" s="121">
        <v>0</v>
      </c>
      <c r="AP16" s="121">
        <v>0</v>
      </c>
      <c r="AQ16" s="121">
        <v>0</v>
      </c>
      <c r="AR16" s="121">
        <v>0</v>
      </c>
      <c r="AS16" s="121">
        <v>0</v>
      </c>
      <c r="AT16" s="121">
        <v>0</v>
      </c>
      <c r="AU16" s="121">
        <v>0</v>
      </c>
      <c r="AV16" s="121">
        <v>0</v>
      </c>
      <c r="AW16" s="121">
        <v>0</v>
      </c>
      <c r="AX16" s="121">
        <v>0</v>
      </c>
      <c r="AY16" s="121">
        <v>0</v>
      </c>
      <c r="AZ16" s="121">
        <v>0</v>
      </c>
      <c r="BA16" s="121">
        <v>0</v>
      </c>
      <c r="BB16" s="121">
        <v>0</v>
      </c>
      <c r="BC16" s="121">
        <v>0</v>
      </c>
      <c r="BD16" s="121">
        <v>0</v>
      </c>
      <c r="BE16" s="121">
        <v>0</v>
      </c>
      <c r="BF16" s="121">
        <v>0</v>
      </c>
      <c r="BG16" s="121">
        <v>0</v>
      </c>
      <c r="BH16" s="121">
        <v>0</v>
      </c>
      <c r="BI16" s="121">
        <v>0</v>
      </c>
      <c r="BJ16" s="121">
        <v>0</v>
      </c>
      <c r="BK16" s="121">
        <v>0</v>
      </c>
      <c r="BL16" s="121">
        <v>0</v>
      </c>
      <c r="BM16" s="121">
        <v>0</v>
      </c>
      <c r="BN16" s="121">
        <v>0</v>
      </c>
      <c r="BO16" s="121">
        <v>0</v>
      </c>
      <c r="BP16" s="121">
        <v>0</v>
      </c>
      <c r="BQ16" s="121">
        <v>0</v>
      </c>
      <c r="BR16" s="121">
        <v>0</v>
      </c>
      <c r="BS16" s="121">
        <v>0</v>
      </c>
      <c r="BT16" s="121">
        <v>0</v>
      </c>
      <c r="BU16" s="121">
        <v>0</v>
      </c>
      <c r="BV16" s="121">
        <v>0</v>
      </c>
      <c r="BW16" s="121">
        <v>0</v>
      </c>
      <c r="BX16" s="121">
        <v>0</v>
      </c>
      <c r="BY16" s="121">
        <v>0</v>
      </c>
      <c r="BZ16" s="121">
        <v>0</v>
      </c>
      <c r="CA16" s="121">
        <v>0</v>
      </c>
      <c r="CB16" s="121">
        <v>0</v>
      </c>
      <c r="CC16" s="121">
        <v>0</v>
      </c>
      <c r="CD16" s="121">
        <v>0</v>
      </c>
      <c r="CE16" s="121">
        <v>0</v>
      </c>
      <c r="CF16" s="121">
        <v>0</v>
      </c>
      <c r="CG16" s="121">
        <v>0</v>
      </c>
      <c r="CH16" s="121">
        <v>0</v>
      </c>
      <c r="CI16" s="121">
        <v>0</v>
      </c>
      <c r="CJ16" s="121">
        <v>0</v>
      </c>
      <c r="CK16" s="121">
        <v>0</v>
      </c>
      <c r="CL16" s="121">
        <v>0</v>
      </c>
      <c r="CM16" s="121">
        <v>0</v>
      </c>
      <c r="CN16" s="121">
        <v>0</v>
      </c>
      <c r="CO16" s="121">
        <v>0</v>
      </c>
      <c r="CP16" s="121">
        <v>0</v>
      </c>
      <c r="CQ16" s="121">
        <v>0</v>
      </c>
    </row>
    <row r="17" spans="2:95" x14ac:dyDescent="0.25">
      <c r="B17" s="50" t="s">
        <v>161</v>
      </c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121">
        <v>0</v>
      </c>
      <c r="AA17" s="121">
        <v>0</v>
      </c>
      <c r="AB17" s="121">
        <v>0</v>
      </c>
      <c r="AC17" s="121">
        <v>0</v>
      </c>
      <c r="AD17" s="121">
        <v>0</v>
      </c>
      <c r="AE17" s="121">
        <v>0</v>
      </c>
      <c r="AF17" s="121">
        <v>0</v>
      </c>
      <c r="AG17" s="121">
        <v>0</v>
      </c>
      <c r="AH17" s="121">
        <v>0</v>
      </c>
      <c r="AI17" s="121">
        <v>0</v>
      </c>
      <c r="AJ17" s="121">
        <v>0</v>
      </c>
      <c r="AK17" s="121">
        <v>0</v>
      </c>
      <c r="AL17" s="121">
        <v>0</v>
      </c>
      <c r="AM17" s="121">
        <v>0</v>
      </c>
      <c r="AN17" s="121">
        <v>0</v>
      </c>
      <c r="AO17" s="121">
        <v>0</v>
      </c>
      <c r="AP17" s="121">
        <v>0</v>
      </c>
      <c r="AQ17" s="121">
        <v>0</v>
      </c>
      <c r="AR17" s="121">
        <v>0</v>
      </c>
      <c r="AS17" s="121">
        <v>0</v>
      </c>
      <c r="AT17" s="121">
        <v>0</v>
      </c>
      <c r="AU17" s="121">
        <v>0</v>
      </c>
      <c r="AV17" s="121">
        <v>0</v>
      </c>
      <c r="AW17" s="121">
        <v>0</v>
      </c>
      <c r="AX17" s="121">
        <v>0</v>
      </c>
      <c r="AY17" s="121">
        <v>0</v>
      </c>
      <c r="AZ17" s="121">
        <v>0</v>
      </c>
      <c r="BA17" s="121">
        <v>0</v>
      </c>
      <c r="BB17" s="121">
        <v>0</v>
      </c>
      <c r="BC17" s="121">
        <v>0</v>
      </c>
      <c r="BD17" s="121">
        <v>0</v>
      </c>
      <c r="BE17" s="121">
        <v>0</v>
      </c>
      <c r="BF17" s="121">
        <v>0</v>
      </c>
      <c r="BG17" s="121">
        <v>0</v>
      </c>
      <c r="BH17" s="121">
        <v>0</v>
      </c>
      <c r="BI17" s="121">
        <v>0</v>
      </c>
      <c r="BJ17" s="121">
        <v>0</v>
      </c>
      <c r="BK17" s="121">
        <v>0</v>
      </c>
      <c r="BL17" s="121">
        <v>0</v>
      </c>
      <c r="BM17" s="121">
        <v>0</v>
      </c>
      <c r="BN17" s="121">
        <v>0</v>
      </c>
      <c r="BO17" s="121">
        <v>0</v>
      </c>
      <c r="BP17" s="121">
        <v>0</v>
      </c>
      <c r="BQ17" s="121">
        <v>0</v>
      </c>
      <c r="BR17" s="121">
        <v>0</v>
      </c>
      <c r="BS17" s="121">
        <v>0</v>
      </c>
      <c r="BT17" s="121">
        <v>0</v>
      </c>
      <c r="BU17" s="121">
        <v>0</v>
      </c>
      <c r="BV17" s="121">
        <v>0</v>
      </c>
      <c r="BW17" s="121">
        <v>0</v>
      </c>
      <c r="BX17" s="121">
        <v>0</v>
      </c>
      <c r="BY17" s="121">
        <v>0</v>
      </c>
      <c r="BZ17" s="121">
        <v>0</v>
      </c>
      <c r="CA17" s="121">
        <v>0</v>
      </c>
      <c r="CB17" s="121">
        <v>0</v>
      </c>
      <c r="CC17" s="121">
        <v>0</v>
      </c>
      <c r="CD17" s="121">
        <v>0</v>
      </c>
      <c r="CE17" s="121">
        <v>0</v>
      </c>
      <c r="CF17" s="121">
        <v>0</v>
      </c>
      <c r="CG17" s="121">
        <v>0</v>
      </c>
      <c r="CH17" s="121">
        <v>0</v>
      </c>
      <c r="CI17" s="121">
        <v>0</v>
      </c>
      <c r="CJ17" s="121">
        <v>0</v>
      </c>
      <c r="CK17" s="121">
        <v>0</v>
      </c>
      <c r="CL17" s="121">
        <v>0</v>
      </c>
      <c r="CM17" s="121">
        <v>0</v>
      </c>
      <c r="CN17" s="121">
        <v>0</v>
      </c>
      <c r="CO17" s="121">
        <v>0</v>
      </c>
      <c r="CP17" s="121">
        <v>0</v>
      </c>
      <c r="CQ17" s="121">
        <v>0</v>
      </c>
    </row>
    <row r="18" spans="2:95" x14ac:dyDescent="0.25">
      <c r="B18" s="50" t="s">
        <v>162</v>
      </c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121">
        <v>0</v>
      </c>
      <c r="AA18" s="121">
        <v>0</v>
      </c>
      <c r="AB18" s="121">
        <v>0</v>
      </c>
      <c r="AC18" s="121">
        <v>0</v>
      </c>
      <c r="AD18" s="121">
        <v>0</v>
      </c>
      <c r="AE18" s="121">
        <v>0</v>
      </c>
      <c r="AF18" s="121">
        <v>0</v>
      </c>
      <c r="AG18" s="121">
        <v>0</v>
      </c>
      <c r="AH18" s="121">
        <v>0</v>
      </c>
      <c r="AI18" s="121">
        <v>0</v>
      </c>
      <c r="AJ18" s="121">
        <v>0</v>
      </c>
      <c r="AK18" s="121">
        <v>0</v>
      </c>
      <c r="AL18" s="121">
        <v>0</v>
      </c>
      <c r="AM18" s="121">
        <v>0</v>
      </c>
      <c r="AN18" s="121">
        <v>0</v>
      </c>
      <c r="AO18" s="121">
        <v>0</v>
      </c>
      <c r="AP18" s="121">
        <v>0</v>
      </c>
      <c r="AQ18" s="121">
        <v>0</v>
      </c>
      <c r="AR18" s="121">
        <v>0</v>
      </c>
      <c r="AS18" s="121">
        <v>0</v>
      </c>
      <c r="AT18" s="121">
        <v>0</v>
      </c>
      <c r="AU18" s="121">
        <v>0</v>
      </c>
      <c r="AV18" s="121">
        <v>0</v>
      </c>
      <c r="AW18" s="121">
        <v>0</v>
      </c>
      <c r="AX18" s="121">
        <v>0</v>
      </c>
      <c r="AY18" s="121">
        <v>0</v>
      </c>
      <c r="AZ18" s="121">
        <v>0</v>
      </c>
      <c r="BA18" s="121">
        <v>0</v>
      </c>
      <c r="BB18" s="121">
        <v>0</v>
      </c>
      <c r="BC18" s="121">
        <v>0</v>
      </c>
      <c r="BD18" s="121">
        <v>0</v>
      </c>
      <c r="BE18" s="121">
        <v>0</v>
      </c>
      <c r="BF18" s="121">
        <v>0</v>
      </c>
      <c r="BG18" s="121">
        <v>0</v>
      </c>
      <c r="BH18" s="121">
        <v>0</v>
      </c>
      <c r="BI18" s="121">
        <v>0</v>
      </c>
      <c r="BJ18" s="121">
        <v>0</v>
      </c>
      <c r="BK18" s="121">
        <v>0</v>
      </c>
      <c r="BL18" s="121">
        <v>0</v>
      </c>
      <c r="BM18" s="121">
        <v>0</v>
      </c>
      <c r="BN18" s="121">
        <v>0</v>
      </c>
      <c r="BO18" s="121">
        <v>0</v>
      </c>
      <c r="BP18" s="121">
        <v>0</v>
      </c>
      <c r="BQ18" s="121">
        <v>0</v>
      </c>
      <c r="BR18" s="121">
        <v>0</v>
      </c>
      <c r="BS18" s="121">
        <v>0</v>
      </c>
      <c r="BT18" s="121">
        <v>0</v>
      </c>
      <c r="BU18" s="121">
        <v>0</v>
      </c>
      <c r="BV18" s="121">
        <v>0</v>
      </c>
      <c r="BW18" s="121">
        <v>0</v>
      </c>
      <c r="BX18" s="121">
        <v>0</v>
      </c>
      <c r="BY18" s="121">
        <v>0</v>
      </c>
      <c r="BZ18" s="121">
        <v>0</v>
      </c>
      <c r="CA18" s="121">
        <v>0</v>
      </c>
      <c r="CB18" s="121">
        <v>0</v>
      </c>
      <c r="CC18" s="121">
        <v>0</v>
      </c>
      <c r="CD18" s="121">
        <v>0</v>
      </c>
      <c r="CE18" s="121">
        <v>0</v>
      </c>
      <c r="CF18" s="121">
        <v>0</v>
      </c>
      <c r="CG18" s="121">
        <v>0</v>
      </c>
      <c r="CH18" s="121">
        <v>0</v>
      </c>
      <c r="CI18" s="121">
        <v>0</v>
      </c>
      <c r="CJ18" s="121">
        <v>0</v>
      </c>
      <c r="CK18" s="121">
        <v>0</v>
      </c>
      <c r="CL18" s="121">
        <v>0</v>
      </c>
      <c r="CM18" s="121">
        <v>0</v>
      </c>
      <c r="CN18" s="121">
        <v>0</v>
      </c>
      <c r="CO18" s="121">
        <v>0</v>
      </c>
      <c r="CP18" s="121">
        <v>0</v>
      </c>
      <c r="CQ18" s="121">
        <v>0</v>
      </c>
    </row>
    <row r="19" spans="2:95" x14ac:dyDescent="0.25">
      <c r="B19" s="50" t="s">
        <v>163</v>
      </c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121">
        <v>0</v>
      </c>
      <c r="AA19" s="121">
        <v>0</v>
      </c>
      <c r="AB19" s="121">
        <v>0</v>
      </c>
      <c r="AC19" s="121">
        <v>0</v>
      </c>
      <c r="AD19" s="121">
        <v>0</v>
      </c>
      <c r="AE19" s="121">
        <v>0</v>
      </c>
      <c r="AF19" s="121">
        <v>0</v>
      </c>
      <c r="AG19" s="121">
        <v>0</v>
      </c>
      <c r="AH19" s="121">
        <v>0</v>
      </c>
      <c r="AI19" s="121">
        <v>0</v>
      </c>
      <c r="AJ19" s="121">
        <v>0</v>
      </c>
      <c r="AK19" s="121">
        <v>0</v>
      </c>
      <c r="AL19" s="121">
        <v>0</v>
      </c>
      <c r="AM19" s="121">
        <v>0</v>
      </c>
      <c r="AN19" s="121">
        <v>0</v>
      </c>
      <c r="AO19" s="121">
        <v>0</v>
      </c>
      <c r="AP19" s="121">
        <v>0</v>
      </c>
      <c r="AQ19" s="121">
        <v>0</v>
      </c>
      <c r="AR19" s="121">
        <v>0</v>
      </c>
      <c r="AS19" s="121">
        <v>0</v>
      </c>
      <c r="AT19" s="121">
        <v>0</v>
      </c>
      <c r="AU19" s="121">
        <v>0</v>
      </c>
      <c r="AV19" s="121">
        <v>0</v>
      </c>
      <c r="AW19" s="121">
        <v>0</v>
      </c>
      <c r="AX19" s="121">
        <v>0</v>
      </c>
      <c r="AY19" s="121">
        <v>0</v>
      </c>
      <c r="AZ19" s="121">
        <v>0</v>
      </c>
      <c r="BA19" s="121">
        <v>0</v>
      </c>
      <c r="BB19" s="121">
        <v>0</v>
      </c>
      <c r="BC19" s="121">
        <v>0</v>
      </c>
      <c r="BD19" s="121">
        <v>0</v>
      </c>
      <c r="BE19" s="121">
        <v>0</v>
      </c>
      <c r="BF19" s="121">
        <v>0</v>
      </c>
      <c r="BG19" s="121">
        <v>0</v>
      </c>
      <c r="BH19" s="121">
        <v>0</v>
      </c>
      <c r="BI19" s="121">
        <v>0</v>
      </c>
      <c r="BJ19" s="121">
        <v>0</v>
      </c>
      <c r="BK19" s="121">
        <v>0</v>
      </c>
      <c r="BL19" s="121">
        <v>0</v>
      </c>
      <c r="BM19" s="121">
        <v>0</v>
      </c>
      <c r="BN19" s="121">
        <v>0</v>
      </c>
      <c r="BO19" s="121">
        <v>0</v>
      </c>
      <c r="BP19" s="121">
        <v>0</v>
      </c>
      <c r="BQ19" s="121">
        <v>0</v>
      </c>
      <c r="BR19" s="121">
        <v>0</v>
      </c>
      <c r="BS19" s="121">
        <v>0</v>
      </c>
      <c r="BT19" s="121">
        <v>0</v>
      </c>
      <c r="BU19" s="121">
        <v>0</v>
      </c>
      <c r="BV19" s="121">
        <v>0</v>
      </c>
      <c r="BW19" s="121">
        <v>0</v>
      </c>
      <c r="BX19" s="121">
        <v>0</v>
      </c>
      <c r="BY19" s="121">
        <v>0</v>
      </c>
      <c r="BZ19" s="121">
        <v>0</v>
      </c>
      <c r="CA19" s="121">
        <v>0</v>
      </c>
      <c r="CB19" s="121">
        <v>0</v>
      </c>
      <c r="CC19" s="121">
        <v>0</v>
      </c>
      <c r="CD19" s="121">
        <v>0</v>
      </c>
      <c r="CE19" s="121">
        <v>0</v>
      </c>
      <c r="CF19" s="121">
        <v>0</v>
      </c>
      <c r="CG19" s="121">
        <v>0</v>
      </c>
      <c r="CH19" s="121">
        <v>0</v>
      </c>
      <c r="CI19" s="121">
        <v>0</v>
      </c>
      <c r="CJ19" s="121">
        <v>0</v>
      </c>
      <c r="CK19" s="121">
        <v>0</v>
      </c>
      <c r="CL19" s="121">
        <v>0</v>
      </c>
      <c r="CM19" s="121">
        <v>0</v>
      </c>
      <c r="CN19" s="121">
        <v>0</v>
      </c>
      <c r="CO19" s="121">
        <v>0</v>
      </c>
      <c r="CP19" s="121">
        <v>0</v>
      </c>
      <c r="CQ19" s="121">
        <v>0</v>
      </c>
    </row>
    <row r="20" spans="2:95" x14ac:dyDescent="0.25">
      <c r="B20" s="47" t="s">
        <v>184</v>
      </c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121">
        <v>1.8</v>
      </c>
      <c r="AA20" s="121">
        <v>1.8</v>
      </c>
      <c r="AB20" s="121">
        <v>1.8</v>
      </c>
      <c r="AC20" s="121">
        <v>1.8</v>
      </c>
      <c r="AD20" s="121">
        <v>1.8</v>
      </c>
      <c r="AE20" s="121">
        <v>1.8</v>
      </c>
      <c r="AF20" s="121">
        <v>1.8</v>
      </c>
      <c r="AG20" s="121">
        <v>1.8</v>
      </c>
      <c r="AH20" s="121">
        <v>1.8</v>
      </c>
      <c r="AI20" s="121">
        <v>2.9000000000000004</v>
      </c>
      <c r="AJ20" s="121">
        <v>2.7</v>
      </c>
      <c r="AK20" s="121">
        <v>2.6</v>
      </c>
      <c r="AL20" s="121">
        <v>4.3</v>
      </c>
      <c r="AM20" s="121">
        <v>6.6</v>
      </c>
      <c r="AN20" s="121">
        <v>4</v>
      </c>
      <c r="AO20" s="121">
        <v>4</v>
      </c>
      <c r="AP20" s="121">
        <v>12.700000000000001</v>
      </c>
      <c r="AQ20" s="121">
        <v>26.1</v>
      </c>
      <c r="AR20" s="121">
        <v>39.799999999999997</v>
      </c>
      <c r="AS20" s="121">
        <v>59.8</v>
      </c>
      <c r="AT20" s="121">
        <v>79</v>
      </c>
      <c r="AU20" s="121">
        <v>163.60000000000002</v>
      </c>
      <c r="AV20" s="121">
        <v>224.8</v>
      </c>
      <c r="AW20" s="121">
        <v>237</v>
      </c>
      <c r="AX20" s="121">
        <v>285.3</v>
      </c>
      <c r="AY20" s="121">
        <v>299.7</v>
      </c>
      <c r="AZ20" s="121">
        <v>321.3</v>
      </c>
      <c r="BA20" s="121">
        <v>300.8</v>
      </c>
      <c r="BB20" s="121">
        <v>221.70000000000002</v>
      </c>
      <c r="BC20" s="121">
        <v>252.10000000000002</v>
      </c>
      <c r="BD20" s="121">
        <v>140.80000000000001</v>
      </c>
      <c r="BE20" s="121">
        <v>139.30000000000001</v>
      </c>
      <c r="BF20" s="121">
        <v>91.8</v>
      </c>
      <c r="BG20" s="121">
        <v>129.5</v>
      </c>
      <c r="BH20" s="121">
        <v>125.3</v>
      </c>
      <c r="BI20" s="121">
        <v>66.3</v>
      </c>
      <c r="BJ20" s="121">
        <v>58.095654057003429</v>
      </c>
      <c r="BK20" s="121">
        <v>64.900000000000006</v>
      </c>
      <c r="BL20" s="121">
        <v>78.7</v>
      </c>
      <c r="BM20" s="121">
        <v>115.8</v>
      </c>
      <c r="BN20" s="121">
        <v>61.3</v>
      </c>
      <c r="BO20" s="121">
        <v>62.5</v>
      </c>
      <c r="BP20" s="121">
        <v>55.8</v>
      </c>
      <c r="BQ20" s="121">
        <v>98.399999999999991</v>
      </c>
      <c r="BR20" s="121">
        <v>202</v>
      </c>
      <c r="BS20" s="121">
        <v>72.8</v>
      </c>
      <c r="BT20" s="121">
        <v>170.5</v>
      </c>
      <c r="BU20" s="121">
        <v>165.60000000000002</v>
      </c>
      <c r="BV20" s="121">
        <v>203.60000000000002</v>
      </c>
      <c r="BW20" s="121">
        <v>196.10000000000002</v>
      </c>
      <c r="BX20" s="121">
        <v>166.20000000000002</v>
      </c>
      <c r="BY20" s="121">
        <v>131.5</v>
      </c>
      <c r="BZ20" s="121">
        <v>139.4</v>
      </c>
      <c r="CA20" s="121">
        <v>214.10000000000002</v>
      </c>
      <c r="CB20" s="121">
        <v>288.3</v>
      </c>
      <c r="CC20" s="121">
        <v>471.40000000000003</v>
      </c>
      <c r="CD20" s="121">
        <v>450.1</v>
      </c>
      <c r="CE20" s="121">
        <v>439</v>
      </c>
      <c r="CF20" s="121">
        <v>528</v>
      </c>
      <c r="CG20" s="121">
        <v>576.5</v>
      </c>
      <c r="CH20" s="121">
        <v>598.5</v>
      </c>
      <c r="CI20" s="121">
        <v>555.69999999999993</v>
      </c>
      <c r="CJ20" s="121">
        <v>484.1</v>
      </c>
      <c r="CK20" s="121">
        <v>477.1</v>
      </c>
      <c r="CL20" s="121">
        <v>581.19999999999993</v>
      </c>
      <c r="CM20" s="121">
        <v>546</v>
      </c>
      <c r="CN20" s="121">
        <v>521.59999999999991</v>
      </c>
      <c r="CO20" s="121">
        <v>589.19999999999993</v>
      </c>
      <c r="CP20" s="121">
        <v>523</v>
      </c>
      <c r="CQ20" s="121">
        <v>440.7</v>
      </c>
    </row>
    <row r="21" spans="2:95" x14ac:dyDescent="0.25">
      <c r="B21" s="48" t="s">
        <v>81</v>
      </c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121">
        <v>1.8</v>
      </c>
      <c r="AA21" s="121">
        <v>1.8</v>
      </c>
      <c r="AB21" s="121">
        <v>1.8</v>
      </c>
      <c r="AC21" s="121">
        <v>1.8</v>
      </c>
      <c r="AD21" s="121">
        <v>1.8</v>
      </c>
      <c r="AE21" s="121">
        <v>1.8</v>
      </c>
      <c r="AF21" s="121">
        <v>1.8</v>
      </c>
      <c r="AG21" s="121">
        <v>1.8</v>
      </c>
      <c r="AH21" s="121">
        <v>1.8</v>
      </c>
      <c r="AI21" s="121">
        <v>1.8</v>
      </c>
      <c r="AJ21" s="121">
        <v>1.8</v>
      </c>
      <c r="AK21" s="121">
        <v>1.8</v>
      </c>
      <c r="AL21" s="121">
        <v>1.8</v>
      </c>
      <c r="AM21" s="121">
        <v>1.8</v>
      </c>
      <c r="AN21" s="121">
        <v>1.8</v>
      </c>
      <c r="AO21" s="121">
        <v>1.8</v>
      </c>
      <c r="AP21" s="121">
        <v>1.8</v>
      </c>
      <c r="AQ21" s="121">
        <v>1.8</v>
      </c>
      <c r="AR21" s="121">
        <v>1.8</v>
      </c>
      <c r="AS21" s="121">
        <v>1.8</v>
      </c>
      <c r="AT21" s="121">
        <v>1.8</v>
      </c>
      <c r="AU21" s="121">
        <v>1.8</v>
      </c>
      <c r="AV21" s="121">
        <v>1.8</v>
      </c>
      <c r="AW21" s="121">
        <v>1.8</v>
      </c>
      <c r="AX21" s="121">
        <v>1.8</v>
      </c>
      <c r="AY21" s="121">
        <v>1.8</v>
      </c>
      <c r="AZ21" s="121">
        <v>1.8</v>
      </c>
      <c r="BA21" s="121">
        <v>1.8</v>
      </c>
      <c r="BB21" s="121">
        <v>1.8</v>
      </c>
      <c r="BC21" s="121">
        <v>1.8</v>
      </c>
      <c r="BD21" s="121">
        <v>1.8</v>
      </c>
      <c r="BE21" s="121">
        <v>1.8</v>
      </c>
      <c r="BF21" s="121">
        <v>1.8</v>
      </c>
      <c r="BG21" s="121">
        <v>1.8</v>
      </c>
      <c r="BH21" s="121">
        <v>1.8</v>
      </c>
      <c r="BI21" s="121">
        <v>1.8</v>
      </c>
      <c r="BJ21" s="121">
        <v>1.8</v>
      </c>
      <c r="BK21" s="121">
        <v>1.8</v>
      </c>
      <c r="BL21" s="121">
        <v>1.8</v>
      </c>
      <c r="BM21" s="121">
        <v>1.8</v>
      </c>
      <c r="BN21" s="121">
        <v>1.8</v>
      </c>
      <c r="BO21" s="121">
        <v>1.8</v>
      </c>
      <c r="BP21" s="121">
        <v>1.8</v>
      </c>
      <c r="BQ21" s="121">
        <v>1.8</v>
      </c>
      <c r="BR21" s="121">
        <v>1.8</v>
      </c>
      <c r="BS21" s="121">
        <v>1.8</v>
      </c>
      <c r="BT21" s="121">
        <v>1.8</v>
      </c>
      <c r="BU21" s="121">
        <v>1.8</v>
      </c>
      <c r="BV21" s="121">
        <v>1.8</v>
      </c>
      <c r="BW21" s="121">
        <v>1.8</v>
      </c>
      <c r="BX21" s="121">
        <v>1.8</v>
      </c>
      <c r="BY21" s="121">
        <v>1.8</v>
      </c>
      <c r="BZ21" s="121">
        <v>1.8</v>
      </c>
      <c r="CA21" s="121">
        <v>1.8</v>
      </c>
      <c r="CB21" s="121">
        <v>1.8</v>
      </c>
      <c r="CC21" s="121">
        <v>1.8</v>
      </c>
      <c r="CD21" s="121">
        <v>1.8</v>
      </c>
      <c r="CE21" s="121">
        <v>1.8</v>
      </c>
      <c r="CF21" s="121">
        <v>1.8</v>
      </c>
      <c r="CG21" s="121">
        <v>1.8</v>
      </c>
      <c r="CH21" s="121">
        <v>1.8</v>
      </c>
      <c r="CI21" s="121">
        <v>1.8</v>
      </c>
      <c r="CJ21" s="121">
        <v>1.8</v>
      </c>
      <c r="CK21" s="121">
        <v>1.8</v>
      </c>
      <c r="CL21" s="121">
        <v>1.8</v>
      </c>
      <c r="CM21" s="121">
        <v>1.8</v>
      </c>
      <c r="CN21" s="121">
        <v>1.8</v>
      </c>
      <c r="CO21" s="121">
        <v>1.8</v>
      </c>
      <c r="CP21" s="121">
        <v>1.8</v>
      </c>
      <c r="CQ21" s="121">
        <v>1.8</v>
      </c>
    </row>
    <row r="22" spans="2:95" x14ac:dyDescent="0.25">
      <c r="B22" s="49" t="s">
        <v>170</v>
      </c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121">
        <v>1.8</v>
      </c>
      <c r="AA22" s="121">
        <v>1.8</v>
      </c>
      <c r="AB22" s="121">
        <v>1.8</v>
      </c>
      <c r="AC22" s="121">
        <v>1.8</v>
      </c>
      <c r="AD22" s="121">
        <v>1.8</v>
      </c>
      <c r="AE22" s="121">
        <v>1.8</v>
      </c>
      <c r="AF22" s="121">
        <v>1.8</v>
      </c>
      <c r="AG22" s="121">
        <v>1.8</v>
      </c>
      <c r="AH22" s="121">
        <v>1.8</v>
      </c>
      <c r="AI22" s="121">
        <v>1.8</v>
      </c>
      <c r="AJ22" s="121">
        <v>1.8</v>
      </c>
      <c r="AK22" s="121">
        <v>1.8</v>
      </c>
      <c r="AL22" s="121">
        <v>1.8</v>
      </c>
      <c r="AM22" s="121">
        <v>1.8</v>
      </c>
      <c r="AN22" s="121">
        <v>1.8</v>
      </c>
      <c r="AO22" s="121">
        <v>1.8</v>
      </c>
      <c r="AP22" s="121">
        <v>1.8</v>
      </c>
      <c r="AQ22" s="121">
        <v>1.8</v>
      </c>
      <c r="AR22" s="121">
        <v>1.8</v>
      </c>
      <c r="AS22" s="121">
        <v>1.8</v>
      </c>
      <c r="AT22" s="121">
        <v>1.8</v>
      </c>
      <c r="AU22" s="121">
        <v>1.8</v>
      </c>
      <c r="AV22" s="121">
        <v>1.8</v>
      </c>
      <c r="AW22" s="121">
        <v>1.8</v>
      </c>
      <c r="AX22" s="121">
        <v>1.8</v>
      </c>
      <c r="AY22" s="121">
        <v>1.8</v>
      </c>
      <c r="AZ22" s="121">
        <v>1.8</v>
      </c>
      <c r="BA22" s="121">
        <v>1.8</v>
      </c>
      <c r="BB22" s="121">
        <v>1.8</v>
      </c>
      <c r="BC22" s="121">
        <v>1.8</v>
      </c>
      <c r="BD22" s="121">
        <v>1.8</v>
      </c>
      <c r="BE22" s="121">
        <v>1.8</v>
      </c>
      <c r="BF22" s="121">
        <v>1.8</v>
      </c>
      <c r="BG22" s="121">
        <v>1.8</v>
      </c>
      <c r="BH22" s="121">
        <v>1.8</v>
      </c>
      <c r="BI22" s="121">
        <v>1.8</v>
      </c>
      <c r="BJ22" s="121">
        <v>1.8</v>
      </c>
      <c r="BK22" s="121">
        <v>1.8</v>
      </c>
      <c r="BL22" s="121">
        <v>1.8</v>
      </c>
      <c r="BM22" s="121">
        <v>1.8</v>
      </c>
      <c r="BN22" s="121">
        <v>1.8</v>
      </c>
      <c r="BO22" s="121">
        <v>1.8</v>
      </c>
      <c r="BP22" s="121">
        <v>1.8</v>
      </c>
      <c r="BQ22" s="121">
        <v>1.8</v>
      </c>
      <c r="BR22" s="121">
        <v>1.8</v>
      </c>
      <c r="BS22" s="121">
        <v>1.8</v>
      </c>
      <c r="BT22" s="121">
        <v>1.8</v>
      </c>
      <c r="BU22" s="121">
        <v>1.8</v>
      </c>
      <c r="BV22" s="121">
        <v>1.8</v>
      </c>
      <c r="BW22" s="121">
        <v>1.8</v>
      </c>
      <c r="BX22" s="121">
        <v>1.8</v>
      </c>
      <c r="BY22" s="121">
        <v>1.8</v>
      </c>
      <c r="BZ22" s="121">
        <v>1.8</v>
      </c>
      <c r="CA22" s="121">
        <v>1.8</v>
      </c>
      <c r="CB22" s="121">
        <v>1.8</v>
      </c>
      <c r="CC22" s="121">
        <v>1.8</v>
      </c>
      <c r="CD22" s="121">
        <v>1.8</v>
      </c>
      <c r="CE22" s="121">
        <v>1.8</v>
      </c>
      <c r="CF22" s="121">
        <v>1.8</v>
      </c>
      <c r="CG22" s="121">
        <v>1.8</v>
      </c>
      <c r="CH22" s="121">
        <v>1.8</v>
      </c>
      <c r="CI22" s="121">
        <v>1.8</v>
      </c>
      <c r="CJ22" s="121">
        <v>1.8</v>
      </c>
      <c r="CK22" s="121">
        <v>1.8</v>
      </c>
      <c r="CL22" s="121">
        <v>1.8</v>
      </c>
      <c r="CM22" s="121">
        <v>1.8</v>
      </c>
      <c r="CN22" s="121">
        <v>1.8</v>
      </c>
      <c r="CO22" s="121">
        <v>1.8</v>
      </c>
      <c r="CP22" s="121">
        <v>1.8</v>
      </c>
      <c r="CQ22" s="121">
        <v>1.8</v>
      </c>
    </row>
    <row r="23" spans="2:95" x14ac:dyDescent="0.25">
      <c r="B23" s="49" t="s">
        <v>171</v>
      </c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121">
        <v>0</v>
      </c>
      <c r="AA23" s="121">
        <v>0</v>
      </c>
      <c r="AB23" s="121">
        <v>0</v>
      </c>
      <c r="AC23" s="121">
        <v>0</v>
      </c>
      <c r="AD23" s="121">
        <v>0</v>
      </c>
      <c r="AE23" s="121">
        <v>0</v>
      </c>
      <c r="AF23" s="121">
        <v>0</v>
      </c>
      <c r="AG23" s="121">
        <v>0</v>
      </c>
      <c r="AH23" s="121">
        <v>0</v>
      </c>
      <c r="AI23" s="121">
        <v>0</v>
      </c>
      <c r="AJ23" s="121">
        <v>0</v>
      </c>
      <c r="AK23" s="121">
        <v>0</v>
      </c>
      <c r="AL23" s="121">
        <v>0</v>
      </c>
      <c r="AM23" s="121">
        <v>0</v>
      </c>
      <c r="AN23" s="121">
        <v>0</v>
      </c>
      <c r="AO23" s="121">
        <v>0</v>
      </c>
      <c r="AP23" s="121">
        <v>0</v>
      </c>
      <c r="AQ23" s="121">
        <v>0</v>
      </c>
      <c r="AR23" s="121">
        <v>0</v>
      </c>
      <c r="AS23" s="121">
        <v>0</v>
      </c>
      <c r="AT23" s="121">
        <v>0</v>
      </c>
      <c r="AU23" s="121">
        <v>0</v>
      </c>
      <c r="AV23" s="121">
        <v>0</v>
      </c>
      <c r="AW23" s="121">
        <v>0</v>
      </c>
      <c r="AX23" s="121">
        <v>0</v>
      </c>
      <c r="AY23" s="121">
        <v>0</v>
      </c>
      <c r="AZ23" s="121">
        <v>0</v>
      </c>
      <c r="BA23" s="121">
        <v>0</v>
      </c>
      <c r="BB23" s="121">
        <v>0</v>
      </c>
      <c r="BC23" s="121">
        <v>0</v>
      </c>
      <c r="BD23" s="121">
        <v>0</v>
      </c>
      <c r="BE23" s="121">
        <v>0</v>
      </c>
      <c r="BF23" s="121">
        <v>0</v>
      </c>
      <c r="BG23" s="121">
        <v>0</v>
      </c>
      <c r="BH23" s="121">
        <v>0</v>
      </c>
      <c r="BI23" s="121">
        <v>0</v>
      </c>
      <c r="BJ23" s="121">
        <v>0</v>
      </c>
      <c r="BK23" s="121">
        <v>0</v>
      </c>
      <c r="BL23" s="121">
        <v>0</v>
      </c>
      <c r="BM23" s="121">
        <v>0</v>
      </c>
      <c r="BN23" s="121">
        <v>0</v>
      </c>
      <c r="BO23" s="121">
        <v>0</v>
      </c>
      <c r="BP23" s="121">
        <v>0</v>
      </c>
      <c r="BQ23" s="121">
        <v>0</v>
      </c>
      <c r="BR23" s="121">
        <v>0</v>
      </c>
      <c r="BS23" s="121">
        <v>0</v>
      </c>
      <c r="BT23" s="121">
        <v>0</v>
      </c>
      <c r="BU23" s="121">
        <v>0</v>
      </c>
      <c r="BV23" s="121">
        <v>0</v>
      </c>
      <c r="BW23" s="121">
        <v>0</v>
      </c>
      <c r="BX23" s="121">
        <v>0</v>
      </c>
      <c r="BY23" s="121">
        <v>0</v>
      </c>
      <c r="BZ23" s="121">
        <v>0</v>
      </c>
      <c r="CA23" s="121">
        <v>0</v>
      </c>
      <c r="CB23" s="121">
        <v>0</v>
      </c>
      <c r="CC23" s="121">
        <v>0</v>
      </c>
      <c r="CD23" s="121">
        <v>0</v>
      </c>
      <c r="CE23" s="121">
        <v>0</v>
      </c>
      <c r="CF23" s="121">
        <v>0</v>
      </c>
      <c r="CG23" s="121">
        <v>0</v>
      </c>
      <c r="CH23" s="121">
        <v>0</v>
      </c>
      <c r="CI23" s="121">
        <v>0</v>
      </c>
      <c r="CJ23" s="121">
        <v>0</v>
      </c>
      <c r="CK23" s="121">
        <v>0</v>
      </c>
      <c r="CL23" s="121">
        <v>0</v>
      </c>
      <c r="CM23" s="121">
        <v>0</v>
      </c>
      <c r="CN23" s="121">
        <v>0</v>
      </c>
      <c r="CO23" s="121">
        <v>0</v>
      </c>
      <c r="CP23" s="121">
        <v>0</v>
      </c>
      <c r="CQ23" s="121">
        <v>0</v>
      </c>
    </row>
    <row r="24" spans="2:95" x14ac:dyDescent="0.25">
      <c r="B24" s="49" t="s">
        <v>148</v>
      </c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121">
        <v>0</v>
      </c>
      <c r="AA24" s="121">
        <v>0</v>
      </c>
      <c r="AB24" s="121">
        <v>0</v>
      </c>
      <c r="AC24" s="121">
        <v>0</v>
      </c>
      <c r="AD24" s="121">
        <v>0</v>
      </c>
      <c r="AE24" s="121">
        <v>0</v>
      </c>
      <c r="AF24" s="121">
        <v>0</v>
      </c>
      <c r="AG24" s="121">
        <v>0</v>
      </c>
      <c r="AH24" s="121">
        <v>0</v>
      </c>
      <c r="AI24" s="121">
        <v>0</v>
      </c>
      <c r="AJ24" s="121">
        <v>0</v>
      </c>
      <c r="AK24" s="121">
        <v>0</v>
      </c>
      <c r="AL24" s="121">
        <v>0</v>
      </c>
      <c r="AM24" s="121">
        <v>0</v>
      </c>
      <c r="AN24" s="121">
        <v>0</v>
      </c>
      <c r="AO24" s="121">
        <v>0</v>
      </c>
      <c r="AP24" s="121">
        <v>0</v>
      </c>
      <c r="AQ24" s="121">
        <v>0</v>
      </c>
      <c r="AR24" s="121">
        <v>0</v>
      </c>
      <c r="AS24" s="121">
        <v>0</v>
      </c>
      <c r="AT24" s="121">
        <v>0</v>
      </c>
      <c r="AU24" s="121">
        <v>0</v>
      </c>
      <c r="AV24" s="121">
        <v>0</v>
      </c>
      <c r="AW24" s="121">
        <v>0</v>
      </c>
      <c r="AX24" s="121">
        <v>0</v>
      </c>
      <c r="AY24" s="121">
        <v>0</v>
      </c>
      <c r="AZ24" s="121">
        <v>0</v>
      </c>
      <c r="BA24" s="121">
        <v>0</v>
      </c>
      <c r="BB24" s="121">
        <v>0</v>
      </c>
      <c r="BC24" s="121">
        <v>0</v>
      </c>
      <c r="BD24" s="121">
        <v>0</v>
      </c>
      <c r="BE24" s="121">
        <v>0</v>
      </c>
      <c r="BF24" s="121">
        <v>0</v>
      </c>
      <c r="BG24" s="121">
        <v>0</v>
      </c>
      <c r="BH24" s="121">
        <v>0</v>
      </c>
      <c r="BI24" s="121">
        <v>0</v>
      </c>
      <c r="BJ24" s="121">
        <v>0</v>
      </c>
      <c r="BK24" s="121">
        <v>0</v>
      </c>
      <c r="BL24" s="121">
        <v>0</v>
      </c>
      <c r="BM24" s="121">
        <v>0</v>
      </c>
      <c r="BN24" s="121">
        <v>0</v>
      </c>
      <c r="BO24" s="121">
        <v>0</v>
      </c>
      <c r="BP24" s="121">
        <v>0</v>
      </c>
      <c r="BQ24" s="121">
        <v>0</v>
      </c>
      <c r="BR24" s="121">
        <v>0</v>
      </c>
      <c r="BS24" s="121">
        <v>0</v>
      </c>
      <c r="BT24" s="121">
        <v>0</v>
      </c>
      <c r="BU24" s="121">
        <v>0</v>
      </c>
      <c r="BV24" s="121">
        <v>0</v>
      </c>
      <c r="BW24" s="121">
        <v>0</v>
      </c>
      <c r="BX24" s="121">
        <v>0</v>
      </c>
      <c r="BY24" s="121">
        <v>0</v>
      </c>
      <c r="BZ24" s="121">
        <v>0</v>
      </c>
      <c r="CA24" s="121">
        <v>0</v>
      </c>
      <c r="CB24" s="121">
        <v>0</v>
      </c>
      <c r="CC24" s="121">
        <v>0</v>
      </c>
      <c r="CD24" s="121">
        <v>0</v>
      </c>
      <c r="CE24" s="121">
        <v>0</v>
      </c>
      <c r="CF24" s="121">
        <v>0</v>
      </c>
      <c r="CG24" s="121">
        <v>0</v>
      </c>
      <c r="CH24" s="121">
        <v>0</v>
      </c>
      <c r="CI24" s="121">
        <v>0</v>
      </c>
      <c r="CJ24" s="121">
        <v>0</v>
      </c>
      <c r="CK24" s="121">
        <v>0</v>
      </c>
      <c r="CL24" s="121">
        <v>0</v>
      </c>
      <c r="CM24" s="121">
        <v>0</v>
      </c>
      <c r="CN24" s="121">
        <v>0</v>
      </c>
      <c r="CO24" s="121">
        <v>0</v>
      </c>
      <c r="CP24" s="121">
        <v>0</v>
      </c>
      <c r="CQ24" s="121">
        <v>0</v>
      </c>
    </row>
    <row r="25" spans="2:95" x14ac:dyDescent="0.25">
      <c r="B25" s="49" t="s">
        <v>14</v>
      </c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121">
        <v>0</v>
      </c>
      <c r="AA25" s="121">
        <v>0</v>
      </c>
      <c r="AB25" s="121">
        <v>0</v>
      </c>
      <c r="AC25" s="121">
        <v>0</v>
      </c>
      <c r="AD25" s="121">
        <v>0</v>
      </c>
      <c r="AE25" s="121">
        <v>0</v>
      </c>
      <c r="AF25" s="121">
        <v>0</v>
      </c>
      <c r="AG25" s="121">
        <v>0</v>
      </c>
      <c r="AH25" s="121">
        <v>0</v>
      </c>
      <c r="AI25" s="121">
        <v>0</v>
      </c>
      <c r="AJ25" s="121">
        <v>0</v>
      </c>
      <c r="AK25" s="121">
        <v>0</v>
      </c>
      <c r="AL25" s="121">
        <v>0</v>
      </c>
      <c r="AM25" s="121">
        <v>0</v>
      </c>
      <c r="AN25" s="121">
        <v>0</v>
      </c>
      <c r="AO25" s="121">
        <v>0</v>
      </c>
      <c r="AP25" s="121">
        <v>0</v>
      </c>
      <c r="AQ25" s="121">
        <v>0</v>
      </c>
      <c r="AR25" s="121">
        <v>0</v>
      </c>
      <c r="AS25" s="121">
        <v>0</v>
      </c>
      <c r="AT25" s="121">
        <v>0</v>
      </c>
      <c r="AU25" s="121">
        <v>0</v>
      </c>
      <c r="AV25" s="121">
        <v>0</v>
      </c>
      <c r="AW25" s="121">
        <v>0</v>
      </c>
      <c r="AX25" s="121">
        <v>0</v>
      </c>
      <c r="AY25" s="121">
        <v>0</v>
      </c>
      <c r="AZ25" s="121">
        <v>0</v>
      </c>
      <c r="BA25" s="121">
        <v>0</v>
      </c>
      <c r="BB25" s="121">
        <v>0</v>
      </c>
      <c r="BC25" s="121">
        <v>0</v>
      </c>
      <c r="BD25" s="121">
        <v>0</v>
      </c>
      <c r="BE25" s="121">
        <v>0</v>
      </c>
      <c r="BF25" s="121">
        <v>0</v>
      </c>
      <c r="BG25" s="121">
        <v>0</v>
      </c>
      <c r="BH25" s="121">
        <v>0</v>
      </c>
      <c r="BI25" s="121">
        <v>0</v>
      </c>
      <c r="BJ25" s="121">
        <v>0</v>
      </c>
      <c r="BK25" s="121">
        <v>0</v>
      </c>
      <c r="BL25" s="121">
        <v>0</v>
      </c>
      <c r="BM25" s="121">
        <v>0</v>
      </c>
      <c r="BN25" s="121">
        <v>0</v>
      </c>
      <c r="BO25" s="121">
        <v>0</v>
      </c>
      <c r="BP25" s="121">
        <v>0</v>
      </c>
      <c r="BQ25" s="121">
        <v>0</v>
      </c>
      <c r="BR25" s="121">
        <v>0</v>
      </c>
      <c r="BS25" s="121">
        <v>0</v>
      </c>
      <c r="BT25" s="121">
        <v>0</v>
      </c>
      <c r="BU25" s="121">
        <v>0</v>
      </c>
      <c r="BV25" s="121">
        <v>0</v>
      </c>
      <c r="BW25" s="121">
        <v>0</v>
      </c>
      <c r="BX25" s="121">
        <v>0</v>
      </c>
      <c r="BY25" s="121">
        <v>0</v>
      </c>
      <c r="BZ25" s="121">
        <v>0</v>
      </c>
      <c r="CA25" s="121">
        <v>0</v>
      </c>
      <c r="CB25" s="121">
        <v>0</v>
      </c>
      <c r="CC25" s="121">
        <v>0</v>
      </c>
      <c r="CD25" s="121">
        <v>0</v>
      </c>
      <c r="CE25" s="121">
        <v>0</v>
      </c>
      <c r="CF25" s="121">
        <v>0</v>
      </c>
      <c r="CG25" s="121">
        <v>0</v>
      </c>
      <c r="CH25" s="121">
        <v>0</v>
      </c>
      <c r="CI25" s="121">
        <v>0</v>
      </c>
      <c r="CJ25" s="121">
        <v>0</v>
      </c>
      <c r="CK25" s="121">
        <v>0</v>
      </c>
      <c r="CL25" s="121">
        <v>0</v>
      </c>
      <c r="CM25" s="121">
        <v>0</v>
      </c>
      <c r="CN25" s="121">
        <v>0</v>
      </c>
      <c r="CO25" s="121">
        <v>0</v>
      </c>
      <c r="CP25" s="121">
        <v>0</v>
      </c>
      <c r="CQ25" s="121">
        <v>0</v>
      </c>
    </row>
    <row r="26" spans="2:95" x14ac:dyDescent="0.25">
      <c r="B26" s="51" t="s">
        <v>185</v>
      </c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121">
        <v>0</v>
      </c>
      <c r="AA26" s="121">
        <v>0</v>
      </c>
      <c r="AB26" s="121">
        <v>0</v>
      </c>
      <c r="AC26" s="121">
        <v>0</v>
      </c>
      <c r="AD26" s="121">
        <v>0</v>
      </c>
      <c r="AE26" s="121">
        <v>0</v>
      </c>
      <c r="AF26" s="121">
        <v>0</v>
      </c>
      <c r="AG26" s="121">
        <v>0</v>
      </c>
      <c r="AH26" s="121">
        <v>0</v>
      </c>
      <c r="AI26" s="121">
        <v>0</v>
      </c>
      <c r="AJ26" s="121">
        <v>0</v>
      </c>
      <c r="AK26" s="121">
        <v>0</v>
      </c>
      <c r="AL26" s="121">
        <v>0</v>
      </c>
      <c r="AM26" s="121">
        <v>0</v>
      </c>
      <c r="AN26" s="121">
        <v>0</v>
      </c>
      <c r="AO26" s="121">
        <v>0</v>
      </c>
      <c r="AP26" s="121">
        <v>0</v>
      </c>
      <c r="AQ26" s="121">
        <v>0</v>
      </c>
      <c r="AR26" s="121">
        <v>0</v>
      </c>
      <c r="AS26" s="121">
        <v>0</v>
      </c>
      <c r="AT26" s="121">
        <v>0</v>
      </c>
      <c r="AU26" s="121">
        <v>0</v>
      </c>
      <c r="AV26" s="121">
        <v>0</v>
      </c>
      <c r="AW26" s="121">
        <v>0</v>
      </c>
      <c r="AX26" s="121">
        <v>0</v>
      </c>
      <c r="AY26" s="121">
        <v>0</v>
      </c>
      <c r="AZ26" s="121">
        <v>0</v>
      </c>
      <c r="BA26" s="121">
        <v>0</v>
      </c>
      <c r="BB26" s="121">
        <v>0</v>
      </c>
      <c r="BC26" s="121">
        <v>0</v>
      </c>
      <c r="BD26" s="121">
        <v>0</v>
      </c>
      <c r="BE26" s="121">
        <v>0</v>
      </c>
      <c r="BF26" s="121">
        <v>0</v>
      </c>
      <c r="BG26" s="121">
        <v>0</v>
      </c>
      <c r="BH26" s="121">
        <v>0</v>
      </c>
      <c r="BI26" s="121">
        <v>0</v>
      </c>
      <c r="BJ26" s="121">
        <v>0</v>
      </c>
      <c r="BK26" s="121">
        <v>0</v>
      </c>
      <c r="BL26" s="121">
        <v>0</v>
      </c>
      <c r="BM26" s="121">
        <v>0</v>
      </c>
      <c r="BN26" s="121">
        <v>0</v>
      </c>
      <c r="BO26" s="121">
        <v>0</v>
      </c>
      <c r="BP26" s="121">
        <v>0</v>
      </c>
      <c r="BQ26" s="121">
        <v>0</v>
      </c>
      <c r="BR26" s="121">
        <v>0</v>
      </c>
      <c r="BS26" s="121">
        <v>0</v>
      </c>
      <c r="BT26" s="121">
        <v>0</v>
      </c>
      <c r="BU26" s="121">
        <v>0</v>
      </c>
      <c r="BV26" s="121">
        <v>0</v>
      </c>
      <c r="BW26" s="121">
        <v>0</v>
      </c>
      <c r="BX26" s="121">
        <v>0</v>
      </c>
      <c r="BY26" s="121">
        <v>0</v>
      </c>
      <c r="BZ26" s="121">
        <v>0</v>
      </c>
      <c r="CA26" s="121">
        <v>0</v>
      </c>
      <c r="CB26" s="121">
        <v>0</v>
      </c>
      <c r="CC26" s="121">
        <v>0</v>
      </c>
      <c r="CD26" s="121">
        <v>0</v>
      </c>
      <c r="CE26" s="121">
        <v>0</v>
      </c>
      <c r="CF26" s="121">
        <v>0</v>
      </c>
      <c r="CG26" s="121">
        <v>0</v>
      </c>
      <c r="CH26" s="121">
        <v>0</v>
      </c>
      <c r="CI26" s="121">
        <v>0</v>
      </c>
      <c r="CJ26" s="121">
        <v>0</v>
      </c>
      <c r="CK26" s="121">
        <v>0</v>
      </c>
      <c r="CL26" s="121">
        <v>0</v>
      </c>
      <c r="CM26" s="121">
        <v>0</v>
      </c>
      <c r="CN26" s="121">
        <v>0</v>
      </c>
      <c r="CO26" s="121">
        <v>0</v>
      </c>
      <c r="CP26" s="121">
        <v>0</v>
      </c>
      <c r="CQ26" s="121">
        <v>0</v>
      </c>
    </row>
    <row r="27" spans="2:95" x14ac:dyDescent="0.25">
      <c r="B27" s="48" t="s">
        <v>82</v>
      </c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121">
        <v>0</v>
      </c>
      <c r="AA27" s="121">
        <v>0</v>
      </c>
      <c r="AB27" s="121">
        <v>0</v>
      </c>
      <c r="AC27" s="121">
        <v>0</v>
      </c>
      <c r="AD27" s="121">
        <v>0</v>
      </c>
      <c r="AE27" s="121">
        <v>0</v>
      </c>
      <c r="AF27" s="121">
        <v>0</v>
      </c>
      <c r="AG27" s="121">
        <v>0</v>
      </c>
      <c r="AH27" s="121">
        <v>0</v>
      </c>
      <c r="AI27" s="121">
        <v>1.1000000000000001</v>
      </c>
      <c r="AJ27" s="121">
        <v>0.9</v>
      </c>
      <c r="AK27" s="121">
        <v>0.8</v>
      </c>
      <c r="AL27" s="121">
        <v>2.5</v>
      </c>
      <c r="AM27" s="121">
        <v>4.8</v>
      </c>
      <c r="AN27" s="121">
        <v>2.2000000000000002</v>
      </c>
      <c r="AO27" s="121">
        <v>2.2000000000000002</v>
      </c>
      <c r="AP27" s="121">
        <v>10.9</v>
      </c>
      <c r="AQ27" s="121">
        <v>24.3</v>
      </c>
      <c r="AR27" s="121">
        <v>38</v>
      </c>
      <c r="AS27" s="121">
        <v>58</v>
      </c>
      <c r="AT27" s="121">
        <v>77.2</v>
      </c>
      <c r="AU27" s="121">
        <v>161.80000000000001</v>
      </c>
      <c r="AV27" s="121">
        <v>223</v>
      </c>
      <c r="AW27" s="121">
        <v>235.2</v>
      </c>
      <c r="AX27" s="121">
        <v>283.5</v>
      </c>
      <c r="AY27" s="121">
        <v>297.89999999999998</v>
      </c>
      <c r="AZ27" s="121">
        <v>319.5</v>
      </c>
      <c r="BA27" s="121">
        <v>299</v>
      </c>
      <c r="BB27" s="121">
        <v>219.9</v>
      </c>
      <c r="BC27" s="121">
        <v>250.3</v>
      </c>
      <c r="BD27" s="121">
        <v>139</v>
      </c>
      <c r="BE27" s="121">
        <v>137.5</v>
      </c>
      <c r="BF27" s="121">
        <v>90</v>
      </c>
      <c r="BG27" s="121">
        <v>127.7</v>
      </c>
      <c r="BH27" s="121">
        <v>123.5</v>
      </c>
      <c r="BI27" s="121">
        <v>64.5</v>
      </c>
      <c r="BJ27" s="121">
        <v>56.295654057003432</v>
      </c>
      <c r="BK27" s="121">
        <v>63.1</v>
      </c>
      <c r="BL27" s="121">
        <v>76.900000000000006</v>
      </c>
      <c r="BM27" s="121">
        <v>114</v>
      </c>
      <c r="BN27" s="121">
        <v>59.5</v>
      </c>
      <c r="BO27" s="121">
        <v>60.7</v>
      </c>
      <c r="BP27" s="121">
        <v>54</v>
      </c>
      <c r="BQ27" s="121">
        <v>96.6</v>
      </c>
      <c r="BR27" s="121">
        <v>200.2</v>
      </c>
      <c r="BS27" s="121">
        <v>71</v>
      </c>
      <c r="BT27" s="121">
        <v>168.7</v>
      </c>
      <c r="BU27" s="121">
        <v>163.80000000000001</v>
      </c>
      <c r="BV27" s="121">
        <v>201.8</v>
      </c>
      <c r="BW27" s="121">
        <v>194.3</v>
      </c>
      <c r="BX27" s="121">
        <v>164.4</v>
      </c>
      <c r="BY27" s="121">
        <v>129.69999999999999</v>
      </c>
      <c r="BZ27" s="121">
        <v>137.6</v>
      </c>
      <c r="CA27" s="121">
        <v>212.3</v>
      </c>
      <c r="CB27" s="121">
        <v>286.5</v>
      </c>
      <c r="CC27" s="121">
        <v>469.6</v>
      </c>
      <c r="CD27" s="121">
        <v>448.3</v>
      </c>
      <c r="CE27" s="121">
        <v>437.2</v>
      </c>
      <c r="CF27" s="121">
        <v>526.20000000000005</v>
      </c>
      <c r="CG27" s="121">
        <v>574.70000000000005</v>
      </c>
      <c r="CH27" s="121">
        <v>596.70000000000005</v>
      </c>
      <c r="CI27" s="121">
        <v>553.9</v>
      </c>
      <c r="CJ27" s="121">
        <v>482.3</v>
      </c>
      <c r="CK27" s="121">
        <v>475.3</v>
      </c>
      <c r="CL27" s="121">
        <v>579.4</v>
      </c>
      <c r="CM27" s="121">
        <v>544.20000000000005</v>
      </c>
      <c r="CN27" s="121">
        <v>519.79999999999995</v>
      </c>
      <c r="CO27" s="121">
        <v>587.4</v>
      </c>
      <c r="CP27" s="121">
        <v>521.20000000000005</v>
      </c>
      <c r="CQ27" s="121">
        <v>438.9</v>
      </c>
    </row>
    <row r="28" spans="2:95" x14ac:dyDescent="0.25">
      <c r="B28" s="49" t="s">
        <v>170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121">
        <v>0</v>
      </c>
      <c r="AA28" s="121">
        <v>0</v>
      </c>
      <c r="AB28" s="121">
        <v>0</v>
      </c>
      <c r="AC28" s="121">
        <v>0</v>
      </c>
      <c r="AD28" s="121">
        <v>0</v>
      </c>
      <c r="AE28" s="121">
        <v>0</v>
      </c>
      <c r="AF28" s="121">
        <v>0</v>
      </c>
      <c r="AG28" s="121">
        <v>0</v>
      </c>
      <c r="AH28" s="121">
        <v>0</v>
      </c>
      <c r="AI28" s="121">
        <v>0</v>
      </c>
      <c r="AJ28" s="121">
        <v>0</v>
      </c>
      <c r="AK28" s="121">
        <v>0</v>
      </c>
      <c r="AL28" s="121">
        <v>0</v>
      </c>
      <c r="AM28" s="121">
        <v>0</v>
      </c>
      <c r="AN28" s="121">
        <v>0</v>
      </c>
      <c r="AO28" s="121">
        <v>0</v>
      </c>
      <c r="AP28" s="121">
        <v>0</v>
      </c>
      <c r="AQ28" s="121">
        <v>0</v>
      </c>
      <c r="AR28" s="121">
        <v>0</v>
      </c>
      <c r="AS28" s="121">
        <v>0</v>
      </c>
      <c r="AT28" s="121">
        <v>0</v>
      </c>
      <c r="AU28" s="121">
        <v>0</v>
      </c>
      <c r="AV28" s="121">
        <v>0</v>
      </c>
      <c r="AW28" s="121">
        <v>0</v>
      </c>
      <c r="AX28" s="121">
        <v>0</v>
      </c>
      <c r="AY28" s="121">
        <v>0</v>
      </c>
      <c r="AZ28" s="121">
        <v>0</v>
      </c>
      <c r="BA28" s="121">
        <v>0</v>
      </c>
      <c r="BB28" s="121">
        <v>0</v>
      </c>
      <c r="BC28" s="121">
        <v>0</v>
      </c>
      <c r="BD28" s="121">
        <v>0</v>
      </c>
      <c r="BE28" s="121">
        <v>0</v>
      </c>
      <c r="BF28" s="121">
        <v>0</v>
      </c>
      <c r="BG28" s="121">
        <v>0</v>
      </c>
      <c r="BH28" s="121">
        <v>0</v>
      </c>
      <c r="BI28" s="121">
        <v>0</v>
      </c>
      <c r="BJ28" s="121">
        <v>0</v>
      </c>
      <c r="BK28" s="121">
        <v>0</v>
      </c>
      <c r="BL28" s="121">
        <v>0</v>
      </c>
      <c r="BM28" s="121">
        <v>0</v>
      </c>
      <c r="BN28" s="121">
        <v>0</v>
      </c>
      <c r="BO28" s="121">
        <v>0</v>
      </c>
      <c r="BP28" s="121">
        <v>0</v>
      </c>
      <c r="BQ28" s="121">
        <v>0</v>
      </c>
      <c r="BR28" s="121">
        <v>0</v>
      </c>
      <c r="BS28" s="121">
        <v>0</v>
      </c>
      <c r="BT28" s="121">
        <v>0</v>
      </c>
      <c r="BU28" s="121">
        <v>0</v>
      </c>
      <c r="BV28" s="121">
        <v>0</v>
      </c>
      <c r="BW28" s="121">
        <v>0</v>
      </c>
      <c r="BX28" s="121">
        <v>0</v>
      </c>
      <c r="BY28" s="121">
        <v>0</v>
      </c>
      <c r="BZ28" s="121">
        <v>0</v>
      </c>
      <c r="CA28" s="121">
        <v>0</v>
      </c>
      <c r="CB28" s="121">
        <v>0</v>
      </c>
      <c r="CC28" s="121">
        <v>0</v>
      </c>
      <c r="CD28" s="121">
        <v>0</v>
      </c>
      <c r="CE28" s="121">
        <v>0</v>
      </c>
      <c r="CF28" s="121">
        <v>0</v>
      </c>
      <c r="CG28" s="121">
        <v>0</v>
      </c>
      <c r="CH28" s="121">
        <v>0</v>
      </c>
      <c r="CI28" s="121">
        <v>0</v>
      </c>
      <c r="CJ28" s="121">
        <v>0</v>
      </c>
      <c r="CK28" s="121">
        <v>0</v>
      </c>
      <c r="CL28" s="121">
        <v>0</v>
      </c>
      <c r="CM28" s="121">
        <v>0</v>
      </c>
      <c r="CN28" s="121">
        <v>0</v>
      </c>
      <c r="CO28" s="121">
        <v>0</v>
      </c>
      <c r="CP28" s="121">
        <v>0</v>
      </c>
      <c r="CQ28" s="121">
        <v>0</v>
      </c>
    </row>
    <row r="29" spans="2:95" x14ac:dyDescent="0.25">
      <c r="B29" s="49" t="s">
        <v>171</v>
      </c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121">
        <v>0</v>
      </c>
      <c r="AA29" s="121">
        <v>0</v>
      </c>
      <c r="AB29" s="121">
        <v>0</v>
      </c>
      <c r="AC29" s="121">
        <v>0</v>
      </c>
      <c r="AD29" s="121">
        <v>0</v>
      </c>
      <c r="AE29" s="121">
        <v>0</v>
      </c>
      <c r="AF29" s="121">
        <v>0</v>
      </c>
      <c r="AG29" s="121">
        <v>0</v>
      </c>
      <c r="AH29" s="121">
        <v>0</v>
      </c>
      <c r="AI29" s="121">
        <v>1.1000000000000001</v>
      </c>
      <c r="AJ29" s="121">
        <v>0.9</v>
      </c>
      <c r="AK29" s="121">
        <v>0.8</v>
      </c>
      <c r="AL29" s="121">
        <v>2.5</v>
      </c>
      <c r="AM29" s="121">
        <v>4.8</v>
      </c>
      <c r="AN29" s="121">
        <v>2.2000000000000002</v>
      </c>
      <c r="AO29" s="121">
        <v>2.2000000000000002</v>
      </c>
      <c r="AP29" s="121">
        <v>10.9</v>
      </c>
      <c r="AQ29" s="121">
        <v>24.3</v>
      </c>
      <c r="AR29" s="121">
        <v>38</v>
      </c>
      <c r="AS29" s="121">
        <v>58</v>
      </c>
      <c r="AT29" s="121">
        <v>77.2</v>
      </c>
      <c r="AU29" s="121">
        <v>161.80000000000001</v>
      </c>
      <c r="AV29" s="121">
        <v>223</v>
      </c>
      <c r="AW29" s="121">
        <v>235.2</v>
      </c>
      <c r="AX29" s="121">
        <v>283.5</v>
      </c>
      <c r="AY29" s="121">
        <v>297.89999999999998</v>
      </c>
      <c r="AZ29" s="121">
        <v>319.5</v>
      </c>
      <c r="BA29" s="121">
        <v>299</v>
      </c>
      <c r="BB29" s="121">
        <v>219.9</v>
      </c>
      <c r="BC29" s="121">
        <v>250.3</v>
      </c>
      <c r="BD29" s="121">
        <v>139</v>
      </c>
      <c r="BE29" s="121">
        <v>137.5</v>
      </c>
      <c r="BF29" s="121">
        <v>90</v>
      </c>
      <c r="BG29" s="121">
        <v>127.7</v>
      </c>
      <c r="BH29" s="121">
        <v>123.5</v>
      </c>
      <c r="BI29" s="121">
        <v>64.5</v>
      </c>
      <c r="BJ29" s="121">
        <v>56.295654057003432</v>
      </c>
      <c r="BK29" s="121">
        <v>63.1</v>
      </c>
      <c r="BL29" s="121">
        <v>76.900000000000006</v>
      </c>
      <c r="BM29" s="121">
        <v>114</v>
      </c>
      <c r="BN29" s="121">
        <v>59.5</v>
      </c>
      <c r="BO29" s="121">
        <v>60.7</v>
      </c>
      <c r="BP29" s="121">
        <v>54</v>
      </c>
      <c r="BQ29" s="121">
        <v>96.6</v>
      </c>
      <c r="BR29" s="121">
        <v>200.2</v>
      </c>
      <c r="BS29" s="121">
        <v>71</v>
      </c>
      <c r="BT29" s="121">
        <v>168.7</v>
      </c>
      <c r="BU29" s="121">
        <v>163.80000000000001</v>
      </c>
      <c r="BV29" s="121">
        <v>201.8</v>
      </c>
      <c r="BW29" s="121">
        <v>194.3</v>
      </c>
      <c r="BX29" s="121">
        <v>164.4</v>
      </c>
      <c r="BY29" s="121">
        <v>129.69999999999999</v>
      </c>
      <c r="BZ29" s="121">
        <v>137.6</v>
      </c>
      <c r="CA29" s="121">
        <v>212.3</v>
      </c>
      <c r="CB29" s="121">
        <v>286.5</v>
      </c>
      <c r="CC29" s="121">
        <v>469.6</v>
      </c>
      <c r="CD29" s="121">
        <v>448.3</v>
      </c>
      <c r="CE29" s="121">
        <v>437.2</v>
      </c>
      <c r="CF29" s="121">
        <v>526.20000000000005</v>
      </c>
      <c r="CG29" s="121">
        <v>574.70000000000005</v>
      </c>
      <c r="CH29" s="121">
        <v>596.70000000000005</v>
      </c>
      <c r="CI29" s="121">
        <v>553.9</v>
      </c>
      <c r="CJ29" s="121">
        <v>482.3</v>
      </c>
      <c r="CK29" s="121">
        <v>475.3</v>
      </c>
      <c r="CL29" s="121">
        <v>579.4</v>
      </c>
      <c r="CM29" s="121">
        <v>544.20000000000005</v>
      </c>
      <c r="CN29" s="121">
        <v>519.79999999999995</v>
      </c>
      <c r="CO29" s="121">
        <v>587.4</v>
      </c>
      <c r="CP29" s="121">
        <v>521.20000000000005</v>
      </c>
      <c r="CQ29" s="121">
        <v>438.9</v>
      </c>
    </row>
    <row r="30" spans="2:95" x14ac:dyDescent="0.25">
      <c r="B30" s="49" t="s">
        <v>148</v>
      </c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121">
        <v>0</v>
      </c>
      <c r="AA30" s="121">
        <v>0</v>
      </c>
      <c r="AB30" s="121">
        <v>0</v>
      </c>
      <c r="AC30" s="121">
        <v>0</v>
      </c>
      <c r="AD30" s="121">
        <v>0</v>
      </c>
      <c r="AE30" s="121">
        <v>0</v>
      </c>
      <c r="AF30" s="121">
        <v>0</v>
      </c>
      <c r="AG30" s="121">
        <v>0</v>
      </c>
      <c r="AH30" s="121">
        <v>0</v>
      </c>
      <c r="AI30" s="121">
        <v>0</v>
      </c>
      <c r="AJ30" s="121">
        <v>0</v>
      </c>
      <c r="AK30" s="121">
        <v>0</v>
      </c>
      <c r="AL30" s="121">
        <v>0</v>
      </c>
      <c r="AM30" s="121">
        <v>0</v>
      </c>
      <c r="AN30" s="121">
        <v>0</v>
      </c>
      <c r="AO30" s="121">
        <v>0</v>
      </c>
      <c r="AP30" s="121">
        <v>0</v>
      </c>
      <c r="AQ30" s="121">
        <v>0</v>
      </c>
      <c r="AR30" s="121">
        <v>0</v>
      </c>
      <c r="AS30" s="121">
        <v>0</v>
      </c>
      <c r="AT30" s="121">
        <v>0</v>
      </c>
      <c r="AU30" s="121">
        <v>0</v>
      </c>
      <c r="AV30" s="121">
        <v>0</v>
      </c>
      <c r="AW30" s="121">
        <v>0</v>
      </c>
      <c r="AX30" s="121">
        <v>0</v>
      </c>
      <c r="AY30" s="121">
        <v>0</v>
      </c>
      <c r="AZ30" s="121">
        <v>0</v>
      </c>
      <c r="BA30" s="121">
        <v>0</v>
      </c>
      <c r="BB30" s="121">
        <v>0</v>
      </c>
      <c r="BC30" s="121">
        <v>0</v>
      </c>
      <c r="BD30" s="121">
        <v>0</v>
      </c>
      <c r="BE30" s="121">
        <v>0</v>
      </c>
      <c r="BF30" s="121">
        <v>0</v>
      </c>
      <c r="BG30" s="121">
        <v>0</v>
      </c>
      <c r="BH30" s="121">
        <v>0</v>
      </c>
      <c r="BI30" s="121">
        <v>0</v>
      </c>
      <c r="BJ30" s="121">
        <v>0</v>
      </c>
      <c r="BK30" s="121">
        <v>0</v>
      </c>
      <c r="BL30" s="121">
        <v>0</v>
      </c>
      <c r="BM30" s="121">
        <v>0</v>
      </c>
      <c r="BN30" s="121">
        <v>0</v>
      </c>
      <c r="BO30" s="121">
        <v>0</v>
      </c>
      <c r="BP30" s="121">
        <v>0</v>
      </c>
      <c r="BQ30" s="121">
        <v>0</v>
      </c>
      <c r="BR30" s="121">
        <v>0</v>
      </c>
      <c r="BS30" s="121">
        <v>0</v>
      </c>
      <c r="BT30" s="121">
        <v>0</v>
      </c>
      <c r="BU30" s="121">
        <v>0</v>
      </c>
      <c r="BV30" s="121">
        <v>0</v>
      </c>
      <c r="BW30" s="121">
        <v>0</v>
      </c>
      <c r="BX30" s="121">
        <v>0</v>
      </c>
      <c r="BY30" s="121">
        <v>0</v>
      </c>
      <c r="BZ30" s="121">
        <v>0</v>
      </c>
      <c r="CA30" s="121">
        <v>0</v>
      </c>
      <c r="CB30" s="121">
        <v>0</v>
      </c>
      <c r="CC30" s="121">
        <v>0</v>
      </c>
      <c r="CD30" s="121">
        <v>0</v>
      </c>
      <c r="CE30" s="121">
        <v>0</v>
      </c>
      <c r="CF30" s="121">
        <v>0</v>
      </c>
      <c r="CG30" s="121">
        <v>0</v>
      </c>
      <c r="CH30" s="121">
        <v>0</v>
      </c>
      <c r="CI30" s="121">
        <v>0</v>
      </c>
      <c r="CJ30" s="121">
        <v>0</v>
      </c>
      <c r="CK30" s="121">
        <v>0</v>
      </c>
      <c r="CL30" s="121">
        <v>0</v>
      </c>
      <c r="CM30" s="121">
        <v>0</v>
      </c>
      <c r="CN30" s="121">
        <v>0</v>
      </c>
      <c r="CO30" s="121">
        <v>0</v>
      </c>
      <c r="CP30" s="121">
        <v>0</v>
      </c>
      <c r="CQ30" s="121">
        <v>0</v>
      </c>
    </row>
    <row r="31" spans="2:95" x14ac:dyDescent="0.25">
      <c r="B31" s="49" t="s">
        <v>14</v>
      </c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121">
        <v>0</v>
      </c>
      <c r="AA31" s="121">
        <v>0</v>
      </c>
      <c r="AB31" s="121">
        <v>0</v>
      </c>
      <c r="AC31" s="121">
        <v>0</v>
      </c>
      <c r="AD31" s="121">
        <v>0</v>
      </c>
      <c r="AE31" s="121">
        <v>0</v>
      </c>
      <c r="AF31" s="121">
        <v>0</v>
      </c>
      <c r="AG31" s="121">
        <v>0</v>
      </c>
      <c r="AH31" s="121">
        <v>0</v>
      </c>
      <c r="AI31" s="121">
        <v>0</v>
      </c>
      <c r="AJ31" s="121">
        <v>0</v>
      </c>
      <c r="AK31" s="121">
        <v>0</v>
      </c>
      <c r="AL31" s="121">
        <v>0</v>
      </c>
      <c r="AM31" s="121">
        <v>0</v>
      </c>
      <c r="AN31" s="121">
        <v>0</v>
      </c>
      <c r="AO31" s="121">
        <v>0</v>
      </c>
      <c r="AP31" s="121">
        <v>0</v>
      </c>
      <c r="AQ31" s="121">
        <v>0</v>
      </c>
      <c r="AR31" s="121">
        <v>0</v>
      </c>
      <c r="AS31" s="121">
        <v>0</v>
      </c>
      <c r="AT31" s="121">
        <v>0</v>
      </c>
      <c r="AU31" s="121">
        <v>0</v>
      </c>
      <c r="AV31" s="121">
        <v>0</v>
      </c>
      <c r="AW31" s="121">
        <v>0</v>
      </c>
      <c r="AX31" s="121">
        <v>0</v>
      </c>
      <c r="AY31" s="121">
        <v>0</v>
      </c>
      <c r="AZ31" s="121">
        <v>0</v>
      </c>
      <c r="BA31" s="121">
        <v>0</v>
      </c>
      <c r="BB31" s="121">
        <v>0</v>
      </c>
      <c r="BC31" s="121">
        <v>0</v>
      </c>
      <c r="BD31" s="121">
        <v>0</v>
      </c>
      <c r="BE31" s="121">
        <v>0</v>
      </c>
      <c r="BF31" s="121">
        <v>0</v>
      </c>
      <c r="BG31" s="121">
        <v>0</v>
      </c>
      <c r="BH31" s="121">
        <v>0</v>
      </c>
      <c r="BI31" s="121">
        <v>0</v>
      </c>
      <c r="BJ31" s="121">
        <v>0</v>
      </c>
      <c r="BK31" s="121">
        <v>0</v>
      </c>
      <c r="BL31" s="121">
        <v>0</v>
      </c>
      <c r="BM31" s="121">
        <v>0</v>
      </c>
      <c r="BN31" s="121">
        <v>0</v>
      </c>
      <c r="BO31" s="121">
        <v>0</v>
      </c>
      <c r="BP31" s="121">
        <v>0</v>
      </c>
      <c r="BQ31" s="121">
        <v>0</v>
      </c>
      <c r="BR31" s="121">
        <v>0</v>
      </c>
      <c r="BS31" s="121">
        <v>0</v>
      </c>
      <c r="BT31" s="121">
        <v>0</v>
      </c>
      <c r="BU31" s="121">
        <v>0</v>
      </c>
      <c r="BV31" s="121">
        <v>0</v>
      </c>
      <c r="BW31" s="121">
        <v>0</v>
      </c>
      <c r="BX31" s="121">
        <v>0</v>
      </c>
      <c r="BY31" s="121">
        <v>0</v>
      </c>
      <c r="BZ31" s="121">
        <v>0</v>
      </c>
      <c r="CA31" s="121">
        <v>0</v>
      </c>
      <c r="CB31" s="121">
        <v>0</v>
      </c>
      <c r="CC31" s="121">
        <v>0</v>
      </c>
      <c r="CD31" s="121">
        <v>0</v>
      </c>
      <c r="CE31" s="121">
        <v>0</v>
      </c>
      <c r="CF31" s="121">
        <v>0</v>
      </c>
      <c r="CG31" s="121">
        <v>0</v>
      </c>
      <c r="CH31" s="121">
        <v>0</v>
      </c>
      <c r="CI31" s="121">
        <v>0</v>
      </c>
      <c r="CJ31" s="121">
        <v>0</v>
      </c>
      <c r="CK31" s="121">
        <v>0</v>
      </c>
      <c r="CL31" s="121">
        <v>0</v>
      </c>
      <c r="CM31" s="121">
        <v>0</v>
      </c>
      <c r="CN31" s="121">
        <v>0</v>
      </c>
      <c r="CO31" s="121">
        <v>0</v>
      </c>
      <c r="CP31" s="121">
        <v>0</v>
      </c>
      <c r="CQ31" s="121">
        <v>0</v>
      </c>
    </row>
    <row r="32" spans="2:95" x14ac:dyDescent="0.25">
      <c r="B32" s="51" t="s">
        <v>185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121">
        <v>0</v>
      </c>
      <c r="AA32" s="121">
        <v>0</v>
      </c>
      <c r="AB32" s="121">
        <v>0</v>
      </c>
      <c r="AC32" s="121">
        <v>0</v>
      </c>
      <c r="AD32" s="121">
        <v>0</v>
      </c>
      <c r="AE32" s="121">
        <v>0</v>
      </c>
      <c r="AF32" s="121">
        <v>0</v>
      </c>
      <c r="AG32" s="121">
        <v>0</v>
      </c>
      <c r="AH32" s="121">
        <v>0</v>
      </c>
      <c r="AI32" s="121">
        <v>0</v>
      </c>
      <c r="AJ32" s="121">
        <v>0</v>
      </c>
      <c r="AK32" s="121">
        <v>0</v>
      </c>
      <c r="AL32" s="121">
        <v>0</v>
      </c>
      <c r="AM32" s="121">
        <v>0</v>
      </c>
      <c r="AN32" s="121">
        <v>0</v>
      </c>
      <c r="AO32" s="121">
        <v>0</v>
      </c>
      <c r="AP32" s="121">
        <v>0</v>
      </c>
      <c r="AQ32" s="121">
        <v>0</v>
      </c>
      <c r="AR32" s="121">
        <v>0</v>
      </c>
      <c r="AS32" s="121">
        <v>0</v>
      </c>
      <c r="AT32" s="121">
        <v>0</v>
      </c>
      <c r="AU32" s="121">
        <v>0</v>
      </c>
      <c r="AV32" s="121">
        <v>0</v>
      </c>
      <c r="AW32" s="121">
        <v>0</v>
      </c>
      <c r="AX32" s="121">
        <v>0</v>
      </c>
      <c r="AY32" s="121">
        <v>0</v>
      </c>
      <c r="AZ32" s="121">
        <v>0</v>
      </c>
      <c r="BA32" s="121">
        <v>0</v>
      </c>
      <c r="BB32" s="121">
        <v>0</v>
      </c>
      <c r="BC32" s="121">
        <v>0</v>
      </c>
      <c r="BD32" s="121">
        <v>0</v>
      </c>
      <c r="BE32" s="121">
        <v>0</v>
      </c>
      <c r="BF32" s="121">
        <v>0</v>
      </c>
      <c r="BG32" s="121">
        <v>0</v>
      </c>
      <c r="BH32" s="121">
        <v>0</v>
      </c>
      <c r="BI32" s="121">
        <v>0</v>
      </c>
      <c r="BJ32" s="121">
        <v>0</v>
      </c>
      <c r="BK32" s="121">
        <v>0</v>
      </c>
      <c r="BL32" s="121">
        <v>0</v>
      </c>
      <c r="BM32" s="121">
        <v>0</v>
      </c>
      <c r="BN32" s="121">
        <v>0</v>
      </c>
      <c r="BO32" s="121">
        <v>0</v>
      </c>
      <c r="BP32" s="121">
        <v>0</v>
      </c>
      <c r="BQ32" s="121">
        <v>0</v>
      </c>
      <c r="BR32" s="121">
        <v>0</v>
      </c>
      <c r="BS32" s="121">
        <v>0</v>
      </c>
      <c r="BT32" s="121">
        <v>0</v>
      </c>
      <c r="BU32" s="121">
        <v>0</v>
      </c>
      <c r="BV32" s="121">
        <v>0</v>
      </c>
      <c r="BW32" s="121">
        <v>0</v>
      </c>
      <c r="BX32" s="121">
        <v>0</v>
      </c>
      <c r="BY32" s="121">
        <v>0</v>
      </c>
      <c r="BZ32" s="121">
        <v>0</v>
      </c>
      <c r="CA32" s="121">
        <v>0</v>
      </c>
      <c r="CB32" s="121">
        <v>0</v>
      </c>
      <c r="CC32" s="121">
        <v>0</v>
      </c>
      <c r="CD32" s="121">
        <v>0</v>
      </c>
      <c r="CE32" s="121">
        <v>0</v>
      </c>
      <c r="CF32" s="121">
        <v>0</v>
      </c>
      <c r="CG32" s="121">
        <v>0</v>
      </c>
      <c r="CH32" s="121">
        <v>0</v>
      </c>
      <c r="CI32" s="121">
        <v>0</v>
      </c>
      <c r="CJ32" s="121">
        <v>0</v>
      </c>
      <c r="CK32" s="121">
        <v>0</v>
      </c>
      <c r="CL32" s="121">
        <v>0</v>
      </c>
      <c r="CM32" s="121">
        <v>0</v>
      </c>
      <c r="CN32" s="121">
        <v>0</v>
      </c>
      <c r="CO32" s="121">
        <v>0</v>
      </c>
      <c r="CP32" s="121">
        <v>0</v>
      </c>
      <c r="CQ32" s="121">
        <v>0</v>
      </c>
    </row>
    <row r="33" spans="1:95" x14ac:dyDescent="0.25">
      <c r="B33" s="47" t="s">
        <v>186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121">
        <v>0</v>
      </c>
      <c r="AA33" s="121">
        <v>0</v>
      </c>
      <c r="AB33" s="121">
        <v>0</v>
      </c>
      <c r="AC33" s="121">
        <v>0</v>
      </c>
      <c r="AD33" s="121">
        <v>0</v>
      </c>
      <c r="AE33" s="121">
        <v>0</v>
      </c>
      <c r="AF33" s="121">
        <v>0</v>
      </c>
      <c r="AG33" s="121">
        <v>0</v>
      </c>
      <c r="AH33" s="121">
        <v>0</v>
      </c>
      <c r="AI33" s="121">
        <v>0</v>
      </c>
      <c r="AJ33" s="121">
        <v>0</v>
      </c>
      <c r="AK33" s="121">
        <v>0</v>
      </c>
      <c r="AL33" s="121">
        <v>0</v>
      </c>
      <c r="AM33" s="121">
        <v>0</v>
      </c>
      <c r="AN33" s="121">
        <v>0</v>
      </c>
      <c r="AO33" s="121">
        <v>0</v>
      </c>
      <c r="AP33" s="121">
        <v>0</v>
      </c>
      <c r="AQ33" s="121">
        <v>0</v>
      </c>
      <c r="AR33" s="121">
        <v>0</v>
      </c>
      <c r="AS33" s="121">
        <v>0</v>
      </c>
      <c r="AT33" s="121">
        <v>0</v>
      </c>
      <c r="AU33" s="121">
        <v>0</v>
      </c>
      <c r="AV33" s="121">
        <v>0</v>
      </c>
      <c r="AW33" s="121">
        <v>0</v>
      </c>
      <c r="AX33" s="121">
        <v>0</v>
      </c>
      <c r="AY33" s="121">
        <v>0</v>
      </c>
      <c r="AZ33" s="121">
        <v>0</v>
      </c>
      <c r="BA33" s="121">
        <v>0</v>
      </c>
      <c r="BB33" s="121">
        <v>0</v>
      </c>
      <c r="BC33" s="121">
        <v>0</v>
      </c>
      <c r="BD33" s="121">
        <v>0</v>
      </c>
      <c r="BE33" s="121">
        <v>0</v>
      </c>
      <c r="BF33" s="121">
        <v>0</v>
      </c>
      <c r="BG33" s="121">
        <v>0</v>
      </c>
      <c r="BH33" s="121">
        <v>0</v>
      </c>
      <c r="BI33" s="121">
        <v>0</v>
      </c>
      <c r="BJ33" s="121">
        <v>0</v>
      </c>
      <c r="BK33" s="121">
        <v>0</v>
      </c>
      <c r="BL33" s="121">
        <v>0</v>
      </c>
      <c r="BM33" s="121">
        <v>0</v>
      </c>
      <c r="BN33" s="121">
        <v>0</v>
      </c>
      <c r="BO33" s="121">
        <v>0</v>
      </c>
      <c r="BP33" s="121">
        <v>0</v>
      </c>
      <c r="BQ33" s="121">
        <v>0</v>
      </c>
      <c r="BR33" s="121">
        <v>0</v>
      </c>
      <c r="BS33" s="121">
        <v>0</v>
      </c>
      <c r="BT33" s="121">
        <v>0</v>
      </c>
      <c r="BU33" s="121">
        <v>0</v>
      </c>
      <c r="BV33" s="121">
        <v>0</v>
      </c>
      <c r="BW33" s="121">
        <v>0</v>
      </c>
      <c r="BX33" s="121">
        <v>0</v>
      </c>
      <c r="BY33" s="121">
        <v>0</v>
      </c>
      <c r="BZ33" s="121">
        <v>0</v>
      </c>
      <c r="CA33" s="121">
        <v>0</v>
      </c>
      <c r="CB33" s="121">
        <v>0</v>
      </c>
      <c r="CC33" s="121">
        <v>0</v>
      </c>
      <c r="CD33" s="121">
        <v>0</v>
      </c>
      <c r="CE33" s="121">
        <v>0</v>
      </c>
      <c r="CF33" s="121">
        <v>0</v>
      </c>
      <c r="CG33" s="121">
        <v>0</v>
      </c>
      <c r="CH33" s="121">
        <v>0</v>
      </c>
      <c r="CI33" s="121">
        <v>0</v>
      </c>
      <c r="CJ33" s="121">
        <v>0</v>
      </c>
      <c r="CK33" s="121">
        <v>0</v>
      </c>
      <c r="CL33" s="121">
        <v>0</v>
      </c>
      <c r="CM33" s="121">
        <v>0</v>
      </c>
      <c r="CN33" s="121">
        <v>0</v>
      </c>
      <c r="CO33" s="121">
        <v>0</v>
      </c>
      <c r="CP33" s="121">
        <v>0</v>
      </c>
      <c r="CQ33" s="121">
        <v>0</v>
      </c>
    </row>
    <row r="34" spans="1:95" x14ac:dyDescent="0.25">
      <c r="B34" s="49" t="s">
        <v>170</v>
      </c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121">
        <v>0</v>
      </c>
      <c r="AA34" s="121">
        <v>0</v>
      </c>
      <c r="AB34" s="121">
        <v>0</v>
      </c>
      <c r="AC34" s="121">
        <v>0</v>
      </c>
      <c r="AD34" s="121">
        <v>0</v>
      </c>
      <c r="AE34" s="121">
        <v>0</v>
      </c>
      <c r="AF34" s="121">
        <v>0</v>
      </c>
      <c r="AG34" s="121">
        <v>0</v>
      </c>
      <c r="AH34" s="121">
        <v>0</v>
      </c>
      <c r="AI34" s="121">
        <v>0</v>
      </c>
      <c r="AJ34" s="121">
        <v>0</v>
      </c>
      <c r="AK34" s="121">
        <v>0</v>
      </c>
      <c r="AL34" s="121">
        <v>0</v>
      </c>
      <c r="AM34" s="121">
        <v>0</v>
      </c>
      <c r="AN34" s="121">
        <v>0</v>
      </c>
      <c r="AO34" s="121">
        <v>0</v>
      </c>
      <c r="AP34" s="121">
        <v>0</v>
      </c>
      <c r="AQ34" s="121">
        <v>0</v>
      </c>
      <c r="AR34" s="121">
        <v>0</v>
      </c>
      <c r="AS34" s="121">
        <v>0</v>
      </c>
      <c r="AT34" s="121">
        <v>0</v>
      </c>
      <c r="AU34" s="121">
        <v>0</v>
      </c>
      <c r="AV34" s="121">
        <v>0</v>
      </c>
      <c r="AW34" s="121">
        <v>0</v>
      </c>
      <c r="AX34" s="121">
        <v>0</v>
      </c>
      <c r="AY34" s="121">
        <v>0</v>
      </c>
      <c r="AZ34" s="121">
        <v>0</v>
      </c>
      <c r="BA34" s="121">
        <v>0</v>
      </c>
      <c r="BB34" s="121">
        <v>0</v>
      </c>
      <c r="BC34" s="121">
        <v>0</v>
      </c>
      <c r="BD34" s="121">
        <v>0</v>
      </c>
      <c r="BE34" s="121">
        <v>0</v>
      </c>
      <c r="BF34" s="121">
        <v>0</v>
      </c>
      <c r="BG34" s="121">
        <v>0</v>
      </c>
      <c r="BH34" s="121">
        <v>0</v>
      </c>
      <c r="BI34" s="121">
        <v>0</v>
      </c>
      <c r="BJ34" s="121">
        <v>0</v>
      </c>
      <c r="BK34" s="121">
        <v>0</v>
      </c>
      <c r="BL34" s="121">
        <v>0</v>
      </c>
      <c r="BM34" s="121">
        <v>0</v>
      </c>
      <c r="BN34" s="121">
        <v>0</v>
      </c>
      <c r="BO34" s="121">
        <v>0</v>
      </c>
      <c r="BP34" s="121">
        <v>0</v>
      </c>
      <c r="BQ34" s="121">
        <v>0</v>
      </c>
      <c r="BR34" s="121">
        <v>0</v>
      </c>
      <c r="BS34" s="121">
        <v>0</v>
      </c>
      <c r="BT34" s="121">
        <v>0</v>
      </c>
      <c r="BU34" s="121">
        <v>0</v>
      </c>
      <c r="BV34" s="121">
        <v>0</v>
      </c>
      <c r="BW34" s="121">
        <v>0</v>
      </c>
      <c r="BX34" s="121">
        <v>0</v>
      </c>
      <c r="BY34" s="121">
        <v>0</v>
      </c>
      <c r="BZ34" s="121">
        <v>0</v>
      </c>
      <c r="CA34" s="121">
        <v>0</v>
      </c>
      <c r="CB34" s="121">
        <v>0</v>
      </c>
      <c r="CC34" s="121">
        <v>0</v>
      </c>
      <c r="CD34" s="121">
        <v>0</v>
      </c>
      <c r="CE34" s="121">
        <v>0</v>
      </c>
      <c r="CF34" s="121">
        <v>0</v>
      </c>
      <c r="CG34" s="121">
        <v>0</v>
      </c>
      <c r="CH34" s="121">
        <v>0</v>
      </c>
      <c r="CI34" s="121">
        <v>0</v>
      </c>
      <c r="CJ34" s="121">
        <v>0</v>
      </c>
      <c r="CK34" s="121">
        <v>0</v>
      </c>
      <c r="CL34" s="121">
        <v>0</v>
      </c>
      <c r="CM34" s="121">
        <v>0</v>
      </c>
      <c r="CN34" s="121">
        <v>0</v>
      </c>
      <c r="CO34" s="121">
        <v>0</v>
      </c>
      <c r="CP34" s="121">
        <v>0</v>
      </c>
      <c r="CQ34" s="121">
        <v>0</v>
      </c>
    </row>
    <row r="35" spans="1:95" x14ac:dyDescent="0.25">
      <c r="B35" s="49" t="s">
        <v>171</v>
      </c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121">
        <v>0</v>
      </c>
      <c r="AA35" s="121">
        <v>0</v>
      </c>
      <c r="AB35" s="121">
        <v>0</v>
      </c>
      <c r="AC35" s="121">
        <v>0</v>
      </c>
      <c r="AD35" s="121">
        <v>0</v>
      </c>
      <c r="AE35" s="121">
        <v>0</v>
      </c>
      <c r="AF35" s="121">
        <v>0</v>
      </c>
      <c r="AG35" s="121">
        <v>0</v>
      </c>
      <c r="AH35" s="121">
        <v>0</v>
      </c>
      <c r="AI35" s="121">
        <v>0</v>
      </c>
      <c r="AJ35" s="121">
        <v>0</v>
      </c>
      <c r="AK35" s="121">
        <v>0</v>
      </c>
      <c r="AL35" s="121">
        <v>0</v>
      </c>
      <c r="AM35" s="121">
        <v>0</v>
      </c>
      <c r="AN35" s="121">
        <v>0</v>
      </c>
      <c r="AO35" s="121">
        <v>0</v>
      </c>
      <c r="AP35" s="121">
        <v>0</v>
      </c>
      <c r="AQ35" s="121">
        <v>0</v>
      </c>
      <c r="AR35" s="121">
        <v>0</v>
      </c>
      <c r="AS35" s="121">
        <v>0</v>
      </c>
      <c r="AT35" s="121">
        <v>0</v>
      </c>
      <c r="AU35" s="121">
        <v>0</v>
      </c>
      <c r="AV35" s="121">
        <v>0</v>
      </c>
      <c r="AW35" s="121">
        <v>0</v>
      </c>
      <c r="AX35" s="121">
        <v>0</v>
      </c>
      <c r="AY35" s="121">
        <v>0</v>
      </c>
      <c r="AZ35" s="121">
        <v>0</v>
      </c>
      <c r="BA35" s="121">
        <v>0</v>
      </c>
      <c r="BB35" s="121">
        <v>0</v>
      </c>
      <c r="BC35" s="121">
        <v>0</v>
      </c>
      <c r="BD35" s="121">
        <v>0</v>
      </c>
      <c r="BE35" s="121">
        <v>0</v>
      </c>
      <c r="BF35" s="121">
        <v>0</v>
      </c>
      <c r="BG35" s="121">
        <v>0</v>
      </c>
      <c r="BH35" s="121">
        <v>0</v>
      </c>
      <c r="BI35" s="121">
        <v>0</v>
      </c>
      <c r="BJ35" s="121">
        <v>0</v>
      </c>
      <c r="BK35" s="121">
        <v>0</v>
      </c>
      <c r="BL35" s="121">
        <v>0</v>
      </c>
      <c r="BM35" s="121">
        <v>0</v>
      </c>
      <c r="BN35" s="121">
        <v>0</v>
      </c>
      <c r="BO35" s="121">
        <v>0</v>
      </c>
      <c r="BP35" s="121">
        <v>0</v>
      </c>
      <c r="BQ35" s="121">
        <v>0</v>
      </c>
      <c r="BR35" s="121">
        <v>0</v>
      </c>
      <c r="BS35" s="121">
        <v>0</v>
      </c>
      <c r="BT35" s="121">
        <v>0</v>
      </c>
      <c r="BU35" s="121">
        <v>0</v>
      </c>
      <c r="BV35" s="121">
        <v>0</v>
      </c>
      <c r="BW35" s="121">
        <v>0</v>
      </c>
      <c r="BX35" s="121">
        <v>0</v>
      </c>
      <c r="BY35" s="121">
        <v>0</v>
      </c>
      <c r="BZ35" s="121">
        <v>0</v>
      </c>
      <c r="CA35" s="121">
        <v>0</v>
      </c>
      <c r="CB35" s="121">
        <v>0</v>
      </c>
      <c r="CC35" s="121">
        <v>0</v>
      </c>
      <c r="CD35" s="121">
        <v>0</v>
      </c>
      <c r="CE35" s="121">
        <v>0</v>
      </c>
      <c r="CF35" s="121">
        <v>0</v>
      </c>
      <c r="CG35" s="121">
        <v>0</v>
      </c>
      <c r="CH35" s="121">
        <v>0</v>
      </c>
      <c r="CI35" s="121">
        <v>0</v>
      </c>
      <c r="CJ35" s="121">
        <v>0</v>
      </c>
      <c r="CK35" s="121">
        <v>0</v>
      </c>
      <c r="CL35" s="121">
        <v>0</v>
      </c>
      <c r="CM35" s="121">
        <v>0</v>
      </c>
      <c r="CN35" s="121">
        <v>0</v>
      </c>
      <c r="CO35" s="121">
        <v>0</v>
      </c>
      <c r="CP35" s="121">
        <v>0</v>
      </c>
      <c r="CQ35" s="121">
        <v>0</v>
      </c>
    </row>
    <row r="36" spans="1:95" x14ac:dyDescent="0.25">
      <c r="B36" s="49" t="s">
        <v>148</v>
      </c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121">
        <v>0</v>
      </c>
      <c r="AA36" s="121">
        <v>0</v>
      </c>
      <c r="AB36" s="121">
        <v>0</v>
      </c>
      <c r="AC36" s="121">
        <v>0</v>
      </c>
      <c r="AD36" s="121">
        <v>0</v>
      </c>
      <c r="AE36" s="121">
        <v>0</v>
      </c>
      <c r="AF36" s="121">
        <v>0</v>
      </c>
      <c r="AG36" s="121">
        <v>0</v>
      </c>
      <c r="AH36" s="121">
        <v>0</v>
      </c>
      <c r="AI36" s="121">
        <v>0</v>
      </c>
      <c r="AJ36" s="121">
        <v>0</v>
      </c>
      <c r="AK36" s="121">
        <v>0</v>
      </c>
      <c r="AL36" s="121">
        <v>0</v>
      </c>
      <c r="AM36" s="121">
        <v>0</v>
      </c>
      <c r="AN36" s="121">
        <v>0</v>
      </c>
      <c r="AO36" s="121">
        <v>0</v>
      </c>
      <c r="AP36" s="121">
        <v>0</v>
      </c>
      <c r="AQ36" s="121">
        <v>0</v>
      </c>
      <c r="AR36" s="121">
        <v>0</v>
      </c>
      <c r="AS36" s="121">
        <v>0</v>
      </c>
      <c r="AT36" s="121">
        <v>0</v>
      </c>
      <c r="AU36" s="121">
        <v>0</v>
      </c>
      <c r="AV36" s="121">
        <v>0</v>
      </c>
      <c r="AW36" s="121">
        <v>0</v>
      </c>
      <c r="AX36" s="121">
        <v>0</v>
      </c>
      <c r="AY36" s="121">
        <v>0</v>
      </c>
      <c r="AZ36" s="121">
        <v>0</v>
      </c>
      <c r="BA36" s="121">
        <v>0</v>
      </c>
      <c r="BB36" s="121">
        <v>0</v>
      </c>
      <c r="BC36" s="121">
        <v>0</v>
      </c>
      <c r="BD36" s="121">
        <v>0</v>
      </c>
      <c r="BE36" s="121">
        <v>0</v>
      </c>
      <c r="BF36" s="121">
        <v>0</v>
      </c>
      <c r="BG36" s="121">
        <v>0</v>
      </c>
      <c r="BH36" s="121">
        <v>0</v>
      </c>
      <c r="BI36" s="121">
        <v>0</v>
      </c>
      <c r="BJ36" s="121">
        <v>0</v>
      </c>
      <c r="BK36" s="121">
        <v>0</v>
      </c>
      <c r="BL36" s="121">
        <v>0</v>
      </c>
      <c r="BM36" s="121">
        <v>0</v>
      </c>
      <c r="BN36" s="121">
        <v>0</v>
      </c>
      <c r="BO36" s="121">
        <v>0</v>
      </c>
      <c r="BP36" s="121">
        <v>0</v>
      </c>
      <c r="BQ36" s="121">
        <v>0</v>
      </c>
      <c r="BR36" s="121">
        <v>0</v>
      </c>
      <c r="BS36" s="121">
        <v>0</v>
      </c>
      <c r="BT36" s="121">
        <v>0</v>
      </c>
      <c r="BU36" s="121">
        <v>0</v>
      </c>
      <c r="BV36" s="121">
        <v>0</v>
      </c>
      <c r="BW36" s="121">
        <v>0</v>
      </c>
      <c r="BX36" s="121">
        <v>0</v>
      </c>
      <c r="BY36" s="121">
        <v>0</v>
      </c>
      <c r="BZ36" s="121">
        <v>0</v>
      </c>
      <c r="CA36" s="121">
        <v>0</v>
      </c>
      <c r="CB36" s="121">
        <v>0</v>
      </c>
      <c r="CC36" s="121">
        <v>0</v>
      </c>
      <c r="CD36" s="121">
        <v>0</v>
      </c>
      <c r="CE36" s="121">
        <v>0</v>
      </c>
      <c r="CF36" s="121">
        <v>0</v>
      </c>
      <c r="CG36" s="121">
        <v>0</v>
      </c>
      <c r="CH36" s="121">
        <v>0</v>
      </c>
      <c r="CI36" s="121">
        <v>0</v>
      </c>
      <c r="CJ36" s="121">
        <v>0</v>
      </c>
      <c r="CK36" s="121">
        <v>0</v>
      </c>
      <c r="CL36" s="121">
        <v>0</v>
      </c>
      <c r="CM36" s="121">
        <v>0</v>
      </c>
      <c r="CN36" s="121">
        <v>0</v>
      </c>
      <c r="CO36" s="121">
        <v>0</v>
      </c>
      <c r="CP36" s="121">
        <v>0</v>
      </c>
      <c r="CQ36" s="121">
        <v>0</v>
      </c>
    </row>
    <row r="37" spans="1:95" x14ac:dyDescent="0.25">
      <c r="B37" s="49" t="s">
        <v>14</v>
      </c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121">
        <v>0</v>
      </c>
      <c r="AA37" s="121">
        <v>0</v>
      </c>
      <c r="AB37" s="121">
        <v>0</v>
      </c>
      <c r="AC37" s="121">
        <v>0</v>
      </c>
      <c r="AD37" s="121">
        <v>0</v>
      </c>
      <c r="AE37" s="121">
        <v>0</v>
      </c>
      <c r="AF37" s="121">
        <v>0</v>
      </c>
      <c r="AG37" s="121">
        <v>0</v>
      </c>
      <c r="AH37" s="121">
        <v>0</v>
      </c>
      <c r="AI37" s="121">
        <v>0</v>
      </c>
      <c r="AJ37" s="121">
        <v>0</v>
      </c>
      <c r="AK37" s="121">
        <v>0</v>
      </c>
      <c r="AL37" s="121">
        <v>0</v>
      </c>
      <c r="AM37" s="121">
        <v>0</v>
      </c>
      <c r="AN37" s="121">
        <v>0</v>
      </c>
      <c r="AO37" s="121">
        <v>0</v>
      </c>
      <c r="AP37" s="121">
        <v>0</v>
      </c>
      <c r="AQ37" s="121">
        <v>0</v>
      </c>
      <c r="AR37" s="121">
        <v>0</v>
      </c>
      <c r="AS37" s="121">
        <v>0</v>
      </c>
      <c r="AT37" s="121">
        <v>0</v>
      </c>
      <c r="AU37" s="121">
        <v>0</v>
      </c>
      <c r="AV37" s="121">
        <v>0</v>
      </c>
      <c r="AW37" s="121">
        <v>0</v>
      </c>
      <c r="AX37" s="121">
        <v>0</v>
      </c>
      <c r="AY37" s="121">
        <v>0</v>
      </c>
      <c r="AZ37" s="121">
        <v>0</v>
      </c>
      <c r="BA37" s="121">
        <v>0</v>
      </c>
      <c r="BB37" s="121">
        <v>0</v>
      </c>
      <c r="BC37" s="121">
        <v>0</v>
      </c>
      <c r="BD37" s="121">
        <v>0</v>
      </c>
      <c r="BE37" s="121">
        <v>0</v>
      </c>
      <c r="BF37" s="121">
        <v>0</v>
      </c>
      <c r="BG37" s="121">
        <v>0</v>
      </c>
      <c r="BH37" s="121">
        <v>0</v>
      </c>
      <c r="BI37" s="121">
        <v>0</v>
      </c>
      <c r="BJ37" s="121">
        <v>0</v>
      </c>
      <c r="BK37" s="121">
        <v>0</v>
      </c>
      <c r="BL37" s="121">
        <v>0</v>
      </c>
      <c r="BM37" s="121">
        <v>0</v>
      </c>
      <c r="BN37" s="121">
        <v>0</v>
      </c>
      <c r="BO37" s="121">
        <v>0</v>
      </c>
      <c r="BP37" s="121">
        <v>0</v>
      </c>
      <c r="BQ37" s="121">
        <v>0</v>
      </c>
      <c r="BR37" s="121">
        <v>0</v>
      </c>
      <c r="BS37" s="121">
        <v>0</v>
      </c>
      <c r="BT37" s="121">
        <v>0</v>
      </c>
      <c r="BU37" s="121">
        <v>0</v>
      </c>
      <c r="BV37" s="121">
        <v>0</v>
      </c>
      <c r="BW37" s="121">
        <v>0</v>
      </c>
      <c r="BX37" s="121">
        <v>0</v>
      </c>
      <c r="BY37" s="121">
        <v>0</v>
      </c>
      <c r="BZ37" s="121">
        <v>0</v>
      </c>
      <c r="CA37" s="121">
        <v>0</v>
      </c>
      <c r="CB37" s="121">
        <v>0</v>
      </c>
      <c r="CC37" s="121">
        <v>0</v>
      </c>
      <c r="CD37" s="121">
        <v>0</v>
      </c>
      <c r="CE37" s="121">
        <v>0</v>
      </c>
      <c r="CF37" s="121">
        <v>0</v>
      </c>
      <c r="CG37" s="121">
        <v>0</v>
      </c>
      <c r="CH37" s="121">
        <v>0</v>
      </c>
      <c r="CI37" s="121">
        <v>0</v>
      </c>
      <c r="CJ37" s="121">
        <v>0</v>
      </c>
      <c r="CK37" s="121">
        <v>0</v>
      </c>
      <c r="CL37" s="121">
        <v>0</v>
      </c>
      <c r="CM37" s="121">
        <v>0</v>
      </c>
      <c r="CN37" s="121">
        <v>0</v>
      </c>
      <c r="CO37" s="121">
        <v>0</v>
      </c>
      <c r="CP37" s="121">
        <v>0</v>
      </c>
      <c r="CQ37" s="121">
        <v>0</v>
      </c>
    </row>
    <row r="38" spans="1:95" x14ac:dyDescent="0.25">
      <c r="B38" s="51" t="s">
        <v>185</v>
      </c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121">
        <v>0</v>
      </c>
      <c r="AA38" s="121">
        <v>0</v>
      </c>
      <c r="AB38" s="121">
        <v>0</v>
      </c>
      <c r="AC38" s="121">
        <v>0</v>
      </c>
      <c r="AD38" s="121">
        <v>0</v>
      </c>
      <c r="AE38" s="121">
        <v>0</v>
      </c>
      <c r="AF38" s="121">
        <v>0</v>
      </c>
      <c r="AG38" s="121">
        <v>0</v>
      </c>
      <c r="AH38" s="121">
        <v>0</v>
      </c>
      <c r="AI38" s="121">
        <v>0</v>
      </c>
      <c r="AJ38" s="121">
        <v>0</v>
      </c>
      <c r="AK38" s="121">
        <v>0</v>
      </c>
      <c r="AL38" s="121">
        <v>0</v>
      </c>
      <c r="AM38" s="121">
        <v>0</v>
      </c>
      <c r="AN38" s="121">
        <v>0</v>
      </c>
      <c r="AO38" s="121">
        <v>0</v>
      </c>
      <c r="AP38" s="121">
        <v>0</v>
      </c>
      <c r="AQ38" s="121">
        <v>0</v>
      </c>
      <c r="AR38" s="121">
        <v>0</v>
      </c>
      <c r="AS38" s="121">
        <v>0</v>
      </c>
      <c r="AT38" s="121">
        <v>0</v>
      </c>
      <c r="AU38" s="121">
        <v>0</v>
      </c>
      <c r="AV38" s="121">
        <v>0</v>
      </c>
      <c r="AW38" s="121">
        <v>0</v>
      </c>
      <c r="AX38" s="121">
        <v>0</v>
      </c>
      <c r="AY38" s="121">
        <v>0</v>
      </c>
      <c r="AZ38" s="121">
        <v>0</v>
      </c>
      <c r="BA38" s="121">
        <v>0</v>
      </c>
      <c r="BB38" s="121">
        <v>0</v>
      </c>
      <c r="BC38" s="121">
        <v>0</v>
      </c>
      <c r="BD38" s="121">
        <v>0</v>
      </c>
      <c r="BE38" s="121">
        <v>0</v>
      </c>
      <c r="BF38" s="121">
        <v>0</v>
      </c>
      <c r="BG38" s="121">
        <v>0</v>
      </c>
      <c r="BH38" s="121">
        <v>0</v>
      </c>
      <c r="BI38" s="121">
        <v>0</v>
      </c>
      <c r="BJ38" s="121">
        <v>0</v>
      </c>
      <c r="BK38" s="121">
        <v>0</v>
      </c>
      <c r="BL38" s="121">
        <v>0</v>
      </c>
      <c r="BM38" s="121">
        <v>0</v>
      </c>
      <c r="BN38" s="121">
        <v>0</v>
      </c>
      <c r="BO38" s="121">
        <v>0</v>
      </c>
      <c r="BP38" s="121">
        <v>0</v>
      </c>
      <c r="BQ38" s="121">
        <v>0</v>
      </c>
      <c r="BR38" s="121">
        <v>0</v>
      </c>
      <c r="BS38" s="121">
        <v>0</v>
      </c>
      <c r="BT38" s="121">
        <v>0</v>
      </c>
      <c r="BU38" s="121">
        <v>0</v>
      </c>
      <c r="BV38" s="121">
        <v>0</v>
      </c>
      <c r="BW38" s="121">
        <v>0</v>
      </c>
      <c r="BX38" s="121">
        <v>0</v>
      </c>
      <c r="BY38" s="121">
        <v>0</v>
      </c>
      <c r="BZ38" s="121">
        <v>0</v>
      </c>
      <c r="CA38" s="121">
        <v>0</v>
      </c>
      <c r="CB38" s="121">
        <v>0</v>
      </c>
      <c r="CC38" s="121">
        <v>0</v>
      </c>
      <c r="CD38" s="121">
        <v>0</v>
      </c>
      <c r="CE38" s="121">
        <v>0</v>
      </c>
      <c r="CF38" s="121">
        <v>0</v>
      </c>
      <c r="CG38" s="121">
        <v>0</v>
      </c>
      <c r="CH38" s="121">
        <v>0</v>
      </c>
      <c r="CI38" s="121">
        <v>0</v>
      </c>
      <c r="CJ38" s="121">
        <v>0</v>
      </c>
      <c r="CK38" s="121">
        <v>0</v>
      </c>
      <c r="CL38" s="121">
        <v>0</v>
      </c>
      <c r="CM38" s="121">
        <v>0</v>
      </c>
      <c r="CN38" s="121">
        <v>0</v>
      </c>
      <c r="CO38" s="121">
        <v>0</v>
      </c>
      <c r="CP38" s="121">
        <v>0</v>
      </c>
      <c r="CQ38" s="121">
        <v>0</v>
      </c>
    </row>
    <row r="39" spans="1:95" x14ac:dyDescent="0.25">
      <c r="B39" s="47" t="s">
        <v>175</v>
      </c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121">
        <v>515.30000000000007</v>
      </c>
      <c r="AA39" s="121">
        <v>596.10000000000014</v>
      </c>
      <c r="AB39" s="121">
        <v>579.30000000000007</v>
      </c>
      <c r="AC39" s="121">
        <v>591.30000000000007</v>
      </c>
      <c r="AD39" s="121">
        <v>597.4</v>
      </c>
      <c r="AE39" s="121">
        <v>696</v>
      </c>
      <c r="AF39" s="121">
        <v>675.5</v>
      </c>
      <c r="AG39" s="121">
        <v>704.19999999999993</v>
      </c>
      <c r="AH39" s="121">
        <v>696.9</v>
      </c>
      <c r="AI39" s="121">
        <v>923.1</v>
      </c>
      <c r="AJ39" s="121">
        <v>888</v>
      </c>
      <c r="AK39" s="121">
        <v>996.69999999999993</v>
      </c>
      <c r="AL39" s="121">
        <v>957</v>
      </c>
      <c r="AM39" s="121">
        <v>984.77254462000008</v>
      </c>
      <c r="AN39" s="121">
        <v>1314.0378138200001</v>
      </c>
      <c r="AO39" s="121">
        <v>1168.1870991463145</v>
      </c>
      <c r="AP39" s="121">
        <v>1235.077524108525</v>
      </c>
      <c r="AQ39" s="121">
        <v>1395.9935152339247</v>
      </c>
      <c r="AR39" s="121">
        <v>1547.6640484248142</v>
      </c>
      <c r="AS39" s="121">
        <v>1513.0495453418052</v>
      </c>
      <c r="AT39" s="121">
        <v>1581.8977731112586</v>
      </c>
      <c r="AU39" s="121">
        <v>1682.566290381644</v>
      </c>
      <c r="AV39" s="121">
        <v>1788.4955856343852</v>
      </c>
      <c r="AW39" s="121">
        <v>1632.5716215324014</v>
      </c>
      <c r="AX39" s="121">
        <v>1310.5513746355462</v>
      </c>
      <c r="AY39" s="121">
        <v>1599.3963132418328</v>
      </c>
      <c r="AZ39" s="121">
        <v>1728.1766438674526</v>
      </c>
      <c r="BA39" s="121">
        <v>1593.0586634184476</v>
      </c>
      <c r="BB39" s="121">
        <v>1467.3441156660756</v>
      </c>
      <c r="BC39" s="121">
        <v>1521.7591913041704</v>
      </c>
      <c r="BD39" s="121">
        <v>1645.2190598028565</v>
      </c>
      <c r="BE39" s="121">
        <v>1591.2056642557</v>
      </c>
      <c r="BF39" s="121">
        <v>1618.3532055112591</v>
      </c>
      <c r="BG39" s="121">
        <v>1763.9169600550435</v>
      </c>
      <c r="BH39" s="121">
        <v>1734.9493496284197</v>
      </c>
      <c r="BI39" s="121">
        <v>1701.6911167581095</v>
      </c>
      <c r="BJ39" s="121">
        <v>1676.9212404430052</v>
      </c>
      <c r="BK39" s="121">
        <v>1615.7380484073899</v>
      </c>
      <c r="BL39" s="121">
        <v>1656.788621462355</v>
      </c>
      <c r="BM39" s="121">
        <v>1576.5399761497192</v>
      </c>
      <c r="BN39" s="121">
        <v>1523.2505814699218</v>
      </c>
      <c r="BO39" s="121">
        <v>1603.1379408319506</v>
      </c>
      <c r="BP39" s="121">
        <v>1572.6034055997156</v>
      </c>
      <c r="BQ39" s="121">
        <v>1577.4488731927904</v>
      </c>
      <c r="BR39" s="121">
        <v>1651.128871199435</v>
      </c>
      <c r="BS39" s="121">
        <v>1813.7641357279463</v>
      </c>
      <c r="BT39" s="121">
        <v>1681.3653427768479</v>
      </c>
      <c r="BU39" s="121">
        <v>1699.8131770044911</v>
      </c>
      <c r="BV39" s="121">
        <v>1625.0042616542439</v>
      </c>
      <c r="BW39" s="121">
        <v>1790.2999999999997</v>
      </c>
      <c r="BX39" s="121">
        <v>2175.6999999999998</v>
      </c>
      <c r="BY39" s="121">
        <v>2179.6</v>
      </c>
      <c r="BZ39" s="121">
        <v>2010.4</v>
      </c>
      <c r="CA39" s="121">
        <v>2165.5</v>
      </c>
      <c r="CB39" s="121">
        <v>2202</v>
      </c>
      <c r="CC39" s="121">
        <v>2323.7000000000003</v>
      </c>
      <c r="CD39" s="121">
        <v>2395.3000000000002</v>
      </c>
      <c r="CE39" s="121">
        <v>2680.3</v>
      </c>
      <c r="CF39" s="121">
        <v>2321.2838503699859</v>
      </c>
      <c r="CG39" s="121">
        <v>2165.5533169347195</v>
      </c>
      <c r="CH39" s="121">
        <v>2599.6505433487919</v>
      </c>
      <c r="CI39" s="121">
        <v>2624.3919825005923</v>
      </c>
      <c r="CJ39" s="121">
        <v>2529.0499317478057</v>
      </c>
      <c r="CK39" s="121">
        <v>2484.6522075500579</v>
      </c>
      <c r="CL39" s="121">
        <v>2487.6965950620756</v>
      </c>
      <c r="CM39" s="121">
        <v>2573.5121167864791</v>
      </c>
      <c r="CN39" s="121">
        <v>2409.4189012502961</v>
      </c>
      <c r="CO39" s="121">
        <v>2350.4580918898223</v>
      </c>
      <c r="CP39" s="121">
        <v>2372.9271316656263</v>
      </c>
      <c r="CQ39" s="121">
        <v>2374.0443071421473</v>
      </c>
    </row>
    <row r="40" spans="1:95" x14ac:dyDescent="0.25">
      <c r="B40" s="48" t="s">
        <v>88</v>
      </c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121">
        <v>0</v>
      </c>
      <c r="AA40" s="121">
        <v>0</v>
      </c>
      <c r="AB40" s="121">
        <v>0</v>
      </c>
      <c r="AC40" s="121">
        <v>0</v>
      </c>
      <c r="AD40" s="121">
        <v>0</v>
      </c>
      <c r="AE40" s="121">
        <v>0</v>
      </c>
      <c r="AF40" s="121">
        <v>0</v>
      </c>
      <c r="AG40" s="121">
        <v>0</v>
      </c>
      <c r="AH40" s="121">
        <v>0</v>
      </c>
      <c r="AI40" s="121">
        <v>0</v>
      </c>
      <c r="AJ40" s="121">
        <v>0</v>
      </c>
      <c r="AK40" s="121">
        <v>0</v>
      </c>
      <c r="AL40" s="121">
        <v>0</v>
      </c>
      <c r="AM40" s="121">
        <v>0</v>
      </c>
      <c r="AN40" s="121">
        <v>0</v>
      </c>
      <c r="AO40" s="121">
        <v>0</v>
      </c>
      <c r="AP40" s="121">
        <v>0</v>
      </c>
      <c r="AQ40" s="121">
        <v>0</v>
      </c>
      <c r="AR40" s="121">
        <v>0</v>
      </c>
      <c r="AS40" s="121">
        <v>0</v>
      </c>
      <c r="AT40" s="121">
        <v>0</v>
      </c>
      <c r="AU40" s="121">
        <v>0</v>
      </c>
      <c r="AV40" s="121">
        <v>0</v>
      </c>
      <c r="AW40" s="121">
        <v>0</v>
      </c>
      <c r="AX40" s="121">
        <v>0</v>
      </c>
      <c r="AY40" s="121">
        <v>0</v>
      </c>
      <c r="AZ40" s="121">
        <v>0</v>
      </c>
      <c r="BA40" s="121">
        <v>0</v>
      </c>
      <c r="BB40" s="121">
        <v>0</v>
      </c>
      <c r="BC40" s="121">
        <v>0</v>
      </c>
      <c r="BD40" s="121">
        <v>0</v>
      </c>
      <c r="BE40" s="121">
        <v>0</v>
      </c>
      <c r="BF40" s="121">
        <v>0</v>
      </c>
      <c r="BG40" s="121">
        <v>0</v>
      </c>
      <c r="BH40" s="121">
        <v>0</v>
      </c>
      <c r="BI40" s="121">
        <v>0</v>
      </c>
      <c r="BJ40" s="121">
        <v>0</v>
      </c>
      <c r="BK40" s="121">
        <v>0</v>
      </c>
      <c r="BL40" s="121">
        <v>0</v>
      </c>
      <c r="BM40" s="121">
        <v>0</v>
      </c>
      <c r="BN40" s="121">
        <v>0</v>
      </c>
      <c r="BO40" s="121">
        <v>0</v>
      </c>
      <c r="BP40" s="121">
        <v>0</v>
      </c>
      <c r="BQ40" s="121">
        <v>0</v>
      </c>
      <c r="BR40" s="121">
        <v>0</v>
      </c>
      <c r="BS40" s="121">
        <v>0</v>
      </c>
      <c r="BT40" s="121">
        <v>0</v>
      </c>
      <c r="BU40" s="121">
        <v>0</v>
      </c>
      <c r="BV40" s="121">
        <v>0</v>
      </c>
      <c r="BW40" s="121">
        <v>0</v>
      </c>
      <c r="BX40" s="121">
        <v>0</v>
      </c>
      <c r="BY40" s="121">
        <v>0</v>
      </c>
      <c r="BZ40" s="121">
        <v>0</v>
      </c>
      <c r="CA40" s="121">
        <v>0</v>
      </c>
      <c r="CB40" s="121">
        <v>0</v>
      </c>
      <c r="CC40" s="121">
        <v>0</v>
      </c>
      <c r="CD40" s="121">
        <v>0</v>
      </c>
      <c r="CE40" s="121">
        <v>0</v>
      </c>
      <c r="CF40" s="121">
        <v>0</v>
      </c>
      <c r="CG40" s="121">
        <v>0</v>
      </c>
      <c r="CH40" s="121">
        <v>0</v>
      </c>
      <c r="CI40" s="121">
        <v>0</v>
      </c>
      <c r="CJ40" s="121">
        <v>0</v>
      </c>
      <c r="CK40" s="121">
        <v>0</v>
      </c>
      <c r="CL40" s="121">
        <v>0</v>
      </c>
      <c r="CM40" s="121">
        <v>0</v>
      </c>
      <c r="CN40" s="121">
        <v>0</v>
      </c>
      <c r="CO40" s="121">
        <v>0</v>
      </c>
      <c r="CP40" s="121">
        <v>0</v>
      </c>
      <c r="CQ40" s="121">
        <v>0</v>
      </c>
    </row>
    <row r="41" spans="1:95" ht="16.5" customHeight="1" x14ac:dyDescent="0.25">
      <c r="B41" s="48" t="s">
        <v>176</v>
      </c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121">
        <v>515.30000000000007</v>
      </c>
      <c r="AA41" s="121">
        <v>596.10000000000014</v>
      </c>
      <c r="AB41" s="121">
        <v>579.30000000000007</v>
      </c>
      <c r="AC41" s="121">
        <v>591.30000000000007</v>
      </c>
      <c r="AD41" s="121">
        <v>597.4</v>
      </c>
      <c r="AE41" s="121">
        <v>696</v>
      </c>
      <c r="AF41" s="121">
        <v>675.5</v>
      </c>
      <c r="AG41" s="121">
        <v>704.19999999999993</v>
      </c>
      <c r="AH41" s="121">
        <v>696.9</v>
      </c>
      <c r="AI41" s="121">
        <v>923.1</v>
      </c>
      <c r="AJ41" s="121">
        <v>888</v>
      </c>
      <c r="AK41" s="121">
        <v>996.69999999999993</v>
      </c>
      <c r="AL41" s="121">
        <v>957</v>
      </c>
      <c r="AM41" s="121">
        <v>984.77254462000008</v>
      </c>
      <c r="AN41" s="121">
        <v>1314.0378138200001</v>
      </c>
      <c r="AO41" s="121">
        <v>1168.1870991463145</v>
      </c>
      <c r="AP41" s="121">
        <v>1235.077524108525</v>
      </c>
      <c r="AQ41" s="121">
        <v>1395.9935152339247</v>
      </c>
      <c r="AR41" s="121">
        <v>1547.6640484248142</v>
      </c>
      <c r="AS41" s="121">
        <v>1513.0495453418052</v>
      </c>
      <c r="AT41" s="121">
        <v>1581.8977731112586</v>
      </c>
      <c r="AU41" s="121">
        <v>1682.566290381644</v>
      </c>
      <c r="AV41" s="121">
        <v>1788.4955856343852</v>
      </c>
      <c r="AW41" s="121">
        <v>1632.5716215324014</v>
      </c>
      <c r="AX41" s="121">
        <v>1310.5513746355462</v>
      </c>
      <c r="AY41" s="121">
        <v>1599.3963132418328</v>
      </c>
      <c r="AZ41" s="121">
        <v>1728.1766438674526</v>
      </c>
      <c r="BA41" s="121">
        <v>1593.0586634184476</v>
      </c>
      <c r="BB41" s="121">
        <v>1467.3441156660756</v>
      </c>
      <c r="BC41" s="121">
        <v>1521.7591913041704</v>
      </c>
      <c r="BD41" s="121">
        <v>1645.2190598028565</v>
      </c>
      <c r="BE41" s="121">
        <v>1591.2056642557</v>
      </c>
      <c r="BF41" s="121">
        <v>1618.3532055112591</v>
      </c>
      <c r="BG41" s="121">
        <v>1763.9169600550435</v>
      </c>
      <c r="BH41" s="121">
        <v>1734.9493496284197</v>
      </c>
      <c r="BI41" s="121">
        <v>1701.6911167581095</v>
      </c>
      <c r="BJ41" s="121">
        <v>1676.9212404430052</v>
      </c>
      <c r="BK41" s="121">
        <v>1615.7380484073899</v>
      </c>
      <c r="BL41" s="121">
        <v>1656.788621462355</v>
      </c>
      <c r="BM41" s="121">
        <v>1576.5399761497192</v>
      </c>
      <c r="BN41" s="121">
        <v>1523.2505814699218</v>
      </c>
      <c r="BO41" s="121">
        <v>1603.1379408319506</v>
      </c>
      <c r="BP41" s="121">
        <v>1572.6034055997156</v>
      </c>
      <c r="BQ41" s="121">
        <v>1577.4488731927904</v>
      </c>
      <c r="BR41" s="121">
        <v>1651.128871199435</v>
      </c>
      <c r="BS41" s="121">
        <v>1813.7641357279463</v>
      </c>
      <c r="BT41" s="121">
        <v>1681.3653427768479</v>
      </c>
      <c r="BU41" s="121">
        <v>1699.8131770044911</v>
      </c>
      <c r="BV41" s="121">
        <v>1625.0042616542439</v>
      </c>
      <c r="BW41" s="121">
        <v>1790.2999999999997</v>
      </c>
      <c r="BX41" s="121">
        <v>2175.6999999999998</v>
      </c>
      <c r="BY41" s="121">
        <v>2179.6</v>
      </c>
      <c r="BZ41" s="121">
        <v>2010.4</v>
      </c>
      <c r="CA41" s="121">
        <v>2165.5</v>
      </c>
      <c r="CB41" s="121">
        <v>2202</v>
      </c>
      <c r="CC41" s="121">
        <v>2323.7000000000003</v>
      </c>
      <c r="CD41" s="121">
        <v>2395.3000000000002</v>
      </c>
      <c r="CE41" s="121">
        <v>2680.3</v>
      </c>
      <c r="CF41" s="121">
        <v>2321.2838503699859</v>
      </c>
      <c r="CG41" s="121">
        <v>2165.5533169347195</v>
      </c>
      <c r="CH41" s="121">
        <v>2599.6505433487919</v>
      </c>
      <c r="CI41" s="121">
        <v>2624.3919825005923</v>
      </c>
      <c r="CJ41" s="121">
        <v>2529.0499317478057</v>
      </c>
      <c r="CK41" s="121">
        <v>2484.6522075500579</v>
      </c>
      <c r="CL41" s="121">
        <v>2487.6965950620756</v>
      </c>
      <c r="CM41" s="121">
        <v>2573.5121167864791</v>
      </c>
      <c r="CN41" s="121">
        <v>2409.4189012502961</v>
      </c>
      <c r="CO41" s="121">
        <v>2350.4580918898223</v>
      </c>
      <c r="CP41" s="121">
        <v>2372.9271316656263</v>
      </c>
      <c r="CQ41" s="121">
        <v>2374.0443071421473</v>
      </c>
    </row>
    <row r="42" spans="1:95" s="53" customFormat="1" ht="14.25" customHeight="1" x14ac:dyDescent="0.25">
      <c r="A42" s="52"/>
      <c r="B42" s="50" t="s">
        <v>59</v>
      </c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121">
        <v>513</v>
      </c>
      <c r="AA42" s="121">
        <v>589.20000000000005</v>
      </c>
      <c r="AB42" s="121">
        <v>572.4</v>
      </c>
      <c r="AC42" s="121">
        <v>582.4</v>
      </c>
      <c r="AD42" s="121">
        <v>594.4</v>
      </c>
      <c r="AE42" s="121">
        <v>680.6</v>
      </c>
      <c r="AF42" s="121">
        <v>644.6</v>
      </c>
      <c r="AG42" s="121">
        <v>673.1</v>
      </c>
      <c r="AH42" s="121">
        <v>672</v>
      </c>
      <c r="AI42" s="121">
        <v>890.6</v>
      </c>
      <c r="AJ42" s="121">
        <v>855.7</v>
      </c>
      <c r="AK42" s="121">
        <v>967.3</v>
      </c>
      <c r="AL42" s="121">
        <v>920.4</v>
      </c>
      <c r="AM42" s="121">
        <v>943.6</v>
      </c>
      <c r="AN42" s="121">
        <v>1273.7</v>
      </c>
      <c r="AO42" s="121">
        <v>1122.3</v>
      </c>
      <c r="AP42" s="121">
        <v>1180.5999999999999</v>
      </c>
      <c r="AQ42" s="121">
        <v>1334.6999999999998</v>
      </c>
      <c r="AR42" s="121">
        <v>1477.3000000000002</v>
      </c>
      <c r="AS42" s="121">
        <v>1447.8</v>
      </c>
      <c r="AT42" s="121">
        <v>1530.1</v>
      </c>
      <c r="AU42" s="121">
        <v>1595.4</v>
      </c>
      <c r="AV42" s="121">
        <v>1709</v>
      </c>
      <c r="AW42" s="121">
        <v>1546.9</v>
      </c>
      <c r="AX42" s="121">
        <v>1220.4000000000001</v>
      </c>
      <c r="AY42" s="121">
        <v>1497.8</v>
      </c>
      <c r="AZ42" s="121">
        <v>1629.9</v>
      </c>
      <c r="BA42" s="121">
        <v>1486.4</v>
      </c>
      <c r="BB42" s="121">
        <v>1353.8</v>
      </c>
      <c r="BC42" s="121">
        <v>1413.2</v>
      </c>
      <c r="BD42" s="121">
        <v>1538.3</v>
      </c>
      <c r="BE42" s="121">
        <v>1473.9</v>
      </c>
      <c r="BF42" s="121">
        <v>1492.1</v>
      </c>
      <c r="BG42" s="121">
        <v>1636</v>
      </c>
      <c r="BH42" s="121">
        <v>1626.9</v>
      </c>
      <c r="BI42" s="121">
        <v>1590.6999999999998</v>
      </c>
      <c r="BJ42" s="121">
        <v>1560.9</v>
      </c>
      <c r="BK42" s="121">
        <v>1501.1</v>
      </c>
      <c r="BL42" s="121">
        <v>1544.7</v>
      </c>
      <c r="BM42" s="121">
        <v>1456.8</v>
      </c>
      <c r="BN42" s="121">
        <v>1398</v>
      </c>
      <c r="BO42" s="121">
        <v>1481.4</v>
      </c>
      <c r="BP42" s="121">
        <v>1455.4</v>
      </c>
      <c r="BQ42" s="121">
        <v>1444</v>
      </c>
      <c r="BR42" s="121">
        <v>1513.6</v>
      </c>
      <c r="BS42" s="121">
        <v>1683.1</v>
      </c>
      <c r="BT42" s="121">
        <v>1642</v>
      </c>
      <c r="BU42" s="121">
        <v>1654.6</v>
      </c>
      <c r="BV42" s="121">
        <v>1579.7</v>
      </c>
      <c r="BW42" s="121">
        <v>1761.1</v>
      </c>
      <c r="BX42" s="121">
        <v>2146.4</v>
      </c>
      <c r="BY42" s="121">
        <v>2150.6999999999998</v>
      </c>
      <c r="BZ42" s="121">
        <v>1983</v>
      </c>
      <c r="CA42" s="121">
        <v>2138.1</v>
      </c>
      <c r="CB42" s="121">
        <v>2175.3000000000002</v>
      </c>
      <c r="CC42" s="121">
        <v>2297.3000000000002</v>
      </c>
      <c r="CD42" s="121">
        <v>2369.4</v>
      </c>
      <c r="CE42" s="121">
        <v>2654.5</v>
      </c>
      <c r="CF42" s="121">
        <v>2295.4838503699857</v>
      </c>
      <c r="CG42" s="121">
        <v>2139.942931419966</v>
      </c>
      <c r="CH42" s="121">
        <v>2574.3410752797599</v>
      </c>
      <c r="CI42" s="121">
        <v>2599.3703812498388</v>
      </c>
      <c r="CJ42" s="121">
        <v>2504.7297127402389</v>
      </c>
      <c r="CK42" s="121">
        <v>2460.4345616099999</v>
      </c>
      <c r="CL42" s="121">
        <v>2464.481648859829</v>
      </c>
      <c r="CM42" s="121">
        <v>2550.3000000000002</v>
      </c>
      <c r="CN42" s="121">
        <v>2387.4</v>
      </c>
      <c r="CO42" s="121">
        <v>2328.7276962200767</v>
      </c>
      <c r="CP42" s="121">
        <v>2351.3272361898789</v>
      </c>
      <c r="CQ42" s="121">
        <v>2352.1521387596081</v>
      </c>
    </row>
    <row r="43" spans="1:95" s="53" customFormat="1" ht="14.25" customHeight="1" x14ac:dyDescent="0.25">
      <c r="A43" s="52"/>
      <c r="B43" s="49" t="s">
        <v>170</v>
      </c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121">
        <v>69.3</v>
      </c>
      <c r="AA43" s="121">
        <v>71.400000000000006</v>
      </c>
      <c r="AB43" s="121">
        <v>74.300000000000011</v>
      </c>
      <c r="AC43" s="121">
        <v>75.8</v>
      </c>
      <c r="AD43" s="121">
        <v>77.8</v>
      </c>
      <c r="AE43" s="121">
        <v>80.099999999999994</v>
      </c>
      <c r="AF43" s="121">
        <v>82.300000000000011</v>
      </c>
      <c r="AG43" s="121">
        <v>84.9</v>
      </c>
      <c r="AH43" s="121">
        <v>86.9</v>
      </c>
      <c r="AI43" s="121">
        <v>89.100000000000009</v>
      </c>
      <c r="AJ43" s="121">
        <v>90.9</v>
      </c>
      <c r="AK43" s="121">
        <v>92.5</v>
      </c>
      <c r="AL43" s="121">
        <v>94.2</v>
      </c>
      <c r="AM43" s="121">
        <v>95.7</v>
      </c>
      <c r="AN43" s="121">
        <v>97.4</v>
      </c>
      <c r="AO43" s="121">
        <v>99.1</v>
      </c>
      <c r="AP43" s="121">
        <v>100.7</v>
      </c>
      <c r="AQ43" s="121">
        <v>102.8</v>
      </c>
      <c r="AR43" s="121">
        <v>103.7</v>
      </c>
      <c r="AS43" s="121">
        <v>105.5</v>
      </c>
      <c r="AT43" s="121">
        <v>107.8</v>
      </c>
      <c r="AU43" s="121">
        <v>109.8</v>
      </c>
      <c r="AV43" s="121">
        <v>111.89999999999999</v>
      </c>
      <c r="AW43" s="121">
        <v>100.7</v>
      </c>
      <c r="AX43" s="121">
        <v>117.60000000000001</v>
      </c>
      <c r="AY43" s="121">
        <v>118.8</v>
      </c>
      <c r="AZ43" s="121">
        <v>122.8</v>
      </c>
      <c r="BA43" s="121">
        <v>124.9</v>
      </c>
      <c r="BB43" s="121">
        <v>127.2</v>
      </c>
      <c r="BC43" s="121">
        <v>154.30000000000001</v>
      </c>
      <c r="BD43" s="121">
        <v>158.1</v>
      </c>
      <c r="BE43" s="121">
        <v>158.80000000000001</v>
      </c>
      <c r="BF43" s="121">
        <v>157.70000000000002</v>
      </c>
      <c r="BG43" s="121">
        <v>161.10000000000002</v>
      </c>
      <c r="BH43" s="121">
        <v>162.69999999999999</v>
      </c>
      <c r="BI43" s="121">
        <v>165.29999999999998</v>
      </c>
      <c r="BJ43" s="121">
        <v>167.5</v>
      </c>
      <c r="BK43" s="121">
        <v>170.6</v>
      </c>
      <c r="BL43" s="121">
        <v>172.9</v>
      </c>
      <c r="BM43" s="121">
        <v>176</v>
      </c>
      <c r="BN43" s="121">
        <v>201.9</v>
      </c>
      <c r="BO43" s="121">
        <v>183.39999999999998</v>
      </c>
      <c r="BP43" s="121">
        <v>185.7</v>
      </c>
      <c r="BQ43" s="121">
        <v>189.60000000000002</v>
      </c>
      <c r="BR43" s="121">
        <v>192.8</v>
      </c>
      <c r="BS43" s="121">
        <v>189.00000000000003</v>
      </c>
      <c r="BT43" s="121">
        <v>192.40000000000003</v>
      </c>
      <c r="BU43" s="121">
        <v>197.89999999999998</v>
      </c>
      <c r="BV43" s="121">
        <v>202.5</v>
      </c>
      <c r="BW43" s="121">
        <v>208.2</v>
      </c>
      <c r="BX43" s="121">
        <v>213.7</v>
      </c>
      <c r="BY43" s="121">
        <v>218.60000000000002</v>
      </c>
      <c r="BZ43" s="121">
        <v>221.6</v>
      </c>
      <c r="CA43" s="121">
        <v>221.1</v>
      </c>
      <c r="CB43" s="121">
        <v>221.49999999999997</v>
      </c>
      <c r="CC43" s="121">
        <v>226.1</v>
      </c>
      <c r="CD43" s="121">
        <v>230.6</v>
      </c>
      <c r="CE43" s="121">
        <v>233.1</v>
      </c>
      <c r="CF43" s="121">
        <v>208.683850369986</v>
      </c>
      <c r="CG43" s="121">
        <v>211.94293141996602</v>
      </c>
      <c r="CH43" s="121">
        <v>214.34107527976002</v>
      </c>
      <c r="CI43" s="121">
        <v>217.07038124983899</v>
      </c>
      <c r="CJ43" s="121">
        <v>220.02971274023898</v>
      </c>
      <c r="CK43" s="121">
        <v>223.13456160999999</v>
      </c>
      <c r="CL43" s="121">
        <v>225.58164885982902</v>
      </c>
      <c r="CM43" s="121">
        <v>229.6</v>
      </c>
      <c r="CN43" s="121">
        <v>235.7</v>
      </c>
      <c r="CO43" s="121">
        <v>249.12769622007698</v>
      </c>
      <c r="CP43" s="121">
        <v>266.52723618987898</v>
      </c>
      <c r="CQ43" s="121">
        <v>288.47337376013701</v>
      </c>
    </row>
    <row r="44" spans="1:95" s="53" customFormat="1" ht="14.25" customHeight="1" x14ac:dyDescent="0.25">
      <c r="A44" s="52"/>
      <c r="B44" s="49" t="s">
        <v>171</v>
      </c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121">
        <v>129.69999999999999</v>
      </c>
      <c r="AA44" s="121">
        <v>199.8</v>
      </c>
      <c r="AB44" s="121">
        <v>187.1</v>
      </c>
      <c r="AC44" s="121">
        <v>195.6</v>
      </c>
      <c r="AD44" s="121">
        <v>120.6</v>
      </c>
      <c r="AE44" s="121">
        <v>179.5</v>
      </c>
      <c r="AF44" s="121">
        <v>125.3</v>
      </c>
      <c r="AG44" s="121">
        <v>125.2</v>
      </c>
      <c r="AH44" s="121">
        <v>127.1</v>
      </c>
      <c r="AI44" s="121">
        <v>260.5</v>
      </c>
      <c r="AJ44" s="121">
        <v>245.8</v>
      </c>
      <c r="AK44" s="121">
        <v>191.8</v>
      </c>
      <c r="AL44" s="121">
        <v>193.2</v>
      </c>
      <c r="AM44" s="121">
        <v>227.9</v>
      </c>
      <c r="AN44" s="121">
        <v>292.3</v>
      </c>
      <c r="AO44" s="121">
        <v>315.2</v>
      </c>
      <c r="AP44" s="121">
        <v>399.9</v>
      </c>
      <c r="AQ44" s="121">
        <v>553.9</v>
      </c>
      <c r="AR44" s="121">
        <v>726.6</v>
      </c>
      <c r="AS44" s="121">
        <v>708.3</v>
      </c>
      <c r="AT44" s="121">
        <v>578.29999999999995</v>
      </c>
      <c r="AU44" s="121">
        <v>742.6</v>
      </c>
      <c r="AV44" s="121">
        <v>817.1</v>
      </c>
      <c r="AW44" s="121">
        <v>730.2</v>
      </c>
      <c r="AX44" s="121">
        <v>386.8</v>
      </c>
      <c r="AY44" s="121">
        <v>612</v>
      </c>
      <c r="AZ44" s="121">
        <v>485.1</v>
      </c>
      <c r="BA44" s="121">
        <v>316.5</v>
      </c>
      <c r="BB44" s="121">
        <v>269.60000000000002</v>
      </c>
      <c r="BC44" s="121">
        <v>317.89999999999998</v>
      </c>
      <c r="BD44" s="121">
        <v>416.2</v>
      </c>
      <c r="BE44" s="121">
        <v>378.1</v>
      </c>
      <c r="BF44" s="121">
        <v>366.4</v>
      </c>
      <c r="BG44" s="121">
        <v>585.9</v>
      </c>
      <c r="BH44" s="121">
        <v>557.20000000000005</v>
      </c>
      <c r="BI44" s="121">
        <v>541.4</v>
      </c>
      <c r="BJ44" s="121">
        <v>497.4</v>
      </c>
      <c r="BK44" s="121">
        <v>521.5</v>
      </c>
      <c r="BL44" s="121">
        <v>471.8</v>
      </c>
      <c r="BM44" s="121">
        <v>369.8</v>
      </c>
      <c r="BN44" s="121">
        <v>292.10000000000002</v>
      </c>
      <c r="BO44" s="121">
        <v>402</v>
      </c>
      <c r="BP44" s="121">
        <v>350.7</v>
      </c>
      <c r="BQ44" s="121">
        <v>316.39999999999998</v>
      </c>
      <c r="BR44" s="121">
        <v>368.8</v>
      </c>
      <c r="BS44" s="121">
        <v>532.1</v>
      </c>
      <c r="BT44" s="121">
        <v>435.6</v>
      </c>
      <c r="BU44" s="121">
        <v>474.7</v>
      </c>
      <c r="BV44" s="121">
        <v>407.2</v>
      </c>
      <c r="BW44" s="121">
        <v>535.9</v>
      </c>
      <c r="BX44" s="121">
        <v>464.7</v>
      </c>
      <c r="BY44" s="121">
        <v>529.1</v>
      </c>
      <c r="BZ44" s="121">
        <v>419.4</v>
      </c>
      <c r="CA44" s="121">
        <v>560</v>
      </c>
      <c r="CB44" s="121">
        <v>583.79999999999995</v>
      </c>
      <c r="CC44" s="121">
        <v>708.2</v>
      </c>
      <c r="CD44" s="121">
        <v>728.8</v>
      </c>
      <c r="CE44" s="121">
        <v>738.4</v>
      </c>
      <c r="CF44" s="121">
        <v>612.79999999999995</v>
      </c>
      <c r="CG44" s="121">
        <v>515</v>
      </c>
      <c r="CH44" s="121">
        <v>562</v>
      </c>
      <c r="CI44" s="121">
        <v>559.29999999999995</v>
      </c>
      <c r="CJ44" s="121">
        <v>507.7</v>
      </c>
      <c r="CK44" s="121">
        <v>534.29999999999995</v>
      </c>
      <c r="CL44" s="121">
        <v>551.9</v>
      </c>
      <c r="CM44" s="121">
        <v>604.70000000000005</v>
      </c>
      <c r="CN44" s="121">
        <v>486.7</v>
      </c>
      <c r="CO44" s="121">
        <v>434.6</v>
      </c>
      <c r="CP44" s="121">
        <v>567.79999999999995</v>
      </c>
      <c r="CQ44" s="121">
        <v>444.2</v>
      </c>
    </row>
    <row r="45" spans="1:95" s="53" customFormat="1" ht="14.25" customHeight="1" x14ac:dyDescent="0.25">
      <c r="A45" s="52"/>
      <c r="B45" s="49" t="s">
        <v>148</v>
      </c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121">
        <v>0</v>
      </c>
      <c r="AA45" s="121">
        <v>0</v>
      </c>
      <c r="AB45" s="121">
        <v>0</v>
      </c>
      <c r="AC45" s="121">
        <v>0</v>
      </c>
      <c r="AD45" s="121">
        <v>0</v>
      </c>
      <c r="AE45" s="121">
        <v>0</v>
      </c>
      <c r="AF45" s="121">
        <v>0</v>
      </c>
      <c r="AG45" s="121">
        <v>0</v>
      </c>
      <c r="AH45" s="121">
        <v>0</v>
      </c>
      <c r="AI45" s="121">
        <v>0</v>
      </c>
      <c r="AJ45" s="121">
        <v>0</v>
      </c>
      <c r="AK45" s="121">
        <v>0</v>
      </c>
      <c r="AL45" s="121">
        <v>0</v>
      </c>
      <c r="AM45" s="121">
        <v>0</v>
      </c>
      <c r="AN45" s="121">
        <v>0</v>
      </c>
      <c r="AO45" s="121">
        <v>0</v>
      </c>
      <c r="AP45" s="121">
        <v>0</v>
      </c>
      <c r="AQ45" s="121">
        <v>0</v>
      </c>
      <c r="AR45" s="121">
        <v>0</v>
      </c>
      <c r="AS45" s="121">
        <v>0</v>
      </c>
      <c r="AT45" s="121">
        <v>0</v>
      </c>
      <c r="AU45" s="121">
        <v>0</v>
      </c>
      <c r="AV45" s="121">
        <v>0</v>
      </c>
      <c r="AW45" s="121">
        <v>0</v>
      </c>
      <c r="AX45" s="121">
        <v>0</v>
      </c>
      <c r="AY45" s="121">
        <v>0</v>
      </c>
      <c r="AZ45" s="121">
        <v>0</v>
      </c>
      <c r="BA45" s="121">
        <v>0</v>
      </c>
      <c r="BB45" s="121">
        <v>0</v>
      </c>
      <c r="BC45" s="121">
        <v>0</v>
      </c>
      <c r="BD45" s="121">
        <v>0</v>
      </c>
      <c r="BE45" s="121">
        <v>0</v>
      </c>
      <c r="BF45" s="121">
        <v>0</v>
      </c>
      <c r="BG45" s="121">
        <v>0</v>
      </c>
      <c r="BH45" s="121">
        <v>0</v>
      </c>
      <c r="BI45" s="121">
        <v>0</v>
      </c>
      <c r="BJ45" s="121">
        <v>0</v>
      </c>
      <c r="BK45" s="121">
        <v>0</v>
      </c>
      <c r="BL45" s="121">
        <v>0</v>
      </c>
      <c r="BM45" s="121">
        <v>0</v>
      </c>
      <c r="BN45" s="121">
        <v>0</v>
      </c>
      <c r="BO45" s="121">
        <v>0</v>
      </c>
      <c r="BP45" s="121">
        <v>0</v>
      </c>
      <c r="BQ45" s="121">
        <v>0</v>
      </c>
      <c r="BR45" s="121">
        <v>0</v>
      </c>
      <c r="BS45" s="121">
        <v>0</v>
      </c>
      <c r="BT45" s="121">
        <v>0</v>
      </c>
      <c r="BU45" s="121">
        <v>0</v>
      </c>
      <c r="BV45" s="121">
        <v>0</v>
      </c>
      <c r="BW45" s="121">
        <v>0</v>
      </c>
      <c r="BX45" s="121">
        <v>0</v>
      </c>
      <c r="BY45" s="121">
        <v>0</v>
      </c>
      <c r="BZ45" s="121">
        <v>0</v>
      </c>
      <c r="CA45" s="121">
        <v>0</v>
      </c>
      <c r="CB45" s="121">
        <v>0</v>
      </c>
      <c r="CC45" s="121">
        <v>0</v>
      </c>
      <c r="CD45" s="121">
        <v>0</v>
      </c>
      <c r="CE45" s="121">
        <v>0</v>
      </c>
      <c r="CF45" s="121">
        <v>0</v>
      </c>
      <c r="CG45" s="121">
        <v>0</v>
      </c>
      <c r="CH45" s="121">
        <v>0</v>
      </c>
      <c r="CI45" s="121">
        <v>0</v>
      </c>
      <c r="CJ45" s="121">
        <v>0</v>
      </c>
      <c r="CK45" s="121">
        <v>0</v>
      </c>
      <c r="CL45" s="121">
        <v>0</v>
      </c>
      <c r="CM45" s="121">
        <v>0</v>
      </c>
      <c r="CN45" s="121">
        <v>0</v>
      </c>
      <c r="CO45" s="121">
        <v>0</v>
      </c>
      <c r="CP45" s="121">
        <v>0</v>
      </c>
      <c r="CQ45" s="121">
        <v>0</v>
      </c>
    </row>
    <row r="46" spans="1:95" s="53" customFormat="1" ht="14.25" customHeight="1" x14ac:dyDescent="0.25">
      <c r="A46" s="52"/>
      <c r="B46" s="49" t="s">
        <v>14</v>
      </c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121">
        <v>314</v>
      </c>
      <c r="AA46" s="121">
        <v>318</v>
      </c>
      <c r="AB46" s="121">
        <v>311</v>
      </c>
      <c r="AC46" s="121">
        <v>311</v>
      </c>
      <c r="AD46" s="121">
        <v>396</v>
      </c>
      <c r="AE46" s="121">
        <v>421</v>
      </c>
      <c r="AF46" s="121">
        <v>437</v>
      </c>
      <c r="AG46" s="121">
        <v>463</v>
      </c>
      <c r="AH46" s="121">
        <v>458</v>
      </c>
      <c r="AI46" s="121">
        <v>541</v>
      </c>
      <c r="AJ46" s="121">
        <v>519</v>
      </c>
      <c r="AK46" s="121">
        <v>683</v>
      </c>
      <c r="AL46" s="121">
        <v>633</v>
      </c>
      <c r="AM46" s="121">
        <v>620</v>
      </c>
      <c r="AN46" s="121">
        <v>884</v>
      </c>
      <c r="AO46" s="121">
        <v>708</v>
      </c>
      <c r="AP46" s="121">
        <v>680</v>
      </c>
      <c r="AQ46" s="121">
        <v>678</v>
      </c>
      <c r="AR46" s="121">
        <v>647</v>
      </c>
      <c r="AS46" s="121">
        <v>634</v>
      </c>
      <c r="AT46" s="121">
        <v>844</v>
      </c>
      <c r="AU46" s="121">
        <v>743</v>
      </c>
      <c r="AV46" s="121">
        <v>780</v>
      </c>
      <c r="AW46" s="121">
        <v>716</v>
      </c>
      <c r="AX46" s="121">
        <v>716</v>
      </c>
      <c r="AY46" s="121">
        <v>767</v>
      </c>
      <c r="AZ46" s="121">
        <v>1022</v>
      </c>
      <c r="BA46" s="121">
        <v>1045</v>
      </c>
      <c r="BB46" s="121">
        <v>957</v>
      </c>
      <c r="BC46" s="121">
        <v>941</v>
      </c>
      <c r="BD46" s="121">
        <v>964</v>
      </c>
      <c r="BE46" s="121">
        <v>937</v>
      </c>
      <c r="BF46" s="121">
        <v>968</v>
      </c>
      <c r="BG46" s="121">
        <v>889</v>
      </c>
      <c r="BH46" s="121">
        <v>907</v>
      </c>
      <c r="BI46" s="121">
        <v>884</v>
      </c>
      <c r="BJ46" s="121">
        <v>896</v>
      </c>
      <c r="BK46" s="121">
        <v>809</v>
      </c>
      <c r="BL46" s="121">
        <v>900</v>
      </c>
      <c r="BM46" s="121">
        <v>911</v>
      </c>
      <c r="BN46" s="121">
        <v>904</v>
      </c>
      <c r="BO46" s="121">
        <v>896</v>
      </c>
      <c r="BP46" s="121">
        <v>919</v>
      </c>
      <c r="BQ46" s="121">
        <v>938</v>
      </c>
      <c r="BR46" s="121">
        <v>952</v>
      </c>
      <c r="BS46" s="121">
        <v>962</v>
      </c>
      <c r="BT46" s="121">
        <v>1014</v>
      </c>
      <c r="BU46" s="121">
        <v>982</v>
      </c>
      <c r="BV46" s="121">
        <v>970</v>
      </c>
      <c r="BW46" s="121">
        <v>1017</v>
      </c>
      <c r="BX46" s="121">
        <v>1468</v>
      </c>
      <c r="BY46" s="121">
        <v>1403</v>
      </c>
      <c r="BZ46" s="121">
        <v>1342</v>
      </c>
      <c r="CA46" s="121">
        <v>1357</v>
      </c>
      <c r="CB46" s="121">
        <v>1370</v>
      </c>
      <c r="CC46" s="121">
        <v>1363</v>
      </c>
      <c r="CD46" s="121">
        <v>1410</v>
      </c>
      <c r="CE46" s="121">
        <v>1683</v>
      </c>
      <c r="CF46" s="121">
        <v>1474</v>
      </c>
      <c r="CG46" s="121">
        <v>1413</v>
      </c>
      <c r="CH46" s="121">
        <v>1798</v>
      </c>
      <c r="CI46" s="121">
        <v>1823</v>
      </c>
      <c r="CJ46" s="121">
        <v>1777</v>
      </c>
      <c r="CK46" s="121">
        <v>1703</v>
      </c>
      <c r="CL46" s="121">
        <v>1687</v>
      </c>
      <c r="CM46" s="121">
        <v>1716</v>
      </c>
      <c r="CN46" s="121">
        <v>1665</v>
      </c>
      <c r="CO46" s="121">
        <v>1645</v>
      </c>
      <c r="CP46" s="121">
        <v>1517</v>
      </c>
      <c r="CQ46" s="121">
        <v>1619.478764999471</v>
      </c>
    </row>
    <row r="47" spans="1:95" s="53" customFormat="1" ht="14.25" customHeight="1" x14ac:dyDescent="0.25">
      <c r="A47" s="52"/>
      <c r="B47" s="51" t="s">
        <v>185</v>
      </c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121">
        <v>0</v>
      </c>
      <c r="AA47" s="121">
        <v>0</v>
      </c>
      <c r="AB47" s="121">
        <v>0</v>
      </c>
      <c r="AC47" s="121">
        <v>0</v>
      </c>
      <c r="AD47" s="121">
        <v>0</v>
      </c>
      <c r="AE47" s="121">
        <v>0</v>
      </c>
      <c r="AF47" s="121">
        <v>0</v>
      </c>
      <c r="AG47" s="121">
        <v>0</v>
      </c>
      <c r="AH47" s="121">
        <v>0</v>
      </c>
      <c r="AI47" s="121">
        <v>0</v>
      </c>
      <c r="AJ47" s="121">
        <v>0</v>
      </c>
      <c r="AK47" s="121">
        <v>0</v>
      </c>
      <c r="AL47" s="121">
        <v>0</v>
      </c>
      <c r="AM47" s="121">
        <v>0</v>
      </c>
      <c r="AN47" s="121">
        <v>0</v>
      </c>
      <c r="AO47" s="121">
        <v>0</v>
      </c>
      <c r="AP47" s="121">
        <v>0</v>
      </c>
      <c r="AQ47" s="121">
        <v>0</v>
      </c>
      <c r="AR47" s="121">
        <v>0</v>
      </c>
      <c r="AS47" s="121">
        <v>0</v>
      </c>
      <c r="AT47" s="121">
        <v>0</v>
      </c>
      <c r="AU47" s="121">
        <v>0</v>
      </c>
      <c r="AV47" s="121">
        <v>0</v>
      </c>
      <c r="AW47" s="121">
        <v>0</v>
      </c>
      <c r="AX47" s="121">
        <v>0</v>
      </c>
      <c r="AY47" s="121">
        <v>0</v>
      </c>
      <c r="AZ47" s="121">
        <v>0</v>
      </c>
      <c r="BA47" s="121">
        <v>0</v>
      </c>
      <c r="BB47" s="121">
        <v>0</v>
      </c>
      <c r="BC47" s="121">
        <v>0</v>
      </c>
      <c r="BD47" s="121">
        <v>0</v>
      </c>
      <c r="BE47" s="121">
        <v>0</v>
      </c>
      <c r="BF47" s="121">
        <v>0</v>
      </c>
      <c r="BG47" s="121">
        <v>0</v>
      </c>
      <c r="BH47" s="121">
        <v>0</v>
      </c>
      <c r="BI47" s="121">
        <v>0</v>
      </c>
      <c r="BJ47" s="121">
        <v>0</v>
      </c>
      <c r="BK47" s="121">
        <v>0</v>
      </c>
      <c r="BL47" s="121">
        <v>0</v>
      </c>
      <c r="BM47" s="121">
        <v>0</v>
      </c>
      <c r="BN47" s="121">
        <v>0</v>
      </c>
      <c r="BO47" s="121">
        <v>0</v>
      </c>
      <c r="BP47" s="121">
        <v>0</v>
      </c>
      <c r="BQ47" s="121">
        <v>0</v>
      </c>
      <c r="BR47" s="121">
        <v>0</v>
      </c>
      <c r="BS47" s="121">
        <v>0</v>
      </c>
      <c r="BT47" s="121">
        <v>0</v>
      </c>
      <c r="BU47" s="121">
        <v>0</v>
      </c>
      <c r="BV47" s="121">
        <v>0</v>
      </c>
      <c r="BW47" s="121">
        <v>0</v>
      </c>
      <c r="BX47" s="121">
        <v>0</v>
      </c>
      <c r="BY47" s="121">
        <v>0</v>
      </c>
      <c r="BZ47" s="121">
        <v>0</v>
      </c>
      <c r="CA47" s="121">
        <v>0</v>
      </c>
      <c r="CB47" s="121">
        <v>0</v>
      </c>
      <c r="CC47" s="121">
        <v>0</v>
      </c>
      <c r="CD47" s="121">
        <v>0</v>
      </c>
      <c r="CE47" s="121">
        <v>0</v>
      </c>
      <c r="CF47" s="121">
        <v>0</v>
      </c>
      <c r="CG47" s="121">
        <v>0</v>
      </c>
      <c r="CH47" s="121">
        <v>0</v>
      </c>
      <c r="CI47" s="121">
        <v>0</v>
      </c>
      <c r="CJ47" s="121">
        <v>0</v>
      </c>
      <c r="CK47" s="121">
        <v>0</v>
      </c>
      <c r="CL47" s="121">
        <v>0</v>
      </c>
      <c r="CM47" s="121">
        <v>0</v>
      </c>
      <c r="CN47" s="121">
        <v>0</v>
      </c>
      <c r="CO47" s="121">
        <v>0</v>
      </c>
      <c r="CP47" s="121">
        <v>0</v>
      </c>
      <c r="CQ47" s="121">
        <v>0</v>
      </c>
    </row>
    <row r="48" spans="1:95" s="53" customFormat="1" ht="14.25" customHeight="1" x14ac:dyDescent="0.25">
      <c r="A48" s="52"/>
      <c r="B48" s="50" t="s">
        <v>57</v>
      </c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121">
        <v>2.2000000000000002</v>
      </c>
      <c r="AA48" s="121">
        <v>2.2000000000000002</v>
      </c>
      <c r="AB48" s="121">
        <v>2.2000000000000002</v>
      </c>
      <c r="AC48" s="121">
        <v>2.7</v>
      </c>
      <c r="AD48" s="121">
        <v>3</v>
      </c>
      <c r="AE48" s="121">
        <v>11.4</v>
      </c>
      <c r="AF48" s="121">
        <v>24.3</v>
      </c>
      <c r="AG48" s="121">
        <v>24.8</v>
      </c>
      <c r="AH48" s="121">
        <v>24.8</v>
      </c>
      <c r="AI48" s="121">
        <v>26.4</v>
      </c>
      <c r="AJ48" s="121">
        <v>26.4</v>
      </c>
      <c r="AK48" s="121">
        <v>27.5</v>
      </c>
      <c r="AL48" s="121">
        <v>36.5</v>
      </c>
      <c r="AM48" s="121">
        <v>37.672544620000004</v>
      </c>
      <c r="AN48" s="121">
        <v>39.337813820000008</v>
      </c>
      <c r="AO48" s="121">
        <v>45.787099146314617</v>
      </c>
      <c r="AP48" s="121">
        <v>54.477524108525216</v>
      </c>
      <c r="AQ48" s="121">
        <v>61.09351523392489</v>
      </c>
      <c r="AR48" s="121">
        <v>69.964048424813981</v>
      </c>
      <c r="AS48" s="121">
        <v>64.849545341805296</v>
      </c>
      <c r="AT48" s="121">
        <v>51.797773111258778</v>
      </c>
      <c r="AU48" s="121">
        <v>86.766290381643714</v>
      </c>
      <c r="AV48" s="121">
        <v>79.395585634385213</v>
      </c>
      <c r="AW48" s="121">
        <v>85.471621532401286</v>
      </c>
      <c r="AX48" s="121">
        <v>89.951374635545932</v>
      </c>
      <c r="AY48" s="121">
        <v>100.99631324183301</v>
      </c>
      <c r="AZ48" s="121">
        <v>97.976643867452623</v>
      </c>
      <c r="BA48" s="121">
        <v>105.85866341844758</v>
      </c>
      <c r="BB48" s="121">
        <v>113.24411566607569</v>
      </c>
      <c r="BC48" s="121">
        <v>108.35919130417039</v>
      </c>
      <c r="BD48" s="121">
        <v>106.51905980285639</v>
      </c>
      <c r="BE48" s="121">
        <v>116.80566425569981</v>
      </c>
      <c r="BF48" s="121">
        <v>126.25320551125921</v>
      </c>
      <c r="BG48" s="121">
        <v>127.7169600550435</v>
      </c>
      <c r="BH48" s="121">
        <v>107.3493496284196</v>
      </c>
      <c r="BI48" s="121">
        <v>110.19111675810976</v>
      </c>
      <c r="BJ48" s="121">
        <v>115.92124044300519</v>
      </c>
      <c r="BK48" s="121">
        <v>114.53804840739011</v>
      </c>
      <c r="BL48" s="121">
        <v>111.58862146235501</v>
      </c>
      <c r="BM48" s="121">
        <v>119.33997614971929</v>
      </c>
      <c r="BN48" s="121">
        <v>124.4505814699218</v>
      </c>
      <c r="BO48" s="121">
        <v>120.4379408319506</v>
      </c>
      <c r="BP48" s="121">
        <v>116.80340559971557</v>
      </c>
      <c r="BQ48" s="121">
        <v>132.84887319279062</v>
      </c>
      <c r="BR48" s="121">
        <v>137.42887119943521</v>
      </c>
      <c r="BS48" s="121">
        <v>130.46413572794623</v>
      </c>
      <c r="BT48" s="121">
        <v>39.065342776847842</v>
      </c>
      <c r="BU48" s="121">
        <v>45.013177004491098</v>
      </c>
      <c r="BV48" s="121">
        <v>42.704261654243993</v>
      </c>
      <c r="BW48" s="121">
        <v>29.1</v>
      </c>
      <c r="BX48" s="121">
        <v>29.2</v>
      </c>
      <c r="BY48" s="121">
        <v>28.4</v>
      </c>
      <c r="BZ48" s="121">
        <v>27.4</v>
      </c>
      <c r="CA48" s="121">
        <v>27.4</v>
      </c>
      <c r="CB48" s="121">
        <v>26.7</v>
      </c>
      <c r="CC48" s="121">
        <v>26.400000000000002</v>
      </c>
      <c r="CD48" s="121">
        <v>25.900000000000002</v>
      </c>
      <c r="CE48" s="121">
        <v>25.8</v>
      </c>
      <c r="CF48" s="121">
        <v>25.8</v>
      </c>
      <c r="CG48" s="121">
        <v>25.610385514753492</v>
      </c>
      <c r="CH48" s="121">
        <v>25.309468069031862</v>
      </c>
      <c r="CI48" s="121">
        <v>25.02160125075368</v>
      </c>
      <c r="CJ48" s="121">
        <v>24.320219007566518</v>
      </c>
      <c r="CK48" s="121">
        <v>24.217645940057889</v>
      </c>
      <c r="CL48" s="121">
        <v>23.214946202246558</v>
      </c>
      <c r="CM48" s="121">
        <v>23.212116786478703</v>
      </c>
      <c r="CN48" s="121">
        <v>22.018901250296196</v>
      </c>
      <c r="CO48" s="121">
        <v>21.730395669745636</v>
      </c>
      <c r="CP48" s="121">
        <v>21.599895475747555</v>
      </c>
      <c r="CQ48" s="121">
        <v>21.892168382539037</v>
      </c>
    </row>
    <row r="49" spans="1:95" s="53" customFormat="1" ht="14.25" customHeight="1" x14ac:dyDescent="0.25">
      <c r="A49" s="52"/>
      <c r="B49" s="49" t="s">
        <v>170</v>
      </c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121">
        <v>0</v>
      </c>
      <c r="AA49" s="121">
        <v>0</v>
      </c>
      <c r="AB49" s="121">
        <v>0</v>
      </c>
      <c r="AC49" s="121">
        <v>0</v>
      </c>
      <c r="AD49" s="121">
        <v>0</v>
      </c>
      <c r="AE49" s="121">
        <v>0</v>
      </c>
      <c r="AF49" s="121">
        <v>0</v>
      </c>
      <c r="AG49" s="121">
        <v>0</v>
      </c>
      <c r="AH49" s="121">
        <v>0</v>
      </c>
      <c r="AI49" s="121">
        <v>0</v>
      </c>
      <c r="AJ49" s="121">
        <v>0</v>
      </c>
      <c r="AK49" s="121">
        <v>0</v>
      </c>
      <c r="AL49" s="121">
        <v>0</v>
      </c>
      <c r="AM49" s="121">
        <v>0</v>
      </c>
      <c r="AN49" s="121">
        <v>0</v>
      </c>
      <c r="AO49" s="121">
        <v>0</v>
      </c>
      <c r="AP49" s="121">
        <v>0</v>
      </c>
      <c r="AQ49" s="121">
        <v>0</v>
      </c>
      <c r="AR49" s="121">
        <v>0</v>
      </c>
      <c r="AS49" s="121">
        <v>0</v>
      </c>
      <c r="AT49" s="121">
        <v>0</v>
      </c>
      <c r="AU49" s="121">
        <v>0</v>
      </c>
      <c r="AV49" s="121">
        <v>0</v>
      </c>
      <c r="AW49" s="121">
        <v>0</v>
      </c>
      <c r="AX49" s="121">
        <v>0</v>
      </c>
      <c r="AY49" s="121">
        <v>0</v>
      </c>
      <c r="AZ49" s="121">
        <v>0</v>
      </c>
      <c r="BA49" s="121">
        <v>0</v>
      </c>
      <c r="BB49" s="121">
        <v>0</v>
      </c>
      <c r="BC49" s="121">
        <v>0</v>
      </c>
      <c r="BD49" s="121">
        <v>0</v>
      </c>
      <c r="BE49" s="121">
        <v>0</v>
      </c>
      <c r="BF49" s="121">
        <v>0</v>
      </c>
      <c r="BG49" s="121">
        <v>0</v>
      </c>
      <c r="BH49" s="121">
        <v>0</v>
      </c>
      <c r="BI49" s="121">
        <v>0</v>
      </c>
      <c r="BJ49" s="121">
        <v>0</v>
      </c>
      <c r="BK49" s="121">
        <v>0</v>
      </c>
      <c r="BL49" s="121">
        <v>0</v>
      </c>
      <c r="BM49" s="121">
        <v>0</v>
      </c>
      <c r="BN49" s="121">
        <v>0</v>
      </c>
      <c r="BO49" s="121">
        <v>0</v>
      </c>
      <c r="BP49" s="121">
        <v>0</v>
      </c>
      <c r="BQ49" s="121">
        <v>0</v>
      </c>
      <c r="BR49" s="121">
        <v>0</v>
      </c>
      <c r="BS49" s="121">
        <v>0</v>
      </c>
      <c r="BT49" s="121">
        <v>0</v>
      </c>
      <c r="BU49" s="121">
        <v>0</v>
      </c>
      <c r="BV49" s="121">
        <v>0</v>
      </c>
      <c r="BW49" s="121">
        <v>0</v>
      </c>
      <c r="BX49" s="121">
        <v>0</v>
      </c>
      <c r="BY49" s="121">
        <v>0</v>
      </c>
      <c r="BZ49" s="121">
        <v>0</v>
      </c>
      <c r="CA49" s="121">
        <v>0</v>
      </c>
      <c r="CB49" s="121">
        <v>0</v>
      </c>
      <c r="CC49" s="121">
        <v>0</v>
      </c>
      <c r="CD49" s="121">
        <v>0</v>
      </c>
      <c r="CE49" s="121">
        <v>0</v>
      </c>
      <c r="CF49" s="121">
        <v>0</v>
      </c>
      <c r="CG49" s="121">
        <v>0</v>
      </c>
      <c r="CH49" s="121">
        <v>0</v>
      </c>
      <c r="CI49" s="121">
        <v>0</v>
      </c>
      <c r="CJ49" s="121">
        <v>0</v>
      </c>
      <c r="CK49" s="121">
        <v>0</v>
      </c>
      <c r="CL49" s="121">
        <v>0</v>
      </c>
      <c r="CM49" s="121">
        <v>0</v>
      </c>
      <c r="CN49" s="121">
        <v>0</v>
      </c>
      <c r="CO49" s="121">
        <v>0</v>
      </c>
      <c r="CP49" s="121">
        <v>0</v>
      </c>
      <c r="CQ49" s="121">
        <v>0</v>
      </c>
    </row>
    <row r="50" spans="1:95" s="53" customFormat="1" ht="14.25" customHeight="1" x14ac:dyDescent="0.25">
      <c r="A50" s="52"/>
      <c r="B50" s="49" t="s">
        <v>171</v>
      </c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121">
        <v>0</v>
      </c>
      <c r="AA50" s="121">
        <v>0</v>
      </c>
      <c r="AB50" s="121">
        <v>0</v>
      </c>
      <c r="AC50" s="121">
        <v>0</v>
      </c>
      <c r="AD50" s="121">
        <v>0</v>
      </c>
      <c r="AE50" s="121">
        <v>0</v>
      </c>
      <c r="AF50" s="121">
        <v>0</v>
      </c>
      <c r="AG50" s="121">
        <v>0</v>
      </c>
      <c r="AH50" s="121">
        <v>0</v>
      </c>
      <c r="AI50" s="121">
        <v>1.4000000000000001</v>
      </c>
      <c r="AJ50" s="121">
        <v>1.4000000000000001</v>
      </c>
      <c r="AK50" s="121">
        <v>3.2</v>
      </c>
      <c r="AL50" s="121">
        <v>3.4</v>
      </c>
      <c r="AM50" s="121">
        <v>3.6999999999999997</v>
      </c>
      <c r="AN50" s="121">
        <v>3.7</v>
      </c>
      <c r="AO50" s="121">
        <v>6</v>
      </c>
      <c r="AP50" s="121">
        <v>14.7</v>
      </c>
      <c r="AQ50" s="121">
        <v>22.700000000000003</v>
      </c>
      <c r="AR50" s="121">
        <v>32.799999999999997</v>
      </c>
      <c r="AS50" s="121">
        <v>26.1</v>
      </c>
      <c r="AT50" s="121">
        <v>13.2</v>
      </c>
      <c r="AU50" s="121">
        <v>47.1</v>
      </c>
      <c r="AV50" s="121">
        <v>39.1</v>
      </c>
      <c r="AW50" s="121">
        <v>46.8</v>
      </c>
      <c r="AX50" s="121">
        <v>51.599999999999994</v>
      </c>
      <c r="AY50" s="121">
        <v>62.3</v>
      </c>
      <c r="AZ50" s="121">
        <v>59.8</v>
      </c>
      <c r="BA50" s="121">
        <v>68.3</v>
      </c>
      <c r="BB50" s="121">
        <v>75</v>
      </c>
      <c r="BC50" s="121">
        <v>70.5</v>
      </c>
      <c r="BD50" s="121">
        <v>69.8</v>
      </c>
      <c r="BE50" s="121">
        <v>79</v>
      </c>
      <c r="BF50" s="121">
        <v>89</v>
      </c>
      <c r="BG50" s="121">
        <v>90.1</v>
      </c>
      <c r="BH50" s="121">
        <v>70.8</v>
      </c>
      <c r="BI50" s="121">
        <v>74.7</v>
      </c>
      <c r="BJ50" s="121">
        <v>82.1</v>
      </c>
      <c r="BK50" s="121">
        <v>81.900000000000006</v>
      </c>
      <c r="BL50" s="121">
        <v>79.3</v>
      </c>
      <c r="BM50" s="121">
        <v>86.8</v>
      </c>
      <c r="BN50" s="121">
        <v>93.4</v>
      </c>
      <c r="BO50" s="121">
        <v>88.7</v>
      </c>
      <c r="BP50" s="121">
        <v>86.6</v>
      </c>
      <c r="BQ50" s="121">
        <v>102.3</v>
      </c>
      <c r="BR50" s="121">
        <v>108.7</v>
      </c>
      <c r="BS50" s="121">
        <v>101.39999999999999</v>
      </c>
      <c r="BT50" s="121">
        <v>9.965668706978045</v>
      </c>
      <c r="BU50" s="121">
        <v>10.8</v>
      </c>
      <c r="BV50" s="121">
        <v>13.7</v>
      </c>
      <c r="BW50" s="121">
        <v>0.1</v>
      </c>
      <c r="BX50" s="121">
        <v>0.2</v>
      </c>
      <c r="BY50" s="121">
        <v>0.2</v>
      </c>
      <c r="BZ50" s="121">
        <v>0.2</v>
      </c>
      <c r="CA50" s="121">
        <v>0.2</v>
      </c>
      <c r="CB50" s="121">
        <v>0.2</v>
      </c>
      <c r="CC50" s="121">
        <v>0.1</v>
      </c>
      <c r="CD50" s="121">
        <v>0.1</v>
      </c>
      <c r="CE50" s="121">
        <v>0.1</v>
      </c>
      <c r="CF50" s="121">
        <v>0.1</v>
      </c>
      <c r="CG50" s="121">
        <v>1.0385514753491814E-2</v>
      </c>
      <c r="CH50" s="121">
        <v>9.4680690318597535E-3</v>
      </c>
      <c r="CI50" s="121">
        <v>2.1601250753681245E-2</v>
      </c>
      <c r="CJ50" s="121">
        <v>2.0219007566516248E-2</v>
      </c>
      <c r="CK50" s="121">
        <v>1.7645940057888023E-2</v>
      </c>
      <c r="CL50" s="121">
        <v>1.4946202246558375E-2</v>
      </c>
      <c r="CM50" s="121">
        <v>1.2116786478702781E-2</v>
      </c>
      <c r="CN50" s="121">
        <v>1.8901250296196149E-2</v>
      </c>
      <c r="CO50" s="121">
        <v>3.0395669745638121E-2</v>
      </c>
      <c r="CP50" s="121">
        <v>9.9895475747556001E-2</v>
      </c>
      <c r="CQ50" s="121">
        <v>9.2168382539036281E-2</v>
      </c>
    </row>
    <row r="51" spans="1:95" s="53" customFormat="1" ht="14.25" customHeight="1" x14ac:dyDescent="0.25">
      <c r="A51" s="52"/>
      <c r="B51" s="49" t="s">
        <v>148</v>
      </c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121">
        <v>0</v>
      </c>
      <c r="AA51" s="121">
        <v>0</v>
      </c>
      <c r="AB51" s="121">
        <v>0</v>
      </c>
      <c r="AC51" s="121">
        <v>0</v>
      </c>
      <c r="AD51" s="121">
        <v>0</v>
      </c>
      <c r="AE51" s="121">
        <v>0</v>
      </c>
      <c r="AF51" s="121">
        <v>0</v>
      </c>
      <c r="AG51" s="121">
        <v>0</v>
      </c>
      <c r="AH51" s="121">
        <v>0</v>
      </c>
      <c r="AI51" s="121">
        <v>0</v>
      </c>
      <c r="AJ51" s="121">
        <v>0</v>
      </c>
      <c r="AK51" s="121">
        <v>0</v>
      </c>
      <c r="AL51" s="121">
        <v>0</v>
      </c>
      <c r="AM51" s="121">
        <v>0</v>
      </c>
      <c r="AN51" s="121">
        <v>0</v>
      </c>
      <c r="AO51" s="121">
        <v>0</v>
      </c>
      <c r="AP51" s="121">
        <v>0</v>
      </c>
      <c r="AQ51" s="121">
        <v>0</v>
      </c>
      <c r="AR51" s="121">
        <v>0</v>
      </c>
      <c r="AS51" s="121">
        <v>0</v>
      </c>
      <c r="AT51" s="121">
        <v>0</v>
      </c>
      <c r="AU51" s="121">
        <v>0</v>
      </c>
      <c r="AV51" s="121">
        <v>0</v>
      </c>
      <c r="AW51" s="121">
        <v>0</v>
      </c>
      <c r="AX51" s="121">
        <v>0</v>
      </c>
      <c r="AY51" s="121">
        <v>0</v>
      </c>
      <c r="AZ51" s="121">
        <v>0</v>
      </c>
      <c r="BA51" s="121">
        <v>0</v>
      </c>
      <c r="BB51" s="121">
        <v>0</v>
      </c>
      <c r="BC51" s="121">
        <v>0</v>
      </c>
      <c r="BD51" s="121">
        <v>0</v>
      </c>
      <c r="BE51" s="121">
        <v>0</v>
      </c>
      <c r="BF51" s="121">
        <v>0</v>
      </c>
      <c r="BG51" s="121">
        <v>0</v>
      </c>
      <c r="BH51" s="121">
        <v>0</v>
      </c>
      <c r="BI51" s="121">
        <v>0</v>
      </c>
      <c r="BJ51" s="121">
        <v>0</v>
      </c>
      <c r="BK51" s="121">
        <v>0</v>
      </c>
      <c r="BL51" s="121">
        <v>0</v>
      </c>
      <c r="BM51" s="121">
        <v>0</v>
      </c>
      <c r="BN51" s="121">
        <v>0</v>
      </c>
      <c r="BO51" s="121">
        <v>0</v>
      </c>
      <c r="BP51" s="121">
        <v>0</v>
      </c>
      <c r="BQ51" s="121">
        <v>0</v>
      </c>
      <c r="BR51" s="121">
        <v>0</v>
      </c>
      <c r="BS51" s="121">
        <v>0</v>
      </c>
      <c r="BT51" s="121">
        <v>0</v>
      </c>
      <c r="BU51" s="121">
        <v>0</v>
      </c>
      <c r="BV51" s="121">
        <v>0</v>
      </c>
      <c r="BW51" s="121">
        <v>0</v>
      </c>
      <c r="BX51" s="121">
        <v>0</v>
      </c>
      <c r="BY51" s="121">
        <v>0</v>
      </c>
      <c r="BZ51" s="121">
        <v>0</v>
      </c>
      <c r="CA51" s="121">
        <v>0</v>
      </c>
      <c r="CB51" s="121">
        <v>0</v>
      </c>
      <c r="CC51" s="121">
        <v>0</v>
      </c>
      <c r="CD51" s="121">
        <v>0</v>
      </c>
      <c r="CE51" s="121">
        <v>0</v>
      </c>
      <c r="CF51" s="121">
        <v>0</v>
      </c>
      <c r="CG51" s="121">
        <v>0</v>
      </c>
      <c r="CH51" s="121">
        <v>0</v>
      </c>
      <c r="CI51" s="121">
        <v>0</v>
      </c>
      <c r="CJ51" s="121">
        <v>0</v>
      </c>
      <c r="CK51" s="121">
        <v>0</v>
      </c>
      <c r="CL51" s="121">
        <v>0</v>
      </c>
      <c r="CM51" s="121">
        <v>0</v>
      </c>
      <c r="CN51" s="121">
        <v>0</v>
      </c>
      <c r="CO51" s="121">
        <v>0</v>
      </c>
      <c r="CP51" s="121">
        <v>0</v>
      </c>
      <c r="CQ51" s="121">
        <v>0</v>
      </c>
    </row>
    <row r="52" spans="1:95" s="53" customFormat="1" ht="14.25" customHeight="1" x14ac:dyDescent="0.25">
      <c r="A52" s="52"/>
      <c r="B52" s="49" t="s">
        <v>14</v>
      </c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121">
        <v>2.2000000000000002</v>
      </c>
      <c r="AA52" s="121">
        <v>2.2000000000000002</v>
      </c>
      <c r="AB52" s="121">
        <v>2.2000000000000002</v>
      </c>
      <c r="AC52" s="121">
        <v>2.7</v>
      </c>
      <c r="AD52" s="121">
        <v>3</v>
      </c>
      <c r="AE52" s="121">
        <v>11.4</v>
      </c>
      <c r="AF52" s="121">
        <v>24.3</v>
      </c>
      <c r="AG52" s="121">
        <v>24.8</v>
      </c>
      <c r="AH52" s="121">
        <v>24.8</v>
      </c>
      <c r="AI52" s="121">
        <v>25</v>
      </c>
      <c r="AJ52" s="121">
        <v>25</v>
      </c>
      <c r="AK52" s="121">
        <v>24.3</v>
      </c>
      <c r="AL52" s="121">
        <v>33.1</v>
      </c>
      <c r="AM52" s="121">
        <v>33.972544620000001</v>
      </c>
      <c r="AN52" s="121">
        <v>35.637813820000005</v>
      </c>
      <c r="AO52" s="121">
        <v>39.787099146314617</v>
      </c>
      <c r="AP52" s="121">
        <v>39.77752410852522</v>
      </c>
      <c r="AQ52" s="121">
        <v>38.393515233924887</v>
      </c>
      <c r="AR52" s="121">
        <v>37.164048424813984</v>
      </c>
      <c r="AS52" s="121">
        <v>38.749545341805295</v>
      </c>
      <c r="AT52" s="121">
        <v>38.597773111258775</v>
      </c>
      <c r="AU52" s="121">
        <v>39.666290381643712</v>
      </c>
      <c r="AV52" s="121">
        <v>40.295585634385212</v>
      </c>
      <c r="AW52" s="121">
        <v>38.671621532401296</v>
      </c>
      <c r="AX52" s="121">
        <v>38.351374635545945</v>
      </c>
      <c r="AY52" s="121">
        <v>38.696313241833003</v>
      </c>
      <c r="AZ52" s="121">
        <v>38.176643867452619</v>
      </c>
      <c r="BA52" s="121">
        <v>37.558663418447587</v>
      </c>
      <c r="BB52" s="121">
        <v>38.244115666075686</v>
      </c>
      <c r="BC52" s="121">
        <v>37.859191304170388</v>
      </c>
      <c r="BD52" s="121">
        <v>36.7190598028564</v>
      </c>
      <c r="BE52" s="121">
        <v>37.80566425569981</v>
      </c>
      <c r="BF52" s="121">
        <v>37.25320551125921</v>
      </c>
      <c r="BG52" s="121">
        <v>37.616960055043513</v>
      </c>
      <c r="BH52" s="121">
        <v>36.549349628419606</v>
      </c>
      <c r="BI52" s="121">
        <v>35.491116758109754</v>
      </c>
      <c r="BJ52" s="121">
        <v>33.821240443005195</v>
      </c>
      <c r="BK52" s="121">
        <v>32.638048407390102</v>
      </c>
      <c r="BL52" s="121">
        <v>32.288621462355003</v>
      </c>
      <c r="BM52" s="121">
        <v>32.539976149719294</v>
      </c>
      <c r="BN52" s="121">
        <v>31.050581469921791</v>
      </c>
      <c r="BO52" s="121">
        <v>31.737940831950599</v>
      </c>
      <c r="BP52" s="121">
        <v>30.203405599715587</v>
      </c>
      <c r="BQ52" s="121">
        <v>30.548873192790619</v>
      </c>
      <c r="BR52" s="121">
        <v>28.728871199435201</v>
      </c>
      <c r="BS52" s="121">
        <v>29.064135727946237</v>
      </c>
      <c r="BT52" s="121">
        <v>29.099674069869796</v>
      </c>
      <c r="BU52" s="121">
        <v>34.213177004491101</v>
      </c>
      <c r="BV52" s="121">
        <v>29.004261654243997</v>
      </c>
      <c r="BW52" s="121">
        <v>29</v>
      </c>
      <c r="BX52" s="121">
        <v>29</v>
      </c>
      <c r="BY52" s="121">
        <v>28.2</v>
      </c>
      <c r="BZ52" s="121">
        <v>27.2</v>
      </c>
      <c r="CA52" s="121">
        <v>27.2</v>
      </c>
      <c r="CB52" s="121">
        <v>26.5</v>
      </c>
      <c r="CC52" s="121">
        <v>26.3</v>
      </c>
      <c r="CD52" s="121">
        <v>25.8</v>
      </c>
      <c r="CE52" s="121">
        <v>25.7</v>
      </c>
      <c r="CF52" s="121">
        <v>25.7</v>
      </c>
      <c r="CG52" s="121">
        <v>25.6</v>
      </c>
      <c r="CH52" s="121">
        <v>25.3</v>
      </c>
      <c r="CI52" s="121">
        <v>25</v>
      </c>
      <c r="CJ52" s="121">
        <v>24.3</v>
      </c>
      <c r="CK52" s="121">
        <v>24.2</v>
      </c>
      <c r="CL52" s="121">
        <v>23.2</v>
      </c>
      <c r="CM52" s="121">
        <v>23.2</v>
      </c>
      <c r="CN52" s="121">
        <v>22</v>
      </c>
      <c r="CO52" s="121">
        <v>21.7</v>
      </c>
      <c r="CP52" s="121">
        <v>21.5</v>
      </c>
      <c r="CQ52" s="121">
        <v>21.8</v>
      </c>
    </row>
    <row r="53" spans="1:95" s="53" customFormat="1" ht="14.25" customHeight="1" x14ac:dyDescent="0.25">
      <c r="A53" s="52"/>
      <c r="B53" s="51" t="s">
        <v>185</v>
      </c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121">
        <v>0</v>
      </c>
      <c r="AA53" s="121">
        <v>0</v>
      </c>
      <c r="AB53" s="121">
        <v>0</v>
      </c>
      <c r="AC53" s="121">
        <v>0</v>
      </c>
      <c r="AD53" s="121">
        <v>0</v>
      </c>
      <c r="AE53" s="121">
        <v>0</v>
      </c>
      <c r="AF53" s="121">
        <v>0</v>
      </c>
      <c r="AG53" s="121">
        <v>0</v>
      </c>
      <c r="AH53" s="121">
        <v>0</v>
      </c>
      <c r="AI53" s="121">
        <v>0</v>
      </c>
      <c r="AJ53" s="121">
        <v>0</v>
      </c>
      <c r="AK53" s="121">
        <v>0</v>
      </c>
      <c r="AL53" s="121">
        <v>0</v>
      </c>
      <c r="AM53" s="121">
        <v>0</v>
      </c>
      <c r="AN53" s="121">
        <v>0</v>
      </c>
      <c r="AO53" s="121">
        <v>0</v>
      </c>
      <c r="AP53" s="121">
        <v>0</v>
      </c>
      <c r="AQ53" s="121">
        <v>0</v>
      </c>
      <c r="AR53" s="121">
        <v>0</v>
      </c>
      <c r="AS53" s="121">
        <v>0</v>
      </c>
      <c r="AT53" s="121">
        <v>0</v>
      </c>
      <c r="AU53" s="121">
        <v>0</v>
      </c>
      <c r="AV53" s="121">
        <v>0</v>
      </c>
      <c r="AW53" s="121">
        <v>0</v>
      </c>
      <c r="AX53" s="121">
        <v>0</v>
      </c>
      <c r="AY53" s="121">
        <v>0</v>
      </c>
      <c r="AZ53" s="121">
        <v>0</v>
      </c>
      <c r="BA53" s="121">
        <v>0</v>
      </c>
      <c r="BB53" s="121">
        <v>0</v>
      </c>
      <c r="BC53" s="121">
        <v>0</v>
      </c>
      <c r="BD53" s="121">
        <v>0</v>
      </c>
      <c r="BE53" s="121">
        <v>0</v>
      </c>
      <c r="BF53" s="121">
        <v>0</v>
      </c>
      <c r="BG53" s="121">
        <v>0</v>
      </c>
      <c r="BH53" s="121">
        <v>0</v>
      </c>
      <c r="BI53" s="121">
        <v>0</v>
      </c>
      <c r="BJ53" s="121">
        <v>0</v>
      </c>
      <c r="BK53" s="121">
        <v>0</v>
      </c>
      <c r="BL53" s="121">
        <v>0</v>
      </c>
      <c r="BM53" s="121">
        <v>0</v>
      </c>
      <c r="BN53" s="121">
        <v>0</v>
      </c>
      <c r="BO53" s="121">
        <v>0</v>
      </c>
      <c r="BP53" s="121">
        <v>0</v>
      </c>
      <c r="BQ53" s="121">
        <v>0</v>
      </c>
      <c r="BR53" s="121">
        <v>0</v>
      </c>
      <c r="BS53" s="121">
        <v>0</v>
      </c>
      <c r="BT53" s="121">
        <v>0</v>
      </c>
      <c r="BU53" s="121">
        <v>0</v>
      </c>
      <c r="BV53" s="121">
        <v>0</v>
      </c>
      <c r="BW53" s="121">
        <v>0</v>
      </c>
      <c r="BX53" s="121">
        <v>0</v>
      </c>
      <c r="BY53" s="121">
        <v>0</v>
      </c>
      <c r="BZ53" s="121">
        <v>0</v>
      </c>
      <c r="CA53" s="121">
        <v>0</v>
      </c>
      <c r="CB53" s="121">
        <v>0</v>
      </c>
      <c r="CC53" s="121">
        <v>0</v>
      </c>
      <c r="CD53" s="121">
        <v>0</v>
      </c>
      <c r="CE53" s="121">
        <v>0</v>
      </c>
      <c r="CF53" s="121">
        <v>0</v>
      </c>
      <c r="CG53" s="121">
        <v>0</v>
      </c>
      <c r="CH53" s="121">
        <v>0</v>
      </c>
      <c r="CI53" s="121">
        <v>0</v>
      </c>
      <c r="CJ53" s="121">
        <v>0</v>
      </c>
      <c r="CK53" s="121">
        <v>0</v>
      </c>
      <c r="CL53" s="121">
        <v>0</v>
      </c>
      <c r="CM53" s="121">
        <v>0</v>
      </c>
      <c r="CN53" s="121">
        <v>0</v>
      </c>
      <c r="CO53" s="121">
        <v>0</v>
      </c>
      <c r="CP53" s="121">
        <v>0</v>
      </c>
      <c r="CQ53" s="121">
        <v>0</v>
      </c>
    </row>
    <row r="54" spans="1:95" s="53" customFormat="1" ht="14.25" customHeight="1" x14ac:dyDescent="0.25">
      <c r="A54" s="52"/>
      <c r="B54" s="50" t="s">
        <v>187</v>
      </c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121">
        <v>0</v>
      </c>
      <c r="AA54" s="121">
        <v>0</v>
      </c>
      <c r="AB54" s="121">
        <v>0</v>
      </c>
      <c r="AC54" s="121">
        <v>0</v>
      </c>
      <c r="AD54" s="121">
        <v>0</v>
      </c>
      <c r="AE54" s="121">
        <v>0</v>
      </c>
      <c r="AF54" s="121">
        <v>0</v>
      </c>
      <c r="AG54" s="121">
        <v>0</v>
      </c>
      <c r="AH54" s="121">
        <v>0</v>
      </c>
      <c r="AI54" s="121">
        <v>0</v>
      </c>
      <c r="AJ54" s="121">
        <v>0</v>
      </c>
      <c r="AK54" s="121">
        <v>0</v>
      </c>
      <c r="AL54" s="121">
        <v>0</v>
      </c>
      <c r="AM54" s="121">
        <v>0</v>
      </c>
      <c r="AN54" s="121">
        <v>0</v>
      </c>
      <c r="AO54" s="121">
        <v>0</v>
      </c>
      <c r="AP54" s="121">
        <v>0</v>
      </c>
      <c r="AQ54" s="121">
        <v>0</v>
      </c>
      <c r="AR54" s="121">
        <v>0</v>
      </c>
      <c r="AS54" s="121">
        <v>0</v>
      </c>
      <c r="AT54" s="121">
        <v>0</v>
      </c>
      <c r="AU54" s="121">
        <v>0</v>
      </c>
      <c r="AV54" s="121">
        <v>0</v>
      </c>
      <c r="AW54" s="121">
        <v>0</v>
      </c>
      <c r="AX54" s="121">
        <v>0</v>
      </c>
      <c r="AY54" s="121">
        <v>0</v>
      </c>
      <c r="AZ54" s="121">
        <v>0</v>
      </c>
      <c r="BA54" s="121">
        <v>0</v>
      </c>
      <c r="BB54" s="121">
        <v>0</v>
      </c>
      <c r="BC54" s="121">
        <v>0</v>
      </c>
      <c r="BD54" s="121">
        <v>0</v>
      </c>
      <c r="BE54" s="121">
        <v>0</v>
      </c>
      <c r="BF54" s="121">
        <v>0</v>
      </c>
      <c r="BG54" s="121">
        <v>0</v>
      </c>
      <c r="BH54" s="121">
        <v>0</v>
      </c>
      <c r="BI54" s="121">
        <v>0</v>
      </c>
      <c r="BJ54" s="121">
        <v>0</v>
      </c>
      <c r="BK54" s="121">
        <v>0</v>
      </c>
      <c r="BL54" s="121">
        <v>0</v>
      </c>
      <c r="BM54" s="121">
        <v>0</v>
      </c>
      <c r="BN54" s="121">
        <v>0</v>
      </c>
      <c r="BO54" s="121">
        <v>0</v>
      </c>
      <c r="BP54" s="121">
        <v>0</v>
      </c>
      <c r="BQ54" s="121">
        <v>0</v>
      </c>
      <c r="BR54" s="121">
        <v>0</v>
      </c>
      <c r="BS54" s="121">
        <v>0</v>
      </c>
      <c r="BT54" s="121">
        <v>0</v>
      </c>
      <c r="BU54" s="121">
        <v>0</v>
      </c>
      <c r="BV54" s="121">
        <v>0</v>
      </c>
      <c r="BW54" s="121">
        <v>0</v>
      </c>
      <c r="BX54" s="121">
        <v>0</v>
      </c>
      <c r="BY54" s="121">
        <v>0</v>
      </c>
      <c r="BZ54" s="121">
        <v>0</v>
      </c>
      <c r="CA54" s="121">
        <v>0</v>
      </c>
      <c r="CB54" s="121">
        <v>0</v>
      </c>
      <c r="CC54" s="121">
        <v>0</v>
      </c>
      <c r="CD54" s="121">
        <v>0</v>
      </c>
      <c r="CE54" s="121">
        <v>0</v>
      </c>
      <c r="CF54" s="121">
        <v>0</v>
      </c>
      <c r="CG54" s="121">
        <v>0</v>
      </c>
      <c r="CH54" s="121">
        <v>0</v>
      </c>
      <c r="CI54" s="121">
        <v>0</v>
      </c>
      <c r="CJ54" s="121">
        <v>0</v>
      </c>
      <c r="CK54" s="121">
        <v>0</v>
      </c>
      <c r="CL54" s="121">
        <v>0</v>
      </c>
      <c r="CM54" s="121">
        <v>0</v>
      </c>
      <c r="CN54" s="121">
        <v>0</v>
      </c>
      <c r="CO54" s="121">
        <v>0</v>
      </c>
      <c r="CP54" s="121">
        <v>0</v>
      </c>
      <c r="CQ54" s="121">
        <v>0</v>
      </c>
    </row>
    <row r="55" spans="1:95" s="53" customFormat="1" ht="14.25" customHeight="1" x14ac:dyDescent="0.25">
      <c r="A55" s="52"/>
      <c r="B55" s="49" t="s">
        <v>170</v>
      </c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121">
        <v>0</v>
      </c>
      <c r="AA55" s="121">
        <v>0</v>
      </c>
      <c r="AB55" s="121">
        <v>0</v>
      </c>
      <c r="AC55" s="121">
        <v>0</v>
      </c>
      <c r="AD55" s="121">
        <v>0</v>
      </c>
      <c r="AE55" s="121">
        <v>0</v>
      </c>
      <c r="AF55" s="121">
        <v>0</v>
      </c>
      <c r="AG55" s="121">
        <v>0</v>
      </c>
      <c r="AH55" s="121">
        <v>0</v>
      </c>
      <c r="AI55" s="121">
        <v>0</v>
      </c>
      <c r="AJ55" s="121">
        <v>0</v>
      </c>
      <c r="AK55" s="121">
        <v>0</v>
      </c>
      <c r="AL55" s="121">
        <v>0</v>
      </c>
      <c r="AM55" s="121">
        <v>0</v>
      </c>
      <c r="AN55" s="121">
        <v>0</v>
      </c>
      <c r="AO55" s="121">
        <v>0</v>
      </c>
      <c r="AP55" s="121">
        <v>0</v>
      </c>
      <c r="AQ55" s="121">
        <v>0</v>
      </c>
      <c r="AR55" s="121">
        <v>0</v>
      </c>
      <c r="AS55" s="121">
        <v>0</v>
      </c>
      <c r="AT55" s="121">
        <v>0</v>
      </c>
      <c r="AU55" s="121">
        <v>0</v>
      </c>
      <c r="AV55" s="121">
        <v>0</v>
      </c>
      <c r="AW55" s="121">
        <v>0</v>
      </c>
      <c r="AX55" s="121">
        <v>0</v>
      </c>
      <c r="AY55" s="121">
        <v>0</v>
      </c>
      <c r="AZ55" s="121">
        <v>0</v>
      </c>
      <c r="BA55" s="121">
        <v>0</v>
      </c>
      <c r="BB55" s="121">
        <v>0</v>
      </c>
      <c r="BC55" s="121">
        <v>0</v>
      </c>
      <c r="BD55" s="121">
        <v>0</v>
      </c>
      <c r="BE55" s="121">
        <v>0</v>
      </c>
      <c r="BF55" s="121">
        <v>0</v>
      </c>
      <c r="BG55" s="121">
        <v>0</v>
      </c>
      <c r="BH55" s="121">
        <v>0</v>
      </c>
      <c r="BI55" s="121">
        <v>0</v>
      </c>
      <c r="BJ55" s="121">
        <v>0</v>
      </c>
      <c r="BK55" s="121">
        <v>0</v>
      </c>
      <c r="BL55" s="121">
        <v>0</v>
      </c>
      <c r="BM55" s="121">
        <v>0</v>
      </c>
      <c r="BN55" s="121">
        <v>0</v>
      </c>
      <c r="BO55" s="121">
        <v>0</v>
      </c>
      <c r="BP55" s="121">
        <v>0</v>
      </c>
      <c r="BQ55" s="121">
        <v>0</v>
      </c>
      <c r="BR55" s="121">
        <v>0</v>
      </c>
      <c r="BS55" s="121">
        <v>0</v>
      </c>
      <c r="BT55" s="121">
        <v>0</v>
      </c>
      <c r="BU55" s="121">
        <v>0</v>
      </c>
      <c r="BV55" s="121">
        <v>0</v>
      </c>
      <c r="BW55" s="121">
        <v>0</v>
      </c>
      <c r="BX55" s="121">
        <v>0</v>
      </c>
      <c r="BY55" s="121">
        <v>0</v>
      </c>
      <c r="BZ55" s="121">
        <v>0</v>
      </c>
      <c r="CA55" s="121">
        <v>0</v>
      </c>
      <c r="CB55" s="121">
        <v>0</v>
      </c>
      <c r="CC55" s="121">
        <v>0</v>
      </c>
      <c r="CD55" s="121">
        <v>0</v>
      </c>
      <c r="CE55" s="121">
        <v>0</v>
      </c>
      <c r="CF55" s="121">
        <v>0</v>
      </c>
      <c r="CG55" s="121">
        <v>0</v>
      </c>
      <c r="CH55" s="121">
        <v>0</v>
      </c>
      <c r="CI55" s="121">
        <v>0</v>
      </c>
      <c r="CJ55" s="121">
        <v>0</v>
      </c>
      <c r="CK55" s="121">
        <v>0</v>
      </c>
      <c r="CL55" s="121">
        <v>0</v>
      </c>
      <c r="CM55" s="121">
        <v>0</v>
      </c>
      <c r="CN55" s="121">
        <v>0</v>
      </c>
      <c r="CO55" s="121">
        <v>0</v>
      </c>
      <c r="CP55" s="121">
        <v>0</v>
      </c>
      <c r="CQ55" s="121">
        <v>0</v>
      </c>
    </row>
    <row r="56" spans="1:95" s="53" customFormat="1" ht="14.25" customHeight="1" x14ac:dyDescent="0.25">
      <c r="A56" s="52"/>
      <c r="B56" s="49" t="s">
        <v>171</v>
      </c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121">
        <v>0</v>
      </c>
      <c r="AA56" s="121">
        <v>0</v>
      </c>
      <c r="AB56" s="121">
        <v>0</v>
      </c>
      <c r="AC56" s="121">
        <v>0</v>
      </c>
      <c r="AD56" s="121">
        <v>0</v>
      </c>
      <c r="AE56" s="121">
        <v>0</v>
      </c>
      <c r="AF56" s="121">
        <v>0</v>
      </c>
      <c r="AG56" s="121">
        <v>0</v>
      </c>
      <c r="AH56" s="121">
        <v>0</v>
      </c>
      <c r="AI56" s="121">
        <v>0</v>
      </c>
      <c r="AJ56" s="121">
        <v>0</v>
      </c>
      <c r="AK56" s="121">
        <v>0</v>
      </c>
      <c r="AL56" s="121">
        <v>0</v>
      </c>
      <c r="AM56" s="121">
        <v>0</v>
      </c>
      <c r="AN56" s="121">
        <v>0</v>
      </c>
      <c r="AO56" s="121">
        <v>0</v>
      </c>
      <c r="AP56" s="121">
        <v>0</v>
      </c>
      <c r="AQ56" s="121">
        <v>0</v>
      </c>
      <c r="AR56" s="121">
        <v>0</v>
      </c>
      <c r="AS56" s="121">
        <v>0</v>
      </c>
      <c r="AT56" s="121">
        <v>0</v>
      </c>
      <c r="AU56" s="121">
        <v>0</v>
      </c>
      <c r="AV56" s="121">
        <v>0</v>
      </c>
      <c r="AW56" s="121">
        <v>0</v>
      </c>
      <c r="AX56" s="121">
        <v>0</v>
      </c>
      <c r="AY56" s="121">
        <v>0</v>
      </c>
      <c r="AZ56" s="121">
        <v>0</v>
      </c>
      <c r="BA56" s="121">
        <v>0</v>
      </c>
      <c r="BB56" s="121">
        <v>0</v>
      </c>
      <c r="BC56" s="121">
        <v>0</v>
      </c>
      <c r="BD56" s="121">
        <v>0</v>
      </c>
      <c r="BE56" s="121">
        <v>0</v>
      </c>
      <c r="BF56" s="121">
        <v>0</v>
      </c>
      <c r="BG56" s="121">
        <v>0</v>
      </c>
      <c r="BH56" s="121">
        <v>0</v>
      </c>
      <c r="BI56" s="121">
        <v>0</v>
      </c>
      <c r="BJ56" s="121">
        <v>0</v>
      </c>
      <c r="BK56" s="121">
        <v>0</v>
      </c>
      <c r="BL56" s="121">
        <v>0</v>
      </c>
      <c r="BM56" s="121">
        <v>0</v>
      </c>
      <c r="BN56" s="121">
        <v>0</v>
      </c>
      <c r="BO56" s="121">
        <v>0</v>
      </c>
      <c r="BP56" s="121">
        <v>0</v>
      </c>
      <c r="BQ56" s="121">
        <v>0</v>
      </c>
      <c r="BR56" s="121">
        <v>0</v>
      </c>
      <c r="BS56" s="121">
        <v>0</v>
      </c>
      <c r="BT56" s="121">
        <v>0</v>
      </c>
      <c r="BU56" s="121">
        <v>0</v>
      </c>
      <c r="BV56" s="121">
        <v>0</v>
      </c>
      <c r="BW56" s="121">
        <v>0</v>
      </c>
      <c r="BX56" s="121">
        <v>0</v>
      </c>
      <c r="BY56" s="121">
        <v>0</v>
      </c>
      <c r="BZ56" s="121">
        <v>0</v>
      </c>
      <c r="CA56" s="121">
        <v>0</v>
      </c>
      <c r="CB56" s="121">
        <v>0</v>
      </c>
      <c r="CC56" s="121">
        <v>0</v>
      </c>
      <c r="CD56" s="121">
        <v>0</v>
      </c>
      <c r="CE56" s="121">
        <v>0</v>
      </c>
      <c r="CF56" s="121">
        <v>0</v>
      </c>
      <c r="CG56" s="121">
        <v>0</v>
      </c>
      <c r="CH56" s="121">
        <v>0</v>
      </c>
      <c r="CI56" s="121">
        <v>0</v>
      </c>
      <c r="CJ56" s="121">
        <v>0</v>
      </c>
      <c r="CK56" s="121">
        <v>0</v>
      </c>
      <c r="CL56" s="121">
        <v>0</v>
      </c>
      <c r="CM56" s="121">
        <v>0</v>
      </c>
      <c r="CN56" s="121">
        <v>0</v>
      </c>
      <c r="CO56" s="121">
        <v>0</v>
      </c>
      <c r="CP56" s="121">
        <v>0</v>
      </c>
      <c r="CQ56" s="121">
        <v>0</v>
      </c>
    </row>
    <row r="57" spans="1:95" s="53" customFormat="1" ht="14.25" customHeight="1" x14ac:dyDescent="0.25">
      <c r="A57" s="52"/>
      <c r="B57" s="49" t="s">
        <v>148</v>
      </c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121">
        <v>0</v>
      </c>
      <c r="AA57" s="121">
        <v>0</v>
      </c>
      <c r="AB57" s="121">
        <v>0</v>
      </c>
      <c r="AC57" s="121">
        <v>0</v>
      </c>
      <c r="AD57" s="121">
        <v>0</v>
      </c>
      <c r="AE57" s="121">
        <v>0</v>
      </c>
      <c r="AF57" s="121">
        <v>0</v>
      </c>
      <c r="AG57" s="121">
        <v>0</v>
      </c>
      <c r="AH57" s="121">
        <v>0</v>
      </c>
      <c r="AI57" s="121">
        <v>0</v>
      </c>
      <c r="AJ57" s="121">
        <v>0</v>
      </c>
      <c r="AK57" s="121">
        <v>0</v>
      </c>
      <c r="AL57" s="121">
        <v>0</v>
      </c>
      <c r="AM57" s="121">
        <v>0</v>
      </c>
      <c r="AN57" s="121">
        <v>0</v>
      </c>
      <c r="AO57" s="121">
        <v>0</v>
      </c>
      <c r="AP57" s="121">
        <v>0</v>
      </c>
      <c r="AQ57" s="121">
        <v>0</v>
      </c>
      <c r="AR57" s="121">
        <v>0</v>
      </c>
      <c r="AS57" s="121">
        <v>0</v>
      </c>
      <c r="AT57" s="121">
        <v>0</v>
      </c>
      <c r="AU57" s="121">
        <v>0</v>
      </c>
      <c r="AV57" s="121">
        <v>0</v>
      </c>
      <c r="AW57" s="121">
        <v>0</v>
      </c>
      <c r="AX57" s="121">
        <v>0</v>
      </c>
      <c r="AY57" s="121">
        <v>0</v>
      </c>
      <c r="AZ57" s="121">
        <v>0</v>
      </c>
      <c r="BA57" s="121">
        <v>0</v>
      </c>
      <c r="BB57" s="121">
        <v>0</v>
      </c>
      <c r="BC57" s="121">
        <v>0</v>
      </c>
      <c r="BD57" s="121">
        <v>0</v>
      </c>
      <c r="BE57" s="121">
        <v>0</v>
      </c>
      <c r="BF57" s="121">
        <v>0</v>
      </c>
      <c r="BG57" s="121">
        <v>0</v>
      </c>
      <c r="BH57" s="121">
        <v>0</v>
      </c>
      <c r="BI57" s="121">
        <v>0</v>
      </c>
      <c r="BJ57" s="121">
        <v>0</v>
      </c>
      <c r="BK57" s="121">
        <v>0</v>
      </c>
      <c r="BL57" s="121">
        <v>0</v>
      </c>
      <c r="BM57" s="121">
        <v>0</v>
      </c>
      <c r="BN57" s="121">
        <v>0</v>
      </c>
      <c r="BO57" s="121">
        <v>0</v>
      </c>
      <c r="BP57" s="121">
        <v>0</v>
      </c>
      <c r="BQ57" s="121">
        <v>0</v>
      </c>
      <c r="BR57" s="121">
        <v>0</v>
      </c>
      <c r="BS57" s="121">
        <v>0</v>
      </c>
      <c r="BT57" s="121">
        <v>0</v>
      </c>
      <c r="BU57" s="121">
        <v>0</v>
      </c>
      <c r="BV57" s="121">
        <v>0</v>
      </c>
      <c r="BW57" s="121">
        <v>0</v>
      </c>
      <c r="BX57" s="121">
        <v>0</v>
      </c>
      <c r="BY57" s="121">
        <v>0</v>
      </c>
      <c r="BZ57" s="121">
        <v>0</v>
      </c>
      <c r="CA57" s="121">
        <v>0</v>
      </c>
      <c r="CB57" s="121">
        <v>0</v>
      </c>
      <c r="CC57" s="121">
        <v>0</v>
      </c>
      <c r="CD57" s="121">
        <v>0</v>
      </c>
      <c r="CE57" s="121">
        <v>0</v>
      </c>
      <c r="CF57" s="121">
        <v>0</v>
      </c>
      <c r="CG57" s="121">
        <v>0</v>
      </c>
      <c r="CH57" s="121">
        <v>0</v>
      </c>
      <c r="CI57" s="121">
        <v>0</v>
      </c>
      <c r="CJ57" s="121">
        <v>0</v>
      </c>
      <c r="CK57" s="121">
        <v>0</v>
      </c>
      <c r="CL57" s="121">
        <v>0</v>
      </c>
      <c r="CM57" s="121">
        <v>0</v>
      </c>
      <c r="CN57" s="121">
        <v>0</v>
      </c>
      <c r="CO57" s="121">
        <v>0</v>
      </c>
      <c r="CP57" s="121">
        <v>0</v>
      </c>
      <c r="CQ57" s="121">
        <v>0</v>
      </c>
    </row>
    <row r="58" spans="1:95" s="53" customFormat="1" ht="14.25" customHeight="1" x14ac:dyDescent="0.25">
      <c r="A58" s="52"/>
      <c r="B58" s="49" t="s">
        <v>14</v>
      </c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121">
        <v>0</v>
      </c>
      <c r="AA58" s="121">
        <v>0</v>
      </c>
      <c r="AB58" s="121">
        <v>0</v>
      </c>
      <c r="AC58" s="121">
        <v>0</v>
      </c>
      <c r="AD58" s="121">
        <v>0</v>
      </c>
      <c r="AE58" s="121">
        <v>0</v>
      </c>
      <c r="AF58" s="121">
        <v>0</v>
      </c>
      <c r="AG58" s="121">
        <v>0</v>
      </c>
      <c r="AH58" s="121">
        <v>0</v>
      </c>
      <c r="AI58" s="121">
        <v>0</v>
      </c>
      <c r="AJ58" s="121">
        <v>0</v>
      </c>
      <c r="AK58" s="121">
        <v>0</v>
      </c>
      <c r="AL58" s="121">
        <v>0</v>
      </c>
      <c r="AM58" s="121">
        <v>0</v>
      </c>
      <c r="AN58" s="121">
        <v>0</v>
      </c>
      <c r="AO58" s="121">
        <v>0</v>
      </c>
      <c r="AP58" s="121">
        <v>0</v>
      </c>
      <c r="AQ58" s="121">
        <v>0</v>
      </c>
      <c r="AR58" s="121">
        <v>0</v>
      </c>
      <c r="AS58" s="121">
        <v>0</v>
      </c>
      <c r="AT58" s="121">
        <v>0</v>
      </c>
      <c r="AU58" s="121">
        <v>0</v>
      </c>
      <c r="AV58" s="121">
        <v>0</v>
      </c>
      <c r="AW58" s="121">
        <v>0</v>
      </c>
      <c r="AX58" s="121">
        <v>0</v>
      </c>
      <c r="AY58" s="121">
        <v>0</v>
      </c>
      <c r="AZ58" s="121">
        <v>0</v>
      </c>
      <c r="BA58" s="121">
        <v>0</v>
      </c>
      <c r="BB58" s="121">
        <v>0</v>
      </c>
      <c r="BC58" s="121">
        <v>0</v>
      </c>
      <c r="BD58" s="121">
        <v>0</v>
      </c>
      <c r="BE58" s="121">
        <v>0</v>
      </c>
      <c r="BF58" s="121">
        <v>0</v>
      </c>
      <c r="BG58" s="121">
        <v>0</v>
      </c>
      <c r="BH58" s="121">
        <v>0</v>
      </c>
      <c r="BI58" s="121">
        <v>0</v>
      </c>
      <c r="BJ58" s="121">
        <v>0</v>
      </c>
      <c r="BK58" s="121">
        <v>0</v>
      </c>
      <c r="BL58" s="121">
        <v>0</v>
      </c>
      <c r="BM58" s="121">
        <v>0</v>
      </c>
      <c r="BN58" s="121">
        <v>0</v>
      </c>
      <c r="BO58" s="121">
        <v>0</v>
      </c>
      <c r="BP58" s="121">
        <v>0</v>
      </c>
      <c r="BQ58" s="121">
        <v>0</v>
      </c>
      <c r="BR58" s="121">
        <v>0</v>
      </c>
      <c r="BS58" s="121">
        <v>0</v>
      </c>
      <c r="BT58" s="121">
        <v>0</v>
      </c>
      <c r="BU58" s="121">
        <v>0</v>
      </c>
      <c r="BV58" s="121">
        <v>0</v>
      </c>
      <c r="BW58" s="121">
        <v>0</v>
      </c>
      <c r="BX58" s="121">
        <v>0</v>
      </c>
      <c r="BY58" s="121">
        <v>0</v>
      </c>
      <c r="BZ58" s="121">
        <v>0</v>
      </c>
      <c r="CA58" s="121">
        <v>0</v>
      </c>
      <c r="CB58" s="121">
        <v>0</v>
      </c>
      <c r="CC58" s="121">
        <v>0</v>
      </c>
      <c r="CD58" s="121">
        <v>0</v>
      </c>
      <c r="CE58" s="121">
        <v>0</v>
      </c>
      <c r="CF58" s="121">
        <v>0</v>
      </c>
      <c r="CG58" s="121">
        <v>0</v>
      </c>
      <c r="CH58" s="121">
        <v>0</v>
      </c>
      <c r="CI58" s="121">
        <v>0</v>
      </c>
      <c r="CJ58" s="121">
        <v>0</v>
      </c>
      <c r="CK58" s="121">
        <v>0</v>
      </c>
      <c r="CL58" s="121">
        <v>0</v>
      </c>
      <c r="CM58" s="121">
        <v>0</v>
      </c>
      <c r="CN58" s="121">
        <v>0</v>
      </c>
      <c r="CO58" s="121">
        <v>0</v>
      </c>
      <c r="CP58" s="121">
        <v>0</v>
      </c>
      <c r="CQ58" s="121">
        <v>0</v>
      </c>
    </row>
    <row r="59" spans="1:95" s="53" customFormat="1" ht="14.25" customHeight="1" x14ac:dyDescent="0.25">
      <c r="A59" s="52"/>
      <c r="B59" s="51" t="s">
        <v>185</v>
      </c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121">
        <v>0</v>
      </c>
      <c r="AA59" s="121">
        <v>0</v>
      </c>
      <c r="AB59" s="121">
        <v>0</v>
      </c>
      <c r="AC59" s="121">
        <v>0</v>
      </c>
      <c r="AD59" s="121">
        <v>0</v>
      </c>
      <c r="AE59" s="121">
        <v>0</v>
      </c>
      <c r="AF59" s="121">
        <v>0</v>
      </c>
      <c r="AG59" s="121">
        <v>0</v>
      </c>
      <c r="AH59" s="121">
        <v>0</v>
      </c>
      <c r="AI59" s="121">
        <v>0</v>
      </c>
      <c r="AJ59" s="121">
        <v>0</v>
      </c>
      <c r="AK59" s="121">
        <v>0</v>
      </c>
      <c r="AL59" s="121">
        <v>0</v>
      </c>
      <c r="AM59" s="121">
        <v>0</v>
      </c>
      <c r="AN59" s="121">
        <v>0</v>
      </c>
      <c r="AO59" s="121">
        <v>0</v>
      </c>
      <c r="AP59" s="121">
        <v>0</v>
      </c>
      <c r="AQ59" s="121">
        <v>0</v>
      </c>
      <c r="AR59" s="121">
        <v>0</v>
      </c>
      <c r="AS59" s="121">
        <v>0</v>
      </c>
      <c r="AT59" s="121">
        <v>0</v>
      </c>
      <c r="AU59" s="121">
        <v>0</v>
      </c>
      <c r="AV59" s="121">
        <v>0</v>
      </c>
      <c r="AW59" s="121">
        <v>0</v>
      </c>
      <c r="AX59" s="121">
        <v>0</v>
      </c>
      <c r="AY59" s="121">
        <v>0</v>
      </c>
      <c r="AZ59" s="121">
        <v>0</v>
      </c>
      <c r="BA59" s="121">
        <v>0</v>
      </c>
      <c r="BB59" s="121">
        <v>0</v>
      </c>
      <c r="BC59" s="121">
        <v>0</v>
      </c>
      <c r="BD59" s="121">
        <v>0</v>
      </c>
      <c r="BE59" s="121">
        <v>0</v>
      </c>
      <c r="BF59" s="121">
        <v>0</v>
      </c>
      <c r="BG59" s="121">
        <v>0</v>
      </c>
      <c r="BH59" s="121">
        <v>0</v>
      </c>
      <c r="BI59" s="121">
        <v>0</v>
      </c>
      <c r="BJ59" s="121">
        <v>0</v>
      </c>
      <c r="BK59" s="121">
        <v>0</v>
      </c>
      <c r="BL59" s="121">
        <v>0</v>
      </c>
      <c r="BM59" s="121">
        <v>0</v>
      </c>
      <c r="BN59" s="121">
        <v>0</v>
      </c>
      <c r="BO59" s="121">
        <v>0</v>
      </c>
      <c r="BP59" s="121">
        <v>0</v>
      </c>
      <c r="BQ59" s="121">
        <v>0</v>
      </c>
      <c r="BR59" s="121">
        <v>0</v>
      </c>
      <c r="BS59" s="121">
        <v>0</v>
      </c>
      <c r="BT59" s="121">
        <v>0</v>
      </c>
      <c r="BU59" s="121">
        <v>0</v>
      </c>
      <c r="BV59" s="121">
        <v>0</v>
      </c>
      <c r="BW59" s="121">
        <v>0</v>
      </c>
      <c r="BX59" s="121">
        <v>0</v>
      </c>
      <c r="BY59" s="121">
        <v>0</v>
      </c>
      <c r="BZ59" s="121">
        <v>0</v>
      </c>
      <c r="CA59" s="121">
        <v>0</v>
      </c>
      <c r="CB59" s="121">
        <v>0</v>
      </c>
      <c r="CC59" s="121">
        <v>0</v>
      </c>
      <c r="CD59" s="121">
        <v>0</v>
      </c>
      <c r="CE59" s="121">
        <v>0</v>
      </c>
      <c r="CF59" s="121">
        <v>0</v>
      </c>
      <c r="CG59" s="121">
        <v>0</v>
      </c>
      <c r="CH59" s="121">
        <v>0</v>
      </c>
      <c r="CI59" s="121">
        <v>0</v>
      </c>
      <c r="CJ59" s="121">
        <v>0</v>
      </c>
      <c r="CK59" s="121">
        <v>0</v>
      </c>
      <c r="CL59" s="121">
        <v>0</v>
      </c>
      <c r="CM59" s="121">
        <v>0</v>
      </c>
      <c r="CN59" s="121">
        <v>0</v>
      </c>
      <c r="CO59" s="121">
        <v>0</v>
      </c>
      <c r="CP59" s="121">
        <v>0</v>
      </c>
      <c r="CQ59" s="121">
        <v>0</v>
      </c>
    </row>
    <row r="60" spans="1:95" s="53" customFormat="1" ht="14.25" customHeight="1" x14ac:dyDescent="0.25">
      <c r="A60" s="41"/>
      <c r="B60" s="50" t="s">
        <v>188</v>
      </c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121">
        <v>0</v>
      </c>
      <c r="AA60" s="121">
        <v>0</v>
      </c>
      <c r="AB60" s="121">
        <v>0</v>
      </c>
      <c r="AC60" s="121">
        <v>0</v>
      </c>
      <c r="AD60" s="121">
        <v>0</v>
      </c>
      <c r="AE60" s="121">
        <v>0</v>
      </c>
      <c r="AF60" s="121">
        <v>0</v>
      </c>
      <c r="AG60" s="121">
        <v>0</v>
      </c>
      <c r="AH60" s="121">
        <v>0</v>
      </c>
      <c r="AI60" s="121">
        <v>0</v>
      </c>
      <c r="AJ60" s="121">
        <v>0</v>
      </c>
      <c r="AK60" s="121">
        <v>0</v>
      </c>
      <c r="AL60" s="121">
        <v>0</v>
      </c>
      <c r="AM60" s="121">
        <v>0</v>
      </c>
      <c r="AN60" s="121">
        <v>0</v>
      </c>
      <c r="AO60" s="121">
        <v>0</v>
      </c>
      <c r="AP60" s="121">
        <v>0</v>
      </c>
      <c r="AQ60" s="121">
        <v>0</v>
      </c>
      <c r="AR60" s="121">
        <v>0</v>
      </c>
      <c r="AS60" s="121">
        <v>0</v>
      </c>
      <c r="AT60" s="121">
        <v>0</v>
      </c>
      <c r="AU60" s="121">
        <v>0</v>
      </c>
      <c r="AV60" s="121">
        <v>0</v>
      </c>
      <c r="AW60" s="121">
        <v>0</v>
      </c>
      <c r="AX60" s="121">
        <v>0</v>
      </c>
      <c r="AY60" s="121">
        <v>0</v>
      </c>
      <c r="AZ60" s="121">
        <v>0</v>
      </c>
      <c r="BA60" s="121">
        <v>0</v>
      </c>
      <c r="BB60" s="121">
        <v>0</v>
      </c>
      <c r="BC60" s="121">
        <v>0</v>
      </c>
      <c r="BD60" s="121">
        <v>0</v>
      </c>
      <c r="BE60" s="121">
        <v>0</v>
      </c>
      <c r="BF60" s="121">
        <v>0</v>
      </c>
      <c r="BG60" s="121">
        <v>0</v>
      </c>
      <c r="BH60" s="121">
        <v>0</v>
      </c>
      <c r="BI60" s="121">
        <v>0</v>
      </c>
      <c r="BJ60" s="121">
        <v>0</v>
      </c>
      <c r="BK60" s="121">
        <v>0</v>
      </c>
      <c r="BL60" s="121">
        <v>0</v>
      </c>
      <c r="BM60" s="121">
        <v>0</v>
      </c>
      <c r="BN60" s="121">
        <v>0</v>
      </c>
      <c r="BO60" s="121">
        <v>0</v>
      </c>
      <c r="BP60" s="121">
        <v>0</v>
      </c>
      <c r="BQ60" s="121">
        <v>0</v>
      </c>
      <c r="BR60" s="121">
        <v>0</v>
      </c>
      <c r="BS60" s="121">
        <v>0</v>
      </c>
      <c r="BT60" s="121">
        <v>0</v>
      </c>
      <c r="BU60" s="121">
        <v>0</v>
      </c>
      <c r="BV60" s="121">
        <v>0</v>
      </c>
      <c r="BW60" s="121">
        <v>0</v>
      </c>
      <c r="BX60" s="121">
        <v>0</v>
      </c>
      <c r="BY60" s="121">
        <v>0</v>
      </c>
      <c r="BZ60" s="121">
        <v>0</v>
      </c>
      <c r="CA60" s="121">
        <v>0</v>
      </c>
      <c r="CB60" s="121">
        <v>0</v>
      </c>
      <c r="CC60" s="121">
        <v>0</v>
      </c>
      <c r="CD60" s="121">
        <v>0</v>
      </c>
      <c r="CE60" s="121">
        <v>0</v>
      </c>
      <c r="CF60" s="121">
        <v>0</v>
      </c>
      <c r="CG60" s="121">
        <v>0</v>
      </c>
      <c r="CH60" s="121">
        <v>0</v>
      </c>
      <c r="CI60" s="121">
        <v>0</v>
      </c>
      <c r="CJ60" s="121">
        <v>0</v>
      </c>
      <c r="CK60" s="121">
        <v>0</v>
      </c>
      <c r="CL60" s="121">
        <v>0</v>
      </c>
      <c r="CM60" s="121">
        <v>0</v>
      </c>
      <c r="CN60" s="121">
        <v>0</v>
      </c>
      <c r="CO60" s="121">
        <v>0</v>
      </c>
      <c r="CP60" s="121">
        <v>0</v>
      </c>
      <c r="CQ60" s="121">
        <v>0</v>
      </c>
    </row>
    <row r="61" spans="1:95" s="53" customFormat="1" ht="14.25" customHeight="1" x14ac:dyDescent="0.25">
      <c r="A61" s="41"/>
      <c r="B61" s="49" t="s">
        <v>170</v>
      </c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121">
        <v>0</v>
      </c>
      <c r="AA61" s="121">
        <v>0</v>
      </c>
      <c r="AB61" s="121">
        <v>0</v>
      </c>
      <c r="AC61" s="121">
        <v>0</v>
      </c>
      <c r="AD61" s="121">
        <v>0</v>
      </c>
      <c r="AE61" s="121">
        <v>0</v>
      </c>
      <c r="AF61" s="121">
        <v>0</v>
      </c>
      <c r="AG61" s="121">
        <v>0</v>
      </c>
      <c r="AH61" s="121">
        <v>0</v>
      </c>
      <c r="AI61" s="121">
        <v>0</v>
      </c>
      <c r="AJ61" s="121">
        <v>0</v>
      </c>
      <c r="AK61" s="121">
        <v>0</v>
      </c>
      <c r="AL61" s="121">
        <v>0</v>
      </c>
      <c r="AM61" s="121">
        <v>0</v>
      </c>
      <c r="AN61" s="121">
        <v>0</v>
      </c>
      <c r="AO61" s="121">
        <v>0</v>
      </c>
      <c r="AP61" s="121">
        <v>0</v>
      </c>
      <c r="AQ61" s="121">
        <v>0</v>
      </c>
      <c r="AR61" s="121">
        <v>0</v>
      </c>
      <c r="AS61" s="121">
        <v>0</v>
      </c>
      <c r="AT61" s="121">
        <v>0</v>
      </c>
      <c r="AU61" s="121">
        <v>0</v>
      </c>
      <c r="AV61" s="121">
        <v>0</v>
      </c>
      <c r="AW61" s="121">
        <v>0</v>
      </c>
      <c r="AX61" s="121">
        <v>0</v>
      </c>
      <c r="AY61" s="121">
        <v>0</v>
      </c>
      <c r="AZ61" s="121">
        <v>0</v>
      </c>
      <c r="BA61" s="121">
        <v>0</v>
      </c>
      <c r="BB61" s="121">
        <v>0</v>
      </c>
      <c r="BC61" s="121">
        <v>0</v>
      </c>
      <c r="BD61" s="121">
        <v>0</v>
      </c>
      <c r="BE61" s="121">
        <v>0</v>
      </c>
      <c r="BF61" s="121">
        <v>0</v>
      </c>
      <c r="BG61" s="121">
        <v>0</v>
      </c>
      <c r="BH61" s="121">
        <v>0</v>
      </c>
      <c r="BI61" s="121">
        <v>0</v>
      </c>
      <c r="BJ61" s="121">
        <v>0</v>
      </c>
      <c r="BK61" s="121">
        <v>0</v>
      </c>
      <c r="BL61" s="121">
        <v>0</v>
      </c>
      <c r="BM61" s="121">
        <v>0</v>
      </c>
      <c r="BN61" s="121">
        <v>0</v>
      </c>
      <c r="BO61" s="121">
        <v>0</v>
      </c>
      <c r="BP61" s="121">
        <v>0</v>
      </c>
      <c r="BQ61" s="121">
        <v>0</v>
      </c>
      <c r="BR61" s="121">
        <v>0</v>
      </c>
      <c r="BS61" s="121">
        <v>0</v>
      </c>
      <c r="BT61" s="121">
        <v>0</v>
      </c>
      <c r="BU61" s="121">
        <v>0</v>
      </c>
      <c r="BV61" s="121">
        <v>0</v>
      </c>
      <c r="BW61" s="121">
        <v>0</v>
      </c>
      <c r="BX61" s="121">
        <v>0</v>
      </c>
      <c r="BY61" s="121">
        <v>0</v>
      </c>
      <c r="BZ61" s="121">
        <v>0</v>
      </c>
      <c r="CA61" s="121">
        <v>0</v>
      </c>
      <c r="CB61" s="121">
        <v>0</v>
      </c>
      <c r="CC61" s="121">
        <v>0</v>
      </c>
      <c r="CD61" s="121">
        <v>0</v>
      </c>
      <c r="CE61" s="121">
        <v>0</v>
      </c>
      <c r="CF61" s="121">
        <v>0</v>
      </c>
      <c r="CG61" s="121">
        <v>0</v>
      </c>
      <c r="CH61" s="121">
        <v>0</v>
      </c>
      <c r="CI61" s="121">
        <v>0</v>
      </c>
      <c r="CJ61" s="121">
        <v>0</v>
      </c>
      <c r="CK61" s="121">
        <v>0</v>
      </c>
      <c r="CL61" s="121">
        <v>0</v>
      </c>
      <c r="CM61" s="121">
        <v>0</v>
      </c>
      <c r="CN61" s="121">
        <v>0</v>
      </c>
      <c r="CO61" s="121">
        <v>0</v>
      </c>
      <c r="CP61" s="121">
        <v>0</v>
      </c>
      <c r="CQ61" s="121">
        <v>0</v>
      </c>
    </row>
    <row r="62" spans="1:95" s="53" customFormat="1" ht="14.25" customHeight="1" x14ac:dyDescent="0.25">
      <c r="A62" s="41"/>
      <c r="B62" s="49" t="s">
        <v>171</v>
      </c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121">
        <v>0</v>
      </c>
      <c r="AA62" s="121">
        <v>0</v>
      </c>
      <c r="AB62" s="121">
        <v>0</v>
      </c>
      <c r="AC62" s="121">
        <v>0</v>
      </c>
      <c r="AD62" s="121">
        <v>0</v>
      </c>
      <c r="AE62" s="121">
        <v>0</v>
      </c>
      <c r="AF62" s="121">
        <v>0</v>
      </c>
      <c r="AG62" s="121">
        <v>0</v>
      </c>
      <c r="AH62" s="121">
        <v>0</v>
      </c>
      <c r="AI62" s="121">
        <v>0</v>
      </c>
      <c r="AJ62" s="121">
        <v>0</v>
      </c>
      <c r="AK62" s="121">
        <v>0</v>
      </c>
      <c r="AL62" s="121">
        <v>0</v>
      </c>
      <c r="AM62" s="121">
        <v>0</v>
      </c>
      <c r="AN62" s="121">
        <v>0</v>
      </c>
      <c r="AO62" s="121">
        <v>0</v>
      </c>
      <c r="AP62" s="121">
        <v>0</v>
      </c>
      <c r="AQ62" s="121">
        <v>0</v>
      </c>
      <c r="AR62" s="121">
        <v>0</v>
      </c>
      <c r="AS62" s="121">
        <v>0</v>
      </c>
      <c r="AT62" s="121">
        <v>0</v>
      </c>
      <c r="AU62" s="121">
        <v>0</v>
      </c>
      <c r="AV62" s="121">
        <v>0</v>
      </c>
      <c r="AW62" s="121">
        <v>0</v>
      </c>
      <c r="AX62" s="121">
        <v>0</v>
      </c>
      <c r="AY62" s="121">
        <v>0</v>
      </c>
      <c r="AZ62" s="121">
        <v>0</v>
      </c>
      <c r="BA62" s="121">
        <v>0</v>
      </c>
      <c r="BB62" s="121">
        <v>0</v>
      </c>
      <c r="BC62" s="121">
        <v>0</v>
      </c>
      <c r="BD62" s="121">
        <v>0</v>
      </c>
      <c r="BE62" s="121">
        <v>0</v>
      </c>
      <c r="BF62" s="121">
        <v>0</v>
      </c>
      <c r="BG62" s="121">
        <v>0</v>
      </c>
      <c r="BH62" s="121">
        <v>0</v>
      </c>
      <c r="BI62" s="121">
        <v>0</v>
      </c>
      <c r="BJ62" s="121">
        <v>0</v>
      </c>
      <c r="BK62" s="121">
        <v>0</v>
      </c>
      <c r="BL62" s="121">
        <v>0</v>
      </c>
      <c r="BM62" s="121">
        <v>0</v>
      </c>
      <c r="BN62" s="121">
        <v>0</v>
      </c>
      <c r="BO62" s="121">
        <v>0</v>
      </c>
      <c r="BP62" s="121">
        <v>0</v>
      </c>
      <c r="BQ62" s="121">
        <v>0</v>
      </c>
      <c r="BR62" s="121">
        <v>0</v>
      </c>
      <c r="BS62" s="121">
        <v>0</v>
      </c>
      <c r="BT62" s="121">
        <v>0</v>
      </c>
      <c r="BU62" s="121">
        <v>0</v>
      </c>
      <c r="BV62" s="121">
        <v>0</v>
      </c>
      <c r="BW62" s="121">
        <v>0</v>
      </c>
      <c r="BX62" s="121">
        <v>0</v>
      </c>
      <c r="BY62" s="121">
        <v>0</v>
      </c>
      <c r="BZ62" s="121">
        <v>0</v>
      </c>
      <c r="CA62" s="121">
        <v>0</v>
      </c>
      <c r="CB62" s="121">
        <v>0</v>
      </c>
      <c r="CC62" s="121">
        <v>0</v>
      </c>
      <c r="CD62" s="121">
        <v>0</v>
      </c>
      <c r="CE62" s="121">
        <v>0</v>
      </c>
      <c r="CF62" s="121">
        <v>0</v>
      </c>
      <c r="CG62" s="121">
        <v>0</v>
      </c>
      <c r="CH62" s="121">
        <v>0</v>
      </c>
      <c r="CI62" s="121">
        <v>0</v>
      </c>
      <c r="CJ62" s="121">
        <v>0</v>
      </c>
      <c r="CK62" s="121">
        <v>0</v>
      </c>
      <c r="CL62" s="121">
        <v>0</v>
      </c>
      <c r="CM62" s="121">
        <v>0</v>
      </c>
      <c r="CN62" s="121">
        <v>0</v>
      </c>
      <c r="CO62" s="121">
        <v>0</v>
      </c>
      <c r="CP62" s="121">
        <v>0</v>
      </c>
      <c r="CQ62" s="121">
        <v>0</v>
      </c>
    </row>
    <row r="63" spans="1:95" s="53" customFormat="1" ht="14.25" customHeight="1" x14ac:dyDescent="0.25">
      <c r="A63" s="41"/>
      <c r="B63" s="49" t="s">
        <v>148</v>
      </c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121">
        <v>0</v>
      </c>
      <c r="AA63" s="121">
        <v>0</v>
      </c>
      <c r="AB63" s="121">
        <v>0</v>
      </c>
      <c r="AC63" s="121">
        <v>0</v>
      </c>
      <c r="AD63" s="121">
        <v>0</v>
      </c>
      <c r="AE63" s="121">
        <v>0</v>
      </c>
      <c r="AF63" s="121">
        <v>0</v>
      </c>
      <c r="AG63" s="121">
        <v>0</v>
      </c>
      <c r="AH63" s="121">
        <v>0</v>
      </c>
      <c r="AI63" s="121">
        <v>0</v>
      </c>
      <c r="AJ63" s="121">
        <v>0</v>
      </c>
      <c r="AK63" s="121">
        <v>0</v>
      </c>
      <c r="AL63" s="121">
        <v>0</v>
      </c>
      <c r="AM63" s="121">
        <v>0</v>
      </c>
      <c r="AN63" s="121">
        <v>0</v>
      </c>
      <c r="AO63" s="121">
        <v>0</v>
      </c>
      <c r="AP63" s="121">
        <v>0</v>
      </c>
      <c r="AQ63" s="121">
        <v>0</v>
      </c>
      <c r="AR63" s="121">
        <v>0</v>
      </c>
      <c r="AS63" s="121">
        <v>0</v>
      </c>
      <c r="AT63" s="121">
        <v>0</v>
      </c>
      <c r="AU63" s="121">
        <v>0</v>
      </c>
      <c r="AV63" s="121">
        <v>0</v>
      </c>
      <c r="AW63" s="121">
        <v>0</v>
      </c>
      <c r="AX63" s="121">
        <v>0</v>
      </c>
      <c r="AY63" s="121">
        <v>0</v>
      </c>
      <c r="AZ63" s="121">
        <v>0</v>
      </c>
      <c r="BA63" s="121">
        <v>0</v>
      </c>
      <c r="BB63" s="121">
        <v>0</v>
      </c>
      <c r="BC63" s="121">
        <v>0</v>
      </c>
      <c r="BD63" s="121">
        <v>0</v>
      </c>
      <c r="BE63" s="121">
        <v>0</v>
      </c>
      <c r="BF63" s="121">
        <v>0</v>
      </c>
      <c r="BG63" s="121">
        <v>0</v>
      </c>
      <c r="BH63" s="121">
        <v>0</v>
      </c>
      <c r="BI63" s="121">
        <v>0</v>
      </c>
      <c r="BJ63" s="121">
        <v>0</v>
      </c>
      <c r="BK63" s="121">
        <v>0</v>
      </c>
      <c r="BL63" s="121">
        <v>0</v>
      </c>
      <c r="BM63" s="121">
        <v>0</v>
      </c>
      <c r="BN63" s="121">
        <v>0</v>
      </c>
      <c r="BO63" s="121">
        <v>0</v>
      </c>
      <c r="BP63" s="121">
        <v>0</v>
      </c>
      <c r="BQ63" s="121">
        <v>0</v>
      </c>
      <c r="BR63" s="121">
        <v>0</v>
      </c>
      <c r="BS63" s="121">
        <v>0</v>
      </c>
      <c r="BT63" s="121">
        <v>0</v>
      </c>
      <c r="BU63" s="121">
        <v>0</v>
      </c>
      <c r="BV63" s="121">
        <v>0</v>
      </c>
      <c r="BW63" s="121">
        <v>0</v>
      </c>
      <c r="BX63" s="121">
        <v>0</v>
      </c>
      <c r="BY63" s="121">
        <v>0</v>
      </c>
      <c r="BZ63" s="121">
        <v>0</v>
      </c>
      <c r="CA63" s="121">
        <v>0</v>
      </c>
      <c r="CB63" s="121">
        <v>0</v>
      </c>
      <c r="CC63" s="121">
        <v>0</v>
      </c>
      <c r="CD63" s="121">
        <v>0</v>
      </c>
      <c r="CE63" s="121">
        <v>0</v>
      </c>
      <c r="CF63" s="121">
        <v>0</v>
      </c>
      <c r="CG63" s="121">
        <v>0</v>
      </c>
      <c r="CH63" s="121">
        <v>0</v>
      </c>
      <c r="CI63" s="121">
        <v>0</v>
      </c>
      <c r="CJ63" s="121">
        <v>0</v>
      </c>
      <c r="CK63" s="121">
        <v>0</v>
      </c>
      <c r="CL63" s="121">
        <v>0</v>
      </c>
      <c r="CM63" s="121">
        <v>0</v>
      </c>
      <c r="CN63" s="121">
        <v>0</v>
      </c>
      <c r="CO63" s="121">
        <v>0</v>
      </c>
      <c r="CP63" s="121">
        <v>0</v>
      </c>
      <c r="CQ63" s="121">
        <v>0</v>
      </c>
    </row>
    <row r="64" spans="1:95" s="53" customFormat="1" ht="14.25" customHeight="1" x14ac:dyDescent="0.25">
      <c r="A64" s="41"/>
      <c r="B64" s="49" t="s">
        <v>14</v>
      </c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121">
        <v>0</v>
      </c>
      <c r="AA64" s="121">
        <v>0</v>
      </c>
      <c r="AB64" s="121">
        <v>0</v>
      </c>
      <c r="AC64" s="121">
        <v>0</v>
      </c>
      <c r="AD64" s="121">
        <v>0</v>
      </c>
      <c r="AE64" s="121">
        <v>0</v>
      </c>
      <c r="AF64" s="121">
        <v>0</v>
      </c>
      <c r="AG64" s="121">
        <v>0</v>
      </c>
      <c r="AH64" s="121">
        <v>0</v>
      </c>
      <c r="AI64" s="121">
        <v>0</v>
      </c>
      <c r="AJ64" s="121">
        <v>0</v>
      </c>
      <c r="AK64" s="121">
        <v>0</v>
      </c>
      <c r="AL64" s="121">
        <v>0</v>
      </c>
      <c r="AM64" s="121">
        <v>0</v>
      </c>
      <c r="AN64" s="121">
        <v>0</v>
      </c>
      <c r="AO64" s="121">
        <v>0</v>
      </c>
      <c r="AP64" s="121">
        <v>0</v>
      </c>
      <c r="AQ64" s="121">
        <v>0</v>
      </c>
      <c r="AR64" s="121">
        <v>0</v>
      </c>
      <c r="AS64" s="121">
        <v>0</v>
      </c>
      <c r="AT64" s="121">
        <v>0</v>
      </c>
      <c r="AU64" s="121">
        <v>0</v>
      </c>
      <c r="AV64" s="121">
        <v>0</v>
      </c>
      <c r="AW64" s="121">
        <v>0</v>
      </c>
      <c r="AX64" s="121">
        <v>0</v>
      </c>
      <c r="AY64" s="121">
        <v>0</v>
      </c>
      <c r="AZ64" s="121">
        <v>0</v>
      </c>
      <c r="BA64" s="121">
        <v>0</v>
      </c>
      <c r="BB64" s="121">
        <v>0</v>
      </c>
      <c r="BC64" s="121">
        <v>0</v>
      </c>
      <c r="BD64" s="121">
        <v>0</v>
      </c>
      <c r="BE64" s="121">
        <v>0</v>
      </c>
      <c r="BF64" s="121">
        <v>0</v>
      </c>
      <c r="BG64" s="121">
        <v>0</v>
      </c>
      <c r="BH64" s="121">
        <v>0</v>
      </c>
      <c r="BI64" s="121">
        <v>0</v>
      </c>
      <c r="BJ64" s="121">
        <v>0</v>
      </c>
      <c r="BK64" s="121">
        <v>0</v>
      </c>
      <c r="BL64" s="121">
        <v>0</v>
      </c>
      <c r="BM64" s="121">
        <v>0</v>
      </c>
      <c r="BN64" s="121">
        <v>0</v>
      </c>
      <c r="BO64" s="121">
        <v>0</v>
      </c>
      <c r="BP64" s="121">
        <v>0</v>
      </c>
      <c r="BQ64" s="121">
        <v>0</v>
      </c>
      <c r="BR64" s="121">
        <v>0</v>
      </c>
      <c r="BS64" s="121">
        <v>0</v>
      </c>
      <c r="BT64" s="121">
        <v>0</v>
      </c>
      <c r="BU64" s="121">
        <v>0</v>
      </c>
      <c r="BV64" s="121">
        <v>0</v>
      </c>
      <c r="BW64" s="121">
        <v>0</v>
      </c>
      <c r="BX64" s="121">
        <v>0</v>
      </c>
      <c r="BY64" s="121">
        <v>0</v>
      </c>
      <c r="BZ64" s="121">
        <v>0</v>
      </c>
      <c r="CA64" s="121">
        <v>0</v>
      </c>
      <c r="CB64" s="121">
        <v>0</v>
      </c>
      <c r="CC64" s="121">
        <v>0</v>
      </c>
      <c r="CD64" s="121">
        <v>0</v>
      </c>
      <c r="CE64" s="121">
        <v>0</v>
      </c>
      <c r="CF64" s="121">
        <v>0</v>
      </c>
      <c r="CG64" s="121">
        <v>0</v>
      </c>
      <c r="CH64" s="121">
        <v>0</v>
      </c>
      <c r="CI64" s="121">
        <v>0</v>
      </c>
      <c r="CJ64" s="121">
        <v>0</v>
      </c>
      <c r="CK64" s="121">
        <v>0</v>
      </c>
      <c r="CL64" s="121">
        <v>0</v>
      </c>
      <c r="CM64" s="121">
        <v>0</v>
      </c>
      <c r="CN64" s="121">
        <v>0</v>
      </c>
      <c r="CO64" s="121">
        <v>0</v>
      </c>
      <c r="CP64" s="121">
        <v>0</v>
      </c>
      <c r="CQ64" s="121">
        <v>0</v>
      </c>
    </row>
    <row r="65" spans="1:95" s="53" customFormat="1" ht="14.25" customHeight="1" x14ac:dyDescent="0.25">
      <c r="A65" s="41"/>
      <c r="B65" s="51" t="s">
        <v>185</v>
      </c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121">
        <v>0</v>
      </c>
      <c r="AA65" s="121">
        <v>0</v>
      </c>
      <c r="AB65" s="121">
        <v>0</v>
      </c>
      <c r="AC65" s="121">
        <v>0</v>
      </c>
      <c r="AD65" s="121">
        <v>0</v>
      </c>
      <c r="AE65" s="121">
        <v>0</v>
      </c>
      <c r="AF65" s="121">
        <v>0</v>
      </c>
      <c r="AG65" s="121">
        <v>0</v>
      </c>
      <c r="AH65" s="121">
        <v>0</v>
      </c>
      <c r="AI65" s="121">
        <v>0</v>
      </c>
      <c r="AJ65" s="121">
        <v>0</v>
      </c>
      <c r="AK65" s="121">
        <v>0</v>
      </c>
      <c r="AL65" s="121">
        <v>0</v>
      </c>
      <c r="AM65" s="121">
        <v>0</v>
      </c>
      <c r="AN65" s="121">
        <v>0</v>
      </c>
      <c r="AO65" s="121">
        <v>0</v>
      </c>
      <c r="AP65" s="121">
        <v>0</v>
      </c>
      <c r="AQ65" s="121">
        <v>0</v>
      </c>
      <c r="AR65" s="121">
        <v>0</v>
      </c>
      <c r="AS65" s="121">
        <v>0</v>
      </c>
      <c r="AT65" s="121">
        <v>0</v>
      </c>
      <c r="AU65" s="121">
        <v>0</v>
      </c>
      <c r="AV65" s="121">
        <v>0</v>
      </c>
      <c r="AW65" s="121">
        <v>0</v>
      </c>
      <c r="AX65" s="121">
        <v>0</v>
      </c>
      <c r="AY65" s="121">
        <v>0</v>
      </c>
      <c r="AZ65" s="121">
        <v>0</v>
      </c>
      <c r="BA65" s="121">
        <v>0</v>
      </c>
      <c r="BB65" s="121">
        <v>0</v>
      </c>
      <c r="BC65" s="121">
        <v>0</v>
      </c>
      <c r="BD65" s="121">
        <v>0</v>
      </c>
      <c r="BE65" s="121">
        <v>0</v>
      </c>
      <c r="BF65" s="121">
        <v>0</v>
      </c>
      <c r="BG65" s="121">
        <v>0</v>
      </c>
      <c r="BH65" s="121">
        <v>0</v>
      </c>
      <c r="BI65" s="121">
        <v>0</v>
      </c>
      <c r="BJ65" s="121">
        <v>0</v>
      </c>
      <c r="BK65" s="121">
        <v>0</v>
      </c>
      <c r="BL65" s="121">
        <v>0</v>
      </c>
      <c r="BM65" s="121">
        <v>0</v>
      </c>
      <c r="BN65" s="121">
        <v>0</v>
      </c>
      <c r="BO65" s="121">
        <v>0</v>
      </c>
      <c r="BP65" s="121">
        <v>0</v>
      </c>
      <c r="BQ65" s="121">
        <v>0</v>
      </c>
      <c r="BR65" s="121">
        <v>0</v>
      </c>
      <c r="BS65" s="121">
        <v>0</v>
      </c>
      <c r="BT65" s="121">
        <v>0</v>
      </c>
      <c r="BU65" s="121">
        <v>0</v>
      </c>
      <c r="BV65" s="121">
        <v>0</v>
      </c>
      <c r="BW65" s="121">
        <v>0</v>
      </c>
      <c r="BX65" s="121">
        <v>0</v>
      </c>
      <c r="BY65" s="121">
        <v>0</v>
      </c>
      <c r="BZ65" s="121">
        <v>0</v>
      </c>
      <c r="CA65" s="121">
        <v>0</v>
      </c>
      <c r="CB65" s="121">
        <v>0</v>
      </c>
      <c r="CC65" s="121">
        <v>0</v>
      </c>
      <c r="CD65" s="121">
        <v>0</v>
      </c>
      <c r="CE65" s="121">
        <v>0</v>
      </c>
      <c r="CF65" s="121">
        <v>0</v>
      </c>
      <c r="CG65" s="121">
        <v>0</v>
      </c>
      <c r="CH65" s="121">
        <v>0</v>
      </c>
      <c r="CI65" s="121">
        <v>0</v>
      </c>
      <c r="CJ65" s="121">
        <v>0</v>
      </c>
      <c r="CK65" s="121">
        <v>0</v>
      </c>
      <c r="CL65" s="121">
        <v>0</v>
      </c>
      <c r="CM65" s="121">
        <v>0</v>
      </c>
      <c r="CN65" s="121">
        <v>0</v>
      </c>
      <c r="CO65" s="121">
        <v>0</v>
      </c>
      <c r="CP65" s="121">
        <v>0</v>
      </c>
      <c r="CQ65" s="121">
        <v>0</v>
      </c>
    </row>
    <row r="66" spans="1:95" s="53" customFormat="1" ht="14.25" customHeight="1" x14ac:dyDescent="0.25">
      <c r="A66" s="52"/>
      <c r="B66" s="50" t="s">
        <v>189</v>
      </c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121">
        <v>0.1</v>
      </c>
      <c r="AA66" s="121">
        <v>4.7</v>
      </c>
      <c r="AB66" s="121">
        <v>4.7</v>
      </c>
      <c r="AC66" s="121">
        <v>6.2</v>
      </c>
      <c r="AD66" s="121">
        <v>0</v>
      </c>
      <c r="AE66" s="121">
        <v>4</v>
      </c>
      <c r="AF66" s="121">
        <v>6.6</v>
      </c>
      <c r="AG66" s="121">
        <v>6.3</v>
      </c>
      <c r="AH66" s="121">
        <v>0.1</v>
      </c>
      <c r="AI66" s="121">
        <v>6.1</v>
      </c>
      <c r="AJ66" s="121">
        <v>5.9</v>
      </c>
      <c r="AK66" s="121">
        <v>1.9</v>
      </c>
      <c r="AL66" s="121">
        <v>0.1</v>
      </c>
      <c r="AM66" s="121">
        <v>3.5</v>
      </c>
      <c r="AN66" s="121">
        <v>1</v>
      </c>
      <c r="AO66" s="121">
        <v>0.1</v>
      </c>
      <c r="AP66" s="121">
        <v>0</v>
      </c>
      <c r="AQ66" s="121">
        <v>0.2</v>
      </c>
      <c r="AR66" s="121">
        <v>0.4</v>
      </c>
      <c r="AS66" s="121">
        <v>0.4</v>
      </c>
      <c r="AT66" s="121">
        <v>0</v>
      </c>
      <c r="AU66" s="121">
        <v>0.4</v>
      </c>
      <c r="AV66" s="121">
        <v>0.1</v>
      </c>
      <c r="AW66" s="121">
        <v>0.2</v>
      </c>
      <c r="AX66" s="121">
        <v>0.2</v>
      </c>
      <c r="AY66" s="121">
        <v>0.6</v>
      </c>
      <c r="AZ66" s="121">
        <v>0.3</v>
      </c>
      <c r="BA66" s="121">
        <v>0.8</v>
      </c>
      <c r="BB66" s="121">
        <v>0.3</v>
      </c>
      <c r="BC66" s="121">
        <v>0.2</v>
      </c>
      <c r="BD66" s="121">
        <v>0.4</v>
      </c>
      <c r="BE66" s="121">
        <v>0.5</v>
      </c>
      <c r="BF66" s="121">
        <v>0</v>
      </c>
      <c r="BG66" s="121">
        <v>0.2</v>
      </c>
      <c r="BH66" s="121">
        <v>0.7</v>
      </c>
      <c r="BI66" s="121">
        <v>0.8</v>
      </c>
      <c r="BJ66" s="121">
        <v>0.1</v>
      </c>
      <c r="BK66" s="121">
        <v>0.1</v>
      </c>
      <c r="BL66" s="121">
        <v>0.5</v>
      </c>
      <c r="BM66" s="121">
        <v>0.4</v>
      </c>
      <c r="BN66" s="121">
        <v>0.8</v>
      </c>
      <c r="BO66" s="121">
        <v>1.3</v>
      </c>
      <c r="BP66" s="121">
        <v>0.4</v>
      </c>
      <c r="BQ66" s="121">
        <v>0.6</v>
      </c>
      <c r="BR66" s="121">
        <v>0.1</v>
      </c>
      <c r="BS66" s="121">
        <v>0.2</v>
      </c>
      <c r="BT66" s="121">
        <v>0.3</v>
      </c>
      <c r="BU66" s="121">
        <v>0.2</v>
      </c>
      <c r="BV66" s="121">
        <v>2.6</v>
      </c>
      <c r="BW66" s="121">
        <v>0.1</v>
      </c>
      <c r="BX66" s="121">
        <v>0.1</v>
      </c>
      <c r="BY66" s="121">
        <v>0.5</v>
      </c>
      <c r="BZ66" s="121">
        <v>0</v>
      </c>
      <c r="CA66" s="121">
        <v>0</v>
      </c>
      <c r="CB66" s="121">
        <v>0</v>
      </c>
      <c r="CC66" s="121">
        <v>0</v>
      </c>
      <c r="CD66" s="121">
        <v>0</v>
      </c>
      <c r="CE66" s="121">
        <v>0</v>
      </c>
      <c r="CF66" s="121">
        <v>0</v>
      </c>
      <c r="CG66" s="121">
        <v>0</v>
      </c>
      <c r="CH66" s="121">
        <v>0</v>
      </c>
      <c r="CI66" s="121">
        <v>0</v>
      </c>
      <c r="CJ66" s="121">
        <v>0</v>
      </c>
      <c r="CK66" s="121">
        <v>0</v>
      </c>
      <c r="CL66" s="121">
        <v>0</v>
      </c>
      <c r="CM66" s="121">
        <v>0</v>
      </c>
      <c r="CN66" s="121">
        <v>0</v>
      </c>
      <c r="CO66" s="121">
        <v>0</v>
      </c>
      <c r="CP66" s="121">
        <v>0</v>
      </c>
      <c r="CQ66" s="121">
        <v>0</v>
      </c>
    </row>
    <row r="67" spans="1:95" s="53" customFormat="1" ht="14.25" customHeight="1" x14ac:dyDescent="0.25">
      <c r="A67" s="52"/>
      <c r="B67" s="49" t="s">
        <v>170</v>
      </c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121">
        <v>0</v>
      </c>
      <c r="AA67" s="121">
        <v>0</v>
      </c>
      <c r="AB67" s="121">
        <v>0</v>
      </c>
      <c r="AC67" s="121">
        <v>0</v>
      </c>
      <c r="AD67" s="121">
        <v>0</v>
      </c>
      <c r="AE67" s="121">
        <v>0</v>
      </c>
      <c r="AF67" s="121">
        <v>0</v>
      </c>
      <c r="AG67" s="121">
        <v>0</v>
      </c>
      <c r="AH67" s="121">
        <v>0</v>
      </c>
      <c r="AI67" s="121">
        <v>0</v>
      </c>
      <c r="AJ67" s="121">
        <v>0</v>
      </c>
      <c r="AK67" s="121">
        <v>0</v>
      </c>
      <c r="AL67" s="121">
        <v>0</v>
      </c>
      <c r="AM67" s="121">
        <v>0</v>
      </c>
      <c r="AN67" s="121">
        <v>0</v>
      </c>
      <c r="AO67" s="121">
        <v>0</v>
      </c>
      <c r="AP67" s="121">
        <v>0</v>
      </c>
      <c r="AQ67" s="121">
        <v>0</v>
      </c>
      <c r="AR67" s="121">
        <v>0</v>
      </c>
      <c r="AS67" s="121">
        <v>0</v>
      </c>
      <c r="AT67" s="121">
        <v>0</v>
      </c>
      <c r="AU67" s="121">
        <v>0</v>
      </c>
      <c r="AV67" s="121">
        <v>0</v>
      </c>
      <c r="AW67" s="121">
        <v>0</v>
      </c>
      <c r="AX67" s="121">
        <v>0</v>
      </c>
      <c r="AY67" s="121">
        <v>0</v>
      </c>
      <c r="AZ67" s="121">
        <v>0</v>
      </c>
      <c r="BA67" s="121">
        <v>0</v>
      </c>
      <c r="BB67" s="121">
        <v>0</v>
      </c>
      <c r="BC67" s="121">
        <v>0</v>
      </c>
      <c r="BD67" s="121">
        <v>0</v>
      </c>
      <c r="BE67" s="121">
        <v>0</v>
      </c>
      <c r="BF67" s="121">
        <v>0</v>
      </c>
      <c r="BG67" s="121">
        <v>0</v>
      </c>
      <c r="BH67" s="121">
        <v>0</v>
      </c>
      <c r="BI67" s="121">
        <v>0</v>
      </c>
      <c r="BJ67" s="121">
        <v>0</v>
      </c>
      <c r="BK67" s="121">
        <v>0</v>
      </c>
      <c r="BL67" s="121">
        <v>0</v>
      </c>
      <c r="BM67" s="121">
        <v>0</v>
      </c>
      <c r="BN67" s="121">
        <v>0</v>
      </c>
      <c r="BO67" s="121">
        <v>0</v>
      </c>
      <c r="BP67" s="121">
        <v>0</v>
      </c>
      <c r="BQ67" s="121">
        <v>0</v>
      </c>
      <c r="BR67" s="121">
        <v>0</v>
      </c>
      <c r="BS67" s="121">
        <v>0</v>
      </c>
      <c r="BT67" s="121">
        <v>0</v>
      </c>
      <c r="BU67" s="121">
        <v>0</v>
      </c>
      <c r="BV67" s="121">
        <v>0</v>
      </c>
      <c r="BW67" s="121">
        <v>0</v>
      </c>
      <c r="BX67" s="121">
        <v>0</v>
      </c>
      <c r="BY67" s="121">
        <v>0</v>
      </c>
      <c r="BZ67" s="121">
        <v>0</v>
      </c>
      <c r="CA67" s="121">
        <v>0</v>
      </c>
      <c r="CB67" s="121">
        <v>0</v>
      </c>
      <c r="CC67" s="121">
        <v>0</v>
      </c>
      <c r="CD67" s="121">
        <v>0</v>
      </c>
      <c r="CE67" s="121">
        <v>0</v>
      </c>
      <c r="CF67" s="121">
        <v>0</v>
      </c>
      <c r="CG67" s="121">
        <v>0</v>
      </c>
      <c r="CH67" s="121">
        <v>0</v>
      </c>
      <c r="CI67" s="121">
        <v>0</v>
      </c>
      <c r="CJ67" s="121">
        <v>0</v>
      </c>
      <c r="CK67" s="121">
        <v>0</v>
      </c>
      <c r="CL67" s="121">
        <v>0</v>
      </c>
      <c r="CM67" s="121">
        <v>0</v>
      </c>
      <c r="CN67" s="121">
        <v>0</v>
      </c>
      <c r="CO67" s="121">
        <v>0</v>
      </c>
      <c r="CP67" s="121">
        <v>0</v>
      </c>
      <c r="CQ67" s="121">
        <v>0</v>
      </c>
    </row>
    <row r="68" spans="1:95" s="53" customFormat="1" ht="14.25" customHeight="1" x14ac:dyDescent="0.25">
      <c r="A68" s="52"/>
      <c r="B68" s="49" t="s">
        <v>171</v>
      </c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121">
        <v>0.1</v>
      </c>
      <c r="AA68" s="121">
        <v>4.7</v>
      </c>
      <c r="AB68" s="121">
        <v>4.7</v>
      </c>
      <c r="AC68" s="121">
        <v>6.2</v>
      </c>
      <c r="AD68" s="121">
        <v>0</v>
      </c>
      <c r="AE68" s="121">
        <v>4</v>
      </c>
      <c r="AF68" s="121">
        <v>6.6</v>
      </c>
      <c r="AG68" s="121">
        <v>6.3</v>
      </c>
      <c r="AH68" s="121">
        <v>0.1</v>
      </c>
      <c r="AI68" s="121">
        <v>6.1</v>
      </c>
      <c r="AJ68" s="121">
        <v>5.9</v>
      </c>
      <c r="AK68" s="121">
        <v>1.9</v>
      </c>
      <c r="AL68" s="121">
        <v>0.1</v>
      </c>
      <c r="AM68" s="121">
        <v>3.5</v>
      </c>
      <c r="AN68" s="121">
        <v>1</v>
      </c>
      <c r="AO68" s="121">
        <v>0.1</v>
      </c>
      <c r="AP68" s="121">
        <v>0</v>
      </c>
      <c r="AQ68" s="121">
        <v>0.2</v>
      </c>
      <c r="AR68" s="121">
        <v>0.4</v>
      </c>
      <c r="AS68" s="121">
        <v>0.4</v>
      </c>
      <c r="AT68" s="121">
        <v>0</v>
      </c>
      <c r="AU68" s="121">
        <v>0.4</v>
      </c>
      <c r="AV68" s="121">
        <v>0.1</v>
      </c>
      <c r="AW68" s="121">
        <v>0.2</v>
      </c>
      <c r="AX68" s="121">
        <v>0.2</v>
      </c>
      <c r="AY68" s="121">
        <v>0.6</v>
      </c>
      <c r="AZ68" s="121">
        <v>0.3</v>
      </c>
      <c r="BA68" s="121">
        <v>0.8</v>
      </c>
      <c r="BB68" s="121">
        <v>0.3</v>
      </c>
      <c r="BC68" s="121">
        <v>0.2</v>
      </c>
      <c r="BD68" s="121">
        <v>0.4</v>
      </c>
      <c r="BE68" s="121">
        <v>0.5</v>
      </c>
      <c r="BF68" s="121">
        <v>0</v>
      </c>
      <c r="BG68" s="121">
        <v>0.2</v>
      </c>
      <c r="BH68" s="121">
        <v>0.7</v>
      </c>
      <c r="BI68" s="121">
        <v>0.8</v>
      </c>
      <c r="BJ68" s="121">
        <v>0.1</v>
      </c>
      <c r="BK68" s="121">
        <v>0.1</v>
      </c>
      <c r="BL68" s="121">
        <v>0.5</v>
      </c>
      <c r="BM68" s="121">
        <v>0.4</v>
      </c>
      <c r="BN68" s="121">
        <v>0.8</v>
      </c>
      <c r="BO68" s="121">
        <v>1.3</v>
      </c>
      <c r="BP68" s="121">
        <v>0.4</v>
      </c>
      <c r="BQ68" s="121">
        <v>0.6</v>
      </c>
      <c r="BR68" s="121">
        <v>0.1</v>
      </c>
      <c r="BS68" s="121">
        <v>0.2</v>
      </c>
      <c r="BT68" s="121">
        <v>0.3</v>
      </c>
      <c r="BU68" s="121">
        <v>0.2</v>
      </c>
      <c r="BV68" s="121">
        <v>2.6</v>
      </c>
      <c r="BW68" s="121">
        <v>0.1</v>
      </c>
      <c r="BX68" s="121">
        <v>0.1</v>
      </c>
      <c r="BY68" s="121">
        <v>0.5</v>
      </c>
      <c r="BZ68" s="121">
        <v>0</v>
      </c>
      <c r="CA68" s="121">
        <v>0</v>
      </c>
      <c r="CB68" s="121">
        <v>0</v>
      </c>
      <c r="CC68" s="121">
        <v>0</v>
      </c>
      <c r="CD68" s="121">
        <v>0</v>
      </c>
      <c r="CE68" s="121">
        <v>0</v>
      </c>
      <c r="CF68" s="121">
        <v>0</v>
      </c>
      <c r="CG68" s="121">
        <v>0</v>
      </c>
      <c r="CH68" s="121">
        <v>0</v>
      </c>
      <c r="CI68" s="121">
        <v>0</v>
      </c>
      <c r="CJ68" s="121">
        <v>0</v>
      </c>
      <c r="CK68" s="121">
        <v>0</v>
      </c>
      <c r="CL68" s="121">
        <v>0</v>
      </c>
      <c r="CM68" s="121">
        <v>0</v>
      </c>
      <c r="CN68" s="121">
        <v>0</v>
      </c>
      <c r="CO68" s="121">
        <v>0</v>
      </c>
      <c r="CP68" s="121">
        <v>0</v>
      </c>
      <c r="CQ68" s="121">
        <v>0</v>
      </c>
    </row>
    <row r="69" spans="1:95" s="53" customFormat="1" ht="14.25" customHeight="1" x14ac:dyDescent="0.25">
      <c r="A69" s="52"/>
      <c r="B69" s="49" t="s">
        <v>148</v>
      </c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121">
        <v>0</v>
      </c>
      <c r="AA69" s="121">
        <v>0</v>
      </c>
      <c r="AB69" s="121">
        <v>0</v>
      </c>
      <c r="AC69" s="121">
        <v>0</v>
      </c>
      <c r="AD69" s="121">
        <v>0</v>
      </c>
      <c r="AE69" s="121">
        <v>0</v>
      </c>
      <c r="AF69" s="121">
        <v>0</v>
      </c>
      <c r="AG69" s="121">
        <v>0</v>
      </c>
      <c r="AH69" s="121">
        <v>0</v>
      </c>
      <c r="AI69" s="121">
        <v>0</v>
      </c>
      <c r="AJ69" s="121">
        <v>0</v>
      </c>
      <c r="AK69" s="121">
        <v>0</v>
      </c>
      <c r="AL69" s="121">
        <v>0</v>
      </c>
      <c r="AM69" s="121">
        <v>0</v>
      </c>
      <c r="AN69" s="121">
        <v>0</v>
      </c>
      <c r="AO69" s="121">
        <v>0</v>
      </c>
      <c r="AP69" s="121">
        <v>0</v>
      </c>
      <c r="AQ69" s="121">
        <v>0</v>
      </c>
      <c r="AR69" s="121">
        <v>0</v>
      </c>
      <c r="AS69" s="121">
        <v>0</v>
      </c>
      <c r="AT69" s="121">
        <v>0</v>
      </c>
      <c r="AU69" s="121">
        <v>0</v>
      </c>
      <c r="AV69" s="121">
        <v>0</v>
      </c>
      <c r="AW69" s="121">
        <v>0</v>
      </c>
      <c r="AX69" s="121">
        <v>0</v>
      </c>
      <c r="AY69" s="121">
        <v>0</v>
      </c>
      <c r="AZ69" s="121">
        <v>0</v>
      </c>
      <c r="BA69" s="121">
        <v>0</v>
      </c>
      <c r="BB69" s="121">
        <v>0</v>
      </c>
      <c r="BC69" s="121">
        <v>0</v>
      </c>
      <c r="BD69" s="121">
        <v>0</v>
      </c>
      <c r="BE69" s="121">
        <v>0</v>
      </c>
      <c r="BF69" s="121">
        <v>0</v>
      </c>
      <c r="BG69" s="121">
        <v>0</v>
      </c>
      <c r="BH69" s="121">
        <v>0</v>
      </c>
      <c r="BI69" s="121">
        <v>0</v>
      </c>
      <c r="BJ69" s="121">
        <v>0</v>
      </c>
      <c r="BK69" s="121">
        <v>0</v>
      </c>
      <c r="BL69" s="121">
        <v>0</v>
      </c>
      <c r="BM69" s="121">
        <v>0</v>
      </c>
      <c r="BN69" s="121">
        <v>0</v>
      </c>
      <c r="BO69" s="121">
        <v>0</v>
      </c>
      <c r="BP69" s="121">
        <v>0</v>
      </c>
      <c r="BQ69" s="121">
        <v>0</v>
      </c>
      <c r="BR69" s="121">
        <v>0</v>
      </c>
      <c r="BS69" s="121">
        <v>0</v>
      </c>
      <c r="BT69" s="121">
        <v>0</v>
      </c>
      <c r="BU69" s="121">
        <v>0</v>
      </c>
      <c r="BV69" s="121">
        <v>0</v>
      </c>
      <c r="BW69" s="121">
        <v>0</v>
      </c>
      <c r="BX69" s="121">
        <v>0</v>
      </c>
      <c r="BY69" s="121">
        <v>0</v>
      </c>
      <c r="BZ69" s="121">
        <v>0</v>
      </c>
      <c r="CA69" s="121">
        <v>0</v>
      </c>
      <c r="CB69" s="121">
        <v>0</v>
      </c>
      <c r="CC69" s="121">
        <v>0</v>
      </c>
      <c r="CD69" s="121">
        <v>0</v>
      </c>
      <c r="CE69" s="121">
        <v>0</v>
      </c>
      <c r="CF69" s="121">
        <v>0</v>
      </c>
      <c r="CG69" s="121">
        <v>0</v>
      </c>
      <c r="CH69" s="121">
        <v>0</v>
      </c>
      <c r="CI69" s="121">
        <v>0</v>
      </c>
      <c r="CJ69" s="121">
        <v>0</v>
      </c>
      <c r="CK69" s="121">
        <v>0</v>
      </c>
      <c r="CL69" s="121">
        <v>0</v>
      </c>
      <c r="CM69" s="121">
        <v>0</v>
      </c>
      <c r="CN69" s="121">
        <v>0</v>
      </c>
      <c r="CO69" s="121">
        <v>0</v>
      </c>
      <c r="CP69" s="121">
        <v>0</v>
      </c>
      <c r="CQ69" s="121">
        <v>0</v>
      </c>
    </row>
    <row r="70" spans="1:95" s="53" customFormat="1" ht="14.25" customHeight="1" x14ac:dyDescent="0.25">
      <c r="A70" s="52"/>
      <c r="B70" s="49" t="s">
        <v>14</v>
      </c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121">
        <v>0</v>
      </c>
      <c r="AA70" s="121">
        <v>0</v>
      </c>
      <c r="AB70" s="121">
        <v>0</v>
      </c>
      <c r="AC70" s="121">
        <v>0</v>
      </c>
      <c r="AD70" s="121">
        <v>0</v>
      </c>
      <c r="AE70" s="121">
        <v>0</v>
      </c>
      <c r="AF70" s="121">
        <v>0</v>
      </c>
      <c r="AG70" s="121">
        <v>0</v>
      </c>
      <c r="AH70" s="121">
        <v>0</v>
      </c>
      <c r="AI70" s="121">
        <v>0</v>
      </c>
      <c r="AJ70" s="121">
        <v>0</v>
      </c>
      <c r="AK70" s="121">
        <v>0</v>
      </c>
      <c r="AL70" s="121">
        <v>0</v>
      </c>
      <c r="AM70" s="121">
        <v>0</v>
      </c>
      <c r="AN70" s="121">
        <v>0</v>
      </c>
      <c r="AO70" s="121">
        <v>0</v>
      </c>
      <c r="AP70" s="121">
        <v>0</v>
      </c>
      <c r="AQ70" s="121">
        <v>0</v>
      </c>
      <c r="AR70" s="121">
        <v>0</v>
      </c>
      <c r="AS70" s="121">
        <v>0</v>
      </c>
      <c r="AT70" s="121">
        <v>0</v>
      </c>
      <c r="AU70" s="121">
        <v>0</v>
      </c>
      <c r="AV70" s="121">
        <v>0</v>
      </c>
      <c r="AW70" s="121">
        <v>0</v>
      </c>
      <c r="AX70" s="121">
        <v>0</v>
      </c>
      <c r="AY70" s="121">
        <v>0</v>
      </c>
      <c r="AZ70" s="121">
        <v>0</v>
      </c>
      <c r="BA70" s="121">
        <v>0</v>
      </c>
      <c r="BB70" s="121">
        <v>0</v>
      </c>
      <c r="BC70" s="121">
        <v>0</v>
      </c>
      <c r="BD70" s="121">
        <v>0</v>
      </c>
      <c r="BE70" s="121">
        <v>0</v>
      </c>
      <c r="BF70" s="121">
        <v>0</v>
      </c>
      <c r="BG70" s="121">
        <v>0</v>
      </c>
      <c r="BH70" s="121">
        <v>0</v>
      </c>
      <c r="BI70" s="121">
        <v>0</v>
      </c>
      <c r="BJ70" s="121">
        <v>0</v>
      </c>
      <c r="BK70" s="121">
        <v>0</v>
      </c>
      <c r="BL70" s="121">
        <v>0</v>
      </c>
      <c r="BM70" s="121">
        <v>0</v>
      </c>
      <c r="BN70" s="121">
        <v>0</v>
      </c>
      <c r="BO70" s="121">
        <v>0</v>
      </c>
      <c r="BP70" s="121">
        <v>0</v>
      </c>
      <c r="BQ70" s="121">
        <v>0</v>
      </c>
      <c r="BR70" s="121">
        <v>0</v>
      </c>
      <c r="BS70" s="121">
        <v>0</v>
      </c>
      <c r="BT70" s="121">
        <v>0</v>
      </c>
      <c r="BU70" s="121">
        <v>0</v>
      </c>
      <c r="BV70" s="121">
        <v>0</v>
      </c>
      <c r="BW70" s="121">
        <v>0</v>
      </c>
      <c r="BX70" s="121">
        <v>0</v>
      </c>
      <c r="BY70" s="121">
        <v>0</v>
      </c>
      <c r="BZ70" s="121">
        <v>0</v>
      </c>
      <c r="CA70" s="121">
        <v>0</v>
      </c>
      <c r="CB70" s="121">
        <v>0</v>
      </c>
      <c r="CC70" s="121">
        <v>0</v>
      </c>
      <c r="CD70" s="121">
        <v>0</v>
      </c>
      <c r="CE70" s="121">
        <v>0</v>
      </c>
      <c r="CF70" s="121">
        <v>0</v>
      </c>
      <c r="CG70" s="121">
        <v>0</v>
      </c>
      <c r="CH70" s="121">
        <v>0</v>
      </c>
      <c r="CI70" s="121">
        <v>0</v>
      </c>
      <c r="CJ70" s="121">
        <v>0</v>
      </c>
      <c r="CK70" s="121">
        <v>0</v>
      </c>
      <c r="CL70" s="121">
        <v>0</v>
      </c>
      <c r="CM70" s="121">
        <v>0</v>
      </c>
      <c r="CN70" s="121">
        <v>0</v>
      </c>
      <c r="CO70" s="121">
        <v>0</v>
      </c>
      <c r="CP70" s="121">
        <v>0</v>
      </c>
      <c r="CQ70" s="121">
        <v>0</v>
      </c>
    </row>
    <row r="71" spans="1:95" s="53" customFormat="1" ht="14.25" customHeight="1" x14ac:dyDescent="0.25">
      <c r="A71" s="52"/>
      <c r="B71" s="51" t="s">
        <v>185</v>
      </c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121">
        <v>0</v>
      </c>
      <c r="AA71" s="121">
        <v>0</v>
      </c>
      <c r="AB71" s="121">
        <v>0</v>
      </c>
      <c r="AC71" s="121">
        <v>0</v>
      </c>
      <c r="AD71" s="121">
        <v>0</v>
      </c>
      <c r="AE71" s="121">
        <v>0</v>
      </c>
      <c r="AF71" s="121">
        <v>0</v>
      </c>
      <c r="AG71" s="121">
        <v>0</v>
      </c>
      <c r="AH71" s="121">
        <v>0</v>
      </c>
      <c r="AI71" s="121">
        <v>0</v>
      </c>
      <c r="AJ71" s="121">
        <v>0</v>
      </c>
      <c r="AK71" s="121">
        <v>0</v>
      </c>
      <c r="AL71" s="121">
        <v>0</v>
      </c>
      <c r="AM71" s="121">
        <v>0</v>
      </c>
      <c r="AN71" s="121">
        <v>0</v>
      </c>
      <c r="AO71" s="121">
        <v>0</v>
      </c>
      <c r="AP71" s="121">
        <v>0</v>
      </c>
      <c r="AQ71" s="121">
        <v>0</v>
      </c>
      <c r="AR71" s="121">
        <v>0</v>
      </c>
      <c r="AS71" s="121">
        <v>0</v>
      </c>
      <c r="AT71" s="121">
        <v>0</v>
      </c>
      <c r="AU71" s="121">
        <v>0</v>
      </c>
      <c r="AV71" s="121">
        <v>0</v>
      </c>
      <c r="AW71" s="121">
        <v>0</v>
      </c>
      <c r="AX71" s="121">
        <v>0</v>
      </c>
      <c r="AY71" s="121">
        <v>0</v>
      </c>
      <c r="AZ71" s="121">
        <v>0</v>
      </c>
      <c r="BA71" s="121">
        <v>0</v>
      </c>
      <c r="BB71" s="121">
        <v>0</v>
      </c>
      <c r="BC71" s="121">
        <v>0</v>
      </c>
      <c r="BD71" s="121">
        <v>0</v>
      </c>
      <c r="BE71" s="121">
        <v>0</v>
      </c>
      <c r="BF71" s="121">
        <v>0</v>
      </c>
      <c r="BG71" s="121">
        <v>0</v>
      </c>
      <c r="BH71" s="121">
        <v>0</v>
      </c>
      <c r="BI71" s="121">
        <v>0</v>
      </c>
      <c r="BJ71" s="121">
        <v>0</v>
      </c>
      <c r="BK71" s="121">
        <v>0</v>
      </c>
      <c r="BL71" s="121">
        <v>0</v>
      </c>
      <c r="BM71" s="121">
        <v>0</v>
      </c>
      <c r="BN71" s="121">
        <v>0</v>
      </c>
      <c r="BO71" s="121">
        <v>0</v>
      </c>
      <c r="BP71" s="121">
        <v>0</v>
      </c>
      <c r="BQ71" s="121">
        <v>0</v>
      </c>
      <c r="BR71" s="121">
        <v>0</v>
      </c>
      <c r="BS71" s="121">
        <v>0</v>
      </c>
      <c r="BT71" s="121">
        <v>0</v>
      </c>
      <c r="BU71" s="121">
        <v>0</v>
      </c>
      <c r="BV71" s="121">
        <v>0</v>
      </c>
      <c r="BW71" s="121">
        <v>0</v>
      </c>
      <c r="BX71" s="121">
        <v>0</v>
      </c>
      <c r="BY71" s="121">
        <v>0</v>
      </c>
      <c r="BZ71" s="121">
        <v>0</v>
      </c>
      <c r="CA71" s="121">
        <v>0</v>
      </c>
      <c r="CB71" s="121">
        <v>0</v>
      </c>
      <c r="CC71" s="121">
        <v>0</v>
      </c>
      <c r="CD71" s="121">
        <v>0</v>
      </c>
      <c r="CE71" s="121">
        <v>0</v>
      </c>
      <c r="CF71" s="121">
        <v>0</v>
      </c>
      <c r="CG71" s="121">
        <v>0</v>
      </c>
      <c r="CH71" s="121">
        <v>0</v>
      </c>
      <c r="CI71" s="121">
        <v>0</v>
      </c>
      <c r="CJ71" s="121">
        <v>0</v>
      </c>
      <c r="CK71" s="121">
        <v>0</v>
      </c>
      <c r="CL71" s="121">
        <v>0</v>
      </c>
      <c r="CM71" s="121">
        <v>0</v>
      </c>
      <c r="CN71" s="121">
        <v>0</v>
      </c>
      <c r="CO71" s="121">
        <v>0</v>
      </c>
      <c r="CP71" s="121">
        <v>0</v>
      </c>
      <c r="CQ71" s="121">
        <v>0</v>
      </c>
    </row>
    <row r="72" spans="1:95" x14ac:dyDescent="0.25">
      <c r="B72" s="47" t="s">
        <v>178</v>
      </c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121">
        <v>673.8</v>
      </c>
      <c r="AA72" s="121">
        <v>730.50000000000011</v>
      </c>
      <c r="AB72" s="121">
        <v>775.80000000000007</v>
      </c>
      <c r="AC72" s="121">
        <v>805.4</v>
      </c>
      <c r="AD72" s="121">
        <v>859.6</v>
      </c>
      <c r="AE72" s="121">
        <v>829.1</v>
      </c>
      <c r="AF72" s="121">
        <v>942.4</v>
      </c>
      <c r="AG72" s="121">
        <v>967</v>
      </c>
      <c r="AH72" s="121">
        <v>1032.0999999999999</v>
      </c>
      <c r="AI72" s="121">
        <v>999.40000000000009</v>
      </c>
      <c r="AJ72" s="121">
        <v>1048.3999999999999</v>
      </c>
      <c r="AK72" s="121">
        <v>1088.3999999999999</v>
      </c>
      <c r="AL72" s="121">
        <v>1062.3</v>
      </c>
      <c r="AM72" s="121">
        <v>998.09999999999991</v>
      </c>
      <c r="AN72" s="121">
        <v>1061.0999999999999</v>
      </c>
      <c r="AO72" s="121">
        <v>1311</v>
      </c>
      <c r="AP72" s="121">
        <v>1488.1</v>
      </c>
      <c r="AQ72" s="121">
        <v>1398</v>
      </c>
      <c r="AR72" s="121">
        <v>1465.1</v>
      </c>
      <c r="AS72" s="121">
        <v>1477.2</v>
      </c>
      <c r="AT72" s="121">
        <v>1706.9</v>
      </c>
      <c r="AU72" s="121">
        <v>1620.3999999999999</v>
      </c>
      <c r="AV72" s="121">
        <v>1690.3999999999999</v>
      </c>
      <c r="AW72" s="121">
        <v>1627.5</v>
      </c>
      <c r="AX72" s="121">
        <v>1792.8999999999999</v>
      </c>
      <c r="AY72" s="121">
        <v>1830.7</v>
      </c>
      <c r="AZ72" s="121">
        <v>1757.7</v>
      </c>
      <c r="BA72" s="121">
        <v>1708.2</v>
      </c>
      <c r="BB72" s="121">
        <v>1777.8999999999999</v>
      </c>
      <c r="BC72" s="121">
        <v>1747.5</v>
      </c>
      <c r="BD72" s="121">
        <v>1748.1999999999998</v>
      </c>
      <c r="BE72" s="121">
        <v>1771.7</v>
      </c>
      <c r="BF72" s="121">
        <v>1874</v>
      </c>
      <c r="BG72" s="121">
        <v>1883.8000000000002</v>
      </c>
      <c r="BH72" s="121">
        <v>1962.9476665718676</v>
      </c>
      <c r="BI72" s="121">
        <v>2005.2357522038612</v>
      </c>
      <c r="BJ72" s="121">
        <v>2147.2000000000003</v>
      </c>
      <c r="BK72" s="121">
        <v>2201.2999999999997</v>
      </c>
      <c r="BL72" s="121">
        <v>2211.9000000000005</v>
      </c>
      <c r="BM72" s="121">
        <v>2282.9</v>
      </c>
      <c r="BN72" s="121">
        <v>2352.6999999999998</v>
      </c>
      <c r="BO72" s="121">
        <v>2337.9</v>
      </c>
      <c r="BP72" s="121">
        <v>2313.3000000000002</v>
      </c>
      <c r="BQ72" s="121">
        <v>2340.7000000000003</v>
      </c>
      <c r="BR72" s="121">
        <v>2296.2999999999997</v>
      </c>
      <c r="BS72" s="121">
        <v>2307.6</v>
      </c>
      <c r="BT72" s="121">
        <v>2414.6999999999998</v>
      </c>
      <c r="BU72" s="121">
        <v>2381.1</v>
      </c>
      <c r="BV72" s="121">
        <v>2592.7999999999997</v>
      </c>
      <c r="BW72" s="121">
        <v>2723.2999999999997</v>
      </c>
      <c r="BX72" s="121">
        <v>2481.5</v>
      </c>
      <c r="BY72" s="121">
        <v>2125</v>
      </c>
      <c r="BZ72" s="121">
        <v>2080.4</v>
      </c>
      <c r="CA72" s="121">
        <v>1940.1</v>
      </c>
      <c r="CB72" s="121">
        <v>2004.3999999999996</v>
      </c>
      <c r="CC72" s="121">
        <v>2061.9</v>
      </c>
      <c r="CD72" s="121">
        <v>2199.3000000000002</v>
      </c>
      <c r="CE72" s="121">
        <v>2370</v>
      </c>
      <c r="CF72" s="121">
        <v>2534.5</v>
      </c>
      <c r="CG72" s="121">
        <v>2701.2999999999997</v>
      </c>
      <c r="CH72" s="121">
        <v>3003.4000000000005</v>
      </c>
      <c r="CI72" s="121">
        <v>3143.1000000000004</v>
      </c>
      <c r="CJ72" s="121">
        <v>3398.2000000000003</v>
      </c>
      <c r="CK72" s="121">
        <v>3841.9</v>
      </c>
      <c r="CL72" s="121">
        <v>3827.7</v>
      </c>
      <c r="CM72" s="121">
        <v>3987</v>
      </c>
      <c r="CN72" s="121">
        <v>4123.6000000000004</v>
      </c>
      <c r="CO72" s="121">
        <v>4015.3999999999996</v>
      </c>
      <c r="CP72" s="121">
        <v>4172.6000000000004</v>
      </c>
      <c r="CQ72" s="121">
        <v>4615.3</v>
      </c>
    </row>
    <row r="73" spans="1:95" x14ac:dyDescent="0.25">
      <c r="B73" s="54" t="s">
        <v>179</v>
      </c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121">
        <v>0</v>
      </c>
      <c r="AA73" s="121">
        <v>0</v>
      </c>
      <c r="AB73" s="121">
        <v>0</v>
      </c>
      <c r="AC73" s="121">
        <v>0</v>
      </c>
      <c r="AD73" s="121">
        <v>0</v>
      </c>
      <c r="AE73" s="121">
        <v>0</v>
      </c>
      <c r="AF73" s="121">
        <v>0</v>
      </c>
      <c r="AG73" s="121">
        <v>0</v>
      </c>
      <c r="AH73" s="121">
        <v>0</v>
      </c>
      <c r="AI73" s="121">
        <v>0</v>
      </c>
      <c r="AJ73" s="121">
        <v>0</v>
      </c>
      <c r="AK73" s="121">
        <v>0</v>
      </c>
      <c r="AL73" s="121">
        <v>0</v>
      </c>
      <c r="AM73" s="121">
        <v>0</v>
      </c>
      <c r="AN73" s="121">
        <v>0</v>
      </c>
      <c r="AO73" s="121">
        <v>0</v>
      </c>
      <c r="AP73" s="121">
        <v>0</v>
      </c>
      <c r="AQ73" s="121">
        <v>0</v>
      </c>
      <c r="AR73" s="121">
        <v>0</v>
      </c>
      <c r="AS73" s="121">
        <v>0</v>
      </c>
      <c r="AT73" s="121">
        <v>0</v>
      </c>
      <c r="AU73" s="121">
        <v>0</v>
      </c>
      <c r="AV73" s="121">
        <v>0</v>
      </c>
      <c r="AW73" s="121">
        <v>0</v>
      </c>
      <c r="AX73" s="121">
        <v>0</v>
      </c>
      <c r="AY73" s="121">
        <v>0</v>
      </c>
      <c r="AZ73" s="121">
        <v>0</v>
      </c>
      <c r="BA73" s="121">
        <v>0</v>
      </c>
      <c r="BB73" s="121">
        <v>0</v>
      </c>
      <c r="BC73" s="121">
        <v>0</v>
      </c>
      <c r="BD73" s="121">
        <v>0</v>
      </c>
      <c r="BE73" s="121">
        <v>0</v>
      </c>
      <c r="BF73" s="121">
        <v>0</v>
      </c>
      <c r="BG73" s="121">
        <v>0</v>
      </c>
      <c r="BH73" s="121">
        <v>0</v>
      </c>
      <c r="BI73" s="121">
        <v>0</v>
      </c>
      <c r="BJ73" s="121">
        <v>0</v>
      </c>
      <c r="BK73" s="121">
        <v>0</v>
      </c>
      <c r="BL73" s="121">
        <v>0</v>
      </c>
      <c r="BM73" s="121">
        <v>0</v>
      </c>
      <c r="BN73" s="121">
        <v>0</v>
      </c>
      <c r="BO73" s="121">
        <v>0</v>
      </c>
      <c r="BP73" s="121">
        <v>0</v>
      </c>
      <c r="BQ73" s="121">
        <v>0</v>
      </c>
      <c r="BR73" s="121">
        <v>0</v>
      </c>
      <c r="BS73" s="121">
        <v>0</v>
      </c>
      <c r="BT73" s="121">
        <v>0</v>
      </c>
      <c r="BU73" s="121">
        <v>0</v>
      </c>
      <c r="BV73" s="121">
        <v>0</v>
      </c>
      <c r="BW73" s="121">
        <v>0</v>
      </c>
      <c r="BX73" s="121">
        <v>0</v>
      </c>
      <c r="BY73" s="121">
        <v>0</v>
      </c>
      <c r="BZ73" s="121">
        <v>0</v>
      </c>
      <c r="CA73" s="121">
        <v>0</v>
      </c>
      <c r="CB73" s="121">
        <v>0</v>
      </c>
      <c r="CC73" s="121">
        <v>0</v>
      </c>
      <c r="CD73" s="121">
        <v>0</v>
      </c>
      <c r="CE73" s="121">
        <v>0</v>
      </c>
      <c r="CF73" s="121">
        <v>0</v>
      </c>
      <c r="CG73" s="121">
        <v>0</v>
      </c>
      <c r="CH73" s="121">
        <v>0</v>
      </c>
      <c r="CI73" s="121">
        <v>0</v>
      </c>
      <c r="CJ73" s="121">
        <v>0</v>
      </c>
      <c r="CK73" s="121">
        <v>0</v>
      </c>
      <c r="CL73" s="121">
        <v>0</v>
      </c>
      <c r="CM73" s="121">
        <v>0</v>
      </c>
      <c r="CN73" s="121">
        <v>0</v>
      </c>
      <c r="CO73" s="121">
        <v>0</v>
      </c>
      <c r="CP73" s="121">
        <v>0</v>
      </c>
      <c r="CQ73" s="121">
        <v>0</v>
      </c>
    </row>
    <row r="74" spans="1:95" x14ac:dyDescent="0.25">
      <c r="B74" s="54" t="s">
        <v>91</v>
      </c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121">
        <v>0.3</v>
      </c>
      <c r="AA74" s="121">
        <v>0.1</v>
      </c>
      <c r="AB74" s="121">
        <v>0.1</v>
      </c>
      <c r="AC74" s="121">
        <v>0.2</v>
      </c>
      <c r="AD74" s="121">
        <v>0.4</v>
      </c>
      <c r="AE74" s="121">
        <v>0.1</v>
      </c>
      <c r="AF74" s="121">
        <v>0.1</v>
      </c>
      <c r="AG74" s="121">
        <v>0.1</v>
      </c>
      <c r="AH74" s="121">
        <v>0.1</v>
      </c>
      <c r="AI74" s="121">
        <v>0.2</v>
      </c>
      <c r="AJ74" s="121">
        <v>0.3</v>
      </c>
      <c r="AK74" s="121">
        <v>0.1</v>
      </c>
      <c r="AL74" s="121">
        <v>0.1</v>
      </c>
      <c r="AM74" s="121">
        <v>0.1</v>
      </c>
      <c r="AN74" s="121">
        <v>0.1</v>
      </c>
      <c r="AO74" s="121">
        <v>166.6</v>
      </c>
      <c r="AP74" s="121">
        <v>164.5</v>
      </c>
      <c r="AQ74" s="121">
        <v>159.30000000000001</v>
      </c>
      <c r="AR74" s="121">
        <v>155.1</v>
      </c>
      <c r="AS74" s="121">
        <v>163.19999999999999</v>
      </c>
      <c r="AT74" s="121">
        <v>161.5</v>
      </c>
      <c r="AU74" s="121">
        <v>166.2</v>
      </c>
      <c r="AV74" s="121">
        <v>176.6</v>
      </c>
      <c r="AW74" s="121">
        <v>170.1</v>
      </c>
      <c r="AX74" s="121">
        <v>175.8</v>
      </c>
      <c r="AY74" s="121">
        <v>173</v>
      </c>
      <c r="AZ74" s="121">
        <v>167.4</v>
      </c>
      <c r="BA74" s="121">
        <v>165.8</v>
      </c>
      <c r="BB74" s="121">
        <v>163.1</v>
      </c>
      <c r="BC74" s="121">
        <v>154.6</v>
      </c>
      <c r="BD74" s="121">
        <v>151.5</v>
      </c>
      <c r="BE74" s="121">
        <v>150.30000000000001</v>
      </c>
      <c r="BF74" s="121">
        <v>146.9</v>
      </c>
      <c r="BG74" s="121">
        <v>140.19999999999999</v>
      </c>
      <c r="BH74" s="121">
        <v>136.24766657186757</v>
      </c>
      <c r="BI74" s="121">
        <v>180.13575220386124</v>
      </c>
      <c r="BJ74" s="121">
        <v>172.3</v>
      </c>
      <c r="BK74" s="121">
        <v>157.69999999999999</v>
      </c>
      <c r="BL74" s="121">
        <v>153.80000000000001</v>
      </c>
      <c r="BM74" s="121">
        <v>147</v>
      </c>
      <c r="BN74" s="121">
        <v>138.19999999999999</v>
      </c>
      <c r="BO74" s="121">
        <v>134</v>
      </c>
      <c r="BP74" s="121">
        <v>124.3</v>
      </c>
      <c r="BQ74" s="121">
        <v>119.5</v>
      </c>
      <c r="BR74" s="121">
        <v>106</v>
      </c>
      <c r="BS74" s="121">
        <v>104.4</v>
      </c>
      <c r="BT74" s="121">
        <v>98.8</v>
      </c>
      <c r="BU74" s="121">
        <v>97.7</v>
      </c>
      <c r="BV74" s="121">
        <v>89.9</v>
      </c>
      <c r="BW74" s="121">
        <v>89.2</v>
      </c>
      <c r="BX74" s="121">
        <v>79.3</v>
      </c>
      <c r="BY74" s="121">
        <v>75.900000000000006</v>
      </c>
      <c r="BZ74" s="121">
        <v>68.900000000000006</v>
      </c>
      <c r="CA74" s="121">
        <v>68.599999999999994</v>
      </c>
      <c r="CB74" s="121">
        <v>61.9</v>
      </c>
      <c r="CC74" s="121">
        <v>60.5</v>
      </c>
      <c r="CD74" s="121">
        <v>54.6</v>
      </c>
      <c r="CE74" s="121">
        <v>53.7</v>
      </c>
      <c r="CF74" s="121">
        <v>50.8</v>
      </c>
      <c r="CG74" s="121">
        <v>51.9</v>
      </c>
      <c r="CH74" s="121">
        <v>49.1</v>
      </c>
      <c r="CI74" s="121">
        <v>48.2</v>
      </c>
      <c r="CJ74" s="121">
        <v>47</v>
      </c>
      <c r="CK74" s="121">
        <v>397.5</v>
      </c>
      <c r="CL74" s="121">
        <v>394.1</v>
      </c>
      <c r="CM74" s="121">
        <v>389.2</v>
      </c>
      <c r="CN74" s="121">
        <v>373.8</v>
      </c>
      <c r="CO74" s="121">
        <v>360.1</v>
      </c>
      <c r="CP74" s="121">
        <v>374</v>
      </c>
      <c r="CQ74" s="121">
        <v>377.4</v>
      </c>
    </row>
    <row r="75" spans="1:95" x14ac:dyDescent="0.25">
      <c r="B75" s="54" t="s">
        <v>180</v>
      </c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121">
        <v>0</v>
      </c>
      <c r="AA75" s="121">
        <v>0</v>
      </c>
      <c r="AB75" s="121">
        <v>0</v>
      </c>
      <c r="AC75" s="121">
        <v>0</v>
      </c>
      <c r="AD75" s="121">
        <v>0</v>
      </c>
      <c r="AE75" s="121">
        <v>0</v>
      </c>
      <c r="AF75" s="121">
        <v>0</v>
      </c>
      <c r="AG75" s="121">
        <v>0</v>
      </c>
      <c r="AH75" s="121">
        <v>0</v>
      </c>
      <c r="AI75" s="121">
        <v>0</v>
      </c>
      <c r="AJ75" s="121">
        <v>0</v>
      </c>
      <c r="AK75" s="121">
        <v>0</v>
      </c>
      <c r="AL75" s="121">
        <v>0</v>
      </c>
      <c r="AM75" s="121">
        <v>0</v>
      </c>
      <c r="AN75" s="121">
        <v>0</v>
      </c>
      <c r="AO75" s="121">
        <v>0</v>
      </c>
      <c r="AP75" s="121">
        <v>0</v>
      </c>
      <c r="AQ75" s="121">
        <v>0</v>
      </c>
      <c r="AR75" s="121">
        <v>0</v>
      </c>
      <c r="AS75" s="121">
        <v>0</v>
      </c>
      <c r="AT75" s="121">
        <v>0</v>
      </c>
      <c r="AU75" s="121">
        <v>0</v>
      </c>
      <c r="AV75" s="121">
        <v>0</v>
      </c>
      <c r="AW75" s="121">
        <v>0</v>
      </c>
      <c r="AX75" s="121">
        <v>0</v>
      </c>
      <c r="AY75" s="121">
        <v>0</v>
      </c>
      <c r="AZ75" s="121">
        <v>0</v>
      </c>
      <c r="BA75" s="121">
        <v>0</v>
      </c>
      <c r="BB75" s="121">
        <v>0</v>
      </c>
      <c r="BC75" s="121">
        <v>0</v>
      </c>
      <c r="BD75" s="121">
        <v>0</v>
      </c>
      <c r="BE75" s="121">
        <v>0</v>
      </c>
      <c r="BF75" s="121">
        <v>0</v>
      </c>
      <c r="BG75" s="121">
        <v>0</v>
      </c>
      <c r="BH75" s="121">
        <v>0</v>
      </c>
      <c r="BI75" s="121">
        <v>0</v>
      </c>
      <c r="BJ75" s="121">
        <v>0</v>
      </c>
      <c r="BK75" s="121">
        <v>0</v>
      </c>
      <c r="BL75" s="121">
        <v>0</v>
      </c>
      <c r="BM75" s="121">
        <v>0</v>
      </c>
      <c r="BN75" s="121">
        <v>0</v>
      </c>
      <c r="BO75" s="121">
        <v>45.8</v>
      </c>
      <c r="BP75" s="121">
        <v>45.5</v>
      </c>
      <c r="BQ75" s="121">
        <v>45.4</v>
      </c>
      <c r="BR75" s="121">
        <v>43.7</v>
      </c>
      <c r="BS75" s="121">
        <v>44.1</v>
      </c>
      <c r="BT75" s="121">
        <v>45.2</v>
      </c>
      <c r="BU75" s="121">
        <v>45.9</v>
      </c>
      <c r="BV75" s="121">
        <v>46.3</v>
      </c>
      <c r="BW75" s="121">
        <v>47.4</v>
      </c>
      <c r="BX75" s="121">
        <v>45.7</v>
      </c>
      <c r="BY75" s="121">
        <v>45.3</v>
      </c>
      <c r="BZ75" s="121">
        <v>45.2</v>
      </c>
      <c r="CA75" s="121">
        <v>45.1</v>
      </c>
      <c r="CB75" s="121">
        <v>45.2</v>
      </c>
      <c r="CC75" s="121">
        <v>44.3</v>
      </c>
      <c r="CD75" s="121">
        <v>44.9</v>
      </c>
      <c r="CE75" s="121">
        <v>44.4</v>
      </c>
      <c r="CF75" s="121">
        <v>44.7</v>
      </c>
      <c r="CG75" s="121">
        <v>45.7</v>
      </c>
      <c r="CH75" s="121">
        <v>46.8</v>
      </c>
      <c r="CI75" s="121">
        <v>46.1</v>
      </c>
      <c r="CJ75" s="121">
        <v>46.4</v>
      </c>
      <c r="CK75" s="121">
        <v>45.8</v>
      </c>
      <c r="CL75" s="121">
        <v>45.5</v>
      </c>
      <c r="CM75" s="121">
        <v>44.9</v>
      </c>
      <c r="CN75" s="121">
        <v>43.2</v>
      </c>
      <c r="CO75" s="121">
        <v>41.6</v>
      </c>
      <c r="CP75" s="121">
        <v>43.3</v>
      </c>
      <c r="CQ75" s="121">
        <v>43.7</v>
      </c>
    </row>
    <row r="76" spans="1:95" ht="18" x14ac:dyDescent="0.25">
      <c r="B76" s="54" t="s">
        <v>205</v>
      </c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121">
        <v>673.5</v>
      </c>
      <c r="AA76" s="121">
        <v>730.40000000000009</v>
      </c>
      <c r="AB76" s="121">
        <v>775.7</v>
      </c>
      <c r="AC76" s="121">
        <v>805.19999999999993</v>
      </c>
      <c r="AD76" s="121">
        <v>859.2</v>
      </c>
      <c r="AE76" s="121">
        <v>829</v>
      </c>
      <c r="AF76" s="121">
        <v>942.3</v>
      </c>
      <c r="AG76" s="121">
        <v>966.9</v>
      </c>
      <c r="AH76" s="121">
        <v>1032</v>
      </c>
      <c r="AI76" s="121">
        <v>999.2</v>
      </c>
      <c r="AJ76" s="121">
        <v>1048.0999999999999</v>
      </c>
      <c r="AK76" s="121">
        <v>1088.3</v>
      </c>
      <c r="AL76" s="121">
        <v>1062.2</v>
      </c>
      <c r="AM76" s="121">
        <v>997.99999999999989</v>
      </c>
      <c r="AN76" s="121">
        <v>1061</v>
      </c>
      <c r="AO76" s="121">
        <v>1144.4000000000001</v>
      </c>
      <c r="AP76" s="121">
        <v>1323.6</v>
      </c>
      <c r="AQ76" s="121">
        <v>1238.7</v>
      </c>
      <c r="AR76" s="121">
        <v>1310</v>
      </c>
      <c r="AS76" s="121">
        <v>1314</v>
      </c>
      <c r="AT76" s="121">
        <v>1545.4</v>
      </c>
      <c r="AU76" s="121">
        <v>1454.1999999999998</v>
      </c>
      <c r="AV76" s="121">
        <v>1513.8</v>
      </c>
      <c r="AW76" s="121">
        <v>1457.4</v>
      </c>
      <c r="AX76" s="121">
        <v>1617.1</v>
      </c>
      <c r="AY76" s="121">
        <v>1657.7</v>
      </c>
      <c r="AZ76" s="121">
        <v>1590.3</v>
      </c>
      <c r="BA76" s="121">
        <v>1542.4</v>
      </c>
      <c r="BB76" s="121">
        <v>1614.8</v>
      </c>
      <c r="BC76" s="121">
        <v>1592.9</v>
      </c>
      <c r="BD76" s="121">
        <v>1596.6999999999998</v>
      </c>
      <c r="BE76" s="121">
        <v>1621.4</v>
      </c>
      <c r="BF76" s="121">
        <v>1727.1</v>
      </c>
      <c r="BG76" s="121">
        <v>1743.6000000000001</v>
      </c>
      <c r="BH76" s="121">
        <v>1826.7</v>
      </c>
      <c r="BI76" s="121">
        <v>1825.1</v>
      </c>
      <c r="BJ76" s="121">
        <v>1974.9</v>
      </c>
      <c r="BK76" s="121">
        <v>2043.6</v>
      </c>
      <c r="BL76" s="121">
        <v>2058.1000000000004</v>
      </c>
      <c r="BM76" s="121">
        <v>2135.9</v>
      </c>
      <c r="BN76" s="121">
        <v>2214.5</v>
      </c>
      <c r="BO76" s="121">
        <v>2158.1</v>
      </c>
      <c r="BP76" s="121">
        <v>2143.5</v>
      </c>
      <c r="BQ76" s="121">
        <v>2175.8000000000002</v>
      </c>
      <c r="BR76" s="121">
        <v>2146.6</v>
      </c>
      <c r="BS76" s="121">
        <v>2159.1</v>
      </c>
      <c r="BT76" s="121">
        <v>2270.6999999999998</v>
      </c>
      <c r="BU76" s="121">
        <v>2237.5</v>
      </c>
      <c r="BV76" s="121">
        <v>2456.6</v>
      </c>
      <c r="BW76" s="121">
        <v>2586.6999999999998</v>
      </c>
      <c r="BX76" s="121">
        <v>2356.5</v>
      </c>
      <c r="BY76" s="121">
        <v>2003.8</v>
      </c>
      <c r="BZ76" s="121">
        <v>1966.3000000000002</v>
      </c>
      <c r="CA76" s="121">
        <v>1826.3999999999999</v>
      </c>
      <c r="CB76" s="121">
        <v>1897.2999999999997</v>
      </c>
      <c r="CC76" s="121">
        <v>1957.1000000000001</v>
      </c>
      <c r="CD76" s="121">
        <v>2099.8000000000002</v>
      </c>
      <c r="CE76" s="121">
        <v>2271.9</v>
      </c>
      <c r="CF76" s="121">
        <v>2439</v>
      </c>
      <c r="CG76" s="121">
        <v>2603.6999999999998</v>
      </c>
      <c r="CH76" s="121">
        <v>2907.5000000000005</v>
      </c>
      <c r="CI76" s="121">
        <v>3048.8</v>
      </c>
      <c r="CJ76" s="121">
        <v>3304.8</v>
      </c>
      <c r="CK76" s="121">
        <v>3398.6</v>
      </c>
      <c r="CL76" s="121">
        <v>3388.1</v>
      </c>
      <c r="CM76" s="121">
        <v>3552.9</v>
      </c>
      <c r="CN76" s="121">
        <v>3706.6000000000004</v>
      </c>
      <c r="CO76" s="121">
        <v>3613.7</v>
      </c>
      <c r="CP76" s="121">
        <v>3755.3</v>
      </c>
      <c r="CQ76" s="121">
        <v>4194.2</v>
      </c>
    </row>
    <row r="77" spans="1:95" x14ac:dyDescent="0.25"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121"/>
      <c r="AA77" s="121"/>
      <c r="AB77" s="121"/>
      <c r="AC77" s="121"/>
      <c r="AD77" s="121"/>
      <c r="AE77" s="121"/>
      <c r="AF77" s="121"/>
      <c r="AG77" s="121"/>
      <c r="AH77" s="121"/>
      <c r="AI77" s="121"/>
      <c r="AJ77" s="121"/>
      <c r="AK77" s="121"/>
      <c r="AL77" s="121"/>
      <c r="AM77" s="121"/>
      <c r="AN77" s="121"/>
      <c r="AO77" s="121"/>
      <c r="AP77" s="121"/>
      <c r="AQ77" s="121"/>
      <c r="AR77" s="121"/>
      <c r="AS77" s="121"/>
      <c r="AT77" s="121"/>
      <c r="AU77" s="121"/>
      <c r="AV77" s="121"/>
      <c r="AW77" s="121"/>
      <c r="AX77" s="121"/>
      <c r="AY77" s="121"/>
      <c r="AZ77" s="121"/>
      <c r="BA77" s="121"/>
      <c r="BB77" s="121"/>
      <c r="BC77" s="121"/>
      <c r="BD77" s="121"/>
      <c r="BE77" s="121"/>
      <c r="BF77" s="121"/>
      <c r="BG77" s="121"/>
      <c r="BH77" s="121"/>
      <c r="BI77" s="121"/>
      <c r="BJ77" s="121"/>
      <c r="BK77" s="121"/>
      <c r="BL77" s="121"/>
      <c r="BM77" s="121"/>
      <c r="BN77" s="121"/>
      <c r="BO77" s="121"/>
      <c r="BP77" s="121"/>
      <c r="BQ77" s="121"/>
      <c r="BR77" s="121"/>
      <c r="BS77" s="121"/>
      <c r="BT77" s="121"/>
      <c r="BU77" s="121"/>
      <c r="BV77" s="121"/>
      <c r="BW77" s="121"/>
      <c r="BX77" s="121"/>
      <c r="BY77" s="121"/>
      <c r="BZ77" s="121"/>
      <c r="CA77" s="121"/>
      <c r="CB77" s="121"/>
      <c r="CC77" s="121"/>
      <c r="CD77" s="121"/>
      <c r="CE77" s="121"/>
      <c r="CF77" s="121"/>
      <c r="CG77" s="121"/>
      <c r="CH77" s="121"/>
      <c r="CI77" s="121"/>
      <c r="CJ77" s="121"/>
      <c r="CK77" s="121"/>
      <c r="CL77" s="121"/>
      <c r="CM77" s="121"/>
      <c r="CN77" s="121"/>
      <c r="CO77" s="121"/>
      <c r="CP77" s="121"/>
      <c r="CQ77" s="121"/>
    </row>
    <row r="78" spans="1:95" x14ac:dyDescent="0.25">
      <c r="B78" s="46" t="s">
        <v>190</v>
      </c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120">
        <v>8178.2000000000007</v>
      </c>
      <c r="AA78" s="120">
        <v>8186.9000000000015</v>
      </c>
      <c r="AB78" s="120">
        <v>8399.4999999999982</v>
      </c>
      <c r="AC78" s="120">
        <v>7636.5999999999985</v>
      </c>
      <c r="AD78" s="120">
        <v>7924.7000000000007</v>
      </c>
      <c r="AE78" s="120">
        <v>8036.2</v>
      </c>
      <c r="AF78" s="120">
        <v>7078.9</v>
      </c>
      <c r="AG78" s="120">
        <v>7337.4</v>
      </c>
      <c r="AH78" s="120">
        <v>7563.6026839126062</v>
      </c>
      <c r="AI78" s="120">
        <v>7742.7</v>
      </c>
      <c r="AJ78" s="120">
        <v>7902.221202135569</v>
      </c>
      <c r="AK78" s="120">
        <v>8112.7114011384156</v>
      </c>
      <c r="AL78" s="120">
        <v>8713.4</v>
      </c>
      <c r="AM78" s="120">
        <v>9538.7839024099994</v>
      </c>
      <c r="AN78" s="120">
        <v>9594.6308221199997</v>
      </c>
      <c r="AO78" s="120">
        <v>9963.286274333801</v>
      </c>
      <c r="AP78" s="120">
        <v>10508.029974379106</v>
      </c>
      <c r="AQ78" s="120">
        <v>10695.146664725014</v>
      </c>
      <c r="AR78" s="120">
        <v>10905.475036091102</v>
      </c>
      <c r="AS78" s="120">
        <v>11156.566103299123</v>
      </c>
      <c r="AT78" s="120">
        <v>11579.791765409849</v>
      </c>
      <c r="AU78" s="120">
        <v>11909.013902406001</v>
      </c>
      <c r="AV78" s="120">
        <v>12416.185822122001</v>
      </c>
      <c r="AW78" s="120">
        <v>12898.243103313001</v>
      </c>
      <c r="AX78" s="120">
        <v>13218.666765387003</v>
      </c>
      <c r="AY78" s="120">
        <v>12696.083902406001</v>
      </c>
      <c r="AZ78" s="120">
        <v>12939.565822122</v>
      </c>
      <c r="BA78" s="120">
        <v>13204.123103312999</v>
      </c>
      <c r="BB78" s="120">
        <v>13714.776765387</v>
      </c>
      <c r="BC78" s="120">
        <v>14090.093902406001</v>
      </c>
      <c r="BD78" s="120">
        <v>14376.775822121999</v>
      </c>
      <c r="BE78" s="120">
        <v>14764.613103313</v>
      </c>
      <c r="BF78" s="120">
        <v>15195.166765386999</v>
      </c>
      <c r="BG78" s="120">
        <v>15323.053902405998</v>
      </c>
      <c r="BH78" s="120">
        <v>15527.195822122001</v>
      </c>
      <c r="BI78" s="120">
        <v>15713.503103313</v>
      </c>
      <c r="BJ78" s="120">
        <v>16336.416765386999</v>
      </c>
      <c r="BK78" s="120">
        <v>16632.419999999998</v>
      </c>
      <c r="BL78" s="120">
        <v>16636.47</v>
      </c>
      <c r="BM78" s="120">
        <v>16995.739999999998</v>
      </c>
      <c r="BN78" s="120">
        <v>17458.5</v>
      </c>
      <c r="BO78" s="120">
        <v>17810.84632049</v>
      </c>
      <c r="BP78" s="120">
        <v>18072.059547650002</v>
      </c>
      <c r="BQ78" s="120">
        <v>18356.174065379997</v>
      </c>
      <c r="BR78" s="120">
        <v>18639.388853119999</v>
      </c>
      <c r="BS78" s="120">
        <v>18789.314471965998</v>
      </c>
      <c r="BT78" s="120">
        <v>19137.29221145</v>
      </c>
      <c r="BU78" s="120">
        <v>19444.897672999999</v>
      </c>
      <c r="BV78" s="120">
        <v>19817.121673000001</v>
      </c>
      <c r="BW78" s="120">
        <v>20110.620745150001</v>
      </c>
      <c r="BX78" s="120">
        <v>20473.518004650003</v>
      </c>
      <c r="BY78" s="120">
        <v>20437.822622240001</v>
      </c>
      <c r="BZ78" s="120">
        <v>20423.615496940001</v>
      </c>
      <c r="CA78" s="120">
        <v>20477.93794163</v>
      </c>
      <c r="CB78" s="120">
        <v>20723.280591850002</v>
      </c>
      <c r="CC78" s="120">
        <v>20866.182357949998</v>
      </c>
      <c r="CD78" s="120">
        <v>21100.290703950002</v>
      </c>
      <c r="CE78" s="120">
        <v>21209.321926309996</v>
      </c>
      <c r="CF78" s="120">
        <v>21367.150628710002</v>
      </c>
      <c r="CG78" s="120">
        <v>21589.72293915</v>
      </c>
      <c r="CH78" s="120">
        <v>22064.219995110139</v>
      </c>
      <c r="CI78" s="120">
        <v>22516.712073610717</v>
      </c>
      <c r="CJ78" s="120">
        <v>22713.091105840678</v>
      </c>
      <c r="CK78" s="120">
        <v>23400.750392136717</v>
      </c>
      <c r="CL78" s="120">
        <v>23861.255388755417</v>
      </c>
      <c r="CM78" s="120">
        <v>24396.154571889747</v>
      </c>
      <c r="CN78" s="120">
        <v>24700.628709963501</v>
      </c>
      <c r="CO78" s="120">
        <v>24941.63849471381</v>
      </c>
      <c r="CP78" s="120">
        <v>25412.614591738922</v>
      </c>
      <c r="CQ78" s="120">
        <v>25747.556388229157</v>
      </c>
    </row>
    <row r="79" spans="1:95" x14ac:dyDescent="0.25">
      <c r="B79" s="47" t="s">
        <v>183</v>
      </c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121">
        <v>2461</v>
      </c>
      <c r="AA79" s="121">
        <v>2525.5</v>
      </c>
      <c r="AB79" s="121">
        <v>2592.6999999999998</v>
      </c>
      <c r="AC79" s="121">
        <v>2665.8999999999996</v>
      </c>
      <c r="AD79" s="121">
        <v>2747.7999999999997</v>
      </c>
      <c r="AE79" s="121">
        <v>2806.6</v>
      </c>
      <c r="AF79" s="121">
        <v>2914.2</v>
      </c>
      <c r="AG79" s="121">
        <v>3034.2999999999997</v>
      </c>
      <c r="AH79" s="121">
        <v>3129.4999999999995</v>
      </c>
      <c r="AI79" s="121">
        <v>3254.4999999999995</v>
      </c>
      <c r="AJ79" s="121">
        <v>3383.9999999999995</v>
      </c>
      <c r="AK79" s="121">
        <v>3586.2999999999997</v>
      </c>
      <c r="AL79" s="121">
        <v>3756.7999999999997</v>
      </c>
      <c r="AM79" s="121">
        <v>3883.8999999999996</v>
      </c>
      <c r="AN79" s="121">
        <v>3989.7</v>
      </c>
      <c r="AO79" s="121">
        <v>4048.6</v>
      </c>
      <c r="AP79" s="121">
        <v>4190.7</v>
      </c>
      <c r="AQ79" s="121">
        <v>4296.5</v>
      </c>
      <c r="AR79" s="121">
        <v>4397.6000000000004</v>
      </c>
      <c r="AS79" s="121">
        <v>4513.6000000000004</v>
      </c>
      <c r="AT79" s="121">
        <v>4680.6000000000004</v>
      </c>
      <c r="AU79" s="121">
        <v>4844.4000000000005</v>
      </c>
      <c r="AV79" s="121">
        <v>5193.8</v>
      </c>
      <c r="AW79" s="121">
        <v>5411.1</v>
      </c>
      <c r="AX79" s="121">
        <v>5616.9000000000005</v>
      </c>
      <c r="AY79" s="121">
        <v>4789.8</v>
      </c>
      <c r="AZ79" s="121">
        <v>4938.8999999999996</v>
      </c>
      <c r="BA79" s="121">
        <v>5069</v>
      </c>
      <c r="BB79" s="121">
        <v>5154.3999999999996</v>
      </c>
      <c r="BC79" s="121">
        <v>5333.1</v>
      </c>
      <c r="BD79" s="121">
        <v>5461.6</v>
      </c>
      <c r="BE79" s="121">
        <v>5661.0999999999995</v>
      </c>
      <c r="BF79" s="121">
        <v>5891.5999999999995</v>
      </c>
      <c r="BG79" s="121">
        <v>5771.9</v>
      </c>
      <c r="BH79" s="121">
        <v>5919.2000000000007</v>
      </c>
      <c r="BI79" s="121">
        <v>6114.8</v>
      </c>
      <c r="BJ79" s="121">
        <v>6471.2999999999993</v>
      </c>
      <c r="BK79" s="121">
        <v>6652.2999999999993</v>
      </c>
      <c r="BL79" s="121">
        <v>6814.2000000000007</v>
      </c>
      <c r="BM79" s="121">
        <v>6981.7999999999993</v>
      </c>
      <c r="BN79" s="121">
        <v>7208.1</v>
      </c>
      <c r="BO79" s="121">
        <v>7446.5</v>
      </c>
      <c r="BP79" s="121">
        <v>7717</v>
      </c>
      <c r="BQ79" s="121">
        <v>7915.5</v>
      </c>
      <c r="BR79" s="121">
        <v>7934.6</v>
      </c>
      <c r="BS79" s="121">
        <v>8089.7</v>
      </c>
      <c r="BT79" s="121">
        <v>8338.5</v>
      </c>
      <c r="BU79" s="121">
        <v>8518</v>
      </c>
      <c r="BV79" s="121">
        <v>8620.2000000000007</v>
      </c>
      <c r="BW79" s="121">
        <v>8809.1</v>
      </c>
      <c r="BX79" s="121">
        <v>8971.9</v>
      </c>
      <c r="BY79" s="121">
        <v>8950.7999999999993</v>
      </c>
      <c r="BZ79" s="121">
        <v>9056.4</v>
      </c>
      <c r="CA79" s="121">
        <v>9178.1</v>
      </c>
      <c r="CB79" s="121">
        <v>9092.1</v>
      </c>
      <c r="CC79" s="121">
        <v>9096.9</v>
      </c>
      <c r="CD79" s="121">
        <v>9239.5</v>
      </c>
      <c r="CE79" s="121">
        <v>9407.5</v>
      </c>
      <c r="CF79" s="121">
        <v>9577.3000000000011</v>
      </c>
      <c r="CG79" s="121">
        <v>9752.6999999999989</v>
      </c>
      <c r="CH79" s="121">
        <v>9986</v>
      </c>
      <c r="CI79" s="121">
        <v>10535.1</v>
      </c>
      <c r="CJ79" s="121">
        <v>10705.8</v>
      </c>
      <c r="CK79" s="121">
        <v>10938.9</v>
      </c>
      <c r="CL79" s="121">
        <v>11206.1</v>
      </c>
      <c r="CM79" s="121">
        <v>11787.4</v>
      </c>
      <c r="CN79" s="121">
        <v>12104.7</v>
      </c>
      <c r="CO79" s="121">
        <v>12255.4</v>
      </c>
      <c r="CP79" s="121">
        <v>12499.900000000001</v>
      </c>
      <c r="CQ79" s="121">
        <v>12879.8</v>
      </c>
    </row>
    <row r="80" spans="1:95" x14ac:dyDescent="0.25">
      <c r="B80" s="48" t="s">
        <v>81</v>
      </c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121">
        <v>2461</v>
      </c>
      <c r="AA80" s="121">
        <v>2525.5</v>
      </c>
      <c r="AB80" s="121">
        <v>2592.6999999999998</v>
      </c>
      <c r="AC80" s="121">
        <v>2665.8999999999996</v>
      </c>
      <c r="AD80" s="121">
        <v>2747.7999999999997</v>
      </c>
      <c r="AE80" s="121">
        <v>2806.6</v>
      </c>
      <c r="AF80" s="121">
        <v>2914.2</v>
      </c>
      <c r="AG80" s="121">
        <v>3034.2999999999997</v>
      </c>
      <c r="AH80" s="121">
        <v>3129.4999999999995</v>
      </c>
      <c r="AI80" s="121">
        <v>3254.4999999999995</v>
      </c>
      <c r="AJ80" s="121">
        <v>3383.9999999999995</v>
      </c>
      <c r="AK80" s="121">
        <v>3586.2999999999997</v>
      </c>
      <c r="AL80" s="121">
        <v>3756.7999999999997</v>
      </c>
      <c r="AM80" s="121">
        <v>3883.8999999999996</v>
      </c>
      <c r="AN80" s="121">
        <v>3989.7</v>
      </c>
      <c r="AO80" s="121">
        <v>4048.6</v>
      </c>
      <c r="AP80" s="121">
        <v>4190.7</v>
      </c>
      <c r="AQ80" s="121">
        <v>4296.5</v>
      </c>
      <c r="AR80" s="121">
        <v>4397.6000000000004</v>
      </c>
      <c r="AS80" s="121">
        <v>4513.6000000000004</v>
      </c>
      <c r="AT80" s="121">
        <v>4680.6000000000004</v>
      </c>
      <c r="AU80" s="121">
        <v>4844.4000000000005</v>
      </c>
      <c r="AV80" s="121">
        <v>5193.8</v>
      </c>
      <c r="AW80" s="121">
        <v>5411.1</v>
      </c>
      <c r="AX80" s="121">
        <v>5616.9000000000005</v>
      </c>
      <c r="AY80" s="121">
        <v>4170.6000000000004</v>
      </c>
      <c r="AZ80" s="121">
        <v>4355.5</v>
      </c>
      <c r="BA80" s="121">
        <v>4462.5</v>
      </c>
      <c r="BB80" s="121">
        <v>4567.2</v>
      </c>
      <c r="BC80" s="121">
        <v>4705.6000000000004</v>
      </c>
      <c r="BD80" s="121">
        <v>4794.8</v>
      </c>
      <c r="BE80" s="121">
        <v>4855.2</v>
      </c>
      <c r="BF80" s="121">
        <v>4983.7</v>
      </c>
      <c r="BG80" s="121">
        <v>4797.5</v>
      </c>
      <c r="BH80" s="121">
        <v>4895.1000000000004</v>
      </c>
      <c r="BI80" s="121">
        <v>5024.3</v>
      </c>
      <c r="BJ80" s="121">
        <v>5328.9</v>
      </c>
      <c r="BK80" s="121">
        <v>5498.7</v>
      </c>
      <c r="BL80" s="121">
        <v>5570.8</v>
      </c>
      <c r="BM80" s="121">
        <v>5730.9</v>
      </c>
      <c r="BN80" s="121">
        <v>5921.2</v>
      </c>
      <c r="BO80" s="121">
        <v>6119.3</v>
      </c>
      <c r="BP80" s="121">
        <v>6264.2</v>
      </c>
      <c r="BQ80" s="121">
        <v>6430.9</v>
      </c>
      <c r="BR80" s="121">
        <v>6439.2</v>
      </c>
      <c r="BS80" s="121">
        <v>6561.4</v>
      </c>
      <c r="BT80" s="121">
        <v>6826.2</v>
      </c>
      <c r="BU80" s="121">
        <v>7006.7</v>
      </c>
      <c r="BV80" s="121">
        <v>7069.7</v>
      </c>
      <c r="BW80" s="121">
        <v>7195.4</v>
      </c>
      <c r="BX80" s="121">
        <v>7344.5</v>
      </c>
      <c r="BY80" s="121">
        <v>7281.5</v>
      </c>
      <c r="BZ80" s="121">
        <v>7466.3</v>
      </c>
      <c r="CA80" s="121">
        <v>7518.8</v>
      </c>
      <c r="CB80" s="121">
        <v>7423.4</v>
      </c>
      <c r="CC80" s="121">
        <v>7410.4</v>
      </c>
      <c r="CD80" s="121">
        <v>7540.1</v>
      </c>
      <c r="CE80" s="121">
        <v>7696.5</v>
      </c>
      <c r="CF80" s="121">
        <v>7877.1</v>
      </c>
      <c r="CG80" s="121">
        <v>8040.9</v>
      </c>
      <c r="CH80" s="121">
        <v>8242.7999999999993</v>
      </c>
      <c r="CI80" s="121">
        <v>8610.9</v>
      </c>
      <c r="CJ80" s="121">
        <v>8796.5</v>
      </c>
      <c r="CK80" s="121">
        <v>8981</v>
      </c>
      <c r="CL80" s="121">
        <v>9216.2000000000007</v>
      </c>
      <c r="CM80" s="121">
        <v>9715.9</v>
      </c>
      <c r="CN80" s="121">
        <v>9994.5</v>
      </c>
      <c r="CO80" s="121">
        <v>10247.9</v>
      </c>
      <c r="CP80" s="121">
        <v>10470.700000000001</v>
      </c>
      <c r="CQ80" s="121">
        <v>10884</v>
      </c>
    </row>
    <row r="81" spans="2:95" x14ac:dyDescent="0.25">
      <c r="B81" s="49" t="s">
        <v>161</v>
      </c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121">
        <v>2461</v>
      </c>
      <c r="AA81" s="121">
        <v>2525.5</v>
      </c>
      <c r="AB81" s="121">
        <v>2592.6999999999998</v>
      </c>
      <c r="AC81" s="121">
        <v>2665.8999999999996</v>
      </c>
      <c r="AD81" s="121">
        <v>2747.7999999999997</v>
      </c>
      <c r="AE81" s="121">
        <v>2806.6</v>
      </c>
      <c r="AF81" s="121">
        <v>2914.2</v>
      </c>
      <c r="AG81" s="121">
        <v>3034.2999999999997</v>
      </c>
      <c r="AH81" s="121">
        <v>3129.4999999999995</v>
      </c>
      <c r="AI81" s="121">
        <v>3254.4999999999995</v>
      </c>
      <c r="AJ81" s="121">
        <v>3383.9999999999995</v>
      </c>
      <c r="AK81" s="121">
        <v>3586.2999999999997</v>
      </c>
      <c r="AL81" s="121">
        <v>3756.7999999999997</v>
      </c>
      <c r="AM81" s="121">
        <v>3883.8999999999996</v>
      </c>
      <c r="AN81" s="121">
        <v>3989.7</v>
      </c>
      <c r="AO81" s="121">
        <v>4048.6</v>
      </c>
      <c r="AP81" s="121">
        <v>4190.7</v>
      </c>
      <c r="AQ81" s="121">
        <v>4296.5</v>
      </c>
      <c r="AR81" s="121">
        <v>4397.6000000000004</v>
      </c>
      <c r="AS81" s="121">
        <v>4513.6000000000004</v>
      </c>
      <c r="AT81" s="121">
        <v>4680.6000000000004</v>
      </c>
      <c r="AU81" s="121">
        <v>4844.4000000000005</v>
      </c>
      <c r="AV81" s="121">
        <v>5193.8</v>
      </c>
      <c r="AW81" s="121">
        <v>5411.1</v>
      </c>
      <c r="AX81" s="121">
        <v>5616.9000000000005</v>
      </c>
      <c r="AY81" s="121">
        <v>4170.6000000000004</v>
      </c>
      <c r="AZ81" s="121">
        <v>4355.5</v>
      </c>
      <c r="BA81" s="121">
        <v>4462.5</v>
      </c>
      <c r="BB81" s="121">
        <v>4567.2</v>
      </c>
      <c r="BC81" s="121">
        <v>4705.6000000000004</v>
      </c>
      <c r="BD81" s="121">
        <v>4794.8</v>
      </c>
      <c r="BE81" s="121">
        <v>4855.2</v>
      </c>
      <c r="BF81" s="121">
        <v>4983.7</v>
      </c>
      <c r="BG81" s="121">
        <v>4797.5</v>
      </c>
      <c r="BH81" s="121">
        <v>4895.1000000000004</v>
      </c>
      <c r="BI81" s="121">
        <v>5024.3</v>
      </c>
      <c r="BJ81" s="121">
        <v>5328.9</v>
      </c>
      <c r="BK81" s="121">
        <v>5498.7</v>
      </c>
      <c r="BL81" s="121">
        <v>5570.8</v>
      </c>
      <c r="BM81" s="121">
        <v>5730.9</v>
      </c>
      <c r="BN81" s="121">
        <v>5921.2</v>
      </c>
      <c r="BO81" s="121">
        <v>6119.3</v>
      </c>
      <c r="BP81" s="121">
        <v>6264.2</v>
      </c>
      <c r="BQ81" s="121">
        <v>6430.9</v>
      </c>
      <c r="BR81" s="121">
        <v>6439.2</v>
      </c>
      <c r="BS81" s="121">
        <v>6561.4</v>
      </c>
      <c r="BT81" s="121">
        <v>6826.2</v>
      </c>
      <c r="BU81" s="121">
        <v>7006.7</v>
      </c>
      <c r="BV81" s="121">
        <v>7069.7</v>
      </c>
      <c r="BW81" s="121">
        <v>7195.4</v>
      </c>
      <c r="BX81" s="121">
        <v>7344.5</v>
      </c>
      <c r="BY81" s="121">
        <v>7281.5</v>
      </c>
      <c r="BZ81" s="121">
        <v>7466.3</v>
      </c>
      <c r="CA81" s="121">
        <v>7518.8</v>
      </c>
      <c r="CB81" s="121">
        <v>7423.4</v>
      </c>
      <c r="CC81" s="121">
        <v>7410.4</v>
      </c>
      <c r="CD81" s="121">
        <v>7540.1</v>
      </c>
      <c r="CE81" s="121">
        <v>7696.5</v>
      </c>
      <c r="CF81" s="121">
        <v>7877.1</v>
      </c>
      <c r="CG81" s="121">
        <v>8040.9</v>
      </c>
      <c r="CH81" s="121">
        <v>8242.7999999999993</v>
      </c>
      <c r="CI81" s="121">
        <v>8610.9</v>
      </c>
      <c r="CJ81" s="121">
        <v>8796.5</v>
      </c>
      <c r="CK81" s="121">
        <v>8981</v>
      </c>
      <c r="CL81" s="121">
        <v>9216.2000000000007</v>
      </c>
      <c r="CM81" s="121">
        <v>9715.9</v>
      </c>
      <c r="CN81" s="121">
        <v>9994.5</v>
      </c>
      <c r="CO81" s="121">
        <v>10247.9</v>
      </c>
      <c r="CP81" s="121">
        <v>10470.700000000001</v>
      </c>
      <c r="CQ81" s="121">
        <v>10884</v>
      </c>
    </row>
    <row r="82" spans="2:95" x14ac:dyDescent="0.25">
      <c r="B82" s="49" t="s">
        <v>162</v>
      </c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121">
        <v>0</v>
      </c>
      <c r="AA82" s="121">
        <v>0</v>
      </c>
      <c r="AB82" s="121">
        <v>0</v>
      </c>
      <c r="AC82" s="121">
        <v>0</v>
      </c>
      <c r="AD82" s="121">
        <v>0</v>
      </c>
      <c r="AE82" s="121">
        <v>0</v>
      </c>
      <c r="AF82" s="121">
        <v>0</v>
      </c>
      <c r="AG82" s="121">
        <v>0</v>
      </c>
      <c r="AH82" s="121">
        <v>0</v>
      </c>
      <c r="AI82" s="121">
        <v>0</v>
      </c>
      <c r="AJ82" s="121">
        <v>0</v>
      </c>
      <c r="AK82" s="121">
        <v>0</v>
      </c>
      <c r="AL82" s="121">
        <v>0</v>
      </c>
      <c r="AM82" s="121">
        <v>0</v>
      </c>
      <c r="AN82" s="121">
        <v>0</v>
      </c>
      <c r="AO82" s="121">
        <v>0</v>
      </c>
      <c r="AP82" s="121">
        <v>0</v>
      </c>
      <c r="AQ82" s="121">
        <v>0</v>
      </c>
      <c r="AR82" s="121">
        <v>0</v>
      </c>
      <c r="AS82" s="121">
        <v>0</v>
      </c>
      <c r="AT82" s="121">
        <v>0</v>
      </c>
      <c r="AU82" s="121">
        <v>0</v>
      </c>
      <c r="AV82" s="121">
        <v>0</v>
      </c>
      <c r="AW82" s="121">
        <v>0</v>
      </c>
      <c r="AX82" s="121">
        <v>0</v>
      </c>
      <c r="AY82" s="121">
        <v>0</v>
      </c>
      <c r="AZ82" s="121">
        <v>0</v>
      </c>
      <c r="BA82" s="121">
        <v>0</v>
      </c>
      <c r="BB82" s="121">
        <v>0</v>
      </c>
      <c r="BC82" s="121">
        <v>0</v>
      </c>
      <c r="BD82" s="121">
        <v>0</v>
      </c>
      <c r="BE82" s="121">
        <v>0</v>
      </c>
      <c r="BF82" s="121">
        <v>0</v>
      </c>
      <c r="BG82" s="121">
        <v>0</v>
      </c>
      <c r="BH82" s="121">
        <v>0</v>
      </c>
      <c r="BI82" s="121">
        <v>0</v>
      </c>
      <c r="BJ82" s="121">
        <v>0</v>
      </c>
      <c r="BK82" s="121">
        <v>0</v>
      </c>
      <c r="BL82" s="121">
        <v>0</v>
      </c>
      <c r="BM82" s="121">
        <v>0</v>
      </c>
      <c r="BN82" s="121">
        <v>0</v>
      </c>
      <c r="BO82" s="121">
        <v>0</v>
      </c>
      <c r="BP82" s="121">
        <v>0</v>
      </c>
      <c r="BQ82" s="121">
        <v>0</v>
      </c>
      <c r="BR82" s="121">
        <v>0</v>
      </c>
      <c r="BS82" s="121">
        <v>0</v>
      </c>
      <c r="BT82" s="121">
        <v>0</v>
      </c>
      <c r="BU82" s="121">
        <v>0</v>
      </c>
      <c r="BV82" s="121">
        <v>0</v>
      </c>
      <c r="BW82" s="121">
        <v>0</v>
      </c>
      <c r="BX82" s="121">
        <v>0</v>
      </c>
      <c r="BY82" s="121">
        <v>0</v>
      </c>
      <c r="BZ82" s="121">
        <v>0</v>
      </c>
      <c r="CA82" s="121">
        <v>0</v>
      </c>
      <c r="CB82" s="121">
        <v>0</v>
      </c>
      <c r="CC82" s="121">
        <v>0</v>
      </c>
      <c r="CD82" s="121">
        <v>0</v>
      </c>
      <c r="CE82" s="121">
        <v>0</v>
      </c>
      <c r="CF82" s="121">
        <v>0</v>
      </c>
      <c r="CG82" s="121">
        <v>0</v>
      </c>
      <c r="CH82" s="121">
        <v>0</v>
      </c>
      <c r="CI82" s="121">
        <v>0</v>
      </c>
      <c r="CJ82" s="121">
        <v>0</v>
      </c>
      <c r="CK82" s="121">
        <v>0</v>
      </c>
      <c r="CL82" s="121">
        <v>0</v>
      </c>
      <c r="CM82" s="121">
        <v>0</v>
      </c>
      <c r="CN82" s="121">
        <v>0</v>
      </c>
      <c r="CO82" s="121">
        <v>0</v>
      </c>
      <c r="CP82" s="121">
        <v>0</v>
      </c>
      <c r="CQ82" s="121">
        <v>0</v>
      </c>
    </row>
    <row r="83" spans="2:95" x14ac:dyDescent="0.25">
      <c r="B83" s="49" t="s">
        <v>163</v>
      </c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121">
        <v>0</v>
      </c>
      <c r="AA83" s="121">
        <v>0</v>
      </c>
      <c r="AB83" s="121">
        <v>0</v>
      </c>
      <c r="AC83" s="121">
        <v>0</v>
      </c>
      <c r="AD83" s="121">
        <v>0</v>
      </c>
      <c r="AE83" s="121">
        <v>0</v>
      </c>
      <c r="AF83" s="121">
        <v>0</v>
      </c>
      <c r="AG83" s="121">
        <v>0</v>
      </c>
      <c r="AH83" s="121">
        <v>0</v>
      </c>
      <c r="AI83" s="121">
        <v>0</v>
      </c>
      <c r="AJ83" s="121">
        <v>0</v>
      </c>
      <c r="AK83" s="121">
        <v>0</v>
      </c>
      <c r="AL83" s="121">
        <v>0</v>
      </c>
      <c r="AM83" s="121">
        <v>0</v>
      </c>
      <c r="AN83" s="121">
        <v>0</v>
      </c>
      <c r="AO83" s="121">
        <v>0</v>
      </c>
      <c r="AP83" s="121">
        <v>0</v>
      </c>
      <c r="AQ83" s="121">
        <v>0</v>
      </c>
      <c r="AR83" s="121">
        <v>0</v>
      </c>
      <c r="AS83" s="121">
        <v>0</v>
      </c>
      <c r="AT83" s="121">
        <v>0</v>
      </c>
      <c r="AU83" s="121">
        <v>0</v>
      </c>
      <c r="AV83" s="121">
        <v>0</v>
      </c>
      <c r="AW83" s="121">
        <v>0</v>
      </c>
      <c r="AX83" s="121">
        <v>0</v>
      </c>
      <c r="AY83" s="121">
        <v>0</v>
      </c>
      <c r="AZ83" s="121">
        <v>0</v>
      </c>
      <c r="BA83" s="121">
        <v>0</v>
      </c>
      <c r="BB83" s="121">
        <v>0</v>
      </c>
      <c r="BC83" s="121">
        <v>0</v>
      </c>
      <c r="BD83" s="121">
        <v>0</v>
      </c>
      <c r="BE83" s="121">
        <v>0</v>
      </c>
      <c r="BF83" s="121">
        <v>0</v>
      </c>
      <c r="BG83" s="121">
        <v>0</v>
      </c>
      <c r="BH83" s="121">
        <v>0</v>
      </c>
      <c r="BI83" s="121">
        <v>0</v>
      </c>
      <c r="BJ83" s="121">
        <v>0</v>
      </c>
      <c r="BK83" s="121">
        <v>0</v>
      </c>
      <c r="BL83" s="121">
        <v>0</v>
      </c>
      <c r="BM83" s="121">
        <v>0</v>
      </c>
      <c r="BN83" s="121">
        <v>0</v>
      </c>
      <c r="BO83" s="121">
        <v>0</v>
      </c>
      <c r="BP83" s="121">
        <v>0</v>
      </c>
      <c r="BQ83" s="121">
        <v>0</v>
      </c>
      <c r="BR83" s="121">
        <v>0</v>
      </c>
      <c r="BS83" s="121">
        <v>0</v>
      </c>
      <c r="BT83" s="121">
        <v>0</v>
      </c>
      <c r="BU83" s="121">
        <v>0</v>
      </c>
      <c r="BV83" s="121">
        <v>0</v>
      </c>
      <c r="BW83" s="121">
        <v>0</v>
      </c>
      <c r="BX83" s="121">
        <v>0</v>
      </c>
      <c r="BY83" s="121">
        <v>0</v>
      </c>
      <c r="BZ83" s="121">
        <v>0</v>
      </c>
      <c r="CA83" s="121">
        <v>0</v>
      </c>
      <c r="CB83" s="121">
        <v>0</v>
      </c>
      <c r="CC83" s="121">
        <v>0</v>
      </c>
      <c r="CD83" s="121">
        <v>0</v>
      </c>
      <c r="CE83" s="121">
        <v>0</v>
      </c>
      <c r="CF83" s="121">
        <v>0</v>
      </c>
      <c r="CG83" s="121">
        <v>0</v>
      </c>
      <c r="CH83" s="121">
        <v>0</v>
      </c>
      <c r="CI83" s="121">
        <v>0</v>
      </c>
      <c r="CJ83" s="121">
        <v>0</v>
      </c>
      <c r="CK83" s="121">
        <v>0</v>
      </c>
      <c r="CL83" s="121">
        <v>0</v>
      </c>
      <c r="CM83" s="121">
        <v>0</v>
      </c>
      <c r="CN83" s="121">
        <v>0</v>
      </c>
      <c r="CO83" s="121">
        <v>0</v>
      </c>
      <c r="CP83" s="121">
        <v>0</v>
      </c>
      <c r="CQ83" s="121">
        <v>0</v>
      </c>
    </row>
    <row r="84" spans="2:95" x14ac:dyDescent="0.25">
      <c r="B84" s="48" t="s">
        <v>176</v>
      </c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121">
        <v>0</v>
      </c>
      <c r="AA84" s="121">
        <v>0</v>
      </c>
      <c r="AB84" s="121">
        <v>0</v>
      </c>
      <c r="AC84" s="121">
        <v>0</v>
      </c>
      <c r="AD84" s="121">
        <v>0</v>
      </c>
      <c r="AE84" s="121">
        <v>0</v>
      </c>
      <c r="AF84" s="121">
        <v>0</v>
      </c>
      <c r="AG84" s="121">
        <v>0</v>
      </c>
      <c r="AH84" s="121">
        <v>0</v>
      </c>
      <c r="AI84" s="121">
        <v>0</v>
      </c>
      <c r="AJ84" s="121">
        <v>0</v>
      </c>
      <c r="AK84" s="121">
        <v>0</v>
      </c>
      <c r="AL84" s="121">
        <v>0</v>
      </c>
      <c r="AM84" s="121">
        <v>0</v>
      </c>
      <c r="AN84" s="121">
        <v>0</v>
      </c>
      <c r="AO84" s="121">
        <v>0</v>
      </c>
      <c r="AP84" s="121">
        <v>0</v>
      </c>
      <c r="AQ84" s="121">
        <v>0</v>
      </c>
      <c r="AR84" s="121">
        <v>0</v>
      </c>
      <c r="AS84" s="121">
        <v>0</v>
      </c>
      <c r="AT84" s="121">
        <v>0</v>
      </c>
      <c r="AU84" s="121">
        <v>0</v>
      </c>
      <c r="AV84" s="121">
        <v>0</v>
      </c>
      <c r="AW84" s="121">
        <v>0</v>
      </c>
      <c r="AX84" s="121">
        <v>0</v>
      </c>
      <c r="AY84" s="121">
        <v>619.20000000000005</v>
      </c>
      <c r="AZ84" s="121">
        <v>583.4</v>
      </c>
      <c r="BA84" s="121">
        <v>606.5</v>
      </c>
      <c r="BB84" s="121">
        <v>587.20000000000005</v>
      </c>
      <c r="BC84" s="121">
        <v>627.5</v>
      </c>
      <c r="BD84" s="121">
        <v>666.8</v>
      </c>
      <c r="BE84" s="121">
        <v>805.9</v>
      </c>
      <c r="BF84" s="121">
        <v>907.9</v>
      </c>
      <c r="BG84" s="121">
        <v>974.4</v>
      </c>
      <c r="BH84" s="121">
        <v>1024.0999999999999</v>
      </c>
      <c r="BI84" s="121">
        <v>1090.5</v>
      </c>
      <c r="BJ84" s="121">
        <v>1142.4000000000001</v>
      </c>
      <c r="BK84" s="121">
        <v>1153.5999999999999</v>
      </c>
      <c r="BL84" s="121">
        <v>1243.4000000000001</v>
      </c>
      <c r="BM84" s="121">
        <v>1250.9000000000001</v>
      </c>
      <c r="BN84" s="121">
        <v>1286.9000000000001</v>
      </c>
      <c r="BO84" s="121">
        <v>1327.2</v>
      </c>
      <c r="BP84" s="121">
        <v>1452.8</v>
      </c>
      <c r="BQ84" s="121">
        <v>1484.6</v>
      </c>
      <c r="BR84" s="121">
        <v>1495.4</v>
      </c>
      <c r="BS84" s="121">
        <v>1528.3</v>
      </c>
      <c r="BT84" s="121">
        <v>1512.3</v>
      </c>
      <c r="BU84" s="121">
        <v>1511.3</v>
      </c>
      <c r="BV84" s="121">
        <v>1550.5</v>
      </c>
      <c r="BW84" s="121">
        <v>1613.7</v>
      </c>
      <c r="BX84" s="121">
        <v>1627.4</v>
      </c>
      <c r="BY84" s="121">
        <v>1669.3</v>
      </c>
      <c r="BZ84" s="121">
        <v>1590.1</v>
      </c>
      <c r="CA84" s="121">
        <v>1659.3</v>
      </c>
      <c r="CB84" s="121">
        <v>1668.7</v>
      </c>
      <c r="CC84" s="121">
        <v>1686.5</v>
      </c>
      <c r="CD84" s="121">
        <v>1699.4</v>
      </c>
      <c r="CE84" s="121">
        <v>1711</v>
      </c>
      <c r="CF84" s="121">
        <v>1700.2</v>
      </c>
      <c r="CG84" s="121">
        <v>1711.8</v>
      </c>
      <c r="CH84" s="121">
        <v>1743.2</v>
      </c>
      <c r="CI84" s="121">
        <v>1924.2</v>
      </c>
      <c r="CJ84" s="121">
        <v>1909.3</v>
      </c>
      <c r="CK84" s="121">
        <v>1957.9</v>
      </c>
      <c r="CL84" s="121">
        <v>1989.9</v>
      </c>
      <c r="CM84" s="121">
        <v>2071.5</v>
      </c>
      <c r="CN84" s="121">
        <v>2110.1999999999998</v>
      </c>
      <c r="CO84" s="121">
        <v>2007.5</v>
      </c>
      <c r="CP84" s="121">
        <v>2029.2</v>
      </c>
      <c r="CQ84" s="121">
        <v>1995.8</v>
      </c>
    </row>
    <row r="85" spans="2:95" x14ac:dyDescent="0.25">
      <c r="B85" s="50" t="s">
        <v>161</v>
      </c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121">
        <v>0</v>
      </c>
      <c r="AA85" s="121">
        <v>0</v>
      </c>
      <c r="AB85" s="121">
        <v>0</v>
      </c>
      <c r="AC85" s="121">
        <v>0</v>
      </c>
      <c r="AD85" s="121">
        <v>0</v>
      </c>
      <c r="AE85" s="121">
        <v>0</v>
      </c>
      <c r="AF85" s="121">
        <v>0</v>
      </c>
      <c r="AG85" s="121">
        <v>0</v>
      </c>
      <c r="AH85" s="121">
        <v>0</v>
      </c>
      <c r="AI85" s="121">
        <v>0</v>
      </c>
      <c r="AJ85" s="121">
        <v>0</v>
      </c>
      <c r="AK85" s="121">
        <v>0</v>
      </c>
      <c r="AL85" s="121">
        <v>0</v>
      </c>
      <c r="AM85" s="121">
        <v>0</v>
      </c>
      <c r="AN85" s="121">
        <v>0</v>
      </c>
      <c r="AO85" s="121">
        <v>0</v>
      </c>
      <c r="AP85" s="121">
        <v>0</v>
      </c>
      <c r="AQ85" s="121">
        <v>0</v>
      </c>
      <c r="AR85" s="121">
        <v>0</v>
      </c>
      <c r="AS85" s="121">
        <v>0</v>
      </c>
      <c r="AT85" s="121">
        <v>0</v>
      </c>
      <c r="AU85" s="121">
        <v>0</v>
      </c>
      <c r="AV85" s="121">
        <v>0</v>
      </c>
      <c r="AW85" s="121">
        <v>0</v>
      </c>
      <c r="AX85" s="121">
        <v>0</v>
      </c>
      <c r="AY85" s="121">
        <v>0</v>
      </c>
      <c r="AZ85" s="121">
        <v>0</v>
      </c>
      <c r="BA85" s="121">
        <v>0</v>
      </c>
      <c r="BB85" s="121">
        <v>0</v>
      </c>
      <c r="BC85" s="121">
        <v>0</v>
      </c>
      <c r="BD85" s="121">
        <v>0</v>
      </c>
      <c r="BE85" s="121">
        <v>0</v>
      </c>
      <c r="BF85" s="121">
        <v>0</v>
      </c>
      <c r="BG85" s="121">
        <v>0</v>
      </c>
      <c r="BH85" s="121">
        <v>0</v>
      </c>
      <c r="BI85" s="121">
        <v>0</v>
      </c>
      <c r="BJ85" s="121">
        <v>0</v>
      </c>
      <c r="BK85" s="121">
        <v>0</v>
      </c>
      <c r="BL85" s="121">
        <v>0</v>
      </c>
      <c r="BM85" s="121">
        <v>0</v>
      </c>
      <c r="BN85" s="121">
        <v>0</v>
      </c>
      <c r="BO85" s="121">
        <v>0</v>
      </c>
      <c r="BP85" s="121">
        <v>0</v>
      </c>
      <c r="BQ85" s="121">
        <v>0</v>
      </c>
      <c r="BR85" s="121">
        <v>0</v>
      </c>
      <c r="BS85" s="121">
        <v>0</v>
      </c>
      <c r="BT85" s="121">
        <v>0</v>
      </c>
      <c r="BU85" s="121">
        <v>0</v>
      </c>
      <c r="BV85" s="121">
        <v>0</v>
      </c>
      <c r="BW85" s="121">
        <v>0</v>
      </c>
      <c r="BX85" s="121">
        <v>0</v>
      </c>
      <c r="BY85" s="121">
        <v>0</v>
      </c>
      <c r="BZ85" s="121">
        <v>0</v>
      </c>
      <c r="CA85" s="121">
        <v>0</v>
      </c>
      <c r="CB85" s="121">
        <v>0</v>
      </c>
      <c r="CC85" s="121">
        <v>0</v>
      </c>
      <c r="CD85" s="121">
        <v>0</v>
      </c>
      <c r="CE85" s="121">
        <v>0</v>
      </c>
      <c r="CF85" s="121">
        <v>0</v>
      </c>
      <c r="CG85" s="121">
        <v>0</v>
      </c>
      <c r="CH85" s="121">
        <v>0</v>
      </c>
      <c r="CI85" s="121">
        <v>0</v>
      </c>
      <c r="CJ85" s="121">
        <v>0</v>
      </c>
      <c r="CK85" s="121">
        <v>0</v>
      </c>
      <c r="CL85" s="121">
        <v>0</v>
      </c>
      <c r="CM85" s="121">
        <v>0</v>
      </c>
      <c r="CN85" s="121">
        <v>0</v>
      </c>
      <c r="CO85" s="121">
        <v>0</v>
      </c>
      <c r="CP85" s="121">
        <v>0</v>
      </c>
      <c r="CQ85" s="121">
        <v>0</v>
      </c>
    </row>
    <row r="86" spans="2:95" x14ac:dyDescent="0.25">
      <c r="B86" s="50" t="s">
        <v>162</v>
      </c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121">
        <v>0</v>
      </c>
      <c r="AA86" s="121">
        <v>0</v>
      </c>
      <c r="AB86" s="121">
        <v>0</v>
      </c>
      <c r="AC86" s="121">
        <v>0</v>
      </c>
      <c r="AD86" s="121">
        <v>0</v>
      </c>
      <c r="AE86" s="121">
        <v>0</v>
      </c>
      <c r="AF86" s="121">
        <v>0</v>
      </c>
      <c r="AG86" s="121">
        <v>0</v>
      </c>
      <c r="AH86" s="121">
        <v>0</v>
      </c>
      <c r="AI86" s="121">
        <v>0</v>
      </c>
      <c r="AJ86" s="121">
        <v>0</v>
      </c>
      <c r="AK86" s="121">
        <v>0</v>
      </c>
      <c r="AL86" s="121">
        <v>0</v>
      </c>
      <c r="AM86" s="121">
        <v>0</v>
      </c>
      <c r="AN86" s="121">
        <v>0</v>
      </c>
      <c r="AO86" s="121">
        <v>0</v>
      </c>
      <c r="AP86" s="121">
        <v>0</v>
      </c>
      <c r="AQ86" s="121">
        <v>0</v>
      </c>
      <c r="AR86" s="121">
        <v>0</v>
      </c>
      <c r="AS86" s="121">
        <v>0</v>
      </c>
      <c r="AT86" s="121">
        <v>0</v>
      </c>
      <c r="AU86" s="121">
        <v>0</v>
      </c>
      <c r="AV86" s="121">
        <v>0</v>
      </c>
      <c r="AW86" s="121">
        <v>0</v>
      </c>
      <c r="AX86" s="121">
        <v>0</v>
      </c>
      <c r="AY86" s="121">
        <v>0</v>
      </c>
      <c r="AZ86" s="121">
        <v>0</v>
      </c>
      <c r="BA86" s="121">
        <v>0</v>
      </c>
      <c r="BB86" s="121">
        <v>0</v>
      </c>
      <c r="BC86" s="121">
        <v>0</v>
      </c>
      <c r="BD86" s="121">
        <v>0</v>
      </c>
      <c r="BE86" s="121">
        <v>0</v>
      </c>
      <c r="BF86" s="121">
        <v>0</v>
      </c>
      <c r="BG86" s="121">
        <v>0</v>
      </c>
      <c r="BH86" s="121">
        <v>0</v>
      </c>
      <c r="BI86" s="121">
        <v>0</v>
      </c>
      <c r="BJ86" s="121">
        <v>0</v>
      </c>
      <c r="BK86" s="121">
        <v>0</v>
      </c>
      <c r="BL86" s="121">
        <v>0</v>
      </c>
      <c r="BM86" s="121">
        <v>0</v>
      </c>
      <c r="BN86" s="121">
        <v>0</v>
      </c>
      <c r="BO86" s="121">
        <v>0</v>
      </c>
      <c r="BP86" s="121">
        <v>0</v>
      </c>
      <c r="BQ86" s="121">
        <v>0</v>
      </c>
      <c r="BR86" s="121">
        <v>0</v>
      </c>
      <c r="BS86" s="121">
        <v>0</v>
      </c>
      <c r="BT86" s="121">
        <v>0</v>
      </c>
      <c r="BU86" s="121">
        <v>0</v>
      </c>
      <c r="BV86" s="121">
        <v>0</v>
      </c>
      <c r="BW86" s="121">
        <v>0</v>
      </c>
      <c r="BX86" s="121">
        <v>0</v>
      </c>
      <c r="BY86" s="121">
        <v>0</v>
      </c>
      <c r="BZ86" s="121">
        <v>0</v>
      </c>
      <c r="CA86" s="121">
        <v>0</v>
      </c>
      <c r="CB86" s="121">
        <v>0</v>
      </c>
      <c r="CC86" s="121">
        <v>0</v>
      </c>
      <c r="CD86" s="121">
        <v>0</v>
      </c>
      <c r="CE86" s="121">
        <v>0</v>
      </c>
      <c r="CF86" s="121">
        <v>0</v>
      </c>
      <c r="CG86" s="121">
        <v>0</v>
      </c>
      <c r="CH86" s="121">
        <v>0</v>
      </c>
      <c r="CI86" s="121">
        <v>0</v>
      </c>
      <c r="CJ86" s="121">
        <v>0</v>
      </c>
      <c r="CK86" s="121">
        <v>0</v>
      </c>
      <c r="CL86" s="121">
        <v>0</v>
      </c>
      <c r="CM86" s="121">
        <v>0</v>
      </c>
      <c r="CN86" s="121">
        <v>0</v>
      </c>
      <c r="CO86" s="121">
        <v>0</v>
      </c>
      <c r="CP86" s="121">
        <v>0</v>
      </c>
      <c r="CQ86" s="121">
        <v>0</v>
      </c>
    </row>
    <row r="87" spans="2:95" x14ac:dyDescent="0.25">
      <c r="B87" s="50" t="s">
        <v>163</v>
      </c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121">
        <v>0</v>
      </c>
      <c r="AA87" s="121">
        <v>0</v>
      </c>
      <c r="AB87" s="121">
        <v>0</v>
      </c>
      <c r="AC87" s="121">
        <v>0</v>
      </c>
      <c r="AD87" s="121">
        <v>0</v>
      </c>
      <c r="AE87" s="121">
        <v>0</v>
      </c>
      <c r="AF87" s="121">
        <v>0</v>
      </c>
      <c r="AG87" s="121">
        <v>0</v>
      </c>
      <c r="AH87" s="121">
        <v>0</v>
      </c>
      <c r="AI87" s="121">
        <v>0</v>
      </c>
      <c r="AJ87" s="121">
        <v>0</v>
      </c>
      <c r="AK87" s="121">
        <v>0</v>
      </c>
      <c r="AL87" s="121">
        <v>0</v>
      </c>
      <c r="AM87" s="121">
        <v>0</v>
      </c>
      <c r="AN87" s="121">
        <v>0</v>
      </c>
      <c r="AO87" s="121">
        <v>0</v>
      </c>
      <c r="AP87" s="121">
        <v>0</v>
      </c>
      <c r="AQ87" s="121">
        <v>0</v>
      </c>
      <c r="AR87" s="121">
        <v>0</v>
      </c>
      <c r="AS87" s="121">
        <v>0</v>
      </c>
      <c r="AT87" s="121">
        <v>0</v>
      </c>
      <c r="AU87" s="121">
        <v>0</v>
      </c>
      <c r="AV87" s="121">
        <v>0</v>
      </c>
      <c r="AW87" s="121">
        <v>0</v>
      </c>
      <c r="AX87" s="121">
        <v>0</v>
      </c>
      <c r="AY87" s="121">
        <v>619.20000000000005</v>
      </c>
      <c r="AZ87" s="121">
        <v>583.4</v>
      </c>
      <c r="BA87" s="121">
        <v>606.5</v>
      </c>
      <c r="BB87" s="121">
        <v>587.20000000000005</v>
      </c>
      <c r="BC87" s="121">
        <v>627.5</v>
      </c>
      <c r="BD87" s="121">
        <v>666.8</v>
      </c>
      <c r="BE87" s="121">
        <v>805.9</v>
      </c>
      <c r="BF87" s="121">
        <v>907.9</v>
      </c>
      <c r="BG87" s="121">
        <v>974.4</v>
      </c>
      <c r="BH87" s="121">
        <v>1024.0999999999999</v>
      </c>
      <c r="BI87" s="121">
        <v>1090.5</v>
      </c>
      <c r="BJ87" s="121">
        <v>1142.4000000000001</v>
      </c>
      <c r="BK87" s="121">
        <v>1153.5999999999999</v>
      </c>
      <c r="BL87" s="121">
        <v>1243.4000000000001</v>
      </c>
      <c r="BM87" s="121">
        <v>1250.9000000000001</v>
      </c>
      <c r="BN87" s="121">
        <v>1286.9000000000001</v>
      </c>
      <c r="BO87" s="121">
        <v>1327.2</v>
      </c>
      <c r="BP87" s="121">
        <v>1452.8</v>
      </c>
      <c r="BQ87" s="121">
        <v>1484.6</v>
      </c>
      <c r="BR87" s="121">
        <v>1495.4</v>
      </c>
      <c r="BS87" s="121">
        <v>1528.3</v>
      </c>
      <c r="BT87" s="121">
        <v>1512.3</v>
      </c>
      <c r="BU87" s="121">
        <v>1511.3</v>
      </c>
      <c r="BV87" s="121">
        <v>1550.5</v>
      </c>
      <c r="BW87" s="121">
        <v>1613.7</v>
      </c>
      <c r="BX87" s="121">
        <v>1627.4</v>
      </c>
      <c r="BY87" s="121">
        <v>1669.3</v>
      </c>
      <c r="BZ87" s="121">
        <v>1590.1</v>
      </c>
      <c r="CA87" s="121">
        <v>1659.3</v>
      </c>
      <c r="CB87" s="121">
        <v>1668.7</v>
      </c>
      <c r="CC87" s="121">
        <v>1686.5</v>
      </c>
      <c r="CD87" s="121">
        <v>1699.4</v>
      </c>
      <c r="CE87" s="121">
        <v>1711</v>
      </c>
      <c r="CF87" s="121">
        <v>1700.2</v>
      </c>
      <c r="CG87" s="121">
        <v>1711.8</v>
      </c>
      <c r="CH87" s="121">
        <v>1743.2</v>
      </c>
      <c r="CI87" s="121">
        <v>1924.2</v>
      </c>
      <c r="CJ87" s="121">
        <v>1909.3</v>
      </c>
      <c r="CK87" s="121">
        <v>1957.9</v>
      </c>
      <c r="CL87" s="121">
        <v>1989.9</v>
      </c>
      <c r="CM87" s="121">
        <v>2071.5</v>
      </c>
      <c r="CN87" s="121">
        <v>2110.1999999999998</v>
      </c>
      <c r="CO87" s="121">
        <v>2007.5</v>
      </c>
      <c r="CP87" s="121">
        <v>2029.2</v>
      </c>
      <c r="CQ87" s="121">
        <v>1995.8</v>
      </c>
    </row>
    <row r="88" spans="2:95" x14ac:dyDescent="0.25">
      <c r="B88" s="47" t="s">
        <v>184</v>
      </c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121">
        <v>16.399999999999999</v>
      </c>
      <c r="AA88" s="121">
        <v>16.399999999999999</v>
      </c>
      <c r="AB88" s="121">
        <v>16.399999999999999</v>
      </c>
      <c r="AC88" s="121">
        <v>16.399999999999999</v>
      </c>
      <c r="AD88" s="121">
        <v>16.399999999999999</v>
      </c>
      <c r="AE88" s="121">
        <v>16.399999999999999</v>
      </c>
      <c r="AF88" s="121">
        <v>16.399999999999999</v>
      </c>
      <c r="AG88" s="121">
        <v>16.399999999999999</v>
      </c>
      <c r="AH88" s="121">
        <v>16.399999999999999</v>
      </c>
      <c r="AI88" s="121">
        <v>16.399999999999999</v>
      </c>
      <c r="AJ88" s="121">
        <v>16.399999999999999</v>
      </c>
      <c r="AK88" s="121">
        <v>16.399999999999999</v>
      </c>
      <c r="AL88" s="121">
        <v>16.399999999999999</v>
      </c>
      <c r="AM88" s="121">
        <v>16.35390241</v>
      </c>
      <c r="AN88" s="121">
        <v>16.365822120000001</v>
      </c>
      <c r="AO88" s="121">
        <v>16.353103313000002</v>
      </c>
      <c r="AP88" s="121">
        <v>16.366765387000001</v>
      </c>
      <c r="AQ88" s="121">
        <v>16.354016368</v>
      </c>
      <c r="AR88" s="121">
        <v>16.4659361</v>
      </c>
      <c r="AS88" s="121">
        <v>16.453103313</v>
      </c>
      <c r="AT88" s="121">
        <v>16.466765387000002</v>
      </c>
      <c r="AU88" s="121">
        <v>16.453902406000001</v>
      </c>
      <c r="AV88" s="121">
        <v>16.465822121999999</v>
      </c>
      <c r="AW88" s="121">
        <v>16.453103313</v>
      </c>
      <c r="AX88" s="121">
        <v>21.266765387000003</v>
      </c>
      <c r="AY88" s="121">
        <v>20.353902405999996</v>
      </c>
      <c r="AZ88" s="121">
        <v>20.565822121999997</v>
      </c>
      <c r="BA88" s="121">
        <v>21.053103312999998</v>
      </c>
      <c r="BB88" s="121">
        <v>20.966765387000002</v>
      </c>
      <c r="BC88" s="121">
        <v>21.653902406</v>
      </c>
      <c r="BD88" s="121">
        <v>22.565822122</v>
      </c>
      <c r="BE88" s="121">
        <v>22.653103313000003</v>
      </c>
      <c r="BF88" s="121">
        <v>21.366765387000001</v>
      </c>
      <c r="BG88" s="121">
        <v>20.553902405999999</v>
      </c>
      <c r="BH88" s="121">
        <v>20.665822122000002</v>
      </c>
      <c r="BI88" s="121">
        <v>21.053103313000001</v>
      </c>
      <c r="BJ88" s="121">
        <v>55.466765386999995</v>
      </c>
      <c r="BK88" s="121">
        <v>54.6</v>
      </c>
      <c r="BL88" s="121">
        <v>55.6</v>
      </c>
      <c r="BM88" s="121">
        <v>55.7</v>
      </c>
      <c r="BN88" s="121">
        <v>56.7</v>
      </c>
      <c r="BO88" s="121">
        <v>58.346320489999997</v>
      </c>
      <c r="BP88" s="121">
        <v>58.259547650000002</v>
      </c>
      <c r="BQ88" s="121">
        <v>56.274065380000003</v>
      </c>
      <c r="BR88" s="121">
        <v>63.38885312</v>
      </c>
      <c r="BS88" s="121">
        <v>50.414471966000001</v>
      </c>
      <c r="BT88" s="121">
        <v>50.892211449999998</v>
      </c>
      <c r="BU88" s="121">
        <v>62.297672999999996</v>
      </c>
      <c r="BV88" s="121">
        <v>59.521673</v>
      </c>
      <c r="BW88" s="121">
        <v>60.32074515</v>
      </c>
      <c r="BX88" s="121">
        <v>60.018004649999995</v>
      </c>
      <c r="BY88" s="121">
        <v>55.322622240000001</v>
      </c>
      <c r="BZ88" s="121">
        <v>55.215496940000001</v>
      </c>
      <c r="CA88" s="121">
        <v>55.63794163</v>
      </c>
      <c r="CB88" s="121">
        <v>41.180591849999999</v>
      </c>
      <c r="CC88" s="121">
        <v>41.182357950000004</v>
      </c>
      <c r="CD88" s="121">
        <v>41.290703950000001</v>
      </c>
      <c r="CE88" s="121">
        <v>40.721926310000001</v>
      </c>
      <c r="CF88" s="121">
        <v>40.450628709999997</v>
      </c>
      <c r="CG88" s="121">
        <v>40.422939149999998</v>
      </c>
      <c r="CH88" s="121">
        <v>39.414939150000002</v>
      </c>
      <c r="CI88" s="121">
        <v>39.484876919999998</v>
      </c>
      <c r="CJ88" s="121">
        <v>39.584876919999999</v>
      </c>
      <c r="CK88" s="121">
        <v>39.5</v>
      </c>
      <c r="CL88" s="121">
        <v>39.5</v>
      </c>
      <c r="CM88" s="121">
        <v>39.5</v>
      </c>
      <c r="CN88" s="121">
        <v>44</v>
      </c>
      <c r="CO88" s="121">
        <v>32.799999999999997</v>
      </c>
      <c r="CP88" s="121">
        <v>32.9</v>
      </c>
      <c r="CQ88" s="121">
        <v>33.200000000000003</v>
      </c>
    </row>
    <row r="89" spans="2:95" x14ac:dyDescent="0.25">
      <c r="B89" s="48" t="s">
        <v>81</v>
      </c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121">
        <v>0</v>
      </c>
      <c r="AA89" s="121">
        <v>0</v>
      </c>
      <c r="AB89" s="121">
        <v>0</v>
      </c>
      <c r="AC89" s="121">
        <v>0</v>
      </c>
      <c r="AD89" s="121">
        <v>0</v>
      </c>
      <c r="AE89" s="121">
        <v>0</v>
      </c>
      <c r="AF89" s="121">
        <v>0</v>
      </c>
      <c r="AG89" s="121">
        <v>0</v>
      </c>
      <c r="AH89" s="121">
        <v>0</v>
      </c>
      <c r="AI89" s="121">
        <v>0</v>
      </c>
      <c r="AJ89" s="121">
        <v>0</v>
      </c>
      <c r="AK89" s="121">
        <v>0</v>
      </c>
      <c r="AL89" s="121">
        <v>0</v>
      </c>
      <c r="AM89" s="121">
        <v>0</v>
      </c>
      <c r="AN89" s="121">
        <v>0</v>
      </c>
      <c r="AO89" s="121">
        <v>0</v>
      </c>
      <c r="AP89" s="121">
        <v>0</v>
      </c>
      <c r="AQ89" s="121">
        <v>0</v>
      </c>
      <c r="AR89" s="121">
        <v>0</v>
      </c>
      <c r="AS89" s="121">
        <v>0</v>
      </c>
      <c r="AT89" s="121">
        <v>0</v>
      </c>
      <c r="AU89" s="121">
        <v>0</v>
      </c>
      <c r="AV89" s="121">
        <v>0</v>
      </c>
      <c r="AW89" s="121">
        <v>0</v>
      </c>
      <c r="AX89" s="121">
        <v>1.5</v>
      </c>
      <c r="AY89" s="121">
        <v>1.2000000000000002</v>
      </c>
      <c r="AZ89" s="121">
        <v>1.2000000000000002</v>
      </c>
      <c r="BA89" s="121">
        <v>1.2000000000000002</v>
      </c>
      <c r="BB89" s="121">
        <v>1.3</v>
      </c>
      <c r="BC89" s="121">
        <v>2.5</v>
      </c>
      <c r="BD89" s="121">
        <v>2.5</v>
      </c>
      <c r="BE89" s="121">
        <v>2.5</v>
      </c>
      <c r="BF89" s="121">
        <v>2.1</v>
      </c>
      <c r="BG89" s="121">
        <v>2.6</v>
      </c>
      <c r="BH89" s="121">
        <v>2.6</v>
      </c>
      <c r="BI89" s="121">
        <v>2.6</v>
      </c>
      <c r="BJ89" s="121">
        <v>2.5</v>
      </c>
      <c r="BK89" s="121">
        <v>1.4</v>
      </c>
      <c r="BL89" s="121">
        <v>1.4</v>
      </c>
      <c r="BM89" s="121">
        <v>1.4</v>
      </c>
      <c r="BN89" s="121">
        <v>1.4</v>
      </c>
      <c r="BO89" s="121">
        <v>1.4</v>
      </c>
      <c r="BP89" s="121">
        <v>1.4</v>
      </c>
      <c r="BQ89" s="121">
        <v>1.4</v>
      </c>
      <c r="BR89" s="121">
        <v>1.4</v>
      </c>
      <c r="BS89" s="121">
        <v>1.4</v>
      </c>
      <c r="BT89" s="121">
        <v>1.4</v>
      </c>
      <c r="BU89" s="121">
        <v>1.4</v>
      </c>
      <c r="BV89" s="121">
        <v>1.4</v>
      </c>
      <c r="BW89" s="121">
        <v>1.4</v>
      </c>
      <c r="BX89" s="121">
        <v>1.4</v>
      </c>
      <c r="BY89" s="121">
        <v>1.4</v>
      </c>
      <c r="BZ89" s="121">
        <v>1.4</v>
      </c>
      <c r="CA89" s="121">
        <v>1.4</v>
      </c>
      <c r="CB89" s="121">
        <v>1.4</v>
      </c>
      <c r="CC89" s="121">
        <v>1.4</v>
      </c>
      <c r="CD89" s="121">
        <v>1.4</v>
      </c>
      <c r="CE89" s="121">
        <v>1.4</v>
      </c>
      <c r="CF89" s="121">
        <v>1.4</v>
      </c>
      <c r="CG89" s="121">
        <v>1.4</v>
      </c>
      <c r="CH89" s="121">
        <v>1.4</v>
      </c>
      <c r="CI89" s="121">
        <v>1.4</v>
      </c>
      <c r="CJ89" s="121">
        <v>1.4</v>
      </c>
      <c r="CK89" s="121">
        <v>1.4</v>
      </c>
      <c r="CL89" s="121">
        <v>1.4</v>
      </c>
      <c r="CM89" s="121">
        <v>1.4</v>
      </c>
      <c r="CN89" s="121">
        <v>1.4</v>
      </c>
      <c r="CO89" s="121">
        <v>1.4</v>
      </c>
      <c r="CP89" s="121">
        <v>1.4</v>
      </c>
      <c r="CQ89" s="121">
        <v>1.4</v>
      </c>
    </row>
    <row r="90" spans="2:95" x14ac:dyDescent="0.25">
      <c r="B90" s="49" t="s">
        <v>170</v>
      </c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121">
        <v>0</v>
      </c>
      <c r="AA90" s="121">
        <v>0</v>
      </c>
      <c r="AB90" s="121">
        <v>0</v>
      </c>
      <c r="AC90" s="121">
        <v>0</v>
      </c>
      <c r="AD90" s="121">
        <v>0</v>
      </c>
      <c r="AE90" s="121">
        <v>0</v>
      </c>
      <c r="AF90" s="121">
        <v>0</v>
      </c>
      <c r="AG90" s="121">
        <v>0</v>
      </c>
      <c r="AH90" s="121">
        <v>0</v>
      </c>
      <c r="AI90" s="121">
        <v>0</v>
      </c>
      <c r="AJ90" s="121">
        <v>0</v>
      </c>
      <c r="AK90" s="121">
        <v>0</v>
      </c>
      <c r="AL90" s="121">
        <v>0</v>
      </c>
      <c r="AM90" s="121">
        <v>0</v>
      </c>
      <c r="AN90" s="121">
        <v>0</v>
      </c>
      <c r="AO90" s="121">
        <v>0</v>
      </c>
      <c r="AP90" s="121">
        <v>0</v>
      </c>
      <c r="AQ90" s="121">
        <v>0</v>
      </c>
      <c r="AR90" s="121">
        <v>0</v>
      </c>
      <c r="AS90" s="121">
        <v>0</v>
      </c>
      <c r="AT90" s="121">
        <v>0</v>
      </c>
      <c r="AU90" s="121">
        <v>0</v>
      </c>
      <c r="AV90" s="121">
        <v>0</v>
      </c>
      <c r="AW90" s="121">
        <v>0</v>
      </c>
      <c r="AX90" s="121">
        <v>0</v>
      </c>
      <c r="AY90" s="121">
        <v>0</v>
      </c>
      <c r="AZ90" s="121">
        <v>0</v>
      </c>
      <c r="BA90" s="121">
        <v>0</v>
      </c>
      <c r="BB90" s="121">
        <v>0</v>
      </c>
      <c r="BC90" s="121">
        <v>0</v>
      </c>
      <c r="BD90" s="121">
        <v>0</v>
      </c>
      <c r="BE90" s="121">
        <v>0</v>
      </c>
      <c r="BF90" s="121">
        <v>0</v>
      </c>
      <c r="BG90" s="121">
        <v>0</v>
      </c>
      <c r="BH90" s="121">
        <v>0</v>
      </c>
      <c r="BI90" s="121">
        <v>0</v>
      </c>
      <c r="BJ90" s="121">
        <v>0</v>
      </c>
      <c r="BK90" s="121">
        <v>0</v>
      </c>
      <c r="BL90" s="121">
        <v>0</v>
      </c>
      <c r="BM90" s="121">
        <v>0</v>
      </c>
      <c r="BN90" s="121">
        <v>0</v>
      </c>
      <c r="BO90" s="121">
        <v>0</v>
      </c>
      <c r="BP90" s="121">
        <v>0</v>
      </c>
      <c r="BQ90" s="121">
        <v>0</v>
      </c>
      <c r="BR90" s="121">
        <v>0</v>
      </c>
      <c r="BS90" s="121">
        <v>0</v>
      </c>
      <c r="BT90" s="121">
        <v>0</v>
      </c>
      <c r="BU90" s="121">
        <v>0</v>
      </c>
      <c r="BV90" s="121">
        <v>0</v>
      </c>
      <c r="BW90" s="121">
        <v>0</v>
      </c>
      <c r="BX90" s="121">
        <v>0</v>
      </c>
      <c r="BY90" s="121">
        <v>0</v>
      </c>
      <c r="BZ90" s="121">
        <v>0</v>
      </c>
      <c r="CA90" s="121">
        <v>0</v>
      </c>
      <c r="CB90" s="121">
        <v>0</v>
      </c>
      <c r="CC90" s="121">
        <v>0</v>
      </c>
      <c r="CD90" s="121">
        <v>0</v>
      </c>
      <c r="CE90" s="121">
        <v>0</v>
      </c>
      <c r="CF90" s="121">
        <v>0</v>
      </c>
      <c r="CG90" s="121">
        <v>0</v>
      </c>
      <c r="CH90" s="121">
        <v>0</v>
      </c>
      <c r="CI90" s="121">
        <v>0</v>
      </c>
      <c r="CJ90" s="121">
        <v>0</v>
      </c>
      <c r="CK90" s="121">
        <v>0</v>
      </c>
      <c r="CL90" s="121">
        <v>0</v>
      </c>
      <c r="CM90" s="121">
        <v>0</v>
      </c>
      <c r="CN90" s="121">
        <v>0</v>
      </c>
      <c r="CO90" s="121">
        <v>0</v>
      </c>
      <c r="CP90" s="121">
        <v>0</v>
      </c>
      <c r="CQ90" s="121">
        <v>0</v>
      </c>
    </row>
    <row r="91" spans="2:95" x14ac:dyDescent="0.25">
      <c r="B91" s="49" t="s">
        <v>171</v>
      </c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121">
        <v>0</v>
      </c>
      <c r="AA91" s="121">
        <v>0</v>
      </c>
      <c r="AB91" s="121">
        <v>0</v>
      </c>
      <c r="AC91" s="121">
        <v>0</v>
      </c>
      <c r="AD91" s="121">
        <v>0</v>
      </c>
      <c r="AE91" s="121">
        <v>0</v>
      </c>
      <c r="AF91" s="121">
        <v>0</v>
      </c>
      <c r="AG91" s="121">
        <v>0</v>
      </c>
      <c r="AH91" s="121">
        <v>0</v>
      </c>
      <c r="AI91" s="121">
        <v>0</v>
      </c>
      <c r="AJ91" s="121">
        <v>0</v>
      </c>
      <c r="AK91" s="121">
        <v>0</v>
      </c>
      <c r="AL91" s="121">
        <v>0</v>
      </c>
      <c r="AM91" s="121">
        <v>0</v>
      </c>
      <c r="AN91" s="121">
        <v>0</v>
      </c>
      <c r="AO91" s="121">
        <v>0</v>
      </c>
      <c r="AP91" s="121">
        <v>0</v>
      </c>
      <c r="AQ91" s="121">
        <v>0</v>
      </c>
      <c r="AR91" s="121">
        <v>0</v>
      </c>
      <c r="AS91" s="121">
        <v>0</v>
      </c>
      <c r="AT91" s="121">
        <v>0</v>
      </c>
      <c r="AU91" s="121">
        <v>0</v>
      </c>
      <c r="AV91" s="121">
        <v>0</v>
      </c>
      <c r="AW91" s="121">
        <v>0</v>
      </c>
      <c r="AX91" s="121">
        <v>1.1000000000000001</v>
      </c>
      <c r="AY91" s="121">
        <v>0.8</v>
      </c>
      <c r="AZ91" s="121">
        <v>0.8</v>
      </c>
      <c r="BA91" s="121">
        <v>0.8</v>
      </c>
      <c r="BB91" s="121">
        <v>0.8</v>
      </c>
      <c r="BC91" s="121">
        <v>1.5</v>
      </c>
      <c r="BD91" s="121">
        <v>1.5</v>
      </c>
      <c r="BE91" s="121">
        <v>1.5</v>
      </c>
      <c r="BF91" s="121">
        <v>1.6</v>
      </c>
      <c r="BG91" s="121">
        <v>2.1</v>
      </c>
      <c r="BH91" s="121">
        <v>2.1</v>
      </c>
      <c r="BI91" s="121">
        <v>2.1</v>
      </c>
      <c r="BJ91" s="121">
        <v>2</v>
      </c>
      <c r="BK91" s="121">
        <v>0.9</v>
      </c>
      <c r="BL91" s="121">
        <v>0.9</v>
      </c>
      <c r="BM91" s="121">
        <v>0.9</v>
      </c>
      <c r="BN91" s="121">
        <v>0.9</v>
      </c>
      <c r="BO91" s="121">
        <v>0.9</v>
      </c>
      <c r="BP91" s="121">
        <v>0.9</v>
      </c>
      <c r="BQ91" s="121">
        <v>0.9</v>
      </c>
      <c r="BR91" s="121">
        <v>0.9</v>
      </c>
      <c r="BS91" s="121">
        <v>0.9</v>
      </c>
      <c r="BT91" s="121">
        <v>0.9</v>
      </c>
      <c r="BU91" s="121">
        <v>0.9</v>
      </c>
      <c r="BV91" s="121">
        <v>0.9</v>
      </c>
      <c r="BW91" s="121">
        <v>0.9</v>
      </c>
      <c r="BX91" s="121">
        <v>0.9</v>
      </c>
      <c r="BY91" s="121">
        <v>0.9</v>
      </c>
      <c r="BZ91" s="121">
        <v>0.9</v>
      </c>
      <c r="CA91" s="121">
        <v>0.9</v>
      </c>
      <c r="CB91" s="121">
        <v>0.9</v>
      </c>
      <c r="CC91" s="121">
        <v>0.9</v>
      </c>
      <c r="CD91" s="121">
        <v>0.9</v>
      </c>
      <c r="CE91" s="121">
        <v>0.9</v>
      </c>
      <c r="CF91" s="121">
        <v>0.9</v>
      </c>
      <c r="CG91" s="121">
        <v>0.9</v>
      </c>
      <c r="CH91" s="121">
        <v>0.9</v>
      </c>
      <c r="CI91" s="121">
        <v>0.9</v>
      </c>
      <c r="CJ91" s="121">
        <v>0.9</v>
      </c>
      <c r="CK91" s="121">
        <v>0.9</v>
      </c>
      <c r="CL91" s="121">
        <v>0.9</v>
      </c>
      <c r="CM91" s="121">
        <v>0.9</v>
      </c>
      <c r="CN91" s="121">
        <v>0.9</v>
      </c>
      <c r="CO91" s="121">
        <v>0.9</v>
      </c>
      <c r="CP91" s="121">
        <v>0.9</v>
      </c>
      <c r="CQ91" s="121">
        <v>0.9</v>
      </c>
    </row>
    <row r="92" spans="2:95" x14ac:dyDescent="0.25">
      <c r="B92" s="49" t="s">
        <v>148</v>
      </c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121">
        <v>0</v>
      </c>
      <c r="AA92" s="121">
        <v>0</v>
      </c>
      <c r="AB92" s="121">
        <v>0</v>
      </c>
      <c r="AC92" s="121">
        <v>0</v>
      </c>
      <c r="AD92" s="121">
        <v>0</v>
      </c>
      <c r="AE92" s="121">
        <v>0</v>
      </c>
      <c r="AF92" s="121">
        <v>0</v>
      </c>
      <c r="AG92" s="121">
        <v>0</v>
      </c>
      <c r="AH92" s="121">
        <v>0</v>
      </c>
      <c r="AI92" s="121">
        <v>0</v>
      </c>
      <c r="AJ92" s="121">
        <v>0</v>
      </c>
      <c r="AK92" s="121">
        <v>0</v>
      </c>
      <c r="AL92" s="121">
        <v>0</v>
      </c>
      <c r="AM92" s="121">
        <v>0</v>
      </c>
      <c r="AN92" s="121">
        <v>0</v>
      </c>
      <c r="AO92" s="121">
        <v>0</v>
      </c>
      <c r="AP92" s="121">
        <v>0</v>
      </c>
      <c r="AQ92" s="121">
        <v>0</v>
      </c>
      <c r="AR92" s="121">
        <v>0</v>
      </c>
      <c r="AS92" s="121">
        <v>0</v>
      </c>
      <c r="AT92" s="121">
        <v>0</v>
      </c>
      <c r="AU92" s="121">
        <v>0</v>
      </c>
      <c r="AV92" s="121">
        <v>0</v>
      </c>
      <c r="AW92" s="121">
        <v>0</v>
      </c>
      <c r="AX92" s="121">
        <v>0</v>
      </c>
      <c r="AY92" s="121">
        <v>0</v>
      </c>
      <c r="AZ92" s="121">
        <v>0</v>
      </c>
      <c r="BA92" s="121">
        <v>0</v>
      </c>
      <c r="BB92" s="121">
        <v>0</v>
      </c>
      <c r="BC92" s="121">
        <v>0</v>
      </c>
      <c r="BD92" s="121">
        <v>0</v>
      </c>
      <c r="BE92" s="121">
        <v>0</v>
      </c>
      <c r="BF92" s="121">
        <v>0</v>
      </c>
      <c r="BG92" s="121">
        <v>0</v>
      </c>
      <c r="BH92" s="121">
        <v>0</v>
      </c>
      <c r="BI92" s="121">
        <v>0</v>
      </c>
      <c r="BJ92" s="121">
        <v>0</v>
      </c>
      <c r="BK92" s="121">
        <v>0</v>
      </c>
      <c r="BL92" s="121">
        <v>0</v>
      </c>
      <c r="BM92" s="121">
        <v>0</v>
      </c>
      <c r="BN92" s="121">
        <v>0</v>
      </c>
      <c r="BO92" s="121">
        <v>0</v>
      </c>
      <c r="BP92" s="121">
        <v>0</v>
      </c>
      <c r="BQ92" s="121">
        <v>0</v>
      </c>
      <c r="BR92" s="121">
        <v>0</v>
      </c>
      <c r="BS92" s="121">
        <v>0</v>
      </c>
      <c r="BT92" s="121">
        <v>0</v>
      </c>
      <c r="BU92" s="121">
        <v>0</v>
      </c>
      <c r="BV92" s="121">
        <v>0</v>
      </c>
      <c r="BW92" s="121">
        <v>0</v>
      </c>
      <c r="BX92" s="121">
        <v>0</v>
      </c>
      <c r="BY92" s="121">
        <v>0</v>
      </c>
      <c r="BZ92" s="121">
        <v>0</v>
      </c>
      <c r="CA92" s="121">
        <v>0</v>
      </c>
      <c r="CB92" s="121">
        <v>0</v>
      </c>
      <c r="CC92" s="121">
        <v>0</v>
      </c>
      <c r="CD92" s="121">
        <v>0</v>
      </c>
      <c r="CE92" s="121">
        <v>0</v>
      </c>
      <c r="CF92" s="121">
        <v>0</v>
      </c>
      <c r="CG92" s="121">
        <v>0</v>
      </c>
      <c r="CH92" s="121">
        <v>0</v>
      </c>
      <c r="CI92" s="121">
        <v>0</v>
      </c>
      <c r="CJ92" s="121">
        <v>0</v>
      </c>
      <c r="CK92" s="121">
        <v>0</v>
      </c>
      <c r="CL92" s="121">
        <v>0</v>
      </c>
      <c r="CM92" s="121">
        <v>0</v>
      </c>
      <c r="CN92" s="121">
        <v>0</v>
      </c>
      <c r="CO92" s="121">
        <v>0</v>
      </c>
      <c r="CP92" s="121">
        <v>0</v>
      </c>
      <c r="CQ92" s="121">
        <v>0</v>
      </c>
    </row>
    <row r="93" spans="2:95" x14ac:dyDescent="0.25">
      <c r="B93" s="49" t="s">
        <v>14</v>
      </c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121">
        <v>0</v>
      </c>
      <c r="AA93" s="121">
        <v>0</v>
      </c>
      <c r="AB93" s="121">
        <v>0</v>
      </c>
      <c r="AC93" s="121">
        <v>0</v>
      </c>
      <c r="AD93" s="121">
        <v>0</v>
      </c>
      <c r="AE93" s="121">
        <v>0</v>
      </c>
      <c r="AF93" s="121">
        <v>0</v>
      </c>
      <c r="AG93" s="121">
        <v>0</v>
      </c>
      <c r="AH93" s="121">
        <v>0</v>
      </c>
      <c r="AI93" s="121">
        <v>0</v>
      </c>
      <c r="AJ93" s="121">
        <v>0</v>
      </c>
      <c r="AK93" s="121">
        <v>0</v>
      </c>
      <c r="AL93" s="121">
        <v>0</v>
      </c>
      <c r="AM93" s="121">
        <v>0</v>
      </c>
      <c r="AN93" s="121">
        <v>0</v>
      </c>
      <c r="AO93" s="121">
        <v>0</v>
      </c>
      <c r="AP93" s="121">
        <v>0</v>
      </c>
      <c r="AQ93" s="121">
        <v>0</v>
      </c>
      <c r="AR93" s="121">
        <v>0</v>
      </c>
      <c r="AS93" s="121">
        <v>0</v>
      </c>
      <c r="AT93" s="121">
        <v>0</v>
      </c>
      <c r="AU93" s="121">
        <v>0</v>
      </c>
      <c r="AV93" s="121">
        <v>0</v>
      </c>
      <c r="AW93" s="121">
        <v>0</v>
      </c>
      <c r="AX93" s="121">
        <v>0.4</v>
      </c>
      <c r="AY93" s="121">
        <v>0.4</v>
      </c>
      <c r="AZ93" s="121">
        <v>0.4</v>
      </c>
      <c r="BA93" s="121">
        <v>0.4</v>
      </c>
      <c r="BB93" s="121">
        <v>0.5</v>
      </c>
      <c r="BC93" s="121">
        <v>1</v>
      </c>
      <c r="BD93" s="121">
        <v>1</v>
      </c>
      <c r="BE93" s="121">
        <v>1</v>
      </c>
      <c r="BF93" s="121">
        <v>0.5</v>
      </c>
      <c r="BG93" s="121">
        <v>0.5</v>
      </c>
      <c r="BH93" s="121">
        <v>0.5</v>
      </c>
      <c r="BI93" s="121">
        <v>0.5</v>
      </c>
      <c r="BJ93" s="121">
        <v>0.5</v>
      </c>
      <c r="BK93" s="121">
        <v>0.5</v>
      </c>
      <c r="BL93" s="121">
        <v>0.5</v>
      </c>
      <c r="BM93" s="121">
        <v>0.5</v>
      </c>
      <c r="BN93" s="121">
        <v>0.5</v>
      </c>
      <c r="BO93" s="121">
        <v>0.5</v>
      </c>
      <c r="BP93" s="121">
        <v>0.5</v>
      </c>
      <c r="BQ93" s="121">
        <v>0.5</v>
      </c>
      <c r="BR93" s="121">
        <v>0.5</v>
      </c>
      <c r="BS93" s="121">
        <v>0.5</v>
      </c>
      <c r="BT93" s="121">
        <v>0.5</v>
      </c>
      <c r="BU93" s="121">
        <v>0.5</v>
      </c>
      <c r="BV93" s="121">
        <v>0.5</v>
      </c>
      <c r="BW93" s="121">
        <v>0.5</v>
      </c>
      <c r="BX93" s="121">
        <v>0.5</v>
      </c>
      <c r="BY93" s="121">
        <v>0.5</v>
      </c>
      <c r="BZ93" s="121">
        <v>0.5</v>
      </c>
      <c r="CA93" s="121">
        <v>0.5</v>
      </c>
      <c r="CB93" s="121">
        <v>0.5</v>
      </c>
      <c r="CC93" s="121">
        <v>0.5</v>
      </c>
      <c r="CD93" s="121">
        <v>0.5</v>
      </c>
      <c r="CE93" s="121">
        <v>0.5</v>
      </c>
      <c r="CF93" s="121">
        <v>0.5</v>
      </c>
      <c r="CG93" s="121">
        <v>0.5</v>
      </c>
      <c r="CH93" s="121">
        <v>0.5</v>
      </c>
      <c r="CI93" s="121">
        <v>0.5</v>
      </c>
      <c r="CJ93" s="121">
        <v>0.5</v>
      </c>
      <c r="CK93" s="121">
        <v>0.5</v>
      </c>
      <c r="CL93" s="121">
        <v>0.5</v>
      </c>
      <c r="CM93" s="121">
        <v>0.5</v>
      </c>
      <c r="CN93" s="121">
        <v>0.5</v>
      </c>
      <c r="CO93" s="121">
        <v>0.5</v>
      </c>
      <c r="CP93" s="121">
        <v>0.5</v>
      </c>
      <c r="CQ93" s="121">
        <v>0.5</v>
      </c>
    </row>
    <row r="94" spans="2:95" x14ac:dyDescent="0.25">
      <c r="B94" s="51" t="s">
        <v>185</v>
      </c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121">
        <v>0</v>
      </c>
      <c r="AA94" s="121">
        <v>0</v>
      </c>
      <c r="AB94" s="121">
        <v>0</v>
      </c>
      <c r="AC94" s="121">
        <v>0</v>
      </c>
      <c r="AD94" s="121">
        <v>0</v>
      </c>
      <c r="AE94" s="121">
        <v>0</v>
      </c>
      <c r="AF94" s="121">
        <v>0</v>
      </c>
      <c r="AG94" s="121">
        <v>0</v>
      </c>
      <c r="AH94" s="121">
        <v>0</v>
      </c>
      <c r="AI94" s="121">
        <v>0</v>
      </c>
      <c r="AJ94" s="121">
        <v>0</v>
      </c>
      <c r="AK94" s="121">
        <v>0</v>
      </c>
      <c r="AL94" s="121">
        <v>0</v>
      </c>
      <c r="AM94" s="121">
        <v>0</v>
      </c>
      <c r="AN94" s="121">
        <v>0</v>
      </c>
      <c r="AO94" s="121">
        <v>0</v>
      </c>
      <c r="AP94" s="121">
        <v>0</v>
      </c>
      <c r="AQ94" s="121">
        <v>0</v>
      </c>
      <c r="AR94" s="121">
        <v>0</v>
      </c>
      <c r="AS94" s="121">
        <v>0</v>
      </c>
      <c r="AT94" s="121">
        <v>0</v>
      </c>
      <c r="AU94" s="121">
        <v>0</v>
      </c>
      <c r="AV94" s="121">
        <v>0</v>
      </c>
      <c r="AW94" s="121">
        <v>0</v>
      </c>
      <c r="AX94" s="121">
        <v>0</v>
      </c>
      <c r="AY94" s="121">
        <v>0</v>
      </c>
      <c r="AZ94" s="121">
        <v>0</v>
      </c>
      <c r="BA94" s="121">
        <v>0</v>
      </c>
      <c r="BB94" s="121">
        <v>0</v>
      </c>
      <c r="BC94" s="121">
        <v>0</v>
      </c>
      <c r="BD94" s="121">
        <v>0</v>
      </c>
      <c r="BE94" s="121">
        <v>0</v>
      </c>
      <c r="BF94" s="121">
        <v>0</v>
      </c>
      <c r="BG94" s="121">
        <v>0</v>
      </c>
      <c r="BH94" s="121">
        <v>0</v>
      </c>
      <c r="BI94" s="121">
        <v>0</v>
      </c>
      <c r="BJ94" s="121">
        <v>0</v>
      </c>
      <c r="BK94" s="121">
        <v>0</v>
      </c>
      <c r="BL94" s="121">
        <v>0</v>
      </c>
      <c r="BM94" s="121">
        <v>0</v>
      </c>
      <c r="BN94" s="121">
        <v>0</v>
      </c>
      <c r="BO94" s="121">
        <v>0</v>
      </c>
      <c r="BP94" s="121">
        <v>0</v>
      </c>
      <c r="BQ94" s="121">
        <v>0</v>
      </c>
      <c r="BR94" s="121">
        <v>0</v>
      </c>
      <c r="BS94" s="121">
        <v>0</v>
      </c>
      <c r="BT94" s="121">
        <v>0</v>
      </c>
      <c r="BU94" s="121">
        <v>0</v>
      </c>
      <c r="BV94" s="121">
        <v>0</v>
      </c>
      <c r="BW94" s="121">
        <v>0</v>
      </c>
      <c r="BX94" s="121">
        <v>0</v>
      </c>
      <c r="BY94" s="121">
        <v>0</v>
      </c>
      <c r="BZ94" s="121">
        <v>0</v>
      </c>
      <c r="CA94" s="121">
        <v>0</v>
      </c>
      <c r="CB94" s="121">
        <v>0</v>
      </c>
      <c r="CC94" s="121">
        <v>0</v>
      </c>
      <c r="CD94" s="121">
        <v>0</v>
      </c>
      <c r="CE94" s="121">
        <v>0</v>
      </c>
      <c r="CF94" s="121">
        <v>0</v>
      </c>
      <c r="CG94" s="121">
        <v>0</v>
      </c>
      <c r="CH94" s="121">
        <v>0</v>
      </c>
      <c r="CI94" s="121">
        <v>0</v>
      </c>
      <c r="CJ94" s="121">
        <v>0</v>
      </c>
      <c r="CK94" s="121">
        <v>0</v>
      </c>
      <c r="CL94" s="121">
        <v>0</v>
      </c>
      <c r="CM94" s="121">
        <v>0</v>
      </c>
      <c r="CN94" s="121">
        <v>0</v>
      </c>
      <c r="CO94" s="121">
        <v>0</v>
      </c>
      <c r="CP94" s="121">
        <v>0</v>
      </c>
      <c r="CQ94" s="121">
        <v>0</v>
      </c>
    </row>
    <row r="95" spans="2:95" x14ac:dyDescent="0.25">
      <c r="B95" s="48" t="s">
        <v>82</v>
      </c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121">
        <v>16.399999999999999</v>
      </c>
      <c r="AA95" s="121">
        <v>16.399999999999999</v>
      </c>
      <c r="AB95" s="121">
        <v>16.399999999999999</v>
      </c>
      <c r="AC95" s="121">
        <v>16.399999999999999</v>
      </c>
      <c r="AD95" s="121">
        <v>16.399999999999999</v>
      </c>
      <c r="AE95" s="121">
        <v>16.399999999999999</v>
      </c>
      <c r="AF95" s="121">
        <v>16.399999999999999</v>
      </c>
      <c r="AG95" s="121">
        <v>16.399999999999999</v>
      </c>
      <c r="AH95" s="121">
        <v>16.399999999999999</v>
      </c>
      <c r="AI95" s="121">
        <v>16.399999999999999</v>
      </c>
      <c r="AJ95" s="121">
        <v>16.399999999999999</v>
      </c>
      <c r="AK95" s="121">
        <v>16.399999999999999</v>
      </c>
      <c r="AL95" s="121">
        <v>16.399999999999999</v>
      </c>
      <c r="AM95" s="121">
        <v>16.35390241</v>
      </c>
      <c r="AN95" s="121">
        <v>16.365822120000001</v>
      </c>
      <c r="AO95" s="121">
        <v>16.353103313000002</v>
      </c>
      <c r="AP95" s="121">
        <v>16.366765387000001</v>
      </c>
      <c r="AQ95" s="121">
        <v>16.354016368</v>
      </c>
      <c r="AR95" s="121">
        <v>16.4659361</v>
      </c>
      <c r="AS95" s="121">
        <v>16.453103313</v>
      </c>
      <c r="AT95" s="121">
        <v>16.466765387000002</v>
      </c>
      <c r="AU95" s="121">
        <v>16.453902406000001</v>
      </c>
      <c r="AV95" s="121">
        <v>16.465822121999999</v>
      </c>
      <c r="AW95" s="121">
        <v>16.453103313</v>
      </c>
      <c r="AX95" s="121">
        <v>19.766765387000003</v>
      </c>
      <c r="AY95" s="121">
        <v>19.153902405999997</v>
      </c>
      <c r="AZ95" s="121">
        <v>19.365822121999997</v>
      </c>
      <c r="BA95" s="121">
        <v>19.853103312999998</v>
      </c>
      <c r="BB95" s="121">
        <v>19.666765387000002</v>
      </c>
      <c r="BC95" s="121">
        <v>19.153902406</v>
      </c>
      <c r="BD95" s="121">
        <v>20.065822122</v>
      </c>
      <c r="BE95" s="121">
        <v>20.153103313000003</v>
      </c>
      <c r="BF95" s="121">
        <v>19.266765387</v>
      </c>
      <c r="BG95" s="121">
        <v>17.953902405999997</v>
      </c>
      <c r="BH95" s="121">
        <v>18.065822122</v>
      </c>
      <c r="BI95" s="121">
        <v>18.453103313</v>
      </c>
      <c r="BJ95" s="121">
        <v>52.966765386999995</v>
      </c>
      <c r="BK95" s="121">
        <v>53.2</v>
      </c>
      <c r="BL95" s="121">
        <v>54.2</v>
      </c>
      <c r="BM95" s="121">
        <v>54.300000000000004</v>
      </c>
      <c r="BN95" s="121">
        <v>55.300000000000004</v>
      </c>
      <c r="BO95" s="121">
        <v>56.946320489999998</v>
      </c>
      <c r="BP95" s="121">
        <v>56.859547650000003</v>
      </c>
      <c r="BQ95" s="121">
        <v>54.874065380000005</v>
      </c>
      <c r="BR95" s="121">
        <v>61.988853120000002</v>
      </c>
      <c r="BS95" s="121">
        <v>49.014471966000002</v>
      </c>
      <c r="BT95" s="121">
        <v>49.492211449999999</v>
      </c>
      <c r="BU95" s="121">
        <v>60.897672999999998</v>
      </c>
      <c r="BV95" s="121">
        <v>58.121673000000001</v>
      </c>
      <c r="BW95" s="121">
        <v>58.920745150000002</v>
      </c>
      <c r="BX95" s="121">
        <v>58.618004649999996</v>
      </c>
      <c r="BY95" s="121">
        <v>53.922622240000003</v>
      </c>
      <c r="BZ95" s="121">
        <v>53.815496940000003</v>
      </c>
      <c r="CA95" s="121">
        <v>54.237941630000002</v>
      </c>
      <c r="CB95" s="121">
        <v>39.78059185</v>
      </c>
      <c r="CC95" s="121">
        <v>39.782357950000005</v>
      </c>
      <c r="CD95" s="121">
        <v>39.890703950000002</v>
      </c>
      <c r="CE95" s="121">
        <v>39.321926310000002</v>
      </c>
      <c r="CF95" s="121">
        <v>39.050628709999998</v>
      </c>
      <c r="CG95" s="121">
        <v>39.022939149999999</v>
      </c>
      <c r="CH95" s="121">
        <v>38.014939150000004</v>
      </c>
      <c r="CI95" s="121">
        <v>38.084876919999999</v>
      </c>
      <c r="CJ95" s="121">
        <v>38.184876920000001</v>
      </c>
      <c r="CK95" s="121">
        <v>38.1</v>
      </c>
      <c r="CL95" s="121">
        <v>38.1</v>
      </c>
      <c r="CM95" s="121">
        <v>38.1</v>
      </c>
      <c r="CN95" s="121">
        <v>42.6</v>
      </c>
      <c r="CO95" s="121">
        <v>31.4</v>
      </c>
      <c r="CP95" s="121">
        <v>31.5</v>
      </c>
      <c r="CQ95" s="121">
        <v>31.8</v>
      </c>
    </row>
    <row r="96" spans="2:95" x14ac:dyDescent="0.25">
      <c r="B96" s="49" t="s">
        <v>170</v>
      </c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121">
        <v>16.399999999999999</v>
      </c>
      <c r="AA96" s="121">
        <v>16.399999999999999</v>
      </c>
      <c r="AB96" s="121">
        <v>16.399999999999999</v>
      </c>
      <c r="AC96" s="121">
        <v>16.399999999999999</v>
      </c>
      <c r="AD96" s="121">
        <v>16.399999999999999</v>
      </c>
      <c r="AE96" s="121">
        <v>16.399999999999999</v>
      </c>
      <c r="AF96" s="121">
        <v>16.399999999999999</v>
      </c>
      <c r="AG96" s="121">
        <v>16.399999999999999</v>
      </c>
      <c r="AH96" s="121">
        <v>16.399999999999999</v>
      </c>
      <c r="AI96" s="121">
        <v>16.399999999999999</v>
      </c>
      <c r="AJ96" s="121">
        <v>16.399999999999999</v>
      </c>
      <c r="AK96" s="121">
        <v>16.399999999999999</v>
      </c>
      <c r="AL96" s="121">
        <v>16.399999999999999</v>
      </c>
      <c r="AM96" s="121">
        <v>16.35390241</v>
      </c>
      <c r="AN96" s="121">
        <v>16.365822120000001</v>
      </c>
      <c r="AO96" s="121">
        <v>16.353103313000002</v>
      </c>
      <c r="AP96" s="121">
        <v>16.366765387000001</v>
      </c>
      <c r="AQ96" s="121">
        <v>16.354016368</v>
      </c>
      <c r="AR96" s="121">
        <v>16.4659361</v>
      </c>
      <c r="AS96" s="121">
        <v>16.453103313</v>
      </c>
      <c r="AT96" s="121">
        <v>16.466765387000002</v>
      </c>
      <c r="AU96" s="121">
        <v>16.453902406000001</v>
      </c>
      <c r="AV96" s="121">
        <v>16.465822121999999</v>
      </c>
      <c r="AW96" s="121">
        <v>16.453103313</v>
      </c>
      <c r="AX96" s="121">
        <v>16.466765387000002</v>
      </c>
      <c r="AY96" s="121">
        <v>16.453902405999997</v>
      </c>
      <c r="AZ96" s="121">
        <v>16.465822121999999</v>
      </c>
      <c r="BA96" s="121">
        <v>16.453103313</v>
      </c>
      <c r="BB96" s="121">
        <v>16.566765387</v>
      </c>
      <c r="BC96" s="121">
        <v>16.553902405999999</v>
      </c>
      <c r="BD96" s="121">
        <v>16.565822122</v>
      </c>
      <c r="BE96" s="121">
        <v>16.553103313000001</v>
      </c>
      <c r="BF96" s="121">
        <v>16.566765387</v>
      </c>
      <c r="BG96" s="121">
        <v>16.553902405999999</v>
      </c>
      <c r="BH96" s="121">
        <v>16.565822122</v>
      </c>
      <c r="BI96" s="121">
        <v>16.553103313000001</v>
      </c>
      <c r="BJ96" s="121">
        <v>16.566765387</v>
      </c>
      <c r="BK96" s="121">
        <v>16.600000000000001</v>
      </c>
      <c r="BL96" s="121">
        <v>16.600000000000001</v>
      </c>
      <c r="BM96" s="121">
        <v>16.600000000000001</v>
      </c>
      <c r="BN96" s="121">
        <v>16.600000000000001</v>
      </c>
      <c r="BO96" s="121">
        <v>16.646320490000001</v>
      </c>
      <c r="BP96" s="121">
        <v>16.65954765</v>
      </c>
      <c r="BQ96" s="121">
        <v>16.674065380000002</v>
      </c>
      <c r="BR96" s="121">
        <v>22.188853120000001</v>
      </c>
      <c r="BS96" s="121">
        <v>9.0144719659999986</v>
      </c>
      <c r="BT96" s="121">
        <v>12</v>
      </c>
      <c r="BU96" s="121">
        <v>24.099999999999998</v>
      </c>
      <c r="BV96" s="121">
        <v>9.1</v>
      </c>
      <c r="BW96" s="121">
        <v>9.4</v>
      </c>
      <c r="BX96" s="121">
        <v>9.4</v>
      </c>
      <c r="BY96" s="121">
        <v>7.1</v>
      </c>
      <c r="BZ96" s="121">
        <v>7</v>
      </c>
      <c r="CA96" s="121">
        <v>6.9</v>
      </c>
      <c r="CB96" s="121">
        <v>7.3000000000000007</v>
      </c>
      <c r="CC96" s="121">
        <v>7.3000000000000007</v>
      </c>
      <c r="CD96" s="121">
        <v>7.4</v>
      </c>
      <c r="CE96" s="121">
        <v>7.3</v>
      </c>
      <c r="CF96" s="121">
        <v>7.2</v>
      </c>
      <c r="CG96" s="121">
        <v>7.2</v>
      </c>
      <c r="CH96" s="121">
        <v>7</v>
      </c>
      <c r="CI96" s="121">
        <v>7</v>
      </c>
      <c r="CJ96" s="121">
        <v>7.1</v>
      </c>
      <c r="CK96" s="121">
        <v>7.1</v>
      </c>
      <c r="CL96" s="121">
        <v>7.1</v>
      </c>
      <c r="CM96" s="121">
        <v>7.1</v>
      </c>
      <c r="CN96" s="121">
        <v>7.1</v>
      </c>
      <c r="CO96" s="121">
        <v>7.1</v>
      </c>
      <c r="CP96" s="121">
        <v>7.2</v>
      </c>
      <c r="CQ96" s="121">
        <v>7.5</v>
      </c>
    </row>
    <row r="97" spans="1:95" x14ac:dyDescent="0.25">
      <c r="B97" s="49" t="s">
        <v>171</v>
      </c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121">
        <v>0</v>
      </c>
      <c r="AA97" s="121">
        <v>0</v>
      </c>
      <c r="AB97" s="121">
        <v>0</v>
      </c>
      <c r="AC97" s="121">
        <v>0</v>
      </c>
      <c r="AD97" s="121">
        <v>0</v>
      </c>
      <c r="AE97" s="121">
        <v>0</v>
      </c>
      <c r="AF97" s="121">
        <v>0</v>
      </c>
      <c r="AG97" s="121">
        <v>0</v>
      </c>
      <c r="AH97" s="121">
        <v>0</v>
      </c>
      <c r="AI97" s="121">
        <v>0</v>
      </c>
      <c r="AJ97" s="121">
        <v>0</v>
      </c>
      <c r="AK97" s="121">
        <v>0</v>
      </c>
      <c r="AL97" s="121">
        <v>0</v>
      </c>
      <c r="AM97" s="121">
        <v>0</v>
      </c>
      <c r="AN97" s="121">
        <v>0</v>
      </c>
      <c r="AO97" s="121">
        <v>0</v>
      </c>
      <c r="AP97" s="121">
        <v>0</v>
      </c>
      <c r="AQ97" s="121">
        <v>0</v>
      </c>
      <c r="AR97" s="121">
        <v>0</v>
      </c>
      <c r="AS97" s="121">
        <v>0</v>
      </c>
      <c r="AT97" s="121">
        <v>0</v>
      </c>
      <c r="AU97" s="121">
        <v>0</v>
      </c>
      <c r="AV97" s="121">
        <v>0</v>
      </c>
      <c r="AW97" s="121">
        <v>0</v>
      </c>
      <c r="AX97" s="121">
        <v>0</v>
      </c>
      <c r="AY97" s="121">
        <v>0</v>
      </c>
      <c r="AZ97" s="121">
        <v>0</v>
      </c>
      <c r="BA97" s="121">
        <v>0</v>
      </c>
      <c r="BB97" s="121">
        <v>0</v>
      </c>
      <c r="BC97" s="121">
        <v>0</v>
      </c>
      <c r="BD97" s="121">
        <v>0</v>
      </c>
      <c r="BE97" s="121">
        <v>0</v>
      </c>
      <c r="BF97" s="121">
        <v>0</v>
      </c>
      <c r="BG97" s="121">
        <v>0</v>
      </c>
      <c r="BH97" s="121">
        <v>0</v>
      </c>
      <c r="BI97" s="121">
        <v>0</v>
      </c>
      <c r="BJ97" s="121">
        <v>0</v>
      </c>
      <c r="BK97" s="121">
        <v>0</v>
      </c>
      <c r="BL97" s="121">
        <v>0</v>
      </c>
      <c r="BM97" s="121">
        <v>0</v>
      </c>
      <c r="BN97" s="121">
        <v>0</v>
      </c>
      <c r="BO97" s="121">
        <v>0</v>
      </c>
      <c r="BP97" s="121">
        <v>0</v>
      </c>
      <c r="BQ97" s="121">
        <v>0</v>
      </c>
      <c r="BR97" s="121">
        <v>0</v>
      </c>
      <c r="BS97" s="121">
        <v>0</v>
      </c>
      <c r="BT97" s="121">
        <v>0</v>
      </c>
      <c r="BU97" s="121">
        <v>0</v>
      </c>
      <c r="BV97" s="121">
        <v>0</v>
      </c>
      <c r="BW97" s="121">
        <v>0</v>
      </c>
      <c r="BX97" s="121">
        <v>0</v>
      </c>
      <c r="BY97" s="121">
        <v>0</v>
      </c>
      <c r="BZ97" s="121">
        <v>0</v>
      </c>
      <c r="CA97" s="121">
        <v>0</v>
      </c>
      <c r="CB97" s="121">
        <v>0</v>
      </c>
      <c r="CC97" s="121">
        <v>0</v>
      </c>
      <c r="CD97" s="121">
        <v>0</v>
      </c>
      <c r="CE97" s="121">
        <v>0</v>
      </c>
      <c r="CF97" s="121">
        <v>0</v>
      </c>
      <c r="CG97" s="121">
        <v>0</v>
      </c>
      <c r="CH97" s="121">
        <v>0</v>
      </c>
      <c r="CI97" s="121">
        <v>0</v>
      </c>
      <c r="CJ97" s="121">
        <v>0</v>
      </c>
      <c r="CK97" s="121">
        <v>0</v>
      </c>
      <c r="CL97" s="121">
        <v>0</v>
      </c>
      <c r="CM97" s="121">
        <v>0</v>
      </c>
      <c r="CN97" s="121">
        <v>0</v>
      </c>
      <c r="CO97" s="121">
        <v>0</v>
      </c>
      <c r="CP97" s="121">
        <v>0</v>
      </c>
      <c r="CQ97" s="121">
        <v>0</v>
      </c>
    </row>
    <row r="98" spans="1:95" x14ac:dyDescent="0.25">
      <c r="B98" s="49" t="s">
        <v>148</v>
      </c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121">
        <v>0</v>
      </c>
      <c r="AA98" s="121">
        <v>0</v>
      </c>
      <c r="AB98" s="121">
        <v>0</v>
      </c>
      <c r="AC98" s="121">
        <v>0</v>
      </c>
      <c r="AD98" s="121">
        <v>0</v>
      </c>
      <c r="AE98" s="121">
        <v>0</v>
      </c>
      <c r="AF98" s="121">
        <v>0</v>
      </c>
      <c r="AG98" s="121">
        <v>0</v>
      </c>
      <c r="AH98" s="121">
        <v>0</v>
      </c>
      <c r="AI98" s="121">
        <v>0</v>
      </c>
      <c r="AJ98" s="121">
        <v>0</v>
      </c>
      <c r="AK98" s="121">
        <v>0</v>
      </c>
      <c r="AL98" s="121">
        <v>0</v>
      </c>
      <c r="AM98" s="121">
        <v>0</v>
      </c>
      <c r="AN98" s="121">
        <v>0</v>
      </c>
      <c r="AO98" s="121">
        <v>0</v>
      </c>
      <c r="AP98" s="121">
        <v>0</v>
      </c>
      <c r="AQ98" s="121">
        <v>0</v>
      </c>
      <c r="AR98" s="121">
        <v>0</v>
      </c>
      <c r="AS98" s="121">
        <v>0</v>
      </c>
      <c r="AT98" s="121">
        <v>0</v>
      </c>
      <c r="AU98" s="121">
        <v>0</v>
      </c>
      <c r="AV98" s="121">
        <v>0</v>
      </c>
      <c r="AW98" s="121">
        <v>0</v>
      </c>
      <c r="AX98" s="121">
        <v>3.3</v>
      </c>
      <c r="AY98" s="121">
        <v>2.7</v>
      </c>
      <c r="AZ98" s="121">
        <v>2.9</v>
      </c>
      <c r="BA98" s="121">
        <v>3.4</v>
      </c>
      <c r="BB98" s="121">
        <v>3.1</v>
      </c>
      <c r="BC98" s="121">
        <v>2.6</v>
      </c>
      <c r="BD98" s="121">
        <v>3.5</v>
      </c>
      <c r="BE98" s="121">
        <v>3.6</v>
      </c>
      <c r="BF98" s="121">
        <v>2.7</v>
      </c>
      <c r="BG98" s="121">
        <v>1.4</v>
      </c>
      <c r="BH98" s="121">
        <v>1.5</v>
      </c>
      <c r="BI98" s="121">
        <v>1.9</v>
      </c>
      <c r="BJ98" s="121">
        <v>36.4</v>
      </c>
      <c r="BK98" s="121">
        <v>36.6</v>
      </c>
      <c r="BL98" s="121">
        <v>37.6</v>
      </c>
      <c r="BM98" s="121">
        <v>37.700000000000003</v>
      </c>
      <c r="BN98" s="121">
        <v>38.700000000000003</v>
      </c>
      <c r="BO98" s="121">
        <v>40.299999999999997</v>
      </c>
      <c r="BP98" s="121">
        <v>40.200000000000003</v>
      </c>
      <c r="BQ98" s="121">
        <v>38.200000000000003</v>
      </c>
      <c r="BR98" s="121">
        <v>39.799999999999997</v>
      </c>
      <c r="BS98" s="121">
        <v>40</v>
      </c>
      <c r="BT98" s="121">
        <v>2.9922114499999992</v>
      </c>
      <c r="BU98" s="121">
        <v>2.2976730000000032</v>
      </c>
      <c r="BV98" s="121">
        <v>14.521673</v>
      </c>
      <c r="BW98" s="121">
        <v>15.020745150000003</v>
      </c>
      <c r="BX98" s="121">
        <v>14.718004649999997</v>
      </c>
      <c r="BY98" s="121">
        <v>12.322622240000001</v>
      </c>
      <c r="BZ98" s="121">
        <v>12.315496940000003</v>
      </c>
      <c r="CA98" s="121">
        <v>12.83794163</v>
      </c>
      <c r="CB98" s="121">
        <v>12.480591849999998</v>
      </c>
      <c r="CC98" s="121">
        <v>12.482357950000003</v>
      </c>
      <c r="CD98" s="121">
        <v>12.490703950000002</v>
      </c>
      <c r="CE98" s="121">
        <v>12.021926310000001</v>
      </c>
      <c r="CF98" s="121">
        <v>11.850628709999999</v>
      </c>
      <c r="CG98" s="121">
        <v>11.82293915</v>
      </c>
      <c r="CH98" s="121">
        <v>11.01493915</v>
      </c>
      <c r="CI98" s="121">
        <v>11.084876919999999</v>
      </c>
      <c r="CJ98" s="121">
        <v>11.084876919999999</v>
      </c>
      <c r="CK98" s="121">
        <v>11</v>
      </c>
      <c r="CL98" s="121">
        <v>11</v>
      </c>
      <c r="CM98" s="121">
        <v>11</v>
      </c>
      <c r="CN98" s="121">
        <v>15.5</v>
      </c>
      <c r="CO98" s="121">
        <v>4.3</v>
      </c>
      <c r="CP98" s="121">
        <v>4.3</v>
      </c>
      <c r="CQ98" s="121">
        <v>4.3</v>
      </c>
    </row>
    <row r="99" spans="1:95" x14ac:dyDescent="0.25">
      <c r="B99" s="49" t="s">
        <v>14</v>
      </c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121">
        <v>0</v>
      </c>
      <c r="AA99" s="121">
        <v>0</v>
      </c>
      <c r="AB99" s="121">
        <v>0</v>
      </c>
      <c r="AC99" s="121">
        <v>0</v>
      </c>
      <c r="AD99" s="121">
        <v>0</v>
      </c>
      <c r="AE99" s="121">
        <v>0</v>
      </c>
      <c r="AF99" s="121">
        <v>0</v>
      </c>
      <c r="AG99" s="121">
        <v>0</v>
      </c>
      <c r="AH99" s="121">
        <v>0</v>
      </c>
      <c r="AI99" s="121">
        <v>0</v>
      </c>
      <c r="AJ99" s="121">
        <v>0</v>
      </c>
      <c r="AK99" s="121">
        <v>0</v>
      </c>
      <c r="AL99" s="121">
        <v>0</v>
      </c>
      <c r="AM99" s="121">
        <v>0</v>
      </c>
      <c r="AN99" s="121">
        <v>0</v>
      </c>
      <c r="AO99" s="121">
        <v>0</v>
      </c>
      <c r="AP99" s="121">
        <v>0</v>
      </c>
      <c r="AQ99" s="121">
        <v>0</v>
      </c>
      <c r="AR99" s="121">
        <v>0</v>
      </c>
      <c r="AS99" s="121">
        <v>0</v>
      </c>
      <c r="AT99" s="121">
        <v>0</v>
      </c>
      <c r="AU99" s="121">
        <v>0</v>
      </c>
      <c r="AV99" s="121">
        <v>0</v>
      </c>
      <c r="AW99" s="121">
        <v>0</v>
      </c>
      <c r="AX99" s="121">
        <v>0</v>
      </c>
      <c r="AY99" s="121">
        <v>0</v>
      </c>
      <c r="AZ99" s="121">
        <v>0</v>
      </c>
      <c r="BA99" s="121">
        <v>0</v>
      </c>
      <c r="BB99" s="121">
        <v>0</v>
      </c>
      <c r="BC99" s="121">
        <v>0</v>
      </c>
      <c r="BD99" s="121">
        <v>0</v>
      </c>
      <c r="BE99" s="121">
        <v>0</v>
      </c>
      <c r="BF99" s="121">
        <v>0</v>
      </c>
      <c r="BG99" s="121">
        <v>0</v>
      </c>
      <c r="BH99" s="121">
        <v>0</v>
      </c>
      <c r="BI99" s="121">
        <v>0</v>
      </c>
      <c r="BJ99" s="121">
        <v>0</v>
      </c>
      <c r="BK99" s="121">
        <v>0</v>
      </c>
      <c r="BL99" s="121">
        <v>0</v>
      </c>
      <c r="BM99" s="121">
        <v>0</v>
      </c>
      <c r="BN99" s="121">
        <v>0</v>
      </c>
      <c r="BO99" s="121">
        <v>0</v>
      </c>
      <c r="BP99" s="121">
        <v>0</v>
      </c>
      <c r="BQ99" s="121">
        <v>0</v>
      </c>
      <c r="BR99" s="121">
        <v>0</v>
      </c>
      <c r="BS99" s="121">
        <v>0</v>
      </c>
      <c r="BT99" s="121">
        <v>34.5</v>
      </c>
      <c r="BU99" s="121">
        <v>34.5</v>
      </c>
      <c r="BV99" s="121">
        <v>34.5</v>
      </c>
      <c r="BW99" s="121">
        <v>34.5</v>
      </c>
      <c r="BX99" s="121">
        <v>34.5</v>
      </c>
      <c r="BY99" s="121">
        <v>34.5</v>
      </c>
      <c r="BZ99" s="121">
        <v>34.5</v>
      </c>
      <c r="CA99" s="121">
        <v>34.5</v>
      </c>
      <c r="CB99" s="121">
        <v>20</v>
      </c>
      <c r="CC99" s="121">
        <v>20</v>
      </c>
      <c r="CD99" s="121">
        <v>20</v>
      </c>
      <c r="CE99" s="121">
        <v>20</v>
      </c>
      <c r="CF99" s="121">
        <v>20</v>
      </c>
      <c r="CG99" s="121">
        <v>20</v>
      </c>
      <c r="CH99" s="121">
        <v>20</v>
      </c>
      <c r="CI99" s="121">
        <v>20</v>
      </c>
      <c r="CJ99" s="121">
        <v>20</v>
      </c>
      <c r="CK99" s="121">
        <v>20</v>
      </c>
      <c r="CL99" s="121">
        <v>20</v>
      </c>
      <c r="CM99" s="121">
        <v>20</v>
      </c>
      <c r="CN99" s="121">
        <v>20</v>
      </c>
      <c r="CO99" s="121">
        <v>20</v>
      </c>
      <c r="CP99" s="121">
        <v>20</v>
      </c>
      <c r="CQ99" s="121">
        <v>20</v>
      </c>
    </row>
    <row r="100" spans="1:95" x14ac:dyDescent="0.25">
      <c r="B100" s="51" t="s">
        <v>185</v>
      </c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121">
        <v>0</v>
      </c>
      <c r="AA100" s="121">
        <v>0</v>
      </c>
      <c r="AB100" s="121">
        <v>0</v>
      </c>
      <c r="AC100" s="121">
        <v>0</v>
      </c>
      <c r="AD100" s="121">
        <v>0</v>
      </c>
      <c r="AE100" s="121">
        <v>0</v>
      </c>
      <c r="AF100" s="121">
        <v>0</v>
      </c>
      <c r="AG100" s="121">
        <v>0</v>
      </c>
      <c r="AH100" s="121">
        <v>0</v>
      </c>
      <c r="AI100" s="121">
        <v>0</v>
      </c>
      <c r="AJ100" s="121">
        <v>0</v>
      </c>
      <c r="AK100" s="121">
        <v>0</v>
      </c>
      <c r="AL100" s="121">
        <v>0</v>
      </c>
      <c r="AM100" s="121">
        <v>0</v>
      </c>
      <c r="AN100" s="121">
        <v>0</v>
      </c>
      <c r="AO100" s="121">
        <v>0</v>
      </c>
      <c r="AP100" s="121">
        <v>0</v>
      </c>
      <c r="AQ100" s="121">
        <v>0</v>
      </c>
      <c r="AR100" s="121">
        <v>0</v>
      </c>
      <c r="AS100" s="121">
        <v>0</v>
      </c>
      <c r="AT100" s="121">
        <v>0</v>
      </c>
      <c r="AU100" s="121">
        <v>0</v>
      </c>
      <c r="AV100" s="121">
        <v>0</v>
      </c>
      <c r="AW100" s="121">
        <v>0</v>
      </c>
      <c r="AX100" s="121">
        <v>0</v>
      </c>
      <c r="AY100" s="121">
        <v>0</v>
      </c>
      <c r="AZ100" s="121">
        <v>0</v>
      </c>
      <c r="BA100" s="121">
        <v>0</v>
      </c>
      <c r="BB100" s="121">
        <v>0</v>
      </c>
      <c r="BC100" s="121">
        <v>0</v>
      </c>
      <c r="BD100" s="121">
        <v>0</v>
      </c>
      <c r="BE100" s="121">
        <v>0</v>
      </c>
      <c r="BF100" s="121">
        <v>0</v>
      </c>
      <c r="BG100" s="121">
        <v>0</v>
      </c>
      <c r="BH100" s="121">
        <v>0</v>
      </c>
      <c r="BI100" s="121">
        <v>0</v>
      </c>
      <c r="BJ100" s="121">
        <v>0</v>
      </c>
      <c r="BK100" s="121">
        <v>0</v>
      </c>
      <c r="BL100" s="121">
        <v>0</v>
      </c>
      <c r="BM100" s="121">
        <v>0</v>
      </c>
      <c r="BN100" s="121">
        <v>0</v>
      </c>
      <c r="BO100" s="121">
        <v>0</v>
      </c>
      <c r="BP100" s="121">
        <v>0</v>
      </c>
      <c r="BQ100" s="121">
        <v>0</v>
      </c>
      <c r="BR100" s="121">
        <v>0</v>
      </c>
      <c r="BS100" s="121">
        <v>0</v>
      </c>
      <c r="BT100" s="121">
        <v>0</v>
      </c>
      <c r="BU100" s="121">
        <v>0</v>
      </c>
      <c r="BV100" s="121">
        <v>0</v>
      </c>
      <c r="BW100" s="121">
        <v>0</v>
      </c>
      <c r="BX100" s="121">
        <v>0</v>
      </c>
      <c r="BY100" s="121">
        <v>0</v>
      </c>
      <c r="BZ100" s="121">
        <v>0</v>
      </c>
      <c r="CA100" s="121">
        <v>0</v>
      </c>
      <c r="CB100" s="121">
        <v>0</v>
      </c>
      <c r="CC100" s="121">
        <v>0</v>
      </c>
      <c r="CD100" s="121">
        <v>0</v>
      </c>
      <c r="CE100" s="121">
        <v>0</v>
      </c>
      <c r="CF100" s="121">
        <v>0</v>
      </c>
      <c r="CG100" s="121">
        <v>0</v>
      </c>
      <c r="CH100" s="121">
        <v>0</v>
      </c>
      <c r="CI100" s="121">
        <v>0</v>
      </c>
      <c r="CJ100" s="121">
        <v>0</v>
      </c>
      <c r="CK100" s="121">
        <v>0</v>
      </c>
      <c r="CL100" s="121">
        <v>0</v>
      </c>
      <c r="CM100" s="121">
        <v>0</v>
      </c>
      <c r="CN100" s="121">
        <v>0</v>
      </c>
      <c r="CO100" s="121">
        <v>0</v>
      </c>
      <c r="CP100" s="121">
        <v>0</v>
      </c>
      <c r="CQ100" s="121">
        <v>0</v>
      </c>
    </row>
    <row r="101" spans="1:95" x14ac:dyDescent="0.25">
      <c r="B101" s="47" t="s">
        <v>186</v>
      </c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121">
        <v>0</v>
      </c>
      <c r="AA101" s="121">
        <v>0</v>
      </c>
      <c r="AB101" s="121">
        <v>0</v>
      </c>
      <c r="AC101" s="121">
        <v>0</v>
      </c>
      <c r="AD101" s="121">
        <v>0</v>
      </c>
      <c r="AE101" s="121">
        <v>0</v>
      </c>
      <c r="AF101" s="121">
        <v>0</v>
      </c>
      <c r="AG101" s="121">
        <v>0</v>
      </c>
      <c r="AH101" s="121">
        <v>0</v>
      </c>
      <c r="AI101" s="121">
        <v>0</v>
      </c>
      <c r="AJ101" s="121">
        <v>0</v>
      </c>
      <c r="AK101" s="121">
        <v>0</v>
      </c>
      <c r="AL101" s="121">
        <v>0</v>
      </c>
      <c r="AM101" s="121">
        <v>0</v>
      </c>
      <c r="AN101" s="121">
        <v>0</v>
      </c>
      <c r="AO101" s="121">
        <v>0</v>
      </c>
      <c r="AP101" s="121">
        <v>0</v>
      </c>
      <c r="AQ101" s="121">
        <v>0</v>
      </c>
      <c r="AR101" s="121">
        <v>0</v>
      </c>
      <c r="AS101" s="121">
        <v>0</v>
      </c>
      <c r="AT101" s="121">
        <v>0</v>
      </c>
      <c r="AU101" s="121">
        <v>0</v>
      </c>
      <c r="AV101" s="121">
        <v>0</v>
      </c>
      <c r="AW101" s="121">
        <v>0</v>
      </c>
      <c r="AX101" s="121">
        <v>0</v>
      </c>
      <c r="AY101" s="121">
        <v>0</v>
      </c>
      <c r="AZ101" s="121">
        <v>0</v>
      </c>
      <c r="BA101" s="121">
        <v>0</v>
      </c>
      <c r="BB101" s="121">
        <v>0</v>
      </c>
      <c r="BC101" s="121">
        <v>0</v>
      </c>
      <c r="BD101" s="121">
        <v>0</v>
      </c>
      <c r="BE101" s="121">
        <v>0</v>
      </c>
      <c r="BF101" s="121">
        <v>0</v>
      </c>
      <c r="BG101" s="121">
        <v>0</v>
      </c>
      <c r="BH101" s="121">
        <v>0</v>
      </c>
      <c r="BI101" s="121">
        <v>0</v>
      </c>
      <c r="BJ101" s="121">
        <v>0</v>
      </c>
      <c r="BK101" s="121">
        <v>0</v>
      </c>
      <c r="BL101" s="121">
        <v>0</v>
      </c>
      <c r="BM101" s="121">
        <v>0</v>
      </c>
      <c r="BN101" s="121">
        <v>0</v>
      </c>
      <c r="BO101" s="121">
        <v>0</v>
      </c>
      <c r="BP101" s="121">
        <v>0</v>
      </c>
      <c r="BQ101" s="121">
        <v>0</v>
      </c>
      <c r="BR101" s="121">
        <v>0</v>
      </c>
      <c r="BS101" s="121">
        <v>0</v>
      </c>
      <c r="BT101" s="121">
        <v>0</v>
      </c>
      <c r="BU101" s="121">
        <v>0</v>
      </c>
      <c r="BV101" s="121">
        <v>0</v>
      </c>
      <c r="BW101" s="121">
        <v>0</v>
      </c>
      <c r="BX101" s="121">
        <v>0</v>
      </c>
      <c r="BY101" s="121">
        <v>0</v>
      </c>
      <c r="BZ101" s="121">
        <v>0</v>
      </c>
      <c r="CA101" s="121">
        <v>0</v>
      </c>
      <c r="CB101" s="121">
        <v>0</v>
      </c>
      <c r="CC101" s="121">
        <v>0</v>
      </c>
      <c r="CD101" s="121">
        <v>0</v>
      </c>
      <c r="CE101" s="121">
        <v>0</v>
      </c>
      <c r="CF101" s="121">
        <v>0</v>
      </c>
      <c r="CG101" s="121">
        <v>0</v>
      </c>
      <c r="CH101" s="121">
        <v>0</v>
      </c>
      <c r="CI101" s="121">
        <v>0</v>
      </c>
      <c r="CJ101" s="121">
        <v>0</v>
      </c>
      <c r="CK101" s="121">
        <v>0</v>
      </c>
      <c r="CL101" s="121">
        <v>0</v>
      </c>
      <c r="CM101" s="121">
        <v>0</v>
      </c>
      <c r="CN101" s="121">
        <v>0</v>
      </c>
      <c r="CO101" s="121">
        <v>0</v>
      </c>
      <c r="CP101" s="121">
        <v>0</v>
      </c>
      <c r="CQ101" s="121">
        <v>0</v>
      </c>
    </row>
    <row r="102" spans="1:95" x14ac:dyDescent="0.25">
      <c r="B102" s="49" t="s">
        <v>170</v>
      </c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121">
        <v>0</v>
      </c>
      <c r="AA102" s="121">
        <v>0</v>
      </c>
      <c r="AB102" s="121">
        <v>0</v>
      </c>
      <c r="AC102" s="121">
        <v>0</v>
      </c>
      <c r="AD102" s="121">
        <v>0</v>
      </c>
      <c r="AE102" s="121">
        <v>0</v>
      </c>
      <c r="AF102" s="121">
        <v>0</v>
      </c>
      <c r="AG102" s="121">
        <v>0</v>
      </c>
      <c r="AH102" s="121">
        <v>0</v>
      </c>
      <c r="AI102" s="121">
        <v>0</v>
      </c>
      <c r="AJ102" s="121">
        <v>0</v>
      </c>
      <c r="AK102" s="121">
        <v>0</v>
      </c>
      <c r="AL102" s="121">
        <v>0</v>
      </c>
      <c r="AM102" s="121">
        <v>0</v>
      </c>
      <c r="AN102" s="121">
        <v>0</v>
      </c>
      <c r="AO102" s="121">
        <v>0</v>
      </c>
      <c r="AP102" s="121">
        <v>0</v>
      </c>
      <c r="AQ102" s="121">
        <v>0</v>
      </c>
      <c r="AR102" s="121">
        <v>0</v>
      </c>
      <c r="AS102" s="121">
        <v>0</v>
      </c>
      <c r="AT102" s="121">
        <v>0</v>
      </c>
      <c r="AU102" s="121">
        <v>0</v>
      </c>
      <c r="AV102" s="121">
        <v>0</v>
      </c>
      <c r="AW102" s="121">
        <v>0</v>
      </c>
      <c r="AX102" s="121">
        <v>0</v>
      </c>
      <c r="AY102" s="121">
        <v>0</v>
      </c>
      <c r="AZ102" s="121">
        <v>0</v>
      </c>
      <c r="BA102" s="121">
        <v>0</v>
      </c>
      <c r="BB102" s="121">
        <v>0</v>
      </c>
      <c r="BC102" s="121">
        <v>0</v>
      </c>
      <c r="BD102" s="121">
        <v>0</v>
      </c>
      <c r="BE102" s="121">
        <v>0</v>
      </c>
      <c r="BF102" s="121">
        <v>0</v>
      </c>
      <c r="BG102" s="121">
        <v>0</v>
      </c>
      <c r="BH102" s="121">
        <v>0</v>
      </c>
      <c r="BI102" s="121">
        <v>0</v>
      </c>
      <c r="BJ102" s="121">
        <v>0</v>
      </c>
      <c r="BK102" s="121">
        <v>0</v>
      </c>
      <c r="BL102" s="121">
        <v>0</v>
      </c>
      <c r="BM102" s="121">
        <v>0</v>
      </c>
      <c r="BN102" s="121">
        <v>0</v>
      </c>
      <c r="BO102" s="121">
        <v>0</v>
      </c>
      <c r="BP102" s="121">
        <v>0</v>
      </c>
      <c r="BQ102" s="121">
        <v>0</v>
      </c>
      <c r="BR102" s="121">
        <v>0</v>
      </c>
      <c r="BS102" s="121">
        <v>0</v>
      </c>
      <c r="BT102" s="121">
        <v>0</v>
      </c>
      <c r="BU102" s="121">
        <v>0</v>
      </c>
      <c r="BV102" s="121">
        <v>0</v>
      </c>
      <c r="BW102" s="121">
        <v>0</v>
      </c>
      <c r="BX102" s="121">
        <v>0</v>
      </c>
      <c r="BY102" s="121">
        <v>0</v>
      </c>
      <c r="BZ102" s="121">
        <v>0</v>
      </c>
      <c r="CA102" s="121">
        <v>0</v>
      </c>
      <c r="CB102" s="121">
        <v>0</v>
      </c>
      <c r="CC102" s="121">
        <v>0</v>
      </c>
      <c r="CD102" s="121">
        <v>0</v>
      </c>
      <c r="CE102" s="121">
        <v>0</v>
      </c>
      <c r="CF102" s="121">
        <v>0</v>
      </c>
      <c r="CG102" s="121">
        <v>0</v>
      </c>
      <c r="CH102" s="121">
        <v>0</v>
      </c>
      <c r="CI102" s="121">
        <v>0</v>
      </c>
      <c r="CJ102" s="121">
        <v>0</v>
      </c>
      <c r="CK102" s="121">
        <v>0</v>
      </c>
      <c r="CL102" s="121">
        <v>0</v>
      </c>
      <c r="CM102" s="121">
        <v>0</v>
      </c>
      <c r="CN102" s="121">
        <v>0</v>
      </c>
      <c r="CO102" s="121">
        <v>0</v>
      </c>
      <c r="CP102" s="121">
        <v>0</v>
      </c>
      <c r="CQ102" s="121">
        <v>0</v>
      </c>
    </row>
    <row r="103" spans="1:95" x14ac:dyDescent="0.25">
      <c r="B103" s="49" t="s">
        <v>171</v>
      </c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121">
        <v>0</v>
      </c>
      <c r="AA103" s="121">
        <v>0</v>
      </c>
      <c r="AB103" s="121">
        <v>0</v>
      </c>
      <c r="AC103" s="121">
        <v>0</v>
      </c>
      <c r="AD103" s="121">
        <v>0</v>
      </c>
      <c r="AE103" s="121">
        <v>0</v>
      </c>
      <c r="AF103" s="121">
        <v>0</v>
      </c>
      <c r="AG103" s="121">
        <v>0</v>
      </c>
      <c r="AH103" s="121">
        <v>0</v>
      </c>
      <c r="AI103" s="121">
        <v>0</v>
      </c>
      <c r="AJ103" s="121">
        <v>0</v>
      </c>
      <c r="AK103" s="121">
        <v>0</v>
      </c>
      <c r="AL103" s="121">
        <v>0</v>
      </c>
      <c r="AM103" s="121">
        <v>0</v>
      </c>
      <c r="AN103" s="121">
        <v>0</v>
      </c>
      <c r="AO103" s="121">
        <v>0</v>
      </c>
      <c r="AP103" s="121">
        <v>0</v>
      </c>
      <c r="AQ103" s="121">
        <v>0</v>
      </c>
      <c r="AR103" s="121">
        <v>0</v>
      </c>
      <c r="AS103" s="121">
        <v>0</v>
      </c>
      <c r="AT103" s="121">
        <v>0</v>
      </c>
      <c r="AU103" s="121">
        <v>0</v>
      </c>
      <c r="AV103" s="121">
        <v>0</v>
      </c>
      <c r="AW103" s="121">
        <v>0</v>
      </c>
      <c r="AX103" s="121">
        <v>0</v>
      </c>
      <c r="AY103" s="121">
        <v>0</v>
      </c>
      <c r="AZ103" s="121">
        <v>0</v>
      </c>
      <c r="BA103" s="121">
        <v>0</v>
      </c>
      <c r="BB103" s="121">
        <v>0</v>
      </c>
      <c r="BC103" s="121">
        <v>0</v>
      </c>
      <c r="BD103" s="121">
        <v>0</v>
      </c>
      <c r="BE103" s="121">
        <v>0</v>
      </c>
      <c r="BF103" s="121">
        <v>0</v>
      </c>
      <c r="BG103" s="121">
        <v>0</v>
      </c>
      <c r="BH103" s="121">
        <v>0</v>
      </c>
      <c r="BI103" s="121">
        <v>0</v>
      </c>
      <c r="BJ103" s="121">
        <v>0</v>
      </c>
      <c r="BK103" s="121">
        <v>0</v>
      </c>
      <c r="BL103" s="121">
        <v>0</v>
      </c>
      <c r="BM103" s="121">
        <v>0</v>
      </c>
      <c r="BN103" s="121">
        <v>0</v>
      </c>
      <c r="BO103" s="121">
        <v>0</v>
      </c>
      <c r="BP103" s="121">
        <v>0</v>
      </c>
      <c r="BQ103" s="121">
        <v>0</v>
      </c>
      <c r="BR103" s="121">
        <v>0</v>
      </c>
      <c r="BS103" s="121">
        <v>0</v>
      </c>
      <c r="BT103" s="121">
        <v>0</v>
      </c>
      <c r="BU103" s="121">
        <v>0</v>
      </c>
      <c r="BV103" s="121">
        <v>0</v>
      </c>
      <c r="BW103" s="121">
        <v>0</v>
      </c>
      <c r="BX103" s="121">
        <v>0</v>
      </c>
      <c r="BY103" s="121">
        <v>0</v>
      </c>
      <c r="BZ103" s="121">
        <v>0</v>
      </c>
      <c r="CA103" s="121">
        <v>0</v>
      </c>
      <c r="CB103" s="121">
        <v>0</v>
      </c>
      <c r="CC103" s="121">
        <v>0</v>
      </c>
      <c r="CD103" s="121">
        <v>0</v>
      </c>
      <c r="CE103" s="121">
        <v>0</v>
      </c>
      <c r="CF103" s="121">
        <v>0</v>
      </c>
      <c r="CG103" s="121">
        <v>0</v>
      </c>
      <c r="CH103" s="121">
        <v>0</v>
      </c>
      <c r="CI103" s="121">
        <v>0</v>
      </c>
      <c r="CJ103" s="121">
        <v>0</v>
      </c>
      <c r="CK103" s="121">
        <v>0</v>
      </c>
      <c r="CL103" s="121">
        <v>0</v>
      </c>
      <c r="CM103" s="121">
        <v>0</v>
      </c>
      <c r="CN103" s="121">
        <v>0</v>
      </c>
      <c r="CO103" s="121">
        <v>0</v>
      </c>
      <c r="CP103" s="121">
        <v>0</v>
      </c>
      <c r="CQ103" s="121">
        <v>0</v>
      </c>
    </row>
    <row r="104" spans="1:95" x14ac:dyDescent="0.25">
      <c r="B104" s="49" t="s">
        <v>148</v>
      </c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121">
        <v>0</v>
      </c>
      <c r="AA104" s="121">
        <v>0</v>
      </c>
      <c r="AB104" s="121">
        <v>0</v>
      </c>
      <c r="AC104" s="121">
        <v>0</v>
      </c>
      <c r="AD104" s="121">
        <v>0</v>
      </c>
      <c r="AE104" s="121">
        <v>0</v>
      </c>
      <c r="AF104" s="121">
        <v>0</v>
      </c>
      <c r="AG104" s="121">
        <v>0</v>
      </c>
      <c r="AH104" s="121">
        <v>0</v>
      </c>
      <c r="AI104" s="121">
        <v>0</v>
      </c>
      <c r="AJ104" s="121">
        <v>0</v>
      </c>
      <c r="AK104" s="121">
        <v>0</v>
      </c>
      <c r="AL104" s="121">
        <v>0</v>
      </c>
      <c r="AM104" s="121">
        <v>0</v>
      </c>
      <c r="AN104" s="121">
        <v>0</v>
      </c>
      <c r="AO104" s="121">
        <v>0</v>
      </c>
      <c r="AP104" s="121">
        <v>0</v>
      </c>
      <c r="AQ104" s="121">
        <v>0</v>
      </c>
      <c r="AR104" s="121">
        <v>0</v>
      </c>
      <c r="AS104" s="121">
        <v>0</v>
      </c>
      <c r="AT104" s="121">
        <v>0</v>
      </c>
      <c r="AU104" s="121">
        <v>0</v>
      </c>
      <c r="AV104" s="121">
        <v>0</v>
      </c>
      <c r="AW104" s="121">
        <v>0</v>
      </c>
      <c r="AX104" s="121">
        <v>0</v>
      </c>
      <c r="AY104" s="121">
        <v>0</v>
      </c>
      <c r="AZ104" s="121">
        <v>0</v>
      </c>
      <c r="BA104" s="121">
        <v>0</v>
      </c>
      <c r="BB104" s="121">
        <v>0</v>
      </c>
      <c r="BC104" s="121">
        <v>0</v>
      </c>
      <c r="BD104" s="121">
        <v>0</v>
      </c>
      <c r="BE104" s="121">
        <v>0</v>
      </c>
      <c r="BF104" s="121">
        <v>0</v>
      </c>
      <c r="BG104" s="121">
        <v>0</v>
      </c>
      <c r="BH104" s="121">
        <v>0</v>
      </c>
      <c r="BI104" s="121">
        <v>0</v>
      </c>
      <c r="BJ104" s="121">
        <v>0</v>
      </c>
      <c r="BK104" s="121">
        <v>0</v>
      </c>
      <c r="BL104" s="121">
        <v>0</v>
      </c>
      <c r="BM104" s="121">
        <v>0</v>
      </c>
      <c r="BN104" s="121">
        <v>0</v>
      </c>
      <c r="BO104" s="121">
        <v>0</v>
      </c>
      <c r="BP104" s="121">
        <v>0</v>
      </c>
      <c r="BQ104" s="121">
        <v>0</v>
      </c>
      <c r="BR104" s="121">
        <v>0</v>
      </c>
      <c r="BS104" s="121">
        <v>0</v>
      </c>
      <c r="BT104" s="121">
        <v>0</v>
      </c>
      <c r="BU104" s="121">
        <v>0</v>
      </c>
      <c r="BV104" s="121">
        <v>0</v>
      </c>
      <c r="BW104" s="121">
        <v>0</v>
      </c>
      <c r="BX104" s="121">
        <v>0</v>
      </c>
      <c r="BY104" s="121">
        <v>0</v>
      </c>
      <c r="BZ104" s="121">
        <v>0</v>
      </c>
      <c r="CA104" s="121">
        <v>0</v>
      </c>
      <c r="CB104" s="121">
        <v>0</v>
      </c>
      <c r="CC104" s="121">
        <v>0</v>
      </c>
      <c r="CD104" s="121">
        <v>0</v>
      </c>
      <c r="CE104" s="121">
        <v>0</v>
      </c>
      <c r="CF104" s="121">
        <v>0</v>
      </c>
      <c r="CG104" s="121">
        <v>0</v>
      </c>
      <c r="CH104" s="121">
        <v>0</v>
      </c>
      <c r="CI104" s="121">
        <v>0</v>
      </c>
      <c r="CJ104" s="121">
        <v>0</v>
      </c>
      <c r="CK104" s="121">
        <v>0</v>
      </c>
      <c r="CL104" s="121">
        <v>0</v>
      </c>
      <c r="CM104" s="121">
        <v>0</v>
      </c>
      <c r="CN104" s="121">
        <v>0</v>
      </c>
      <c r="CO104" s="121">
        <v>0</v>
      </c>
      <c r="CP104" s="121">
        <v>0</v>
      </c>
      <c r="CQ104" s="121">
        <v>0</v>
      </c>
    </row>
    <row r="105" spans="1:95" x14ac:dyDescent="0.25">
      <c r="B105" s="49" t="s">
        <v>14</v>
      </c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121">
        <v>0</v>
      </c>
      <c r="AA105" s="121">
        <v>0</v>
      </c>
      <c r="AB105" s="121">
        <v>0</v>
      </c>
      <c r="AC105" s="121">
        <v>0</v>
      </c>
      <c r="AD105" s="121">
        <v>0</v>
      </c>
      <c r="AE105" s="121">
        <v>0</v>
      </c>
      <c r="AF105" s="121">
        <v>0</v>
      </c>
      <c r="AG105" s="121">
        <v>0</v>
      </c>
      <c r="AH105" s="121">
        <v>0</v>
      </c>
      <c r="AI105" s="121">
        <v>0</v>
      </c>
      <c r="AJ105" s="121">
        <v>0</v>
      </c>
      <c r="AK105" s="121">
        <v>0</v>
      </c>
      <c r="AL105" s="121">
        <v>0</v>
      </c>
      <c r="AM105" s="121">
        <v>0</v>
      </c>
      <c r="AN105" s="121">
        <v>0</v>
      </c>
      <c r="AO105" s="121">
        <v>0</v>
      </c>
      <c r="AP105" s="121">
        <v>0</v>
      </c>
      <c r="AQ105" s="121">
        <v>0</v>
      </c>
      <c r="AR105" s="121">
        <v>0</v>
      </c>
      <c r="AS105" s="121">
        <v>0</v>
      </c>
      <c r="AT105" s="121">
        <v>0</v>
      </c>
      <c r="AU105" s="121">
        <v>0</v>
      </c>
      <c r="AV105" s="121">
        <v>0</v>
      </c>
      <c r="AW105" s="121">
        <v>0</v>
      </c>
      <c r="AX105" s="121">
        <v>0</v>
      </c>
      <c r="AY105" s="121">
        <v>0</v>
      </c>
      <c r="AZ105" s="121">
        <v>0</v>
      </c>
      <c r="BA105" s="121">
        <v>0</v>
      </c>
      <c r="BB105" s="121">
        <v>0</v>
      </c>
      <c r="BC105" s="121">
        <v>0</v>
      </c>
      <c r="BD105" s="121">
        <v>0</v>
      </c>
      <c r="BE105" s="121">
        <v>0</v>
      </c>
      <c r="BF105" s="121">
        <v>0</v>
      </c>
      <c r="BG105" s="121">
        <v>0</v>
      </c>
      <c r="BH105" s="121">
        <v>0</v>
      </c>
      <c r="BI105" s="121">
        <v>0</v>
      </c>
      <c r="BJ105" s="121">
        <v>0</v>
      </c>
      <c r="BK105" s="121">
        <v>0</v>
      </c>
      <c r="BL105" s="121">
        <v>0</v>
      </c>
      <c r="BM105" s="121">
        <v>0</v>
      </c>
      <c r="BN105" s="121">
        <v>0</v>
      </c>
      <c r="BO105" s="121">
        <v>0</v>
      </c>
      <c r="BP105" s="121">
        <v>0</v>
      </c>
      <c r="BQ105" s="121">
        <v>0</v>
      </c>
      <c r="BR105" s="121">
        <v>0</v>
      </c>
      <c r="BS105" s="121">
        <v>0</v>
      </c>
      <c r="BT105" s="121">
        <v>0</v>
      </c>
      <c r="BU105" s="121">
        <v>0</v>
      </c>
      <c r="BV105" s="121">
        <v>0</v>
      </c>
      <c r="BW105" s="121">
        <v>0</v>
      </c>
      <c r="BX105" s="121">
        <v>0</v>
      </c>
      <c r="BY105" s="121">
        <v>0</v>
      </c>
      <c r="BZ105" s="121">
        <v>0</v>
      </c>
      <c r="CA105" s="121">
        <v>0</v>
      </c>
      <c r="CB105" s="121">
        <v>0</v>
      </c>
      <c r="CC105" s="121">
        <v>0</v>
      </c>
      <c r="CD105" s="121">
        <v>0</v>
      </c>
      <c r="CE105" s="121">
        <v>0</v>
      </c>
      <c r="CF105" s="121">
        <v>0</v>
      </c>
      <c r="CG105" s="121">
        <v>0</v>
      </c>
      <c r="CH105" s="121">
        <v>0</v>
      </c>
      <c r="CI105" s="121">
        <v>0</v>
      </c>
      <c r="CJ105" s="121">
        <v>0</v>
      </c>
      <c r="CK105" s="121">
        <v>0</v>
      </c>
      <c r="CL105" s="121">
        <v>0</v>
      </c>
      <c r="CM105" s="121">
        <v>0</v>
      </c>
      <c r="CN105" s="121">
        <v>0</v>
      </c>
      <c r="CO105" s="121">
        <v>0</v>
      </c>
      <c r="CP105" s="121">
        <v>0</v>
      </c>
      <c r="CQ105" s="121">
        <v>0</v>
      </c>
    </row>
    <row r="106" spans="1:95" x14ac:dyDescent="0.25">
      <c r="B106" s="51" t="s">
        <v>185</v>
      </c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121">
        <v>0</v>
      </c>
      <c r="AA106" s="121">
        <v>0</v>
      </c>
      <c r="AB106" s="121">
        <v>0</v>
      </c>
      <c r="AC106" s="121">
        <v>0</v>
      </c>
      <c r="AD106" s="121">
        <v>0</v>
      </c>
      <c r="AE106" s="121">
        <v>0</v>
      </c>
      <c r="AF106" s="121">
        <v>0</v>
      </c>
      <c r="AG106" s="121">
        <v>0</v>
      </c>
      <c r="AH106" s="121">
        <v>0</v>
      </c>
      <c r="AI106" s="121">
        <v>0</v>
      </c>
      <c r="AJ106" s="121">
        <v>0</v>
      </c>
      <c r="AK106" s="121">
        <v>0</v>
      </c>
      <c r="AL106" s="121">
        <v>0</v>
      </c>
      <c r="AM106" s="121">
        <v>0</v>
      </c>
      <c r="AN106" s="121">
        <v>0</v>
      </c>
      <c r="AO106" s="121">
        <v>0</v>
      </c>
      <c r="AP106" s="121">
        <v>0</v>
      </c>
      <c r="AQ106" s="121">
        <v>0</v>
      </c>
      <c r="AR106" s="121">
        <v>0</v>
      </c>
      <c r="AS106" s="121">
        <v>0</v>
      </c>
      <c r="AT106" s="121">
        <v>0</v>
      </c>
      <c r="AU106" s="121">
        <v>0</v>
      </c>
      <c r="AV106" s="121">
        <v>0</v>
      </c>
      <c r="AW106" s="121">
        <v>0</v>
      </c>
      <c r="AX106" s="121">
        <v>0</v>
      </c>
      <c r="AY106" s="121">
        <v>0</v>
      </c>
      <c r="AZ106" s="121">
        <v>0</v>
      </c>
      <c r="BA106" s="121">
        <v>0</v>
      </c>
      <c r="BB106" s="121">
        <v>0</v>
      </c>
      <c r="BC106" s="121">
        <v>0</v>
      </c>
      <c r="BD106" s="121">
        <v>0</v>
      </c>
      <c r="BE106" s="121">
        <v>0</v>
      </c>
      <c r="BF106" s="121">
        <v>0</v>
      </c>
      <c r="BG106" s="121">
        <v>0</v>
      </c>
      <c r="BH106" s="121">
        <v>0</v>
      </c>
      <c r="BI106" s="121">
        <v>0</v>
      </c>
      <c r="BJ106" s="121">
        <v>0</v>
      </c>
      <c r="BK106" s="121">
        <v>0</v>
      </c>
      <c r="BL106" s="121">
        <v>0</v>
      </c>
      <c r="BM106" s="121">
        <v>0</v>
      </c>
      <c r="BN106" s="121">
        <v>0</v>
      </c>
      <c r="BO106" s="121">
        <v>0</v>
      </c>
      <c r="BP106" s="121">
        <v>0</v>
      </c>
      <c r="BQ106" s="121">
        <v>0</v>
      </c>
      <c r="BR106" s="121">
        <v>0</v>
      </c>
      <c r="BS106" s="121">
        <v>0</v>
      </c>
      <c r="BT106" s="121">
        <v>0</v>
      </c>
      <c r="BU106" s="121">
        <v>0</v>
      </c>
      <c r="BV106" s="121">
        <v>0</v>
      </c>
      <c r="BW106" s="121">
        <v>0</v>
      </c>
      <c r="BX106" s="121">
        <v>0</v>
      </c>
      <c r="BY106" s="121">
        <v>0</v>
      </c>
      <c r="BZ106" s="121">
        <v>0</v>
      </c>
      <c r="CA106" s="121">
        <v>0</v>
      </c>
      <c r="CB106" s="121">
        <v>0</v>
      </c>
      <c r="CC106" s="121">
        <v>0</v>
      </c>
      <c r="CD106" s="121">
        <v>0</v>
      </c>
      <c r="CE106" s="121">
        <v>0</v>
      </c>
      <c r="CF106" s="121">
        <v>0</v>
      </c>
      <c r="CG106" s="121">
        <v>0</v>
      </c>
      <c r="CH106" s="121">
        <v>0</v>
      </c>
      <c r="CI106" s="121">
        <v>0</v>
      </c>
      <c r="CJ106" s="121">
        <v>0</v>
      </c>
      <c r="CK106" s="121">
        <v>0</v>
      </c>
      <c r="CL106" s="121">
        <v>0</v>
      </c>
      <c r="CM106" s="121">
        <v>0</v>
      </c>
      <c r="CN106" s="121">
        <v>0</v>
      </c>
      <c r="CO106" s="121">
        <v>0</v>
      </c>
      <c r="CP106" s="121">
        <v>0</v>
      </c>
      <c r="CQ106" s="121">
        <v>0</v>
      </c>
    </row>
    <row r="107" spans="1:95" x14ac:dyDescent="0.25">
      <c r="B107" s="47" t="s">
        <v>175</v>
      </c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121">
        <v>5700.8</v>
      </c>
      <c r="AA107" s="121">
        <v>5645.0000000000009</v>
      </c>
      <c r="AB107" s="121">
        <v>5790.3999999999987</v>
      </c>
      <c r="AC107" s="121">
        <v>4954.2999999999993</v>
      </c>
      <c r="AD107" s="121">
        <v>5160.5000000000009</v>
      </c>
      <c r="AE107" s="121">
        <v>5213.2</v>
      </c>
      <c r="AF107" s="121">
        <v>4148.3</v>
      </c>
      <c r="AG107" s="121">
        <v>4286.7</v>
      </c>
      <c r="AH107" s="121">
        <v>4417.7026839126065</v>
      </c>
      <c r="AI107" s="121">
        <v>4471.8</v>
      </c>
      <c r="AJ107" s="121">
        <v>4501.8212021355694</v>
      </c>
      <c r="AK107" s="121">
        <v>4510.0114011384157</v>
      </c>
      <c r="AL107" s="121">
        <v>4940.2</v>
      </c>
      <c r="AM107" s="121">
        <v>5638.53</v>
      </c>
      <c r="AN107" s="121">
        <v>5588.5649999999996</v>
      </c>
      <c r="AO107" s="121">
        <v>5898.3331710208013</v>
      </c>
      <c r="AP107" s="121">
        <v>6300.963208992106</v>
      </c>
      <c r="AQ107" s="121">
        <v>6382.2926483570145</v>
      </c>
      <c r="AR107" s="121">
        <v>6491.4090999911004</v>
      </c>
      <c r="AS107" s="121">
        <v>6626.5129999861219</v>
      </c>
      <c r="AT107" s="121">
        <v>6882.7250000228496</v>
      </c>
      <c r="AU107" s="121">
        <v>7048.1600000000008</v>
      </c>
      <c r="AV107" s="121">
        <v>7205.920000000001</v>
      </c>
      <c r="AW107" s="121">
        <v>7470.6900000000005</v>
      </c>
      <c r="AX107" s="121">
        <v>7580.5000000000009</v>
      </c>
      <c r="AY107" s="121">
        <v>7885.93</v>
      </c>
      <c r="AZ107" s="121">
        <v>7980.0999999999995</v>
      </c>
      <c r="BA107" s="121">
        <v>8114.07</v>
      </c>
      <c r="BB107" s="121">
        <v>8539.41</v>
      </c>
      <c r="BC107" s="121">
        <v>8735.34</v>
      </c>
      <c r="BD107" s="121">
        <v>8892.6099999999988</v>
      </c>
      <c r="BE107" s="121">
        <v>9080.86</v>
      </c>
      <c r="BF107" s="121">
        <v>9282.1999999999989</v>
      </c>
      <c r="BG107" s="121">
        <v>9530.5999999999985</v>
      </c>
      <c r="BH107" s="121">
        <v>9587.33</v>
      </c>
      <c r="BI107" s="121">
        <v>9577.65</v>
      </c>
      <c r="BJ107" s="121">
        <v>9809.65</v>
      </c>
      <c r="BK107" s="121">
        <v>9925.52</v>
      </c>
      <c r="BL107" s="121">
        <v>9766.6699999999983</v>
      </c>
      <c r="BM107" s="121">
        <v>9958.24</v>
      </c>
      <c r="BN107" s="121">
        <v>10193.699999999999</v>
      </c>
      <c r="BO107" s="121">
        <v>10306</v>
      </c>
      <c r="BP107" s="121">
        <v>10296.800000000001</v>
      </c>
      <c r="BQ107" s="121">
        <v>10384.399999999998</v>
      </c>
      <c r="BR107" s="121">
        <v>10641.399999999998</v>
      </c>
      <c r="BS107" s="121">
        <v>10649.199999999999</v>
      </c>
      <c r="BT107" s="121">
        <v>10747.9</v>
      </c>
      <c r="BU107" s="121">
        <v>10864.6</v>
      </c>
      <c r="BV107" s="121">
        <v>11137.4</v>
      </c>
      <c r="BW107" s="121">
        <v>11241.2</v>
      </c>
      <c r="BX107" s="121">
        <v>11441.6</v>
      </c>
      <c r="BY107" s="121">
        <v>11431.7</v>
      </c>
      <c r="BZ107" s="121">
        <v>11312.000000000002</v>
      </c>
      <c r="CA107" s="121">
        <v>11244.199999999999</v>
      </c>
      <c r="CB107" s="121">
        <v>11590.000000000002</v>
      </c>
      <c r="CC107" s="121">
        <v>11728.1</v>
      </c>
      <c r="CD107" s="121">
        <v>11819.500000000002</v>
      </c>
      <c r="CE107" s="121">
        <v>11761.099999999999</v>
      </c>
      <c r="CF107" s="121">
        <v>11749.400000000001</v>
      </c>
      <c r="CG107" s="121">
        <v>11796.6</v>
      </c>
      <c r="CH107" s="121">
        <v>12038.80505596014</v>
      </c>
      <c r="CI107" s="121">
        <v>11942.127196690717</v>
      </c>
      <c r="CJ107" s="121">
        <v>11967.706228920681</v>
      </c>
      <c r="CK107" s="121">
        <v>12422.350392136717</v>
      </c>
      <c r="CL107" s="121">
        <v>12615.655388755416</v>
      </c>
      <c r="CM107" s="121">
        <v>12569.254571889745</v>
      </c>
      <c r="CN107" s="121">
        <v>12551.928709963502</v>
      </c>
      <c r="CO107" s="121">
        <v>12653.438494713811</v>
      </c>
      <c r="CP107" s="121">
        <v>12879.814591738919</v>
      </c>
      <c r="CQ107" s="121">
        <v>12834.556388229157</v>
      </c>
    </row>
    <row r="108" spans="1:95" x14ac:dyDescent="0.25">
      <c r="B108" s="48" t="s">
        <v>88</v>
      </c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121">
        <v>0</v>
      </c>
      <c r="AA108" s="121">
        <v>0</v>
      </c>
      <c r="AB108" s="121">
        <v>0</v>
      </c>
      <c r="AC108" s="121">
        <v>0</v>
      </c>
      <c r="AD108" s="121">
        <v>0</v>
      </c>
      <c r="AE108" s="121">
        <v>0</v>
      </c>
      <c r="AF108" s="121">
        <v>0</v>
      </c>
      <c r="AG108" s="121">
        <v>0</v>
      </c>
      <c r="AH108" s="121">
        <v>0</v>
      </c>
      <c r="AI108" s="121">
        <v>0</v>
      </c>
      <c r="AJ108" s="121">
        <v>0</v>
      </c>
      <c r="AK108" s="121">
        <v>0</v>
      </c>
      <c r="AL108" s="121">
        <v>0</v>
      </c>
      <c r="AM108" s="121">
        <v>0</v>
      </c>
      <c r="AN108" s="121">
        <v>0</v>
      </c>
      <c r="AO108" s="121">
        <v>0</v>
      </c>
      <c r="AP108" s="121">
        <v>0</v>
      </c>
      <c r="AQ108" s="121">
        <v>0</v>
      </c>
      <c r="AR108" s="121">
        <v>0</v>
      </c>
      <c r="AS108" s="121">
        <v>0</v>
      </c>
      <c r="AT108" s="121">
        <v>0</v>
      </c>
      <c r="AU108" s="121">
        <v>0</v>
      </c>
      <c r="AV108" s="121">
        <v>0</v>
      </c>
      <c r="AW108" s="121">
        <v>0</v>
      </c>
      <c r="AX108" s="121">
        <v>0</v>
      </c>
      <c r="AY108" s="121">
        <v>0</v>
      </c>
      <c r="AZ108" s="121">
        <v>0</v>
      </c>
      <c r="BA108" s="121">
        <v>0</v>
      </c>
      <c r="BB108" s="121">
        <v>0</v>
      </c>
      <c r="BC108" s="121">
        <v>0</v>
      </c>
      <c r="BD108" s="121">
        <v>0</v>
      </c>
      <c r="BE108" s="121">
        <v>0</v>
      </c>
      <c r="BF108" s="121">
        <v>0</v>
      </c>
      <c r="BG108" s="121">
        <v>0</v>
      </c>
      <c r="BH108" s="121">
        <v>0</v>
      </c>
      <c r="BI108" s="121">
        <v>0</v>
      </c>
      <c r="BJ108" s="121">
        <v>0</v>
      </c>
      <c r="BK108" s="121">
        <v>0</v>
      </c>
      <c r="BL108" s="121">
        <v>0</v>
      </c>
      <c r="BM108" s="121">
        <v>0</v>
      </c>
      <c r="BN108" s="121">
        <v>0</v>
      </c>
      <c r="BO108" s="121">
        <v>0</v>
      </c>
      <c r="BP108" s="121">
        <v>0</v>
      </c>
      <c r="BQ108" s="121">
        <v>0</v>
      </c>
      <c r="BR108" s="121">
        <v>0</v>
      </c>
      <c r="BS108" s="121">
        <v>0</v>
      </c>
      <c r="BT108" s="121">
        <v>0</v>
      </c>
      <c r="BU108" s="121">
        <v>0</v>
      </c>
      <c r="BV108" s="121">
        <v>0</v>
      </c>
      <c r="BW108" s="121">
        <v>0</v>
      </c>
      <c r="BX108" s="121">
        <v>0</v>
      </c>
      <c r="BY108" s="121">
        <v>0</v>
      </c>
      <c r="BZ108" s="121">
        <v>0</v>
      </c>
      <c r="CA108" s="121">
        <v>0</v>
      </c>
      <c r="CB108" s="121">
        <v>0</v>
      </c>
      <c r="CC108" s="121">
        <v>0</v>
      </c>
      <c r="CD108" s="121">
        <v>0</v>
      </c>
      <c r="CE108" s="121">
        <v>0</v>
      </c>
      <c r="CF108" s="121">
        <v>0</v>
      </c>
      <c r="CG108" s="121">
        <v>0</v>
      </c>
      <c r="CH108" s="121">
        <v>0</v>
      </c>
      <c r="CI108" s="121">
        <v>0</v>
      </c>
      <c r="CJ108" s="121">
        <v>0</v>
      </c>
      <c r="CK108" s="121">
        <v>0</v>
      </c>
      <c r="CL108" s="121">
        <v>0</v>
      </c>
      <c r="CM108" s="121">
        <v>0</v>
      </c>
      <c r="CN108" s="121">
        <v>0</v>
      </c>
      <c r="CO108" s="121">
        <v>0</v>
      </c>
      <c r="CP108" s="121">
        <v>0</v>
      </c>
      <c r="CQ108" s="121">
        <v>0</v>
      </c>
    </row>
    <row r="109" spans="1:95" x14ac:dyDescent="0.25">
      <c r="B109" s="48" t="s">
        <v>191</v>
      </c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121">
        <v>27.8</v>
      </c>
      <c r="AA109" s="121">
        <v>28.1</v>
      </c>
      <c r="AB109" s="121">
        <v>28.8</v>
      </c>
      <c r="AC109" s="121">
        <v>28.8</v>
      </c>
      <c r="AD109" s="121">
        <v>29.3</v>
      </c>
      <c r="AE109" s="121">
        <v>29.4</v>
      </c>
      <c r="AF109" s="121">
        <v>29.5</v>
      </c>
      <c r="AG109" s="121">
        <v>30.3</v>
      </c>
      <c r="AH109" s="121">
        <v>30.8</v>
      </c>
      <c r="AI109" s="121">
        <v>32</v>
      </c>
      <c r="AJ109" s="121">
        <v>31.8</v>
      </c>
      <c r="AK109" s="121">
        <v>30.3</v>
      </c>
      <c r="AL109" s="121">
        <v>30.2</v>
      </c>
      <c r="AM109" s="121">
        <v>29.13</v>
      </c>
      <c r="AN109" s="121">
        <v>30.24</v>
      </c>
      <c r="AO109" s="121">
        <v>197.32</v>
      </c>
      <c r="AP109" s="121">
        <v>195.44</v>
      </c>
      <c r="AQ109" s="121">
        <v>189.09</v>
      </c>
      <c r="AR109" s="121">
        <v>184.19</v>
      </c>
      <c r="AS109" s="121">
        <v>193.81</v>
      </c>
      <c r="AT109" s="121">
        <v>191.8</v>
      </c>
      <c r="AU109" s="121">
        <v>197.46</v>
      </c>
      <c r="AV109" s="121">
        <v>199.32</v>
      </c>
      <c r="AW109" s="121">
        <v>194.49</v>
      </c>
      <c r="AX109" s="121">
        <v>190.6</v>
      </c>
      <c r="AY109" s="121">
        <v>192.93</v>
      </c>
      <c r="AZ109" s="121">
        <v>189</v>
      </c>
      <c r="BA109" s="121">
        <v>192.07</v>
      </c>
      <c r="BB109" s="121">
        <v>191.41</v>
      </c>
      <c r="BC109" s="121">
        <v>186.34</v>
      </c>
      <c r="BD109" s="121">
        <v>187.31</v>
      </c>
      <c r="BE109" s="121">
        <v>191.06</v>
      </c>
      <c r="BF109" s="121">
        <v>191.8</v>
      </c>
      <c r="BG109" s="121">
        <v>192.5</v>
      </c>
      <c r="BH109" s="121">
        <v>192.53</v>
      </c>
      <c r="BI109" s="121">
        <v>184.65</v>
      </c>
      <c r="BJ109" s="121">
        <v>180.45</v>
      </c>
      <c r="BK109" s="121">
        <v>171.82</v>
      </c>
      <c r="BL109" s="121">
        <v>175.17</v>
      </c>
      <c r="BM109" s="121">
        <v>174.84</v>
      </c>
      <c r="BN109" s="121">
        <v>172.6</v>
      </c>
      <c r="BO109" s="121">
        <v>175.5</v>
      </c>
      <c r="BP109" s="121">
        <v>174.2</v>
      </c>
      <c r="BQ109" s="121">
        <v>173.9</v>
      </c>
      <c r="BR109" s="121">
        <v>167.5</v>
      </c>
      <c r="BS109" s="121">
        <v>169.1</v>
      </c>
      <c r="BT109" s="121">
        <v>173.4</v>
      </c>
      <c r="BU109" s="121">
        <v>176.2</v>
      </c>
      <c r="BV109" s="121">
        <v>177.6</v>
      </c>
      <c r="BW109" s="121">
        <v>181.8</v>
      </c>
      <c r="BX109" s="121">
        <v>175.5</v>
      </c>
      <c r="BY109" s="121">
        <v>174</v>
      </c>
      <c r="BZ109" s="121">
        <v>173.5</v>
      </c>
      <c r="CA109" s="121">
        <v>173.2</v>
      </c>
      <c r="CB109" s="121">
        <v>173.5</v>
      </c>
      <c r="CC109" s="121">
        <v>170.1</v>
      </c>
      <c r="CD109" s="121">
        <v>172.4</v>
      </c>
      <c r="CE109" s="121">
        <v>170.1</v>
      </c>
      <c r="CF109" s="121">
        <v>171.4</v>
      </c>
      <c r="CG109" s="121">
        <v>175.3</v>
      </c>
      <c r="CH109" s="121">
        <v>179.4</v>
      </c>
      <c r="CI109" s="121">
        <v>176.5</v>
      </c>
      <c r="CJ109" s="121">
        <v>177.7</v>
      </c>
      <c r="CK109" s="121">
        <v>526.6</v>
      </c>
      <c r="CL109" s="121">
        <v>523.1</v>
      </c>
      <c r="CM109" s="121">
        <v>516.79999999999995</v>
      </c>
      <c r="CN109" s="121">
        <v>496.8</v>
      </c>
      <c r="CO109" s="121">
        <v>479.6</v>
      </c>
      <c r="CP109" s="121">
        <v>499.6</v>
      </c>
      <c r="CQ109" s="121">
        <v>505.5</v>
      </c>
    </row>
    <row r="110" spans="1:95" ht="14.25" customHeight="1" x14ac:dyDescent="0.25">
      <c r="B110" s="48" t="s">
        <v>89</v>
      </c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121">
        <v>5673</v>
      </c>
      <c r="AA110" s="121">
        <v>5616.9000000000005</v>
      </c>
      <c r="AB110" s="121">
        <v>5761.5999999999985</v>
      </c>
      <c r="AC110" s="121">
        <v>4925.4999999999991</v>
      </c>
      <c r="AD110" s="121">
        <v>5131.2000000000007</v>
      </c>
      <c r="AE110" s="121">
        <v>5183.8</v>
      </c>
      <c r="AF110" s="121">
        <v>4118.8</v>
      </c>
      <c r="AG110" s="121">
        <v>4256.3999999999996</v>
      </c>
      <c r="AH110" s="121">
        <v>4386.9026839126063</v>
      </c>
      <c r="AI110" s="121">
        <v>4439.8</v>
      </c>
      <c r="AJ110" s="121">
        <v>4470.0212021355692</v>
      </c>
      <c r="AK110" s="121">
        <v>4479.7114011384156</v>
      </c>
      <c r="AL110" s="121">
        <v>4910</v>
      </c>
      <c r="AM110" s="121">
        <v>5609.4</v>
      </c>
      <c r="AN110" s="121">
        <v>5558.3249999999998</v>
      </c>
      <c r="AO110" s="121">
        <v>5701.0131710208016</v>
      </c>
      <c r="AP110" s="121">
        <v>6105.5232089921064</v>
      </c>
      <c r="AQ110" s="121">
        <v>6193.2026483570144</v>
      </c>
      <c r="AR110" s="121">
        <v>6307.2190999911008</v>
      </c>
      <c r="AS110" s="121">
        <v>6432.7029999861215</v>
      </c>
      <c r="AT110" s="121">
        <v>6690.9250000228494</v>
      </c>
      <c r="AU110" s="121">
        <v>6850.7000000000007</v>
      </c>
      <c r="AV110" s="121">
        <v>7006.6000000000013</v>
      </c>
      <c r="AW110" s="121">
        <v>7276.2000000000007</v>
      </c>
      <c r="AX110" s="121">
        <v>7389.9000000000005</v>
      </c>
      <c r="AY110" s="121">
        <v>7693</v>
      </c>
      <c r="AZ110" s="121">
        <v>7791.0999999999995</v>
      </c>
      <c r="BA110" s="121">
        <v>7922</v>
      </c>
      <c r="BB110" s="121">
        <v>8348</v>
      </c>
      <c r="BC110" s="121">
        <v>8549</v>
      </c>
      <c r="BD110" s="121">
        <v>8705.2999999999993</v>
      </c>
      <c r="BE110" s="121">
        <v>8889.8000000000011</v>
      </c>
      <c r="BF110" s="121">
        <v>9090.4</v>
      </c>
      <c r="BG110" s="121">
        <v>9338.0999999999985</v>
      </c>
      <c r="BH110" s="121">
        <v>9394.7999999999993</v>
      </c>
      <c r="BI110" s="121">
        <v>9393</v>
      </c>
      <c r="BJ110" s="121">
        <v>9629.1999999999989</v>
      </c>
      <c r="BK110" s="121">
        <v>9753.7000000000007</v>
      </c>
      <c r="BL110" s="121">
        <v>9591.4999999999982</v>
      </c>
      <c r="BM110" s="121">
        <v>9783.4</v>
      </c>
      <c r="BN110" s="121">
        <v>10021.099999999999</v>
      </c>
      <c r="BO110" s="121">
        <v>10130.5</v>
      </c>
      <c r="BP110" s="121">
        <v>10122.6</v>
      </c>
      <c r="BQ110" s="121">
        <v>10210.499999999998</v>
      </c>
      <c r="BR110" s="121">
        <v>10473.899999999998</v>
      </c>
      <c r="BS110" s="121">
        <v>10480.099999999999</v>
      </c>
      <c r="BT110" s="121">
        <v>10574.5</v>
      </c>
      <c r="BU110" s="121">
        <v>10688.4</v>
      </c>
      <c r="BV110" s="121">
        <v>10959.8</v>
      </c>
      <c r="BW110" s="121">
        <v>11059.400000000001</v>
      </c>
      <c r="BX110" s="121">
        <v>11266.1</v>
      </c>
      <c r="BY110" s="121">
        <v>11257.7</v>
      </c>
      <c r="BZ110" s="121">
        <v>11138.500000000002</v>
      </c>
      <c r="CA110" s="121">
        <v>11070.999999999998</v>
      </c>
      <c r="CB110" s="121">
        <v>11416.500000000002</v>
      </c>
      <c r="CC110" s="121">
        <v>11558</v>
      </c>
      <c r="CD110" s="121">
        <v>11647.100000000002</v>
      </c>
      <c r="CE110" s="121">
        <v>11590.999999999998</v>
      </c>
      <c r="CF110" s="121">
        <v>11578.000000000002</v>
      </c>
      <c r="CG110" s="121">
        <v>11621.300000000001</v>
      </c>
      <c r="CH110" s="121">
        <v>11859.40505596014</v>
      </c>
      <c r="CI110" s="121">
        <v>11765.627196690717</v>
      </c>
      <c r="CJ110" s="121">
        <v>11790.00622892068</v>
      </c>
      <c r="CK110" s="121">
        <v>11895.750392136717</v>
      </c>
      <c r="CL110" s="121">
        <v>12092.555388755416</v>
      </c>
      <c r="CM110" s="121">
        <v>12052.454571889746</v>
      </c>
      <c r="CN110" s="121">
        <v>12055.128709963503</v>
      </c>
      <c r="CO110" s="121">
        <v>12173.838494713811</v>
      </c>
      <c r="CP110" s="121">
        <v>12380.214591738919</v>
      </c>
      <c r="CQ110" s="121">
        <v>12329.056388229157</v>
      </c>
    </row>
    <row r="111" spans="1:95" ht="14.25" customHeight="1" x14ac:dyDescent="0.25">
      <c r="A111" s="52"/>
      <c r="B111" s="50" t="s">
        <v>59</v>
      </c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121">
        <v>272</v>
      </c>
      <c r="AA111" s="121">
        <v>278.5</v>
      </c>
      <c r="AB111" s="121">
        <v>278</v>
      </c>
      <c r="AC111" s="121">
        <v>284.7</v>
      </c>
      <c r="AD111" s="121">
        <v>293.3</v>
      </c>
      <c r="AE111" s="121">
        <v>291.90000000000003</v>
      </c>
      <c r="AF111" s="121">
        <v>308.5</v>
      </c>
      <c r="AG111" s="121">
        <v>292.59999999999997</v>
      </c>
      <c r="AH111" s="121">
        <v>295.09999999999997</v>
      </c>
      <c r="AI111" s="121">
        <v>351.7</v>
      </c>
      <c r="AJ111" s="121">
        <v>358.19999999999993</v>
      </c>
      <c r="AK111" s="121">
        <v>335.90000000000003</v>
      </c>
      <c r="AL111" s="121">
        <v>343.7</v>
      </c>
      <c r="AM111" s="121">
        <v>352.20000000000005</v>
      </c>
      <c r="AN111" s="121">
        <v>355.59999999999997</v>
      </c>
      <c r="AO111" s="121">
        <v>356.6</v>
      </c>
      <c r="AP111" s="121">
        <v>382.9</v>
      </c>
      <c r="AQ111" s="121">
        <v>409.70000000000005</v>
      </c>
      <c r="AR111" s="121">
        <v>396.80000000000007</v>
      </c>
      <c r="AS111" s="121">
        <v>405.79999999999995</v>
      </c>
      <c r="AT111" s="121">
        <v>402.1</v>
      </c>
      <c r="AU111" s="121">
        <v>385.79999999999995</v>
      </c>
      <c r="AV111" s="121">
        <v>379.6</v>
      </c>
      <c r="AW111" s="121">
        <v>403.69999999999993</v>
      </c>
      <c r="AX111" s="121">
        <v>397.1</v>
      </c>
      <c r="AY111" s="121">
        <v>404.3</v>
      </c>
      <c r="AZ111" s="121">
        <v>403.50000000000006</v>
      </c>
      <c r="BA111" s="121">
        <v>407</v>
      </c>
      <c r="BB111" s="121">
        <v>407.7</v>
      </c>
      <c r="BC111" s="121">
        <v>441.2</v>
      </c>
      <c r="BD111" s="121">
        <v>449.29999999999995</v>
      </c>
      <c r="BE111" s="121">
        <v>456.4</v>
      </c>
      <c r="BF111" s="121">
        <v>452.9</v>
      </c>
      <c r="BG111" s="121">
        <v>426.4</v>
      </c>
      <c r="BH111" s="121">
        <v>432.7</v>
      </c>
      <c r="BI111" s="121">
        <v>430.8</v>
      </c>
      <c r="BJ111" s="121">
        <v>440.9</v>
      </c>
      <c r="BK111" s="121">
        <v>453.4</v>
      </c>
      <c r="BL111" s="121">
        <v>122.3</v>
      </c>
      <c r="BM111" s="121">
        <v>127.9</v>
      </c>
      <c r="BN111" s="121">
        <v>124.9</v>
      </c>
      <c r="BO111" s="121">
        <v>124</v>
      </c>
      <c r="BP111" s="121">
        <v>115.4</v>
      </c>
      <c r="BQ111" s="121">
        <v>113.5</v>
      </c>
      <c r="BR111" s="121">
        <v>119</v>
      </c>
      <c r="BS111" s="121">
        <v>187.8</v>
      </c>
      <c r="BT111" s="121">
        <v>58.6</v>
      </c>
      <c r="BU111" s="121">
        <v>64.5</v>
      </c>
      <c r="BV111" s="121">
        <v>57.7</v>
      </c>
      <c r="BW111" s="121">
        <v>69.900000000000006</v>
      </c>
      <c r="BX111" s="121">
        <v>107.4</v>
      </c>
      <c r="BY111" s="121">
        <v>81.2</v>
      </c>
      <c r="BZ111" s="121">
        <v>69.099999999999994</v>
      </c>
      <c r="CA111" s="121">
        <v>56</v>
      </c>
      <c r="CB111" s="121">
        <v>42.7</v>
      </c>
      <c r="CC111" s="121">
        <v>45.5</v>
      </c>
      <c r="CD111" s="121">
        <v>40.5</v>
      </c>
      <c r="CE111" s="121">
        <v>43.099999999999994</v>
      </c>
      <c r="CF111" s="121">
        <v>44.7</v>
      </c>
      <c r="CG111" s="121">
        <v>21.599999999999998</v>
      </c>
      <c r="CH111" s="121">
        <v>22.700000000000003</v>
      </c>
      <c r="CI111" s="121">
        <v>18.3</v>
      </c>
      <c r="CJ111" s="121">
        <v>21.9</v>
      </c>
      <c r="CK111" s="121">
        <v>23.4</v>
      </c>
      <c r="CL111" s="121">
        <v>21.799999999999997</v>
      </c>
      <c r="CM111" s="121">
        <v>22.5</v>
      </c>
      <c r="CN111" s="121">
        <v>23.9</v>
      </c>
      <c r="CO111" s="121">
        <v>19.600000000000001</v>
      </c>
      <c r="CP111" s="121">
        <v>28.5</v>
      </c>
      <c r="CQ111" s="121">
        <v>33.299999999999997</v>
      </c>
    </row>
    <row r="112" spans="1:95" ht="14.25" customHeight="1" x14ac:dyDescent="0.25">
      <c r="A112" s="52"/>
      <c r="B112" s="49" t="s">
        <v>170</v>
      </c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121">
        <v>271.7</v>
      </c>
      <c r="AA112" s="121">
        <v>274</v>
      </c>
      <c r="AB112" s="121">
        <v>276.10000000000002</v>
      </c>
      <c r="AC112" s="121">
        <v>278.5</v>
      </c>
      <c r="AD112" s="121">
        <v>280.8</v>
      </c>
      <c r="AE112" s="121">
        <v>282.90000000000003</v>
      </c>
      <c r="AF112" s="121">
        <v>284.7</v>
      </c>
      <c r="AG112" s="121">
        <v>286.89999999999998</v>
      </c>
      <c r="AH112" s="121">
        <v>289.2</v>
      </c>
      <c r="AI112" s="121">
        <v>291.2</v>
      </c>
      <c r="AJ112" s="121">
        <v>293.29999999999995</v>
      </c>
      <c r="AK112" s="121">
        <v>295.60000000000002</v>
      </c>
      <c r="AL112" s="121">
        <v>298</v>
      </c>
      <c r="AM112" s="121">
        <v>300.20000000000005</v>
      </c>
      <c r="AN112" s="121">
        <v>302.39999999999998</v>
      </c>
      <c r="AO112" s="121">
        <v>304.5</v>
      </c>
      <c r="AP112" s="121">
        <v>306.59999999999997</v>
      </c>
      <c r="AQ112" s="121">
        <v>308.8</v>
      </c>
      <c r="AR112" s="121">
        <v>310.70000000000005</v>
      </c>
      <c r="AS112" s="121">
        <v>312.89999999999998</v>
      </c>
      <c r="AT112" s="121">
        <v>314.90000000000003</v>
      </c>
      <c r="AU112" s="121">
        <v>317.09999999999997</v>
      </c>
      <c r="AV112" s="121">
        <v>314.5</v>
      </c>
      <c r="AW112" s="121">
        <v>336.79999999999995</v>
      </c>
      <c r="AX112" s="121">
        <v>338.90000000000003</v>
      </c>
      <c r="AY112" s="121">
        <v>341</v>
      </c>
      <c r="AZ112" s="121">
        <v>343.20000000000005</v>
      </c>
      <c r="BA112" s="121">
        <v>340.6</v>
      </c>
      <c r="BB112" s="121">
        <v>343.5</v>
      </c>
      <c r="BC112" s="121">
        <v>369.9</v>
      </c>
      <c r="BD112" s="121">
        <v>367.79999999999995</v>
      </c>
      <c r="BE112" s="121">
        <v>370.3</v>
      </c>
      <c r="BF112" s="121">
        <v>372.2</v>
      </c>
      <c r="BG112" s="121">
        <v>378.5</v>
      </c>
      <c r="BH112" s="121">
        <v>372.3</v>
      </c>
      <c r="BI112" s="121">
        <v>373.8</v>
      </c>
      <c r="BJ112" s="121">
        <v>374.8</v>
      </c>
      <c r="BK112" s="121">
        <v>376.3</v>
      </c>
      <c r="BL112" s="121">
        <v>42.8</v>
      </c>
      <c r="BM112" s="121">
        <v>38.5</v>
      </c>
      <c r="BN112" s="121">
        <v>36.6</v>
      </c>
      <c r="BO112" s="121">
        <v>37</v>
      </c>
      <c r="BP112" s="121">
        <v>32.4</v>
      </c>
      <c r="BQ112" s="121">
        <v>33.299999999999997</v>
      </c>
      <c r="BR112" s="121">
        <v>33.700000000000003</v>
      </c>
      <c r="BS112" s="121">
        <v>33.799999999999997</v>
      </c>
      <c r="BT112" s="121">
        <v>29.1</v>
      </c>
      <c r="BU112" s="121">
        <v>29.5</v>
      </c>
      <c r="BV112" s="121">
        <v>29.7</v>
      </c>
      <c r="BW112" s="121">
        <v>29.9</v>
      </c>
      <c r="BX112" s="121">
        <v>27.9</v>
      </c>
      <c r="BY112" s="121">
        <v>28.2</v>
      </c>
      <c r="BZ112" s="121">
        <v>28.4</v>
      </c>
      <c r="CA112" s="121">
        <v>28</v>
      </c>
      <c r="CB112" s="121">
        <v>27.8</v>
      </c>
      <c r="CC112" s="121">
        <v>29.7</v>
      </c>
      <c r="CD112" s="121">
        <v>27.4</v>
      </c>
      <c r="CE112" s="121">
        <v>27.4</v>
      </c>
      <c r="CF112" s="121">
        <v>27.5</v>
      </c>
      <c r="CG112" s="121">
        <v>4.7</v>
      </c>
      <c r="CH112" s="121">
        <v>4.0999999999999996</v>
      </c>
      <c r="CI112" s="121">
        <v>4.3</v>
      </c>
      <c r="CJ112" s="121">
        <v>4.2</v>
      </c>
      <c r="CK112" s="121">
        <v>4.5</v>
      </c>
      <c r="CL112" s="121">
        <v>4.5999999999999996</v>
      </c>
      <c r="CM112" s="121">
        <v>5.0999999999999996</v>
      </c>
      <c r="CN112" s="121">
        <v>5.4</v>
      </c>
      <c r="CO112" s="121">
        <v>5.2</v>
      </c>
      <c r="CP112" s="121">
        <v>5.4</v>
      </c>
      <c r="CQ112" s="121">
        <v>5.6</v>
      </c>
    </row>
    <row r="113" spans="1:95" ht="14.25" customHeight="1" x14ac:dyDescent="0.25">
      <c r="A113" s="52"/>
      <c r="B113" s="49" t="s">
        <v>171</v>
      </c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121">
        <v>0.3</v>
      </c>
      <c r="AA113" s="121">
        <v>4.5</v>
      </c>
      <c r="AB113" s="121">
        <v>1.9</v>
      </c>
      <c r="AC113" s="121">
        <v>6.2</v>
      </c>
      <c r="AD113" s="121">
        <v>12.5</v>
      </c>
      <c r="AE113" s="121">
        <v>9</v>
      </c>
      <c r="AF113" s="121">
        <v>23.8</v>
      </c>
      <c r="AG113" s="121">
        <v>5.7</v>
      </c>
      <c r="AH113" s="121">
        <v>5.9</v>
      </c>
      <c r="AI113" s="121">
        <v>60.5</v>
      </c>
      <c r="AJ113" s="121">
        <v>64.900000000000006</v>
      </c>
      <c r="AK113" s="121">
        <v>40.299999999999997</v>
      </c>
      <c r="AL113" s="121">
        <v>45.7</v>
      </c>
      <c r="AM113" s="121">
        <v>52</v>
      </c>
      <c r="AN113" s="121">
        <v>53.2</v>
      </c>
      <c r="AO113" s="121">
        <v>52.1</v>
      </c>
      <c r="AP113" s="121">
        <v>76.3</v>
      </c>
      <c r="AQ113" s="121">
        <v>100.9</v>
      </c>
      <c r="AR113" s="121">
        <v>86.1</v>
      </c>
      <c r="AS113" s="121">
        <v>92.9</v>
      </c>
      <c r="AT113" s="121">
        <v>87.2</v>
      </c>
      <c r="AU113" s="121">
        <v>68.7</v>
      </c>
      <c r="AV113" s="121">
        <v>65.099999999999994</v>
      </c>
      <c r="AW113" s="121">
        <v>66.900000000000006</v>
      </c>
      <c r="AX113" s="121">
        <v>58.2</v>
      </c>
      <c r="AY113" s="121">
        <v>63.3</v>
      </c>
      <c r="AZ113" s="121">
        <v>60.3</v>
      </c>
      <c r="BA113" s="121">
        <v>66.400000000000006</v>
      </c>
      <c r="BB113" s="121">
        <v>64.2</v>
      </c>
      <c r="BC113" s="121">
        <v>71.3</v>
      </c>
      <c r="BD113" s="121">
        <v>81.5</v>
      </c>
      <c r="BE113" s="121">
        <v>86.1</v>
      </c>
      <c r="BF113" s="121">
        <v>80.7</v>
      </c>
      <c r="BG113" s="121">
        <v>47.9</v>
      </c>
      <c r="BH113" s="121">
        <v>60.4</v>
      </c>
      <c r="BI113" s="121">
        <v>57</v>
      </c>
      <c r="BJ113" s="121">
        <v>66.099999999999994</v>
      </c>
      <c r="BK113" s="121">
        <v>77.099999999999994</v>
      </c>
      <c r="BL113" s="121">
        <v>79.5</v>
      </c>
      <c r="BM113" s="121">
        <v>89.4</v>
      </c>
      <c r="BN113" s="121">
        <v>88.3</v>
      </c>
      <c r="BO113" s="121">
        <v>87</v>
      </c>
      <c r="BP113" s="121">
        <v>83</v>
      </c>
      <c r="BQ113" s="121">
        <v>80.2</v>
      </c>
      <c r="BR113" s="121">
        <v>85.3</v>
      </c>
      <c r="BS113" s="121">
        <v>154</v>
      </c>
      <c r="BT113" s="121">
        <v>29.5</v>
      </c>
      <c r="BU113" s="121">
        <v>35</v>
      </c>
      <c r="BV113" s="121">
        <v>28</v>
      </c>
      <c r="BW113" s="121">
        <v>40</v>
      </c>
      <c r="BX113" s="121">
        <v>79.5</v>
      </c>
      <c r="BY113" s="121">
        <v>53</v>
      </c>
      <c r="BZ113" s="121">
        <v>40.700000000000003</v>
      </c>
      <c r="CA113" s="121">
        <v>28</v>
      </c>
      <c r="CB113" s="121">
        <v>14.9</v>
      </c>
      <c r="CC113" s="121">
        <v>15.8</v>
      </c>
      <c r="CD113" s="121">
        <v>13.1</v>
      </c>
      <c r="CE113" s="121">
        <v>15.7</v>
      </c>
      <c r="CF113" s="121">
        <v>17.2</v>
      </c>
      <c r="CG113" s="121">
        <v>16.899999999999999</v>
      </c>
      <c r="CH113" s="121">
        <v>18.600000000000001</v>
      </c>
      <c r="CI113" s="121">
        <v>14</v>
      </c>
      <c r="CJ113" s="121">
        <v>17.7</v>
      </c>
      <c r="CK113" s="121">
        <v>18.899999999999999</v>
      </c>
      <c r="CL113" s="121">
        <v>17.2</v>
      </c>
      <c r="CM113" s="121">
        <v>17.399999999999999</v>
      </c>
      <c r="CN113" s="121">
        <v>18.5</v>
      </c>
      <c r="CO113" s="121">
        <v>14.4</v>
      </c>
      <c r="CP113" s="121">
        <v>23.1</v>
      </c>
      <c r="CQ113" s="121">
        <v>27.7</v>
      </c>
    </row>
    <row r="114" spans="1:95" ht="14.25" customHeight="1" x14ac:dyDescent="0.25">
      <c r="A114" s="52"/>
      <c r="B114" s="49" t="s">
        <v>148</v>
      </c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121">
        <v>0</v>
      </c>
      <c r="AA114" s="121">
        <v>0</v>
      </c>
      <c r="AB114" s="121">
        <v>0</v>
      </c>
      <c r="AC114" s="121">
        <v>0</v>
      </c>
      <c r="AD114" s="121">
        <v>0</v>
      </c>
      <c r="AE114" s="121">
        <v>0</v>
      </c>
      <c r="AF114" s="121">
        <v>0</v>
      </c>
      <c r="AG114" s="121">
        <v>0</v>
      </c>
      <c r="AH114" s="121">
        <v>0</v>
      </c>
      <c r="AI114" s="121">
        <v>0</v>
      </c>
      <c r="AJ114" s="121">
        <v>0</v>
      </c>
      <c r="AK114" s="121">
        <v>0</v>
      </c>
      <c r="AL114" s="121">
        <v>0</v>
      </c>
      <c r="AM114" s="121">
        <v>0</v>
      </c>
      <c r="AN114" s="121">
        <v>0</v>
      </c>
      <c r="AO114" s="121">
        <v>0</v>
      </c>
      <c r="AP114" s="121">
        <v>0</v>
      </c>
      <c r="AQ114" s="121">
        <v>0</v>
      </c>
      <c r="AR114" s="121">
        <v>0</v>
      </c>
      <c r="AS114" s="121">
        <v>0</v>
      </c>
      <c r="AT114" s="121">
        <v>0</v>
      </c>
      <c r="AU114" s="121">
        <v>0</v>
      </c>
      <c r="AV114" s="121">
        <v>0</v>
      </c>
      <c r="AW114" s="121">
        <v>0</v>
      </c>
      <c r="AX114" s="121">
        <v>0</v>
      </c>
      <c r="AY114" s="121">
        <v>0</v>
      </c>
      <c r="AZ114" s="121">
        <v>0</v>
      </c>
      <c r="BA114" s="121">
        <v>0</v>
      </c>
      <c r="BB114" s="121">
        <v>0</v>
      </c>
      <c r="BC114" s="121">
        <v>0</v>
      </c>
      <c r="BD114" s="121">
        <v>0</v>
      </c>
      <c r="BE114" s="121">
        <v>0</v>
      </c>
      <c r="BF114" s="121">
        <v>0</v>
      </c>
      <c r="BG114" s="121">
        <v>0</v>
      </c>
      <c r="BH114" s="121">
        <v>0</v>
      </c>
      <c r="BI114" s="121">
        <v>0</v>
      </c>
      <c r="BJ114" s="121">
        <v>0</v>
      </c>
      <c r="BK114" s="121">
        <v>0</v>
      </c>
      <c r="BL114" s="121">
        <v>0</v>
      </c>
      <c r="BM114" s="121">
        <v>0</v>
      </c>
      <c r="BN114" s="121">
        <v>0</v>
      </c>
      <c r="BO114" s="121">
        <v>0</v>
      </c>
      <c r="BP114" s="121">
        <v>0</v>
      </c>
      <c r="BQ114" s="121">
        <v>0</v>
      </c>
      <c r="BR114" s="121">
        <v>0</v>
      </c>
      <c r="BS114" s="121">
        <v>0</v>
      </c>
      <c r="BT114" s="121">
        <v>0</v>
      </c>
      <c r="BU114" s="121">
        <v>0</v>
      </c>
      <c r="BV114" s="121">
        <v>0</v>
      </c>
      <c r="BW114" s="121">
        <v>0</v>
      </c>
      <c r="BX114" s="121">
        <v>0</v>
      </c>
      <c r="BY114" s="121">
        <v>0</v>
      </c>
      <c r="BZ114" s="121">
        <v>0</v>
      </c>
      <c r="CA114" s="121">
        <v>0</v>
      </c>
      <c r="CB114" s="121">
        <v>0</v>
      </c>
      <c r="CC114" s="121">
        <v>0</v>
      </c>
      <c r="CD114" s="121">
        <v>0</v>
      </c>
      <c r="CE114" s="121">
        <v>0</v>
      </c>
      <c r="CF114" s="121">
        <v>0</v>
      </c>
      <c r="CG114" s="121">
        <v>0</v>
      </c>
      <c r="CH114" s="121">
        <v>0</v>
      </c>
      <c r="CI114" s="121">
        <v>0</v>
      </c>
      <c r="CJ114" s="121">
        <v>0</v>
      </c>
      <c r="CK114" s="121">
        <v>0</v>
      </c>
      <c r="CL114" s="121">
        <v>0</v>
      </c>
      <c r="CM114" s="121">
        <v>0</v>
      </c>
      <c r="CN114" s="121">
        <v>0</v>
      </c>
      <c r="CO114" s="121">
        <v>0</v>
      </c>
      <c r="CP114" s="121">
        <v>0</v>
      </c>
      <c r="CQ114" s="121">
        <v>0</v>
      </c>
    </row>
    <row r="115" spans="1:95" ht="14.25" customHeight="1" x14ac:dyDescent="0.25">
      <c r="A115" s="52"/>
      <c r="B115" s="49" t="s">
        <v>14</v>
      </c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121">
        <v>0</v>
      </c>
      <c r="AA115" s="121">
        <v>0</v>
      </c>
      <c r="AB115" s="121">
        <v>0</v>
      </c>
      <c r="AC115" s="121">
        <v>0</v>
      </c>
      <c r="AD115" s="121">
        <v>0</v>
      </c>
      <c r="AE115" s="121">
        <v>0</v>
      </c>
      <c r="AF115" s="121">
        <v>0</v>
      </c>
      <c r="AG115" s="121">
        <v>0</v>
      </c>
      <c r="AH115" s="121">
        <v>0</v>
      </c>
      <c r="AI115" s="121">
        <v>0</v>
      </c>
      <c r="AJ115" s="121">
        <v>0</v>
      </c>
      <c r="AK115" s="121">
        <v>0</v>
      </c>
      <c r="AL115" s="121">
        <v>0</v>
      </c>
      <c r="AM115" s="121">
        <v>0</v>
      </c>
      <c r="AN115" s="121">
        <v>0</v>
      </c>
      <c r="AO115" s="121">
        <v>0</v>
      </c>
      <c r="AP115" s="121">
        <v>0</v>
      </c>
      <c r="AQ115" s="121">
        <v>0</v>
      </c>
      <c r="AR115" s="121">
        <v>0</v>
      </c>
      <c r="AS115" s="121">
        <v>0</v>
      </c>
      <c r="AT115" s="121">
        <v>0</v>
      </c>
      <c r="AU115" s="121">
        <v>0</v>
      </c>
      <c r="AV115" s="121">
        <v>0</v>
      </c>
      <c r="AW115" s="121">
        <v>0</v>
      </c>
      <c r="AX115" s="121">
        <v>0</v>
      </c>
      <c r="AY115" s="121">
        <v>0</v>
      </c>
      <c r="AZ115" s="121">
        <v>0</v>
      </c>
      <c r="BA115" s="121">
        <v>0</v>
      </c>
      <c r="BB115" s="121">
        <v>0</v>
      </c>
      <c r="BC115" s="121">
        <v>0</v>
      </c>
      <c r="BD115" s="121">
        <v>0</v>
      </c>
      <c r="BE115" s="121">
        <v>0</v>
      </c>
      <c r="BF115" s="121">
        <v>0</v>
      </c>
      <c r="BG115" s="121">
        <v>0</v>
      </c>
      <c r="BH115" s="121">
        <v>0</v>
      </c>
      <c r="BI115" s="121">
        <v>0</v>
      </c>
      <c r="BJ115" s="121">
        <v>0</v>
      </c>
      <c r="BK115" s="121">
        <v>0</v>
      </c>
      <c r="BL115" s="121">
        <v>0</v>
      </c>
      <c r="BM115" s="121">
        <v>0</v>
      </c>
      <c r="BN115" s="121">
        <v>0</v>
      </c>
      <c r="BO115" s="121">
        <v>0</v>
      </c>
      <c r="BP115" s="121">
        <v>0</v>
      </c>
      <c r="BQ115" s="121">
        <v>0</v>
      </c>
      <c r="BR115" s="121">
        <v>0</v>
      </c>
      <c r="BS115" s="121">
        <v>0</v>
      </c>
      <c r="BT115" s="121">
        <v>0</v>
      </c>
      <c r="BU115" s="121">
        <v>0</v>
      </c>
      <c r="BV115" s="121">
        <v>0</v>
      </c>
      <c r="BW115" s="121">
        <v>0</v>
      </c>
      <c r="BX115" s="121">
        <v>0</v>
      </c>
      <c r="BY115" s="121">
        <v>0</v>
      </c>
      <c r="BZ115" s="121">
        <v>0</v>
      </c>
      <c r="CA115" s="121">
        <v>0</v>
      </c>
      <c r="CB115" s="121">
        <v>0</v>
      </c>
      <c r="CC115" s="121">
        <v>0</v>
      </c>
      <c r="CD115" s="121">
        <v>0</v>
      </c>
      <c r="CE115" s="121">
        <v>0</v>
      </c>
      <c r="CF115" s="121">
        <v>0</v>
      </c>
      <c r="CG115" s="121">
        <v>0</v>
      </c>
      <c r="CH115" s="121">
        <v>0</v>
      </c>
      <c r="CI115" s="121">
        <v>0</v>
      </c>
      <c r="CJ115" s="121">
        <v>0</v>
      </c>
      <c r="CK115" s="121">
        <v>0</v>
      </c>
      <c r="CL115" s="121">
        <v>0</v>
      </c>
      <c r="CM115" s="121">
        <v>0</v>
      </c>
      <c r="CN115" s="121">
        <v>0</v>
      </c>
      <c r="CO115" s="121">
        <v>0</v>
      </c>
      <c r="CP115" s="121">
        <v>0</v>
      </c>
      <c r="CQ115" s="121">
        <v>0</v>
      </c>
    </row>
    <row r="116" spans="1:95" ht="14.25" customHeight="1" x14ac:dyDescent="0.25">
      <c r="A116" s="52"/>
      <c r="B116" s="51" t="s">
        <v>185</v>
      </c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121">
        <v>0</v>
      </c>
      <c r="AA116" s="121">
        <v>0</v>
      </c>
      <c r="AB116" s="121">
        <v>0</v>
      </c>
      <c r="AC116" s="121">
        <v>0</v>
      </c>
      <c r="AD116" s="121">
        <v>0</v>
      </c>
      <c r="AE116" s="121">
        <v>0</v>
      </c>
      <c r="AF116" s="121">
        <v>0</v>
      </c>
      <c r="AG116" s="121">
        <v>0</v>
      </c>
      <c r="AH116" s="121">
        <v>0</v>
      </c>
      <c r="AI116" s="121">
        <v>0</v>
      </c>
      <c r="AJ116" s="121">
        <v>0</v>
      </c>
      <c r="AK116" s="121">
        <v>0</v>
      </c>
      <c r="AL116" s="121">
        <v>0</v>
      </c>
      <c r="AM116" s="121">
        <v>0</v>
      </c>
      <c r="AN116" s="121">
        <v>0</v>
      </c>
      <c r="AO116" s="121">
        <v>0</v>
      </c>
      <c r="AP116" s="121">
        <v>0</v>
      </c>
      <c r="AQ116" s="121">
        <v>0</v>
      </c>
      <c r="AR116" s="121">
        <v>0</v>
      </c>
      <c r="AS116" s="121">
        <v>0</v>
      </c>
      <c r="AT116" s="121">
        <v>0</v>
      </c>
      <c r="AU116" s="121">
        <v>0</v>
      </c>
      <c r="AV116" s="121">
        <v>0</v>
      </c>
      <c r="AW116" s="121">
        <v>0</v>
      </c>
      <c r="AX116" s="121">
        <v>0</v>
      </c>
      <c r="AY116" s="121">
        <v>0</v>
      </c>
      <c r="AZ116" s="121">
        <v>0</v>
      </c>
      <c r="BA116" s="121">
        <v>0</v>
      </c>
      <c r="BB116" s="121">
        <v>0</v>
      </c>
      <c r="BC116" s="121">
        <v>0</v>
      </c>
      <c r="BD116" s="121">
        <v>0</v>
      </c>
      <c r="BE116" s="121">
        <v>0</v>
      </c>
      <c r="BF116" s="121">
        <v>0</v>
      </c>
      <c r="BG116" s="121">
        <v>0</v>
      </c>
      <c r="BH116" s="121">
        <v>0</v>
      </c>
      <c r="BI116" s="121">
        <v>0</v>
      </c>
      <c r="BJ116" s="121">
        <v>0</v>
      </c>
      <c r="BK116" s="121">
        <v>0</v>
      </c>
      <c r="BL116" s="121">
        <v>0</v>
      </c>
      <c r="BM116" s="121">
        <v>0</v>
      </c>
      <c r="BN116" s="121">
        <v>0</v>
      </c>
      <c r="BO116" s="121">
        <v>0</v>
      </c>
      <c r="BP116" s="121">
        <v>0</v>
      </c>
      <c r="BQ116" s="121">
        <v>0</v>
      </c>
      <c r="BR116" s="121">
        <v>0</v>
      </c>
      <c r="BS116" s="121">
        <v>0</v>
      </c>
      <c r="BT116" s="121">
        <v>0</v>
      </c>
      <c r="BU116" s="121">
        <v>0</v>
      </c>
      <c r="BV116" s="121">
        <v>0</v>
      </c>
      <c r="BW116" s="121">
        <v>0</v>
      </c>
      <c r="BX116" s="121">
        <v>0</v>
      </c>
      <c r="BY116" s="121">
        <v>0</v>
      </c>
      <c r="BZ116" s="121">
        <v>0</v>
      </c>
      <c r="CA116" s="121">
        <v>0</v>
      </c>
      <c r="CB116" s="121">
        <v>0</v>
      </c>
      <c r="CC116" s="121">
        <v>0</v>
      </c>
      <c r="CD116" s="121">
        <v>0</v>
      </c>
      <c r="CE116" s="121">
        <v>0</v>
      </c>
      <c r="CF116" s="121">
        <v>0</v>
      </c>
      <c r="CG116" s="121">
        <v>0</v>
      </c>
      <c r="CH116" s="121">
        <v>0</v>
      </c>
      <c r="CI116" s="121">
        <v>0</v>
      </c>
      <c r="CJ116" s="121">
        <v>0</v>
      </c>
      <c r="CK116" s="121">
        <v>0</v>
      </c>
      <c r="CL116" s="121">
        <v>0</v>
      </c>
      <c r="CM116" s="121">
        <v>0</v>
      </c>
      <c r="CN116" s="121">
        <v>0</v>
      </c>
      <c r="CO116" s="121">
        <v>0</v>
      </c>
      <c r="CP116" s="121">
        <v>0</v>
      </c>
      <c r="CQ116" s="121">
        <v>0</v>
      </c>
    </row>
    <row r="117" spans="1:95" ht="14.25" customHeight="1" x14ac:dyDescent="0.25">
      <c r="A117" s="52"/>
      <c r="B117" s="50" t="s">
        <v>57</v>
      </c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121">
        <v>5259.5</v>
      </c>
      <c r="AA117" s="121">
        <v>5171.1000000000004</v>
      </c>
      <c r="AB117" s="121">
        <v>5292.1999999999989</v>
      </c>
      <c r="AC117" s="121">
        <v>4423.3999999999996</v>
      </c>
      <c r="AD117" s="121">
        <v>4590.8</v>
      </c>
      <c r="AE117" s="121">
        <v>4590.9000000000005</v>
      </c>
      <c r="AF117" s="121">
        <v>3439.6000000000004</v>
      </c>
      <c r="AG117" s="121">
        <v>3527.7</v>
      </c>
      <c r="AH117" s="121">
        <v>3570.1</v>
      </c>
      <c r="AI117" s="121">
        <v>3562.4</v>
      </c>
      <c r="AJ117" s="121">
        <v>3582.2000000000003</v>
      </c>
      <c r="AK117" s="121">
        <v>3610.1</v>
      </c>
      <c r="AL117" s="121">
        <v>4028.3</v>
      </c>
      <c r="AM117" s="121">
        <v>5133.2</v>
      </c>
      <c r="AN117" s="121">
        <v>5089.5</v>
      </c>
      <c r="AO117" s="121">
        <v>5209.6000000000004</v>
      </c>
      <c r="AP117" s="121">
        <v>5465.6</v>
      </c>
      <c r="AQ117" s="121">
        <v>5529.7</v>
      </c>
      <c r="AR117" s="121">
        <v>5642.7999999999993</v>
      </c>
      <c r="AS117" s="121">
        <v>5757.6</v>
      </c>
      <c r="AT117" s="121">
        <v>6011.7</v>
      </c>
      <c r="AU117" s="121">
        <v>6201.9000000000005</v>
      </c>
      <c r="AV117" s="121">
        <v>6334.2000000000007</v>
      </c>
      <c r="AW117" s="121">
        <v>6587.7000000000007</v>
      </c>
      <c r="AX117" s="121">
        <v>6690.3</v>
      </c>
      <c r="AY117" s="121">
        <v>6969.5999999999995</v>
      </c>
      <c r="AZ117" s="121">
        <v>7070.9</v>
      </c>
      <c r="BA117" s="121">
        <v>7206.2</v>
      </c>
      <c r="BB117" s="121">
        <v>7561.0999999999995</v>
      </c>
      <c r="BC117" s="121">
        <v>7709.7</v>
      </c>
      <c r="BD117" s="121">
        <v>7866.2999999999993</v>
      </c>
      <c r="BE117" s="121">
        <v>8036.8000000000011</v>
      </c>
      <c r="BF117" s="121">
        <v>8267.4</v>
      </c>
      <c r="BG117" s="121">
        <v>8533.7999999999993</v>
      </c>
      <c r="BH117" s="121">
        <v>8603.0999999999985</v>
      </c>
      <c r="BI117" s="121">
        <v>8589.5</v>
      </c>
      <c r="BJ117" s="121">
        <v>8831</v>
      </c>
      <c r="BK117" s="121">
        <v>8946.7000000000007</v>
      </c>
      <c r="BL117" s="121">
        <v>9122.4</v>
      </c>
      <c r="BM117" s="121">
        <v>9309.9</v>
      </c>
      <c r="BN117" s="121">
        <v>9540.5999999999985</v>
      </c>
      <c r="BO117" s="121">
        <v>9638.2999999999993</v>
      </c>
      <c r="BP117" s="121">
        <v>9657.6</v>
      </c>
      <c r="BQ117" s="121">
        <v>9767.0999999999985</v>
      </c>
      <c r="BR117" s="121">
        <v>10026.599999999999</v>
      </c>
      <c r="BS117" s="121">
        <v>9961.7999999999993</v>
      </c>
      <c r="BT117" s="121">
        <v>10176.5</v>
      </c>
      <c r="BU117" s="121">
        <v>10276.5</v>
      </c>
      <c r="BV117" s="121">
        <v>10569.599999999999</v>
      </c>
      <c r="BW117" s="121">
        <v>10613.400000000001</v>
      </c>
      <c r="BX117" s="121">
        <v>10771.400000000001</v>
      </c>
      <c r="BY117" s="121">
        <v>10788.6</v>
      </c>
      <c r="BZ117" s="121">
        <v>10736.2</v>
      </c>
      <c r="CA117" s="121">
        <v>10697.099999999999</v>
      </c>
      <c r="CB117" s="121">
        <v>11046.2</v>
      </c>
      <c r="CC117" s="121">
        <v>11197</v>
      </c>
      <c r="CD117" s="121">
        <v>11287.900000000001</v>
      </c>
      <c r="CE117" s="121">
        <v>11251.599999999999</v>
      </c>
      <c r="CF117" s="121">
        <v>11229.800000000001</v>
      </c>
      <c r="CG117" s="121">
        <v>11298.7</v>
      </c>
      <c r="CH117" s="121">
        <v>11545.705055960139</v>
      </c>
      <c r="CI117" s="121">
        <v>11442.427196690718</v>
      </c>
      <c r="CJ117" s="121">
        <v>11458.806228920681</v>
      </c>
      <c r="CK117" s="121">
        <v>11563.750392136717</v>
      </c>
      <c r="CL117" s="121">
        <v>11756.555388755416</v>
      </c>
      <c r="CM117" s="121">
        <v>11718.054571889747</v>
      </c>
      <c r="CN117" s="121">
        <v>11716.528709963502</v>
      </c>
      <c r="CO117" s="121">
        <v>11837.838494713811</v>
      </c>
      <c r="CP117" s="121">
        <v>12026.114591738919</v>
      </c>
      <c r="CQ117" s="121">
        <v>11986.056388229157</v>
      </c>
    </row>
    <row r="118" spans="1:95" ht="14.25" customHeight="1" x14ac:dyDescent="0.25">
      <c r="A118" s="52"/>
      <c r="B118" s="49" t="s">
        <v>170</v>
      </c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121">
        <v>1654.9</v>
      </c>
      <c r="AA118" s="121">
        <v>1481.4</v>
      </c>
      <c r="AB118" s="121">
        <v>1492.6</v>
      </c>
      <c r="AC118" s="121">
        <v>1522.3</v>
      </c>
      <c r="AD118" s="121">
        <v>1562.6000000000001</v>
      </c>
      <c r="AE118" s="121">
        <v>1551.9</v>
      </c>
      <c r="AF118" s="121">
        <v>1559.5000000000002</v>
      </c>
      <c r="AG118" s="121">
        <v>1570.8000000000002</v>
      </c>
      <c r="AH118" s="121">
        <v>1606.9</v>
      </c>
      <c r="AI118" s="121">
        <v>1612.8000000000002</v>
      </c>
      <c r="AJ118" s="121">
        <v>1621.2</v>
      </c>
      <c r="AK118" s="121">
        <v>1661.3000000000002</v>
      </c>
      <c r="AL118" s="121">
        <v>1638.1000000000004</v>
      </c>
      <c r="AM118" s="121">
        <v>1642.1</v>
      </c>
      <c r="AN118" s="121">
        <v>1495.3000000000002</v>
      </c>
      <c r="AO118" s="121">
        <v>1497.8</v>
      </c>
      <c r="AP118" s="121">
        <v>1531</v>
      </c>
      <c r="AQ118" s="121">
        <v>1525.8</v>
      </c>
      <c r="AR118" s="121">
        <v>1520.8999999999999</v>
      </c>
      <c r="AS118" s="121">
        <v>1526.9</v>
      </c>
      <c r="AT118" s="121">
        <v>1543.5</v>
      </c>
      <c r="AU118" s="121">
        <v>1547.3000000000002</v>
      </c>
      <c r="AV118" s="121">
        <v>1555.9</v>
      </c>
      <c r="AW118" s="121">
        <v>1527.7</v>
      </c>
      <c r="AX118" s="121">
        <v>1533.3</v>
      </c>
      <c r="AY118" s="121">
        <v>1530.3</v>
      </c>
      <c r="AZ118" s="121">
        <v>1525.7</v>
      </c>
      <c r="BA118" s="121">
        <v>1525.1999999999998</v>
      </c>
      <c r="BB118" s="121">
        <v>1522.1000000000001</v>
      </c>
      <c r="BC118" s="121">
        <v>1515.2</v>
      </c>
      <c r="BD118" s="121">
        <v>1512.7</v>
      </c>
      <c r="BE118" s="121">
        <v>1512</v>
      </c>
      <c r="BF118" s="121">
        <v>1507.3</v>
      </c>
      <c r="BG118" s="121">
        <v>1499.9</v>
      </c>
      <c r="BH118" s="121">
        <v>1494.6</v>
      </c>
      <c r="BI118" s="121">
        <v>1363</v>
      </c>
      <c r="BJ118" s="121">
        <v>1354.3999999999999</v>
      </c>
      <c r="BK118" s="121">
        <v>1343.2</v>
      </c>
      <c r="BL118" s="121">
        <v>1442</v>
      </c>
      <c r="BM118" s="121">
        <v>1436.6</v>
      </c>
      <c r="BN118" s="121">
        <v>1425.5</v>
      </c>
      <c r="BO118" s="121">
        <v>1422.1000000000001</v>
      </c>
      <c r="BP118" s="121">
        <v>1409.3999999999999</v>
      </c>
      <c r="BQ118" s="121">
        <v>1406.7</v>
      </c>
      <c r="BR118" s="121">
        <v>1392.1</v>
      </c>
      <c r="BS118" s="121">
        <v>1392.7</v>
      </c>
      <c r="BT118" s="121">
        <v>1381.7</v>
      </c>
      <c r="BU118" s="121">
        <v>1382.3</v>
      </c>
      <c r="BV118" s="121">
        <v>1370.8</v>
      </c>
      <c r="BW118" s="121">
        <v>1371.8999999999999</v>
      </c>
      <c r="BX118" s="121">
        <v>1410.2</v>
      </c>
      <c r="BY118" s="121">
        <v>1512.5</v>
      </c>
      <c r="BZ118" s="121">
        <v>1554.1999999999998</v>
      </c>
      <c r="CA118" s="121">
        <v>1549.1</v>
      </c>
      <c r="CB118" s="121">
        <v>1547.2</v>
      </c>
      <c r="CC118" s="121">
        <v>1540.8</v>
      </c>
      <c r="CD118" s="121">
        <v>1517.1</v>
      </c>
      <c r="CE118" s="121">
        <v>1508.1000000000001</v>
      </c>
      <c r="CF118" s="121">
        <v>1486.6</v>
      </c>
      <c r="CG118" s="121">
        <v>1474.6999999999998</v>
      </c>
      <c r="CH118" s="121">
        <v>1449.5</v>
      </c>
      <c r="CI118" s="121">
        <v>1438.1</v>
      </c>
      <c r="CJ118" s="121">
        <v>1415.3</v>
      </c>
      <c r="CK118" s="121">
        <v>1402.8</v>
      </c>
      <c r="CL118" s="121">
        <v>1379.8000000000002</v>
      </c>
      <c r="CM118" s="121">
        <v>1366.9</v>
      </c>
      <c r="CN118" s="121">
        <v>1344.9</v>
      </c>
      <c r="CO118" s="121">
        <v>1334.2</v>
      </c>
      <c r="CP118" s="121">
        <v>1320.2</v>
      </c>
      <c r="CQ118" s="121">
        <v>1314.5</v>
      </c>
    </row>
    <row r="119" spans="1:95" ht="14.25" customHeight="1" x14ac:dyDescent="0.25">
      <c r="A119" s="52"/>
      <c r="B119" s="49" t="s">
        <v>171</v>
      </c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121">
        <v>197.6</v>
      </c>
      <c r="AA119" s="121">
        <v>211.2</v>
      </c>
      <c r="AB119" s="121">
        <v>245.6</v>
      </c>
      <c r="AC119" s="121">
        <v>314.7</v>
      </c>
      <c r="AD119" s="121">
        <v>357.6</v>
      </c>
      <c r="AE119" s="121">
        <v>341.7</v>
      </c>
      <c r="AF119" s="121">
        <v>356.2</v>
      </c>
      <c r="AG119" s="121">
        <v>371.1</v>
      </c>
      <c r="AH119" s="121">
        <v>397.5</v>
      </c>
      <c r="AI119" s="121">
        <v>424.2</v>
      </c>
      <c r="AJ119" s="121">
        <v>421.3</v>
      </c>
      <c r="AK119" s="121">
        <v>424.7</v>
      </c>
      <c r="AL119" s="121">
        <v>423.70000000000005</v>
      </c>
      <c r="AM119" s="121">
        <v>459.9</v>
      </c>
      <c r="AN119" s="121">
        <v>439.79999999999995</v>
      </c>
      <c r="AO119" s="121">
        <v>394.5</v>
      </c>
      <c r="AP119" s="121">
        <v>371.5</v>
      </c>
      <c r="AQ119" s="121">
        <v>353.3</v>
      </c>
      <c r="AR119" s="121">
        <v>320.8</v>
      </c>
      <c r="AS119" s="121">
        <v>304.60000000000002</v>
      </c>
      <c r="AT119" s="121">
        <v>296.39999999999998</v>
      </c>
      <c r="AU119" s="121">
        <v>282.40000000000003</v>
      </c>
      <c r="AV119" s="121">
        <v>270.7</v>
      </c>
      <c r="AW119" s="121">
        <v>249.6</v>
      </c>
      <c r="AX119" s="121">
        <v>235.9</v>
      </c>
      <c r="AY119" s="121">
        <v>203.9</v>
      </c>
      <c r="AZ119" s="121">
        <v>200.9</v>
      </c>
      <c r="BA119" s="121">
        <v>185.29999999999998</v>
      </c>
      <c r="BB119" s="121">
        <v>238.3</v>
      </c>
      <c r="BC119" s="121">
        <v>237.7</v>
      </c>
      <c r="BD119" s="121">
        <v>241.3</v>
      </c>
      <c r="BE119" s="121">
        <v>234.89999999999998</v>
      </c>
      <c r="BF119" s="121">
        <v>244.5</v>
      </c>
      <c r="BG119" s="121">
        <v>276.5</v>
      </c>
      <c r="BH119" s="121">
        <v>310.3</v>
      </c>
      <c r="BI119" s="121">
        <v>314</v>
      </c>
      <c r="BJ119" s="121">
        <v>378.4</v>
      </c>
      <c r="BK119" s="121">
        <v>398.3</v>
      </c>
      <c r="BL119" s="121">
        <v>399.8</v>
      </c>
      <c r="BM119" s="121">
        <v>409.5</v>
      </c>
      <c r="BN119" s="121">
        <v>558.70000000000005</v>
      </c>
      <c r="BO119" s="121">
        <v>562.79999999999995</v>
      </c>
      <c r="BP119" s="121">
        <v>566.09999999999991</v>
      </c>
      <c r="BQ119" s="121">
        <v>667.4</v>
      </c>
      <c r="BR119" s="121">
        <v>911.4</v>
      </c>
      <c r="BS119" s="121">
        <v>813.2</v>
      </c>
      <c r="BT119" s="121">
        <v>923.8</v>
      </c>
      <c r="BU119" s="121">
        <v>975.1</v>
      </c>
      <c r="BV119" s="121">
        <v>1068</v>
      </c>
      <c r="BW119" s="121">
        <v>1077.9000000000001</v>
      </c>
      <c r="BX119" s="121">
        <v>1237.5999999999999</v>
      </c>
      <c r="BY119" s="121">
        <v>1165.7</v>
      </c>
      <c r="BZ119" s="121">
        <v>992.8</v>
      </c>
      <c r="CA119" s="121">
        <v>990.1</v>
      </c>
      <c r="CB119" s="121">
        <v>932.7</v>
      </c>
      <c r="CC119" s="121">
        <v>1041.4000000000001</v>
      </c>
      <c r="CD119" s="121">
        <v>964.90000000000009</v>
      </c>
      <c r="CE119" s="121">
        <v>933.2</v>
      </c>
      <c r="CF119" s="121">
        <v>895.30000000000007</v>
      </c>
      <c r="CG119" s="121">
        <v>832.9</v>
      </c>
      <c r="CH119" s="121">
        <v>759.3</v>
      </c>
      <c r="CI119" s="121">
        <v>740</v>
      </c>
      <c r="CJ119" s="121">
        <v>709.9</v>
      </c>
      <c r="CK119" s="121">
        <v>694.9</v>
      </c>
      <c r="CL119" s="121">
        <v>732.8</v>
      </c>
      <c r="CM119" s="121">
        <v>651.9</v>
      </c>
      <c r="CN119" s="121">
        <v>614.20000000000005</v>
      </c>
      <c r="CO119" s="121">
        <v>589.4</v>
      </c>
      <c r="CP119" s="121">
        <v>606.9</v>
      </c>
      <c r="CQ119" s="121">
        <v>519</v>
      </c>
    </row>
    <row r="120" spans="1:95" ht="14.25" customHeight="1" x14ac:dyDescent="0.25">
      <c r="A120" s="52"/>
      <c r="B120" s="49" t="s">
        <v>148</v>
      </c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121">
        <v>3380.2</v>
      </c>
      <c r="AA120" s="121">
        <v>3451.3999999999996</v>
      </c>
      <c r="AB120" s="121">
        <v>3514.6</v>
      </c>
      <c r="AC120" s="121">
        <v>2536.6999999999998</v>
      </c>
      <c r="AD120" s="121">
        <v>2616.7999999999997</v>
      </c>
      <c r="AE120" s="121">
        <v>2643.2000000000003</v>
      </c>
      <c r="AF120" s="121">
        <v>1475.2</v>
      </c>
      <c r="AG120" s="121">
        <v>1512.8</v>
      </c>
      <c r="AH120" s="121">
        <v>1401.1</v>
      </c>
      <c r="AI120" s="121">
        <v>1441.3</v>
      </c>
      <c r="AJ120" s="121">
        <v>1458.4</v>
      </c>
      <c r="AK120" s="121">
        <v>1434.5</v>
      </c>
      <c r="AL120" s="121">
        <v>1469.1</v>
      </c>
      <c r="AM120" s="121">
        <v>1512.7</v>
      </c>
      <c r="AN120" s="121">
        <v>1570</v>
      </c>
      <c r="AO120" s="121">
        <v>1614.6999999999998</v>
      </c>
      <c r="AP120" s="121">
        <v>1714.5</v>
      </c>
      <c r="AQ120" s="121">
        <v>1714.3</v>
      </c>
      <c r="AR120" s="121">
        <v>1725.9</v>
      </c>
      <c r="AS120" s="121">
        <v>1787.8999999999999</v>
      </c>
      <c r="AT120" s="121">
        <v>1913.6</v>
      </c>
      <c r="AU120" s="121">
        <v>1955.7</v>
      </c>
      <c r="AV120" s="121">
        <v>2030</v>
      </c>
      <c r="AW120" s="121">
        <v>2029.2</v>
      </c>
      <c r="AX120" s="121">
        <v>2115.9</v>
      </c>
      <c r="AY120" s="121">
        <v>2164.3999999999996</v>
      </c>
      <c r="AZ120" s="121">
        <v>2173.4</v>
      </c>
      <c r="BA120" s="121">
        <v>2216.9</v>
      </c>
      <c r="BB120" s="121">
        <v>2337.2999999999997</v>
      </c>
      <c r="BC120" s="121">
        <v>2345.1</v>
      </c>
      <c r="BD120" s="121">
        <v>2377.9</v>
      </c>
      <c r="BE120" s="121">
        <v>2454.8000000000002</v>
      </c>
      <c r="BF120" s="121">
        <v>2589.1999999999998</v>
      </c>
      <c r="BG120" s="121">
        <v>2629.2</v>
      </c>
      <c r="BH120" s="121">
        <v>2670.5</v>
      </c>
      <c r="BI120" s="121">
        <v>2738.8</v>
      </c>
      <c r="BJ120" s="121">
        <v>2824.2</v>
      </c>
      <c r="BK120" s="121">
        <v>2820.9</v>
      </c>
      <c r="BL120" s="121">
        <v>2893.1</v>
      </c>
      <c r="BM120" s="121">
        <v>3020.4</v>
      </c>
      <c r="BN120" s="121">
        <v>3104.5</v>
      </c>
      <c r="BO120" s="121">
        <v>3181</v>
      </c>
      <c r="BP120" s="121">
        <v>3239.8</v>
      </c>
      <c r="BQ120" s="121">
        <v>3316.2</v>
      </c>
      <c r="BR120" s="121">
        <v>3383.7</v>
      </c>
      <c r="BS120" s="121">
        <v>3423.4</v>
      </c>
      <c r="BT120" s="121">
        <v>3568</v>
      </c>
      <c r="BU120" s="121">
        <v>3666.1</v>
      </c>
      <c r="BV120" s="121">
        <v>3906.1</v>
      </c>
      <c r="BW120" s="121">
        <v>3957.4</v>
      </c>
      <c r="BX120" s="121">
        <v>3968.9</v>
      </c>
      <c r="BY120" s="121">
        <v>3996.5</v>
      </c>
      <c r="BZ120" s="121">
        <v>4135.8</v>
      </c>
      <c r="CA120" s="121">
        <v>4179.5</v>
      </c>
      <c r="CB120" s="121">
        <v>4252.3</v>
      </c>
      <c r="CC120" s="121">
        <v>4363.4000000000005</v>
      </c>
      <c r="CD120" s="121">
        <v>4507</v>
      </c>
      <c r="CE120" s="121">
        <v>4574.8999999999996</v>
      </c>
      <c r="CF120" s="121">
        <v>4655.3</v>
      </c>
      <c r="CG120" s="121">
        <v>4804.5</v>
      </c>
      <c r="CH120" s="121">
        <v>5248.5050559601395</v>
      </c>
      <c r="CI120" s="121">
        <v>5306.3271966907187</v>
      </c>
      <c r="CJ120" s="121">
        <v>5472.6062289206811</v>
      </c>
      <c r="CK120" s="121">
        <v>5610.1503921367175</v>
      </c>
      <c r="CL120" s="121">
        <v>5827.6553887554164</v>
      </c>
      <c r="CM120" s="121">
        <v>5917.2545718897463</v>
      </c>
      <c r="CN120" s="121">
        <v>5974.7287099635023</v>
      </c>
      <c r="CO120" s="121">
        <v>5992.4384947138115</v>
      </c>
      <c r="CP120" s="121">
        <v>6230.7145917389189</v>
      </c>
      <c r="CQ120" s="121">
        <v>6323.256388229157</v>
      </c>
    </row>
    <row r="121" spans="1:95" ht="14.25" customHeight="1" x14ac:dyDescent="0.25">
      <c r="A121" s="52"/>
      <c r="B121" s="49" t="s">
        <v>14</v>
      </c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121">
        <v>26.8</v>
      </c>
      <c r="AA121" s="121">
        <v>27.099999999999998</v>
      </c>
      <c r="AB121" s="121">
        <v>39.4</v>
      </c>
      <c r="AC121" s="121">
        <v>49.7</v>
      </c>
      <c r="AD121" s="121">
        <v>53.8</v>
      </c>
      <c r="AE121" s="121">
        <v>54.1</v>
      </c>
      <c r="AF121" s="121">
        <v>48.7</v>
      </c>
      <c r="AG121" s="121">
        <v>73</v>
      </c>
      <c r="AH121" s="121">
        <v>164.60000000000002</v>
      </c>
      <c r="AI121" s="121">
        <v>84.1</v>
      </c>
      <c r="AJ121" s="121">
        <v>81.3</v>
      </c>
      <c r="AK121" s="121">
        <v>89.6</v>
      </c>
      <c r="AL121" s="121">
        <v>497.4</v>
      </c>
      <c r="AM121" s="121">
        <v>1518.5</v>
      </c>
      <c r="AN121" s="121">
        <v>1584.3999999999999</v>
      </c>
      <c r="AO121" s="121">
        <v>1702.6</v>
      </c>
      <c r="AP121" s="121">
        <v>1848.6</v>
      </c>
      <c r="AQ121" s="121">
        <v>1936.3</v>
      </c>
      <c r="AR121" s="121">
        <v>2075.1999999999998</v>
      </c>
      <c r="AS121" s="121">
        <v>2138.2000000000003</v>
      </c>
      <c r="AT121" s="121">
        <v>2258.1999999999998</v>
      </c>
      <c r="AU121" s="121">
        <v>2416.5</v>
      </c>
      <c r="AV121" s="121">
        <v>2477.6</v>
      </c>
      <c r="AW121" s="121">
        <v>2781.2000000000003</v>
      </c>
      <c r="AX121" s="121">
        <v>2805.2</v>
      </c>
      <c r="AY121" s="121">
        <v>3071</v>
      </c>
      <c r="AZ121" s="121">
        <v>3170.9</v>
      </c>
      <c r="BA121" s="121">
        <v>3278.8</v>
      </c>
      <c r="BB121" s="121">
        <v>3463.3999999999996</v>
      </c>
      <c r="BC121" s="121">
        <v>3611.7</v>
      </c>
      <c r="BD121" s="121">
        <v>3734.4</v>
      </c>
      <c r="BE121" s="121">
        <v>3835.1</v>
      </c>
      <c r="BF121" s="121">
        <v>3926.4</v>
      </c>
      <c r="BG121" s="121">
        <v>4128.2</v>
      </c>
      <c r="BH121" s="121">
        <v>4127.7</v>
      </c>
      <c r="BI121" s="121">
        <v>4173.7</v>
      </c>
      <c r="BJ121" s="121">
        <v>4274</v>
      </c>
      <c r="BK121" s="121">
        <v>4384.3</v>
      </c>
      <c r="BL121" s="121">
        <v>4387.5</v>
      </c>
      <c r="BM121" s="121">
        <v>4443.3999999999996</v>
      </c>
      <c r="BN121" s="121">
        <v>4451.8999999999996</v>
      </c>
      <c r="BO121" s="121">
        <v>4472.3999999999996</v>
      </c>
      <c r="BP121" s="121">
        <v>4442.3</v>
      </c>
      <c r="BQ121" s="121">
        <v>4376.8</v>
      </c>
      <c r="BR121" s="121">
        <v>4339.3999999999996</v>
      </c>
      <c r="BS121" s="121">
        <v>4332.5</v>
      </c>
      <c r="BT121" s="121">
        <v>4303.0000000000009</v>
      </c>
      <c r="BU121" s="121">
        <v>4253</v>
      </c>
      <c r="BV121" s="121">
        <v>4224.7</v>
      </c>
      <c r="BW121" s="121">
        <v>4206.2</v>
      </c>
      <c r="BX121" s="121">
        <v>4154.7</v>
      </c>
      <c r="BY121" s="121">
        <v>4113.9000000000005</v>
      </c>
      <c r="BZ121" s="121">
        <v>4053.3999999999996</v>
      </c>
      <c r="CA121" s="121">
        <v>3978.3999999999996</v>
      </c>
      <c r="CB121" s="121">
        <v>4313.9999999999991</v>
      </c>
      <c r="CC121" s="121">
        <v>4251.4000000000005</v>
      </c>
      <c r="CD121" s="121">
        <v>4298.9000000000005</v>
      </c>
      <c r="CE121" s="121">
        <v>4235.3999999999996</v>
      </c>
      <c r="CF121" s="121">
        <v>4192.6000000000004</v>
      </c>
      <c r="CG121" s="121">
        <v>4186.5999999999995</v>
      </c>
      <c r="CH121" s="121">
        <v>4088.4</v>
      </c>
      <c r="CI121" s="121">
        <v>3957.9999999999995</v>
      </c>
      <c r="CJ121" s="121">
        <v>3861</v>
      </c>
      <c r="CK121" s="121">
        <v>3855.9</v>
      </c>
      <c r="CL121" s="121">
        <v>3816.3</v>
      </c>
      <c r="CM121" s="121">
        <v>3782</v>
      </c>
      <c r="CN121" s="121">
        <v>3782.7000000000003</v>
      </c>
      <c r="CO121" s="121">
        <v>3921.8</v>
      </c>
      <c r="CP121" s="121">
        <v>3868.2999999999997</v>
      </c>
      <c r="CQ121" s="121">
        <v>3829.2999999999997</v>
      </c>
    </row>
    <row r="122" spans="1:95" ht="14.25" customHeight="1" x14ac:dyDescent="0.25">
      <c r="A122" s="52"/>
      <c r="B122" s="51" t="s">
        <v>185</v>
      </c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121">
        <v>19.600000000000001</v>
      </c>
      <c r="AA122" s="121">
        <v>18.099999999999998</v>
      </c>
      <c r="AB122" s="121">
        <v>30.1</v>
      </c>
      <c r="AC122" s="121">
        <v>30.1</v>
      </c>
      <c r="AD122" s="121">
        <v>31.8</v>
      </c>
      <c r="AE122" s="121">
        <v>31.9</v>
      </c>
      <c r="AF122" s="121">
        <v>26.4</v>
      </c>
      <c r="AG122" s="121">
        <v>28.1</v>
      </c>
      <c r="AH122" s="121">
        <v>30.3</v>
      </c>
      <c r="AI122" s="121">
        <v>30.200000000000003</v>
      </c>
      <c r="AJ122" s="121">
        <v>27.8</v>
      </c>
      <c r="AK122" s="121">
        <v>30.799999999999997</v>
      </c>
      <c r="AL122" s="121">
        <v>28.4</v>
      </c>
      <c r="AM122" s="121">
        <v>660.3</v>
      </c>
      <c r="AN122" s="121">
        <v>733.1</v>
      </c>
      <c r="AO122" s="121">
        <v>800</v>
      </c>
      <c r="AP122" s="121">
        <v>874.40000000000009</v>
      </c>
      <c r="AQ122" s="121">
        <v>929.09999999999991</v>
      </c>
      <c r="AR122" s="121">
        <v>1211.5999999999999</v>
      </c>
      <c r="AS122" s="121">
        <v>1279.0999999999999</v>
      </c>
      <c r="AT122" s="121">
        <v>1366.4</v>
      </c>
      <c r="AU122" s="121">
        <v>1510.8999999999999</v>
      </c>
      <c r="AV122" s="121">
        <v>1616</v>
      </c>
      <c r="AW122" s="121">
        <v>1765.3</v>
      </c>
      <c r="AX122" s="121">
        <v>1846.5</v>
      </c>
      <c r="AY122" s="121">
        <v>1983.5</v>
      </c>
      <c r="AZ122" s="121">
        <v>2099.5</v>
      </c>
      <c r="BA122" s="121">
        <v>2222.5</v>
      </c>
      <c r="BB122" s="121">
        <v>2390.4</v>
      </c>
      <c r="BC122" s="121">
        <v>2502.1999999999998</v>
      </c>
      <c r="BD122" s="121">
        <v>2623.3999999999996</v>
      </c>
      <c r="BE122" s="121">
        <v>2756.8</v>
      </c>
      <c r="BF122" s="121">
        <v>2904.2</v>
      </c>
      <c r="BG122" s="121">
        <v>3025.7</v>
      </c>
      <c r="BH122" s="121">
        <v>3066.2999999999997</v>
      </c>
      <c r="BI122" s="121">
        <v>3178.2</v>
      </c>
      <c r="BJ122" s="121">
        <v>3304.5</v>
      </c>
      <c r="BK122" s="121">
        <v>3359.6</v>
      </c>
      <c r="BL122" s="121">
        <v>3404.8</v>
      </c>
      <c r="BM122" s="121">
        <v>3469.8</v>
      </c>
      <c r="BN122" s="121">
        <v>3500</v>
      </c>
      <c r="BO122" s="121">
        <v>3501.7000000000003</v>
      </c>
      <c r="BP122" s="121">
        <v>3529.9</v>
      </c>
      <c r="BQ122" s="121">
        <v>3526.7</v>
      </c>
      <c r="BR122" s="121">
        <v>3526</v>
      </c>
      <c r="BS122" s="121">
        <v>3475.8</v>
      </c>
      <c r="BT122" s="121">
        <v>3449.5</v>
      </c>
      <c r="BU122" s="121">
        <v>3422.9</v>
      </c>
      <c r="BV122" s="121">
        <v>3402.2</v>
      </c>
      <c r="BW122" s="121">
        <v>3370.5</v>
      </c>
      <c r="BX122" s="121">
        <v>3321.5</v>
      </c>
      <c r="BY122" s="121">
        <v>3286.2000000000003</v>
      </c>
      <c r="BZ122" s="121">
        <v>3246.2999999999997</v>
      </c>
      <c r="CA122" s="121">
        <v>3195.7</v>
      </c>
      <c r="CB122" s="121">
        <v>3132.7999999999997</v>
      </c>
      <c r="CC122" s="121">
        <v>3084.6000000000004</v>
      </c>
      <c r="CD122" s="121">
        <v>3048.1000000000004</v>
      </c>
      <c r="CE122" s="121">
        <v>3001.5</v>
      </c>
      <c r="CF122" s="121">
        <v>2951.6</v>
      </c>
      <c r="CG122" s="121">
        <v>2917.5</v>
      </c>
      <c r="CH122" s="121">
        <v>2970.6</v>
      </c>
      <c r="CI122" s="121">
        <v>2884.2</v>
      </c>
      <c r="CJ122" s="121">
        <v>2889.9</v>
      </c>
      <c r="CK122" s="121">
        <v>2899.4</v>
      </c>
      <c r="CL122" s="121">
        <v>2897.7000000000003</v>
      </c>
      <c r="CM122" s="121">
        <v>2900.3</v>
      </c>
      <c r="CN122" s="121">
        <v>2905.6000000000004</v>
      </c>
      <c r="CO122" s="121">
        <v>2907.8</v>
      </c>
      <c r="CP122" s="121">
        <v>2904.5</v>
      </c>
      <c r="CQ122" s="121">
        <v>2907.6</v>
      </c>
    </row>
    <row r="123" spans="1:95" ht="14.25" customHeight="1" x14ac:dyDescent="0.25">
      <c r="A123" s="52"/>
      <c r="B123" s="50" t="s">
        <v>187</v>
      </c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121">
        <v>0</v>
      </c>
      <c r="AA123" s="121">
        <v>0</v>
      </c>
      <c r="AB123" s="121">
        <v>0</v>
      </c>
      <c r="AC123" s="121">
        <v>0</v>
      </c>
      <c r="AD123" s="121">
        <v>0</v>
      </c>
      <c r="AE123" s="121">
        <v>0</v>
      </c>
      <c r="AF123" s="121">
        <v>0</v>
      </c>
      <c r="AG123" s="121">
        <v>0</v>
      </c>
      <c r="AH123" s="121">
        <v>0</v>
      </c>
      <c r="AI123" s="121">
        <v>0</v>
      </c>
      <c r="AJ123" s="121">
        <v>0</v>
      </c>
      <c r="AK123" s="121">
        <v>0</v>
      </c>
      <c r="AL123" s="121">
        <v>0</v>
      </c>
      <c r="AM123" s="121">
        <v>0</v>
      </c>
      <c r="AN123" s="121">
        <v>0</v>
      </c>
      <c r="AO123" s="121">
        <v>0</v>
      </c>
      <c r="AP123" s="121">
        <v>0</v>
      </c>
      <c r="AQ123" s="121">
        <v>0</v>
      </c>
      <c r="AR123" s="121">
        <v>0</v>
      </c>
      <c r="AS123" s="121">
        <v>0</v>
      </c>
      <c r="AT123" s="121">
        <v>0</v>
      </c>
      <c r="AU123" s="121">
        <v>0</v>
      </c>
      <c r="AV123" s="121">
        <v>0</v>
      </c>
      <c r="AW123" s="121">
        <v>0</v>
      </c>
      <c r="AX123" s="121">
        <v>0</v>
      </c>
      <c r="AY123" s="121">
        <v>0</v>
      </c>
      <c r="AZ123" s="121">
        <v>0</v>
      </c>
      <c r="BA123" s="121">
        <v>0</v>
      </c>
      <c r="BB123" s="121">
        <v>0</v>
      </c>
      <c r="BC123" s="121">
        <v>0</v>
      </c>
      <c r="BD123" s="121">
        <v>0</v>
      </c>
      <c r="BE123" s="121">
        <v>0</v>
      </c>
      <c r="BF123" s="121">
        <v>0</v>
      </c>
      <c r="BG123" s="121">
        <v>0</v>
      </c>
      <c r="BH123" s="121">
        <v>0</v>
      </c>
      <c r="BI123" s="121">
        <v>0</v>
      </c>
      <c r="BJ123" s="121">
        <v>0</v>
      </c>
      <c r="BK123" s="121">
        <v>0</v>
      </c>
      <c r="BL123" s="121">
        <v>0</v>
      </c>
      <c r="BM123" s="121">
        <v>0</v>
      </c>
      <c r="BN123" s="121">
        <v>0</v>
      </c>
      <c r="BO123" s="121">
        <v>0</v>
      </c>
      <c r="BP123" s="121">
        <v>0</v>
      </c>
      <c r="BQ123" s="121">
        <v>0</v>
      </c>
      <c r="BR123" s="121">
        <v>0</v>
      </c>
      <c r="BS123" s="121">
        <v>0</v>
      </c>
      <c r="BT123" s="121">
        <v>0</v>
      </c>
      <c r="BU123" s="121">
        <v>0</v>
      </c>
      <c r="BV123" s="121">
        <v>0</v>
      </c>
      <c r="BW123" s="121">
        <v>0</v>
      </c>
      <c r="BX123" s="121">
        <v>0</v>
      </c>
      <c r="BY123" s="121">
        <v>0</v>
      </c>
      <c r="BZ123" s="121">
        <v>0</v>
      </c>
      <c r="CA123" s="121">
        <v>0</v>
      </c>
      <c r="CB123" s="121">
        <v>0</v>
      </c>
      <c r="CC123" s="121">
        <v>0</v>
      </c>
      <c r="CD123" s="121">
        <v>0</v>
      </c>
      <c r="CE123" s="121">
        <v>0</v>
      </c>
      <c r="CF123" s="121">
        <v>0</v>
      </c>
      <c r="CG123" s="121">
        <v>0</v>
      </c>
      <c r="CH123" s="121">
        <v>0</v>
      </c>
      <c r="CI123" s="121">
        <v>0</v>
      </c>
      <c r="CJ123" s="121">
        <v>0</v>
      </c>
      <c r="CK123" s="121">
        <v>0</v>
      </c>
      <c r="CL123" s="121">
        <v>0</v>
      </c>
      <c r="CM123" s="121">
        <v>0</v>
      </c>
      <c r="CN123" s="121">
        <v>0</v>
      </c>
      <c r="CO123" s="121">
        <v>0</v>
      </c>
      <c r="CP123" s="121">
        <v>0</v>
      </c>
      <c r="CQ123" s="121">
        <v>0</v>
      </c>
    </row>
    <row r="124" spans="1:95" ht="14.25" customHeight="1" x14ac:dyDescent="0.25">
      <c r="A124" s="52"/>
      <c r="B124" s="49" t="s">
        <v>170</v>
      </c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121">
        <v>0</v>
      </c>
      <c r="AA124" s="121">
        <v>0</v>
      </c>
      <c r="AB124" s="121">
        <v>0</v>
      </c>
      <c r="AC124" s="121">
        <v>0</v>
      </c>
      <c r="AD124" s="121">
        <v>0</v>
      </c>
      <c r="AE124" s="121">
        <v>0</v>
      </c>
      <c r="AF124" s="121">
        <v>0</v>
      </c>
      <c r="AG124" s="121">
        <v>0</v>
      </c>
      <c r="AH124" s="121">
        <v>0</v>
      </c>
      <c r="AI124" s="121">
        <v>0</v>
      </c>
      <c r="AJ124" s="121">
        <v>0</v>
      </c>
      <c r="AK124" s="121">
        <v>0</v>
      </c>
      <c r="AL124" s="121">
        <v>0</v>
      </c>
      <c r="AM124" s="121">
        <v>0</v>
      </c>
      <c r="AN124" s="121">
        <v>0</v>
      </c>
      <c r="AO124" s="121">
        <v>0</v>
      </c>
      <c r="AP124" s="121">
        <v>0</v>
      </c>
      <c r="AQ124" s="121">
        <v>0</v>
      </c>
      <c r="AR124" s="121">
        <v>0</v>
      </c>
      <c r="AS124" s="121">
        <v>0</v>
      </c>
      <c r="AT124" s="121">
        <v>0</v>
      </c>
      <c r="AU124" s="121">
        <v>0</v>
      </c>
      <c r="AV124" s="121">
        <v>0</v>
      </c>
      <c r="AW124" s="121">
        <v>0</v>
      </c>
      <c r="AX124" s="121">
        <v>0</v>
      </c>
      <c r="AY124" s="121">
        <v>0</v>
      </c>
      <c r="AZ124" s="121">
        <v>0</v>
      </c>
      <c r="BA124" s="121">
        <v>0</v>
      </c>
      <c r="BB124" s="121">
        <v>0</v>
      </c>
      <c r="BC124" s="121">
        <v>0</v>
      </c>
      <c r="BD124" s="121">
        <v>0</v>
      </c>
      <c r="BE124" s="121">
        <v>0</v>
      </c>
      <c r="BF124" s="121">
        <v>0</v>
      </c>
      <c r="BG124" s="121">
        <v>0</v>
      </c>
      <c r="BH124" s="121">
        <v>0</v>
      </c>
      <c r="BI124" s="121">
        <v>0</v>
      </c>
      <c r="BJ124" s="121">
        <v>0</v>
      </c>
      <c r="BK124" s="121">
        <v>0</v>
      </c>
      <c r="BL124" s="121">
        <v>0</v>
      </c>
      <c r="BM124" s="121">
        <v>0</v>
      </c>
      <c r="BN124" s="121">
        <v>0</v>
      </c>
      <c r="BO124" s="121">
        <v>0</v>
      </c>
      <c r="BP124" s="121">
        <v>0</v>
      </c>
      <c r="BQ124" s="121">
        <v>0</v>
      </c>
      <c r="BR124" s="121">
        <v>0</v>
      </c>
      <c r="BS124" s="121">
        <v>0</v>
      </c>
      <c r="BT124" s="121">
        <v>0</v>
      </c>
      <c r="BU124" s="121">
        <v>0</v>
      </c>
      <c r="BV124" s="121">
        <v>0</v>
      </c>
      <c r="BW124" s="121">
        <v>0</v>
      </c>
      <c r="BX124" s="121">
        <v>0</v>
      </c>
      <c r="BY124" s="121">
        <v>0</v>
      </c>
      <c r="BZ124" s="121">
        <v>0</v>
      </c>
      <c r="CA124" s="121">
        <v>0</v>
      </c>
      <c r="CB124" s="121">
        <v>0</v>
      </c>
      <c r="CC124" s="121">
        <v>0</v>
      </c>
      <c r="CD124" s="121">
        <v>0</v>
      </c>
      <c r="CE124" s="121">
        <v>0</v>
      </c>
      <c r="CF124" s="121">
        <v>0</v>
      </c>
      <c r="CG124" s="121">
        <v>0</v>
      </c>
      <c r="CH124" s="121">
        <v>0</v>
      </c>
      <c r="CI124" s="121">
        <v>0</v>
      </c>
      <c r="CJ124" s="121">
        <v>0</v>
      </c>
      <c r="CK124" s="121">
        <v>0</v>
      </c>
      <c r="CL124" s="121">
        <v>0</v>
      </c>
      <c r="CM124" s="121">
        <v>0</v>
      </c>
      <c r="CN124" s="121">
        <v>0</v>
      </c>
      <c r="CO124" s="121">
        <v>0</v>
      </c>
      <c r="CP124" s="121">
        <v>0</v>
      </c>
      <c r="CQ124" s="121">
        <v>0</v>
      </c>
    </row>
    <row r="125" spans="1:95" ht="14.25" customHeight="1" x14ac:dyDescent="0.25">
      <c r="A125" s="52"/>
      <c r="B125" s="49" t="s">
        <v>171</v>
      </c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121">
        <v>0</v>
      </c>
      <c r="AA125" s="121">
        <v>0</v>
      </c>
      <c r="AB125" s="121">
        <v>0</v>
      </c>
      <c r="AC125" s="121">
        <v>0</v>
      </c>
      <c r="AD125" s="121">
        <v>0</v>
      </c>
      <c r="AE125" s="121">
        <v>0</v>
      </c>
      <c r="AF125" s="121">
        <v>0</v>
      </c>
      <c r="AG125" s="121">
        <v>0</v>
      </c>
      <c r="AH125" s="121">
        <v>0</v>
      </c>
      <c r="AI125" s="121">
        <v>0</v>
      </c>
      <c r="AJ125" s="121">
        <v>0</v>
      </c>
      <c r="AK125" s="121">
        <v>0</v>
      </c>
      <c r="AL125" s="121">
        <v>0</v>
      </c>
      <c r="AM125" s="121">
        <v>0</v>
      </c>
      <c r="AN125" s="121">
        <v>0</v>
      </c>
      <c r="AO125" s="121">
        <v>0</v>
      </c>
      <c r="AP125" s="121">
        <v>0</v>
      </c>
      <c r="AQ125" s="121">
        <v>0</v>
      </c>
      <c r="AR125" s="121">
        <v>0</v>
      </c>
      <c r="AS125" s="121">
        <v>0</v>
      </c>
      <c r="AT125" s="121">
        <v>0</v>
      </c>
      <c r="AU125" s="121">
        <v>0</v>
      </c>
      <c r="AV125" s="121">
        <v>0</v>
      </c>
      <c r="AW125" s="121">
        <v>0</v>
      </c>
      <c r="AX125" s="121">
        <v>0</v>
      </c>
      <c r="AY125" s="121">
        <v>0</v>
      </c>
      <c r="AZ125" s="121">
        <v>0</v>
      </c>
      <c r="BA125" s="121">
        <v>0</v>
      </c>
      <c r="BB125" s="121">
        <v>0</v>
      </c>
      <c r="BC125" s="121">
        <v>0</v>
      </c>
      <c r="BD125" s="121">
        <v>0</v>
      </c>
      <c r="BE125" s="121">
        <v>0</v>
      </c>
      <c r="BF125" s="121">
        <v>0</v>
      </c>
      <c r="BG125" s="121">
        <v>0</v>
      </c>
      <c r="BH125" s="121">
        <v>0</v>
      </c>
      <c r="BI125" s="121">
        <v>0</v>
      </c>
      <c r="BJ125" s="121">
        <v>0</v>
      </c>
      <c r="BK125" s="121">
        <v>0</v>
      </c>
      <c r="BL125" s="121">
        <v>0</v>
      </c>
      <c r="BM125" s="121">
        <v>0</v>
      </c>
      <c r="BN125" s="121">
        <v>0</v>
      </c>
      <c r="BO125" s="121">
        <v>0</v>
      </c>
      <c r="BP125" s="121">
        <v>0</v>
      </c>
      <c r="BQ125" s="121">
        <v>0</v>
      </c>
      <c r="BR125" s="121">
        <v>0</v>
      </c>
      <c r="BS125" s="121">
        <v>0</v>
      </c>
      <c r="BT125" s="121">
        <v>0</v>
      </c>
      <c r="BU125" s="121">
        <v>0</v>
      </c>
      <c r="BV125" s="121">
        <v>0</v>
      </c>
      <c r="BW125" s="121">
        <v>0</v>
      </c>
      <c r="BX125" s="121">
        <v>0</v>
      </c>
      <c r="BY125" s="121">
        <v>0</v>
      </c>
      <c r="BZ125" s="121">
        <v>0</v>
      </c>
      <c r="CA125" s="121">
        <v>0</v>
      </c>
      <c r="CB125" s="121">
        <v>0</v>
      </c>
      <c r="CC125" s="121">
        <v>0</v>
      </c>
      <c r="CD125" s="121">
        <v>0</v>
      </c>
      <c r="CE125" s="121">
        <v>0</v>
      </c>
      <c r="CF125" s="121">
        <v>0</v>
      </c>
      <c r="CG125" s="121">
        <v>0</v>
      </c>
      <c r="CH125" s="121">
        <v>0</v>
      </c>
      <c r="CI125" s="121">
        <v>0</v>
      </c>
      <c r="CJ125" s="121">
        <v>0</v>
      </c>
      <c r="CK125" s="121">
        <v>0</v>
      </c>
      <c r="CL125" s="121">
        <v>0</v>
      </c>
      <c r="CM125" s="121">
        <v>0</v>
      </c>
      <c r="CN125" s="121">
        <v>0</v>
      </c>
      <c r="CO125" s="121">
        <v>0</v>
      </c>
      <c r="CP125" s="121">
        <v>0</v>
      </c>
      <c r="CQ125" s="121">
        <v>0</v>
      </c>
    </row>
    <row r="126" spans="1:95" ht="14.25" customHeight="1" x14ac:dyDescent="0.25">
      <c r="A126" s="52"/>
      <c r="B126" s="49" t="s">
        <v>148</v>
      </c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121">
        <v>0</v>
      </c>
      <c r="AA126" s="121">
        <v>0</v>
      </c>
      <c r="AB126" s="121">
        <v>0</v>
      </c>
      <c r="AC126" s="121">
        <v>0</v>
      </c>
      <c r="AD126" s="121">
        <v>0</v>
      </c>
      <c r="AE126" s="121">
        <v>0</v>
      </c>
      <c r="AF126" s="121">
        <v>0</v>
      </c>
      <c r="AG126" s="121">
        <v>0</v>
      </c>
      <c r="AH126" s="121">
        <v>0</v>
      </c>
      <c r="AI126" s="121">
        <v>0</v>
      </c>
      <c r="AJ126" s="121">
        <v>0</v>
      </c>
      <c r="AK126" s="121">
        <v>0</v>
      </c>
      <c r="AL126" s="121">
        <v>0</v>
      </c>
      <c r="AM126" s="121">
        <v>0</v>
      </c>
      <c r="AN126" s="121">
        <v>0</v>
      </c>
      <c r="AO126" s="121">
        <v>0</v>
      </c>
      <c r="AP126" s="121">
        <v>0</v>
      </c>
      <c r="AQ126" s="121">
        <v>0</v>
      </c>
      <c r="AR126" s="121">
        <v>0</v>
      </c>
      <c r="AS126" s="121">
        <v>0</v>
      </c>
      <c r="AT126" s="121">
        <v>0</v>
      </c>
      <c r="AU126" s="121">
        <v>0</v>
      </c>
      <c r="AV126" s="121">
        <v>0</v>
      </c>
      <c r="AW126" s="121">
        <v>0</v>
      </c>
      <c r="AX126" s="121">
        <v>0</v>
      </c>
      <c r="AY126" s="121">
        <v>0</v>
      </c>
      <c r="AZ126" s="121">
        <v>0</v>
      </c>
      <c r="BA126" s="121">
        <v>0</v>
      </c>
      <c r="BB126" s="121">
        <v>0</v>
      </c>
      <c r="BC126" s="121">
        <v>0</v>
      </c>
      <c r="BD126" s="121">
        <v>0</v>
      </c>
      <c r="BE126" s="121">
        <v>0</v>
      </c>
      <c r="BF126" s="121">
        <v>0</v>
      </c>
      <c r="BG126" s="121">
        <v>0</v>
      </c>
      <c r="BH126" s="121">
        <v>0</v>
      </c>
      <c r="BI126" s="121">
        <v>0</v>
      </c>
      <c r="BJ126" s="121">
        <v>0</v>
      </c>
      <c r="BK126" s="121">
        <v>0</v>
      </c>
      <c r="BL126" s="121">
        <v>0</v>
      </c>
      <c r="BM126" s="121">
        <v>0</v>
      </c>
      <c r="BN126" s="121">
        <v>0</v>
      </c>
      <c r="BO126" s="121">
        <v>0</v>
      </c>
      <c r="BP126" s="121">
        <v>0</v>
      </c>
      <c r="BQ126" s="121">
        <v>0</v>
      </c>
      <c r="BR126" s="121">
        <v>0</v>
      </c>
      <c r="BS126" s="121">
        <v>0</v>
      </c>
      <c r="BT126" s="121">
        <v>0</v>
      </c>
      <c r="BU126" s="121">
        <v>0</v>
      </c>
      <c r="BV126" s="121">
        <v>0</v>
      </c>
      <c r="BW126" s="121">
        <v>0</v>
      </c>
      <c r="BX126" s="121">
        <v>0</v>
      </c>
      <c r="BY126" s="121">
        <v>0</v>
      </c>
      <c r="BZ126" s="121">
        <v>0</v>
      </c>
      <c r="CA126" s="121">
        <v>0</v>
      </c>
      <c r="CB126" s="121">
        <v>0</v>
      </c>
      <c r="CC126" s="121">
        <v>0</v>
      </c>
      <c r="CD126" s="121">
        <v>0</v>
      </c>
      <c r="CE126" s="121">
        <v>0</v>
      </c>
      <c r="CF126" s="121">
        <v>0</v>
      </c>
      <c r="CG126" s="121">
        <v>0</v>
      </c>
      <c r="CH126" s="121">
        <v>0</v>
      </c>
      <c r="CI126" s="121">
        <v>0</v>
      </c>
      <c r="CJ126" s="121">
        <v>0</v>
      </c>
      <c r="CK126" s="121">
        <v>0</v>
      </c>
      <c r="CL126" s="121">
        <v>0</v>
      </c>
      <c r="CM126" s="121">
        <v>0</v>
      </c>
      <c r="CN126" s="121">
        <v>0</v>
      </c>
      <c r="CO126" s="121">
        <v>0</v>
      </c>
      <c r="CP126" s="121">
        <v>0</v>
      </c>
      <c r="CQ126" s="121">
        <v>0</v>
      </c>
    </row>
    <row r="127" spans="1:95" ht="14.25" customHeight="1" x14ac:dyDescent="0.25">
      <c r="A127" s="52"/>
      <c r="B127" s="49" t="s">
        <v>14</v>
      </c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121">
        <v>0</v>
      </c>
      <c r="AA127" s="121">
        <v>0</v>
      </c>
      <c r="AB127" s="121">
        <v>0</v>
      </c>
      <c r="AC127" s="121">
        <v>0</v>
      </c>
      <c r="AD127" s="121">
        <v>0</v>
      </c>
      <c r="AE127" s="121">
        <v>0</v>
      </c>
      <c r="AF127" s="121">
        <v>0</v>
      </c>
      <c r="AG127" s="121">
        <v>0</v>
      </c>
      <c r="AH127" s="121">
        <v>0</v>
      </c>
      <c r="AI127" s="121">
        <v>0</v>
      </c>
      <c r="AJ127" s="121">
        <v>0</v>
      </c>
      <c r="AK127" s="121">
        <v>0</v>
      </c>
      <c r="AL127" s="121">
        <v>0</v>
      </c>
      <c r="AM127" s="121">
        <v>0</v>
      </c>
      <c r="AN127" s="121">
        <v>0</v>
      </c>
      <c r="AO127" s="121">
        <v>0</v>
      </c>
      <c r="AP127" s="121">
        <v>0</v>
      </c>
      <c r="AQ127" s="121">
        <v>0</v>
      </c>
      <c r="AR127" s="121">
        <v>0</v>
      </c>
      <c r="AS127" s="121">
        <v>0</v>
      </c>
      <c r="AT127" s="121">
        <v>0</v>
      </c>
      <c r="AU127" s="121">
        <v>0</v>
      </c>
      <c r="AV127" s="121">
        <v>0</v>
      </c>
      <c r="AW127" s="121">
        <v>0</v>
      </c>
      <c r="AX127" s="121">
        <v>0</v>
      </c>
      <c r="AY127" s="121">
        <v>0</v>
      </c>
      <c r="AZ127" s="121">
        <v>0</v>
      </c>
      <c r="BA127" s="121">
        <v>0</v>
      </c>
      <c r="BB127" s="121">
        <v>0</v>
      </c>
      <c r="BC127" s="121">
        <v>0</v>
      </c>
      <c r="BD127" s="121">
        <v>0</v>
      </c>
      <c r="BE127" s="121">
        <v>0</v>
      </c>
      <c r="BF127" s="121">
        <v>0</v>
      </c>
      <c r="BG127" s="121">
        <v>0</v>
      </c>
      <c r="BH127" s="121">
        <v>0</v>
      </c>
      <c r="BI127" s="121">
        <v>0</v>
      </c>
      <c r="BJ127" s="121">
        <v>0</v>
      </c>
      <c r="BK127" s="121">
        <v>0</v>
      </c>
      <c r="BL127" s="121">
        <v>0</v>
      </c>
      <c r="BM127" s="121">
        <v>0</v>
      </c>
      <c r="BN127" s="121">
        <v>0</v>
      </c>
      <c r="BO127" s="121">
        <v>0</v>
      </c>
      <c r="BP127" s="121">
        <v>0</v>
      </c>
      <c r="BQ127" s="121">
        <v>0</v>
      </c>
      <c r="BR127" s="121">
        <v>0</v>
      </c>
      <c r="BS127" s="121">
        <v>0</v>
      </c>
      <c r="BT127" s="121">
        <v>0</v>
      </c>
      <c r="BU127" s="121">
        <v>0</v>
      </c>
      <c r="BV127" s="121">
        <v>0</v>
      </c>
      <c r="BW127" s="121">
        <v>0</v>
      </c>
      <c r="BX127" s="121">
        <v>0</v>
      </c>
      <c r="BY127" s="121">
        <v>0</v>
      </c>
      <c r="BZ127" s="121">
        <v>0</v>
      </c>
      <c r="CA127" s="121">
        <v>0</v>
      </c>
      <c r="CB127" s="121">
        <v>0</v>
      </c>
      <c r="CC127" s="121">
        <v>0</v>
      </c>
      <c r="CD127" s="121">
        <v>0</v>
      </c>
      <c r="CE127" s="121">
        <v>0</v>
      </c>
      <c r="CF127" s="121">
        <v>0</v>
      </c>
      <c r="CG127" s="121">
        <v>0</v>
      </c>
      <c r="CH127" s="121">
        <v>0</v>
      </c>
      <c r="CI127" s="121">
        <v>0</v>
      </c>
      <c r="CJ127" s="121">
        <v>0</v>
      </c>
      <c r="CK127" s="121">
        <v>0</v>
      </c>
      <c r="CL127" s="121">
        <v>0</v>
      </c>
      <c r="CM127" s="121">
        <v>0</v>
      </c>
      <c r="CN127" s="121">
        <v>0</v>
      </c>
      <c r="CO127" s="121">
        <v>0</v>
      </c>
      <c r="CP127" s="121">
        <v>0</v>
      </c>
      <c r="CQ127" s="121">
        <v>0</v>
      </c>
    </row>
    <row r="128" spans="1:95" ht="14.25" customHeight="1" x14ac:dyDescent="0.25">
      <c r="A128" s="52"/>
      <c r="B128" s="51" t="s">
        <v>185</v>
      </c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121">
        <v>0</v>
      </c>
      <c r="AA128" s="121">
        <v>0</v>
      </c>
      <c r="AB128" s="121">
        <v>0</v>
      </c>
      <c r="AC128" s="121">
        <v>0</v>
      </c>
      <c r="AD128" s="121">
        <v>0</v>
      </c>
      <c r="AE128" s="121">
        <v>0</v>
      </c>
      <c r="AF128" s="121">
        <v>0</v>
      </c>
      <c r="AG128" s="121">
        <v>0</v>
      </c>
      <c r="AH128" s="121">
        <v>0</v>
      </c>
      <c r="AI128" s="121">
        <v>0</v>
      </c>
      <c r="AJ128" s="121">
        <v>0</v>
      </c>
      <c r="AK128" s="121">
        <v>0</v>
      </c>
      <c r="AL128" s="121">
        <v>0</v>
      </c>
      <c r="AM128" s="121">
        <v>0</v>
      </c>
      <c r="AN128" s="121">
        <v>0</v>
      </c>
      <c r="AO128" s="121">
        <v>0</v>
      </c>
      <c r="AP128" s="121">
        <v>0</v>
      </c>
      <c r="AQ128" s="121">
        <v>0</v>
      </c>
      <c r="AR128" s="121">
        <v>0</v>
      </c>
      <c r="AS128" s="121">
        <v>0</v>
      </c>
      <c r="AT128" s="121">
        <v>0</v>
      </c>
      <c r="AU128" s="121">
        <v>0</v>
      </c>
      <c r="AV128" s="121">
        <v>0</v>
      </c>
      <c r="AW128" s="121">
        <v>0</v>
      </c>
      <c r="AX128" s="121">
        <v>0</v>
      </c>
      <c r="AY128" s="121">
        <v>0</v>
      </c>
      <c r="AZ128" s="121">
        <v>0</v>
      </c>
      <c r="BA128" s="121">
        <v>0</v>
      </c>
      <c r="BB128" s="121">
        <v>0</v>
      </c>
      <c r="BC128" s="121">
        <v>0</v>
      </c>
      <c r="BD128" s="121">
        <v>0</v>
      </c>
      <c r="BE128" s="121">
        <v>0</v>
      </c>
      <c r="BF128" s="121">
        <v>0</v>
      </c>
      <c r="BG128" s="121">
        <v>0</v>
      </c>
      <c r="BH128" s="121">
        <v>0</v>
      </c>
      <c r="BI128" s="121">
        <v>0</v>
      </c>
      <c r="BJ128" s="121">
        <v>0</v>
      </c>
      <c r="BK128" s="121">
        <v>0</v>
      </c>
      <c r="BL128" s="121">
        <v>0</v>
      </c>
      <c r="BM128" s="121">
        <v>0</v>
      </c>
      <c r="BN128" s="121">
        <v>0</v>
      </c>
      <c r="BO128" s="121">
        <v>0</v>
      </c>
      <c r="BP128" s="121">
        <v>0</v>
      </c>
      <c r="BQ128" s="121">
        <v>0</v>
      </c>
      <c r="BR128" s="121">
        <v>0</v>
      </c>
      <c r="BS128" s="121">
        <v>0</v>
      </c>
      <c r="BT128" s="121">
        <v>0</v>
      </c>
      <c r="BU128" s="121">
        <v>0</v>
      </c>
      <c r="BV128" s="121">
        <v>0</v>
      </c>
      <c r="BW128" s="121">
        <v>0</v>
      </c>
      <c r="BX128" s="121">
        <v>0</v>
      </c>
      <c r="BY128" s="121">
        <v>0</v>
      </c>
      <c r="BZ128" s="121">
        <v>0</v>
      </c>
      <c r="CA128" s="121">
        <v>0</v>
      </c>
      <c r="CB128" s="121">
        <v>0</v>
      </c>
      <c r="CC128" s="121">
        <v>0</v>
      </c>
      <c r="CD128" s="121">
        <v>0</v>
      </c>
      <c r="CE128" s="121">
        <v>0</v>
      </c>
      <c r="CF128" s="121">
        <v>0</v>
      </c>
      <c r="CG128" s="121">
        <v>0</v>
      </c>
      <c r="CH128" s="121">
        <v>0</v>
      </c>
      <c r="CI128" s="121">
        <v>0</v>
      </c>
      <c r="CJ128" s="121">
        <v>0</v>
      </c>
      <c r="CK128" s="121">
        <v>0</v>
      </c>
      <c r="CL128" s="121">
        <v>0</v>
      </c>
      <c r="CM128" s="121">
        <v>0</v>
      </c>
      <c r="CN128" s="121">
        <v>0</v>
      </c>
      <c r="CO128" s="121">
        <v>0</v>
      </c>
      <c r="CP128" s="121">
        <v>0</v>
      </c>
      <c r="CQ128" s="121">
        <v>0</v>
      </c>
    </row>
    <row r="129" spans="1:95" ht="14.25" customHeight="1" x14ac:dyDescent="0.25">
      <c r="A129" s="52"/>
      <c r="B129" s="50" t="s">
        <v>188</v>
      </c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121">
        <v>141.5</v>
      </c>
      <c r="AA129" s="121">
        <v>165.5</v>
      </c>
      <c r="AB129" s="121">
        <v>191.39999999999998</v>
      </c>
      <c r="AC129" s="121">
        <v>217.39999999999998</v>
      </c>
      <c r="AD129" s="121">
        <v>244.49999999999997</v>
      </c>
      <c r="AE129" s="121">
        <v>300.99999999999994</v>
      </c>
      <c r="AF129" s="121">
        <v>366.49999999999994</v>
      </c>
      <c r="AG129" s="121">
        <v>436.09999999999997</v>
      </c>
      <c r="AH129" s="121">
        <v>521.69999999999993</v>
      </c>
      <c r="AI129" s="121">
        <v>525.69999999999993</v>
      </c>
      <c r="AJ129" s="121">
        <v>529.6</v>
      </c>
      <c r="AK129" s="121">
        <v>533.70000000000005</v>
      </c>
      <c r="AL129" s="121">
        <v>537.70000000000005</v>
      </c>
      <c r="AM129" s="121">
        <v>121.99999999999999</v>
      </c>
      <c r="AN129" s="121">
        <v>113.19999999999999</v>
      </c>
      <c r="AO129" s="121">
        <v>134.80000000000001</v>
      </c>
      <c r="AP129" s="121">
        <v>257</v>
      </c>
      <c r="AQ129" s="121">
        <v>253.8</v>
      </c>
      <c r="AR129" s="121">
        <v>267.60000000000002</v>
      </c>
      <c r="AS129" s="121">
        <v>269.3</v>
      </c>
      <c r="AT129" s="121">
        <v>277.10000000000002</v>
      </c>
      <c r="AU129" s="121">
        <v>262.89999999999998</v>
      </c>
      <c r="AV129" s="121">
        <v>292.8</v>
      </c>
      <c r="AW129" s="121">
        <v>284.8</v>
      </c>
      <c r="AX129" s="121">
        <v>302.5</v>
      </c>
      <c r="AY129" s="121">
        <v>319.09999999999997</v>
      </c>
      <c r="AZ129" s="121">
        <v>316.7</v>
      </c>
      <c r="BA129" s="121">
        <v>308.79999999999995</v>
      </c>
      <c r="BB129" s="121">
        <v>379.20000000000005</v>
      </c>
      <c r="BC129" s="121">
        <v>398.1</v>
      </c>
      <c r="BD129" s="121">
        <v>389.7</v>
      </c>
      <c r="BE129" s="121">
        <v>396.59999999999997</v>
      </c>
      <c r="BF129" s="121">
        <v>370.1</v>
      </c>
      <c r="BG129" s="121">
        <v>377.9</v>
      </c>
      <c r="BH129" s="121">
        <v>359</v>
      </c>
      <c r="BI129" s="121">
        <v>372.7</v>
      </c>
      <c r="BJ129" s="121">
        <v>357.3</v>
      </c>
      <c r="BK129" s="121">
        <v>353.59999999999997</v>
      </c>
      <c r="BL129" s="121">
        <v>346.8</v>
      </c>
      <c r="BM129" s="121">
        <v>345.6</v>
      </c>
      <c r="BN129" s="121">
        <v>355.6</v>
      </c>
      <c r="BO129" s="121">
        <v>368.20000000000005</v>
      </c>
      <c r="BP129" s="121">
        <v>349.6</v>
      </c>
      <c r="BQ129" s="121">
        <v>329.90000000000003</v>
      </c>
      <c r="BR129" s="121">
        <v>328.29999999999995</v>
      </c>
      <c r="BS129" s="121">
        <v>330.5</v>
      </c>
      <c r="BT129" s="121">
        <v>339.4</v>
      </c>
      <c r="BU129" s="121">
        <v>347.4</v>
      </c>
      <c r="BV129" s="121">
        <v>332.5</v>
      </c>
      <c r="BW129" s="121">
        <v>376.1</v>
      </c>
      <c r="BX129" s="121">
        <v>387.3</v>
      </c>
      <c r="BY129" s="121">
        <v>387.90000000000003</v>
      </c>
      <c r="BZ129" s="121">
        <v>333.2</v>
      </c>
      <c r="CA129" s="121">
        <v>317.89999999999998</v>
      </c>
      <c r="CB129" s="121">
        <v>327.59999999999997</v>
      </c>
      <c r="CC129" s="121">
        <v>315.5</v>
      </c>
      <c r="CD129" s="121">
        <v>318.7</v>
      </c>
      <c r="CE129" s="121">
        <v>296.30000000000007</v>
      </c>
      <c r="CF129" s="121">
        <v>303.5</v>
      </c>
      <c r="CG129" s="121">
        <v>301.00000000000006</v>
      </c>
      <c r="CH129" s="121">
        <v>291</v>
      </c>
      <c r="CI129" s="121">
        <v>304.89999999999998</v>
      </c>
      <c r="CJ129" s="121">
        <v>309.3</v>
      </c>
      <c r="CK129" s="121">
        <v>308.60000000000002</v>
      </c>
      <c r="CL129" s="121">
        <v>314.2</v>
      </c>
      <c r="CM129" s="121">
        <v>311.90000000000003</v>
      </c>
      <c r="CN129" s="121">
        <v>314.69999999999993</v>
      </c>
      <c r="CO129" s="121">
        <v>316.40000000000003</v>
      </c>
      <c r="CP129" s="121">
        <v>325.60000000000002</v>
      </c>
      <c r="CQ129" s="121">
        <v>309.7</v>
      </c>
    </row>
    <row r="130" spans="1:95" ht="14.25" customHeight="1" x14ac:dyDescent="0.25">
      <c r="A130" s="52"/>
      <c r="B130" s="49" t="s">
        <v>170</v>
      </c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121">
        <v>0</v>
      </c>
      <c r="AA130" s="121">
        <v>0</v>
      </c>
      <c r="AB130" s="121">
        <v>0</v>
      </c>
      <c r="AC130" s="121">
        <v>0</v>
      </c>
      <c r="AD130" s="121">
        <v>0</v>
      </c>
      <c r="AE130" s="121">
        <v>0</v>
      </c>
      <c r="AF130" s="121">
        <v>0</v>
      </c>
      <c r="AG130" s="121">
        <v>0</v>
      </c>
      <c r="AH130" s="121">
        <v>0</v>
      </c>
      <c r="AI130" s="121">
        <v>0</v>
      </c>
      <c r="AJ130" s="121">
        <v>0</v>
      </c>
      <c r="AK130" s="121">
        <v>0</v>
      </c>
      <c r="AL130" s="121">
        <v>0</v>
      </c>
      <c r="AM130" s="121">
        <v>0</v>
      </c>
      <c r="AN130" s="121">
        <v>0</v>
      </c>
      <c r="AO130" s="121">
        <v>0</v>
      </c>
      <c r="AP130" s="121">
        <v>0</v>
      </c>
      <c r="AQ130" s="121">
        <v>0</v>
      </c>
      <c r="AR130" s="121">
        <v>0</v>
      </c>
      <c r="AS130" s="121">
        <v>0</v>
      </c>
      <c r="AT130" s="121">
        <v>0</v>
      </c>
      <c r="AU130" s="121">
        <v>0</v>
      </c>
      <c r="AV130" s="121">
        <v>0</v>
      </c>
      <c r="AW130" s="121">
        <v>0</v>
      </c>
      <c r="AX130" s="121">
        <v>0</v>
      </c>
      <c r="AY130" s="121">
        <v>0</v>
      </c>
      <c r="AZ130" s="121">
        <v>0</v>
      </c>
      <c r="BA130" s="121">
        <v>0</v>
      </c>
      <c r="BB130" s="121">
        <v>0</v>
      </c>
      <c r="BC130" s="121">
        <v>0</v>
      </c>
      <c r="BD130" s="121">
        <v>0</v>
      </c>
      <c r="BE130" s="121">
        <v>0</v>
      </c>
      <c r="BF130" s="121">
        <v>0</v>
      </c>
      <c r="BG130" s="121">
        <v>0</v>
      </c>
      <c r="BH130" s="121">
        <v>0</v>
      </c>
      <c r="BI130" s="121">
        <v>0</v>
      </c>
      <c r="BJ130" s="121">
        <v>0</v>
      </c>
      <c r="BK130" s="121">
        <v>0</v>
      </c>
      <c r="BL130" s="121">
        <v>0</v>
      </c>
      <c r="BM130" s="121">
        <v>0</v>
      </c>
      <c r="BN130" s="121">
        <v>0</v>
      </c>
      <c r="BO130" s="121">
        <v>0</v>
      </c>
      <c r="BP130" s="121">
        <v>0</v>
      </c>
      <c r="BQ130" s="121">
        <v>0</v>
      </c>
      <c r="BR130" s="121">
        <v>0</v>
      </c>
      <c r="BS130" s="121">
        <v>0</v>
      </c>
      <c r="BT130" s="121">
        <v>0</v>
      </c>
      <c r="BU130" s="121">
        <v>0</v>
      </c>
      <c r="BV130" s="121">
        <v>0</v>
      </c>
      <c r="BW130" s="121">
        <v>0</v>
      </c>
      <c r="BX130" s="121">
        <v>0</v>
      </c>
      <c r="BY130" s="121">
        <v>0</v>
      </c>
      <c r="BZ130" s="121">
        <v>0</v>
      </c>
      <c r="CA130" s="121">
        <v>0</v>
      </c>
      <c r="CB130" s="121">
        <v>0</v>
      </c>
      <c r="CC130" s="121">
        <v>0</v>
      </c>
      <c r="CD130" s="121">
        <v>0</v>
      </c>
      <c r="CE130" s="121">
        <v>0</v>
      </c>
      <c r="CF130" s="121">
        <v>0</v>
      </c>
      <c r="CG130" s="121">
        <v>0</v>
      </c>
      <c r="CH130" s="121">
        <v>0</v>
      </c>
      <c r="CI130" s="121">
        <v>0</v>
      </c>
      <c r="CJ130" s="121">
        <v>0</v>
      </c>
      <c r="CK130" s="121">
        <v>0</v>
      </c>
      <c r="CL130" s="121">
        <v>0</v>
      </c>
      <c r="CM130" s="121">
        <v>0</v>
      </c>
      <c r="CN130" s="121">
        <v>0</v>
      </c>
      <c r="CO130" s="121">
        <v>0</v>
      </c>
      <c r="CP130" s="121">
        <v>0</v>
      </c>
      <c r="CQ130" s="121">
        <v>0</v>
      </c>
    </row>
    <row r="131" spans="1:95" ht="14.25" customHeight="1" x14ac:dyDescent="0.25">
      <c r="A131" s="52"/>
      <c r="B131" s="49" t="s">
        <v>171</v>
      </c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121">
        <v>0</v>
      </c>
      <c r="AA131" s="121">
        <v>0</v>
      </c>
      <c r="AB131" s="121">
        <v>0</v>
      </c>
      <c r="AC131" s="121">
        <v>0</v>
      </c>
      <c r="AD131" s="121">
        <v>0</v>
      </c>
      <c r="AE131" s="121">
        <v>0</v>
      </c>
      <c r="AF131" s="121">
        <v>0</v>
      </c>
      <c r="AG131" s="121">
        <v>0</v>
      </c>
      <c r="AH131" s="121">
        <v>0</v>
      </c>
      <c r="AI131" s="121">
        <v>0</v>
      </c>
      <c r="AJ131" s="121">
        <v>0</v>
      </c>
      <c r="AK131" s="121">
        <v>0</v>
      </c>
      <c r="AL131" s="121">
        <v>0</v>
      </c>
      <c r="AM131" s="121">
        <v>0</v>
      </c>
      <c r="AN131" s="121">
        <v>0</v>
      </c>
      <c r="AO131" s="121">
        <v>0</v>
      </c>
      <c r="AP131" s="121">
        <v>0</v>
      </c>
      <c r="AQ131" s="121">
        <v>0</v>
      </c>
      <c r="AR131" s="121">
        <v>0</v>
      </c>
      <c r="AS131" s="121">
        <v>0</v>
      </c>
      <c r="AT131" s="121">
        <v>0</v>
      </c>
      <c r="AU131" s="121">
        <v>0</v>
      </c>
      <c r="AV131" s="121">
        <v>0</v>
      </c>
      <c r="AW131" s="121">
        <v>0</v>
      </c>
      <c r="AX131" s="121">
        <v>0</v>
      </c>
      <c r="AY131" s="121">
        <v>0</v>
      </c>
      <c r="AZ131" s="121">
        <v>0</v>
      </c>
      <c r="BA131" s="121">
        <v>0</v>
      </c>
      <c r="BB131" s="121">
        <v>0</v>
      </c>
      <c r="BC131" s="121">
        <v>0</v>
      </c>
      <c r="BD131" s="121">
        <v>0</v>
      </c>
      <c r="BE131" s="121">
        <v>0</v>
      </c>
      <c r="BF131" s="121">
        <v>0</v>
      </c>
      <c r="BG131" s="121">
        <v>0</v>
      </c>
      <c r="BH131" s="121">
        <v>0</v>
      </c>
      <c r="BI131" s="121">
        <v>0</v>
      </c>
      <c r="BJ131" s="121">
        <v>0</v>
      </c>
      <c r="BK131" s="121">
        <v>0</v>
      </c>
      <c r="BL131" s="121">
        <v>0</v>
      </c>
      <c r="BM131" s="121">
        <v>0</v>
      </c>
      <c r="BN131" s="121">
        <v>0</v>
      </c>
      <c r="BO131" s="121">
        <v>0</v>
      </c>
      <c r="BP131" s="121">
        <v>0</v>
      </c>
      <c r="BQ131" s="121">
        <v>0</v>
      </c>
      <c r="BR131" s="121">
        <v>0</v>
      </c>
      <c r="BS131" s="121">
        <v>0</v>
      </c>
      <c r="BT131" s="121">
        <v>0</v>
      </c>
      <c r="BU131" s="121">
        <v>0</v>
      </c>
      <c r="BV131" s="121">
        <v>0</v>
      </c>
      <c r="BW131" s="121">
        <v>0</v>
      </c>
      <c r="BX131" s="121">
        <v>0</v>
      </c>
      <c r="BY131" s="121">
        <v>0</v>
      </c>
      <c r="BZ131" s="121">
        <v>0</v>
      </c>
      <c r="CA131" s="121">
        <v>0</v>
      </c>
      <c r="CB131" s="121">
        <v>0</v>
      </c>
      <c r="CC131" s="121">
        <v>0</v>
      </c>
      <c r="CD131" s="121">
        <v>0</v>
      </c>
      <c r="CE131" s="121">
        <v>0</v>
      </c>
      <c r="CF131" s="121">
        <v>0</v>
      </c>
      <c r="CG131" s="121">
        <v>0</v>
      </c>
      <c r="CH131" s="121">
        <v>0</v>
      </c>
      <c r="CI131" s="121">
        <v>0</v>
      </c>
      <c r="CJ131" s="121">
        <v>0</v>
      </c>
      <c r="CK131" s="121">
        <v>0</v>
      </c>
      <c r="CL131" s="121">
        <v>0</v>
      </c>
      <c r="CM131" s="121">
        <v>0</v>
      </c>
      <c r="CN131" s="121">
        <v>0</v>
      </c>
      <c r="CO131" s="121">
        <v>0</v>
      </c>
      <c r="CP131" s="121">
        <v>0</v>
      </c>
      <c r="CQ131" s="121">
        <v>0</v>
      </c>
    </row>
    <row r="132" spans="1:95" ht="14.25" customHeight="1" x14ac:dyDescent="0.25">
      <c r="A132" s="52"/>
      <c r="B132" s="49" t="s">
        <v>148</v>
      </c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121">
        <v>19.5</v>
      </c>
      <c r="AA132" s="121">
        <v>19.8</v>
      </c>
      <c r="AB132" s="121">
        <v>20</v>
      </c>
      <c r="AC132" s="121">
        <v>20.3</v>
      </c>
      <c r="AD132" s="121">
        <v>20.5</v>
      </c>
      <c r="AE132" s="121">
        <v>20.7</v>
      </c>
      <c r="AF132" s="121">
        <v>21</v>
      </c>
      <c r="AG132" s="121">
        <v>21.2</v>
      </c>
      <c r="AH132" s="121">
        <v>21.4</v>
      </c>
      <c r="AI132" s="121">
        <v>21.6</v>
      </c>
      <c r="AJ132" s="121">
        <v>21.7</v>
      </c>
      <c r="AK132" s="121">
        <v>22</v>
      </c>
      <c r="AL132" s="121">
        <v>22.1</v>
      </c>
      <c r="AM132" s="121">
        <v>22.3</v>
      </c>
      <c r="AN132" s="121">
        <v>22.4</v>
      </c>
      <c r="AO132" s="121">
        <v>22.4</v>
      </c>
      <c r="AP132" s="121">
        <v>22.5</v>
      </c>
      <c r="AQ132" s="121">
        <v>22.6</v>
      </c>
      <c r="AR132" s="121">
        <v>22.6</v>
      </c>
      <c r="AS132" s="121">
        <v>22.7</v>
      </c>
      <c r="AT132" s="121">
        <v>22.8</v>
      </c>
      <c r="AU132" s="121">
        <v>22.9</v>
      </c>
      <c r="AV132" s="121">
        <v>23</v>
      </c>
      <c r="AW132" s="121">
        <v>23.1</v>
      </c>
      <c r="AX132" s="121">
        <v>23.1</v>
      </c>
      <c r="AY132" s="121">
        <v>23.2</v>
      </c>
      <c r="AZ132" s="121">
        <v>23.3</v>
      </c>
      <c r="BA132" s="121">
        <v>23.4</v>
      </c>
      <c r="BB132" s="121">
        <v>23.5</v>
      </c>
      <c r="BC132" s="121">
        <v>23.6</v>
      </c>
      <c r="BD132" s="121">
        <v>23.7</v>
      </c>
      <c r="BE132" s="121">
        <v>23.7</v>
      </c>
      <c r="BF132" s="121">
        <v>23.8</v>
      </c>
      <c r="BG132" s="121">
        <v>23.9</v>
      </c>
      <c r="BH132" s="121">
        <v>24</v>
      </c>
      <c r="BI132" s="121">
        <v>24</v>
      </c>
      <c r="BJ132" s="121">
        <v>24.1</v>
      </c>
      <c r="BK132" s="121">
        <v>24.2</v>
      </c>
      <c r="BL132" s="121">
        <v>24.3</v>
      </c>
      <c r="BM132" s="121">
        <v>24.4</v>
      </c>
      <c r="BN132" s="121">
        <v>24.5</v>
      </c>
      <c r="BO132" s="121">
        <v>24.6</v>
      </c>
      <c r="BP132" s="121">
        <v>24.6</v>
      </c>
      <c r="BQ132" s="121">
        <v>24.8</v>
      </c>
      <c r="BR132" s="121">
        <v>24.9</v>
      </c>
      <c r="BS132" s="121">
        <v>25</v>
      </c>
      <c r="BT132" s="121">
        <v>25.1</v>
      </c>
      <c r="BU132" s="121">
        <v>25.2</v>
      </c>
      <c r="BV132" s="121">
        <v>25.3</v>
      </c>
      <c r="BW132" s="121">
        <v>25.5</v>
      </c>
      <c r="BX132" s="121">
        <v>25.6</v>
      </c>
      <c r="BY132" s="121">
        <v>25.8</v>
      </c>
      <c r="BZ132" s="121">
        <v>25.9</v>
      </c>
      <c r="CA132" s="121">
        <v>26.1</v>
      </c>
      <c r="CB132" s="121">
        <v>26.2</v>
      </c>
      <c r="CC132" s="121">
        <v>26.4</v>
      </c>
      <c r="CD132" s="121">
        <v>26.5</v>
      </c>
      <c r="CE132" s="121">
        <v>26.6</v>
      </c>
      <c r="CF132" s="121">
        <v>26.7</v>
      </c>
      <c r="CG132" s="121">
        <v>26.8</v>
      </c>
      <c r="CH132" s="121">
        <v>26.9</v>
      </c>
      <c r="CI132" s="121">
        <v>26.9</v>
      </c>
      <c r="CJ132" s="121">
        <v>27</v>
      </c>
      <c r="CK132" s="121">
        <v>27.1</v>
      </c>
      <c r="CL132" s="121">
        <v>27.2</v>
      </c>
      <c r="CM132" s="121">
        <v>27.3</v>
      </c>
      <c r="CN132" s="121">
        <v>27.4</v>
      </c>
      <c r="CO132" s="121">
        <v>27.6</v>
      </c>
      <c r="CP132" s="121">
        <v>27.8</v>
      </c>
      <c r="CQ132" s="121">
        <v>28</v>
      </c>
    </row>
    <row r="133" spans="1:95" ht="14.25" customHeight="1" x14ac:dyDescent="0.25">
      <c r="A133" s="52"/>
      <c r="B133" s="49" t="s">
        <v>14</v>
      </c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121">
        <v>122</v>
      </c>
      <c r="AA133" s="121">
        <v>145.69999999999999</v>
      </c>
      <c r="AB133" s="121">
        <v>171.39999999999998</v>
      </c>
      <c r="AC133" s="121">
        <v>197.09999999999997</v>
      </c>
      <c r="AD133" s="121">
        <v>223.99999999999997</v>
      </c>
      <c r="AE133" s="121">
        <v>280.29999999999995</v>
      </c>
      <c r="AF133" s="121">
        <v>345.49999999999994</v>
      </c>
      <c r="AG133" s="121">
        <v>414.9</v>
      </c>
      <c r="AH133" s="121">
        <v>500.29999999999995</v>
      </c>
      <c r="AI133" s="121">
        <v>504.09999999999997</v>
      </c>
      <c r="AJ133" s="121">
        <v>507.9</v>
      </c>
      <c r="AK133" s="121">
        <v>511.7</v>
      </c>
      <c r="AL133" s="121">
        <v>515.6</v>
      </c>
      <c r="AM133" s="121">
        <v>99.699999999999989</v>
      </c>
      <c r="AN133" s="121">
        <v>90.8</v>
      </c>
      <c r="AO133" s="121">
        <v>112.4</v>
      </c>
      <c r="AP133" s="121">
        <v>234.5</v>
      </c>
      <c r="AQ133" s="121">
        <v>231.20000000000002</v>
      </c>
      <c r="AR133" s="121">
        <v>245</v>
      </c>
      <c r="AS133" s="121">
        <v>246.60000000000002</v>
      </c>
      <c r="AT133" s="121">
        <v>254.3</v>
      </c>
      <c r="AU133" s="121">
        <v>240</v>
      </c>
      <c r="AV133" s="121">
        <v>269.8</v>
      </c>
      <c r="AW133" s="121">
        <v>261.7</v>
      </c>
      <c r="AX133" s="121">
        <v>279.39999999999998</v>
      </c>
      <c r="AY133" s="121">
        <v>295.89999999999998</v>
      </c>
      <c r="AZ133" s="121">
        <v>293.39999999999998</v>
      </c>
      <c r="BA133" s="121">
        <v>285.39999999999998</v>
      </c>
      <c r="BB133" s="121">
        <v>355.70000000000005</v>
      </c>
      <c r="BC133" s="121">
        <v>374.5</v>
      </c>
      <c r="BD133" s="121">
        <v>366</v>
      </c>
      <c r="BE133" s="121">
        <v>372.9</v>
      </c>
      <c r="BF133" s="121">
        <v>346.3</v>
      </c>
      <c r="BG133" s="121">
        <v>354</v>
      </c>
      <c r="BH133" s="121">
        <v>335</v>
      </c>
      <c r="BI133" s="121">
        <v>348.7</v>
      </c>
      <c r="BJ133" s="121">
        <v>333.2</v>
      </c>
      <c r="BK133" s="121">
        <v>329.4</v>
      </c>
      <c r="BL133" s="121">
        <v>322.5</v>
      </c>
      <c r="BM133" s="121">
        <v>321.20000000000005</v>
      </c>
      <c r="BN133" s="121">
        <v>331.1</v>
      </c>
      <c r="BO133" s="121">
        <v>343.6</v>
      </c>
      <c r="BP133" s="121">
        <v>325</v>
      </c>
      <c r="BQ133" s="121">
        <v>305.10000000000002</v>
      </c>
      <c r="BR133" s="121">
        <v>303.39999999999998</v>
      </c>
      <c r="BS133" s="121">
        <v>305.5</v>
      </c>
      <c r="BT133" s="121">
        <v>314.29999999999995</v>
      </c>
      <c r="BU133" s="121">
        <v>322.2</v>
      </c>
      <c r="BV133" s="121">
        <v>307.2</v>
      </c>
      <c r="BW133" s="121">
        <v>350.6</v>
      </c>
      <c r="BX133" s="121">
        <v>361.7</v>
      </c>
      <c r="BY133" s="121">
        <v>362.1</v>
      </c>
      <c r="BZ133" s="121">
        <v>307.3</v>
      </c>
      <c r="CA133" s="121">
        <v>291.79999999999995</v>
      </c>
      <c r="CB133" s="121">
        <v>301.39999999999998</v>
      </c>
      <c r="CC133" s="121">
        <v>289.10000000000002</v>
      </c>
      <c r="CD133" s="121">
        <v>292.2</v>
      </c>
      <c r="CE133" s="121">
        <v>269.70000000000005</v>
      </c>
      <c r="CF133" s="121">
        <v>276.8</v>
      </c>
      <c r="CG133" s="121">
        <v>274.20000000000005</v>
      </c>
      <c r="CH133" s="121">
        <v>264.10000000000002</v>
      </c>
      <c r="CI133" s="121">
        <v>278</v>
      </c>
      <c r="CJ133" s="121">
        <v>282.3</v>
      </c>
      <c r="CK133" s="121">
        <v>281.5</v>
      </c>
      <c r="CL133" s="121">
        <v>287</v>
      </c>
      <c r="CM133" s="121">
        <v>284.60000000000002</v>
      </c>
      <c r="CN133" s="121">
        <v>287.29999999999995</v>
      </c>
      <c r="CO133" s="121">
        <v>288.8</v>
      </c>
      <c r="CP133" s="121">
        <v>297.8</v>
      </c>
      <c r="CQ133" s="121">
        <v>281.7</v>
      </c>
    </row>
    <row r="134" spans="1:95" ht="14.25" customHeight="1" x14ac:dyDescent="0.25">
      <c r="A134" s="52"/>
      <c r="B134" s="51" t="s">
        <v>185</v>
      </c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121">
        <v>0</v>
      </c>
      <c r="AA134" s="121">
        <v>0</v>
      </c>
      <c r="AB134" s="121">
        <v>0</v>
      </c>
      <c r="AC134" s="121">
        <v>0</v>
      </c>
      <c r="AD134" s="121">
        <v>0</v>
      </c>
      <c r="AE134" s="121">
        <v>0</v>
      </c>
      <c r="AF134" s="121">
        <v>0</v>
      </c>
      <c r="AG134" s="121">
        <v>0</v>
      </c>
      <c r="AH134" s="121">
        <v>0</v>
      </c>
      <c r="AI134" s="121">
        <v>0</v>
      </c>
      <c r="AJ134" s="121">
        <v>0</v>
      </c>
      <c r="AK134" s="121">
        <v>0</v>
      </c>
      <c r="AL134" s="121">
        <v>0</v>
      </c>
      <c r="AM134" s="121">
        <v>0</v>
      </c>
      <c r="AN134" s="121">
        <v>0</v>
      </c>
      <c r="AO134" s="121">
        <v>0</v>
      </c>
      <c r="AP134" s="121">
        <v>0</v>
      </c>
      <c r="AQ134" s="121">
        <v>0</v>
      </c>
      <c r="AR134" s="121">
        <v>0</v>
      </c>
      <c r="AS134" s="121">
        <v>0</v>
      </c>
      <c r="AT134" s="121">
        <v>0</v>
      </c>
      <c r="AU134" s="121">
        <v>0</v>
      </c>
      <c r="AV134" s="121">
        <v>0</v>
      </c>
      <c r="AW134" s="121">
        <v>0</v>
      </c>
      <c r="AX134" s="121">
        <v>0</v>
      </c>
      <c r="AY134" s="121">
        <v>0</v>
      </c>
      <c r="AZ134" s="121">
        <v>0</v>
      </c>
      <c r="BA134" s="121">
        <v>0</v>
      </c>
      <c r="BB134" s="121">
        <v>0</v>
      </c>
      <c r="BC134" s="121">
        <v>0</v>
      </c>
      <c r="BD134" s="121">
        <v>0</v>
      </c>
      <c r="BE134" s="121">
        <v>0</v>
      </c>
      <c r="BF134" s="121">
        <v>0</v>
      </c>
      <c r="BG134" s="121">
        <v>0</v>
      </c>
      <c r="BH134" s="121">
        <v>0</v>
      </c>
      <c r="BI134" s="121">
        <v>0</v>
      </c>
      <c r="BJ134" s="121">
        <v>0</v>
      </c>
      <c r="BK134" s="121">
        <v>0</v>
      </c>
      <c r="BL134" s="121">
        <v>0</v>
      </c>
      <c r="BM134" s="121">
        <v>0</v>
      </c>
      <c r="BN134" s="121">
        <v>0</v>
      </c>
      <c r="BO134" s="121">
        <v>0</v>
      </c>
      <c r="BP134" s="121">
        <v>0</v>
      </c>
      <c r="BQ134" s="121">
        <v>0</v>
      </c>
      <c r="BR134" s="121">
        <v>0</v>
      </c>
      <c r="BS134" s="121">
        <v>0</v>
      </c>
      <c r="BT134" s="121">
        <v>0</v>
      </c>
      <c r="BU134" s="121">
        <v>0</v>
      </c>
      <c r="BV134" s="121">
        <v>0</v>
      </c>
      <c r="BW134" s="121">
        <v>0</v>
      </c>
      <c r="BX134" s="121">
        <v>0</v>
      </c>
      <c r="BY134" s="121">
        <v>0</v>
      </c>
      <c r="BZ134" s="121">
        <v>0</v>
      </c>
      <c r="CA134" s="121">
        <v>0</v>
      </c>
      <c r="CB134" s="121">
        <v>0</v>
      </c>
      <c r="CC134" s="121">
        <v>0</v>
      </c>
      <c r="CD134" s="121">
        <v>0</v>
      </c>
      <c r="CE134" s="121">
        <v>0</v>
      </c>
      <c r="CF134" s="121">
        <v>0</v>
      </c>
      <c r="CG134" s="121">
        <v>0</v>
      </c>
      <c r="CH134" s="121">
        <v>0</v>
      </c>
      <c r="CI134" s="121">
        <v>0</v>
      </c>
      <c r="CJ134" s="121">
        <v>0</v>
      </c>
      <c r="CK134" s="121">
        <v>0</v>
      </c>
      <c r="CL134" s="121">
        <v>0</v>
      </c>
      <c r="CM134" s="121">
        <v>0</v>
      </c>
      <c r="CN134" s="121">
        <v>0</v>
      </c>
      <c r="CO134" s="121">
        <v>0</v>
      </c>
      <c r="CP134" s="121">
        <v>0</v>
      </c>
      <c r="CQ134" s="121">
        <v>0</v>
      </c>
    </row>
    <row r="135" spans="1:95" ht="14.25" customHeight="1" x14ac:dyDescent="0.25">
      <c r="A135" s="52"/>
      <c r="B135" s="50" t="s">
        <v>199</v>
      </c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121">
        <v>0</v>
      </c>
      <c r="AA135" s="121">
        <v>1.8</v>
      </c>
      <c r="AB135" s="121">
        <v>0</v>
      </c>
      <c r="AC135" s="121">
        <v>0</v>
      </c>
      <c r="AD135" s="121">
        <v>2.6</v>
      </c>
      <c r="AE135" s="121">
        <v>0</v>
      </c>
      <c r="AF135" s="121">
        <v>4.2</v>
      </c>
      <c r="AG135" s="121">
        <v>0</v>
      </c>
      <c r="AH135" s="121">
        <v>2.6839126064645826E-3</v>
      </c>
      <c r="AI135" s="121">
        <v>0</v>
      </c>
      <c r="AJ135" s="121">
        <v>2.120213556941633E-2</v>
      </c>
      <c r="AK135" s="121">
        <v>1.140113841539921E-2</v>
      </c>
      <c r="AL135" s="121">
        <v>0.3</v>
      </c>
      <c r="AM135" s="121">
        <v>2</v>
      </c>
      <c r="AN135" s="121">
        <v>2.5000000000000001E-2</v>
      </c>
      <c r="AO135" s="121">
        <v>1.3171020800746145E-2</v>
      </c>
      <c r="AP135" s="121">
        <v>2.3208992106715291E-2</v>
      </c>
      <c r="AQ135" s="121">
        <v>2.6483570145121298E-3</v>
      </c>
      <c r="AR135" s="121">
        <v>1.9099991101077705E-2</v>
      </c>
      <c r="AS135" s="121">
        <v>2.9999861208136903E-3</v>
      </c>
      <c r="AT135" s="121">
        <v>2.5000022849308808E-2</v>
      </c>
      <c r="AU135" s="121">
        <v>0.1</v>
      </c>
      <c r="AV135" s="121">
        <v>0</v>
      </c>
      <c r="AW135" s="121">
        <v>0</v>
      </c>
      <c r="AX135" s="121">
        <v>0</v>
      </c>
      <c r="AY135" s="121">
        <v>0</v>
      </c>
      <c r="AZ135" s="121">
        <v>0</v>
      </c>
      <c r="BA135" s="121">
        <v>0</v>
      </c>
      <c r="BB135" s="121">
        <v>0</v>
      </c>
      <c r="BC135" s="121">
        <v>0</v>
      </c>
      <c r="BD135" s="121">
        <v>0</v>
      </c>
      <c r="BE135" s="121">
        <v>0</v>
      </c>
      <c r="BF135" s="121">
        <v>0</v>
      </c>
      <c r="BG135" s="121">
        <v>0</v>
      </c>
      <c r="BH135" s="121">
        <v>0</v>
      </c>
      <c r="BI135" s="121">
        <v>0</v>
      </c>
      <c r="BJ135" s="121">
        <v>0</v>
      </c>
      <c r="BK135" s="121">
        <v>0</v>
      </c>
      <c r="BL135" s="121">
        <v>0</v>
      </c>
      <c r="BM135" s="121">
        <v>0</v>
      </c>
      <c r="BN135" s="121">
        <v>0</v>
      </c>
      <c r="BO135" s="121">
        <v>0</v>
      </c>
      <c r="BP135" s="121">
        <v>0</v>
      </c>
      <c r="BQ135" s="121">
        <v>0</v>
      </c>
      <c r="BR135" s="121">
        <v>0</v>
      </c>
      <c r="BS135" s="121">
        <v>0</v>
      </c>
      <c r="BT135" s="121">
        <v>0</v>
      </c>
      <c r="BU135" s="121">
        <v>0</v>
      </c>
      <c r="BV135" s="121">
        <v>0</v>
      </c>
      <c r="BW135" s="121">
        <v>0</v>
      </c>
      <c r="BX135" s="121">
        <v>0</v>
      </c>
      <c r="BY135" s="121">
        <v>0</v>
      </c>
      <c r="BZ135" s="121">
        <v>0</v>
      </c>
      <c r="CA135" s="121">
        <v>0</v>
      </c>
      <c r="CB135" s="121">
        <v>0</v>
      </c>
      <c r="CC135" s="121">
        <v>0</v>
      </c>
      <c r="CD135" s="121">
        <v>0</v>
      </c>
      <c r="CE135" s="121">
        <v>0</v>
      </c>
      <c r="CF135" s="121">
        <v>0</v>
      </c>
      <c r="CG135" s="121">
        <v>0</v>
      </c>
      <c r="CH135" s="121">
        <v>0</v>
      </c>
      <c r="CI135" s="121">
        <v>0</v>
      </c>
      <c r="CJ135" s="121">
        <v>0</v>
      </c>
      <c r="CK135" s="121">
        <v>0</v>
      </c>
      <c r="CL135" s="121">
        <v>0</v>
      </c>
      <c r="CM135" s="121">
        <v>0</v>
      </c>
      <c r="CN135" s="121">
        <v>0</v>
      </c>
      <c r="CO135" s="121">
        <v>0</v>
      </c>
      <c r="CP135" s="121">
        <v>0</v>
      </c>
      <c r="CQ135" s="121">
        <v>0</v>
      </c>
    </row>
    <row r="136" spans="1:95" ht="14.25" customHeight="1" x14ac:dyDescent="0.25">
      <c r="A136" s="52"/>
      <c r="B136" s="49" t="s">
        <v>170</v>
      </c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121">
        <v>0</v>
      </c>
      <c r="AA136" s="121">
        <v>1.8</v>
      </c>
      <c r="AB136" s="121">
        <v>0</v>
      </c>
      <c r="AC136" s="121">
        <v>0</v>
      </c>
      <c r="AD136" s="121">
        <v>2.6</v>
      </c>
      <c r="AE136" s="121">
        <v>0</v>
      </c>
      <c r="AF136" s="121">
        <v>4.2</v>
      </c>
      <c r="AG136" s="121">
        <v>0</v>
      </c>
      <c r="AH136" s="121">
        <v>2.6839126064645826E-3</v>
      </c>
      <c r="AI136" s="121">
        <v>0</v>
      </c>
      <c r="AJ136" s="121">
        <v>2.120213556941633E-2</v>
      </c>
      <c r="AK136" s="121">
        <v>1.140113841539921E-2</v>
      </c>
      <c r="AL136" s="121">
        <v>0.3</v>
      </c>
      <c r="AM136" s="121">
        <v>2</v>
      </c>
      <c r="AN136" s="121">
        <v>2.5000000000000001E-2</v>
      </c>
      <c r="AO136" s="121">
        <v>1.3171020800746145E-2</v>
      </c>
      <c r="AP136" s="121">
        <v>2.3208992106715291E-2</v>
      </c>
      <c r="AQ136" s="121">
        <v>2.6483570145121298E-3</v>
      </c>
      <c r="AR136" s="121">
        <v>1.9099991101077705E-2</v>
      </c>
      <c r="AS136" s="121">
        <v>2.9999861208136903E-3</v>
      </c>
      <c r="AT136" s="121">
        <v>2.5000022849308808E-2</v>
      </c>
      <c r="AU136" s="121">
        <v>0.1</v>
      </c>
      <c r="AV136" s="121">
        <v>0</v>
      </c>
      <c r="AW136" s="121">
        <v>0</v>
      </c>
      <c r="AX136" s="121">
        <v>0</v>
      </c>
      <c r="AY136" s="121">
        <v>0</v>
      </c>
      <c r="AZ136" s="121">
        <v>0</v>
      </c>
      <c r="BA136" s="121">
        <v>0</v>
      </c>
      <c r="BB136" s="121">
        <v>0</v>
      </c>
      <c r="BC136" s="121">
        <v>0</v>
      </c>
      <c r="BD136" s="121">
        <v>0</v>
      </c>
      <c r="BE136" s="121">
        <v>0</v>
      </c>
      <c r="BF136" s="121">
        <v>0</v>
      </c>
      <c r="BG136" s="121">
        <v>0</v>
      </c>
      <c r="BH136" s="121">
        <v>0</v>
      </c>
      <c r="BI136" s="121">
        <v>0</v>
      </c>
      <c r="BJ136" s="121">
        <v>0</v>
      </c>
      <c r="BK136" s="121">
        <v>0</v>
      </c>
      <c r="BL136" s="121">
        <v>0</v>
      </c>
      <c r="BM136" s="121">
        <v>0</v>
      </c>
      <c r="BN136" s="121">
        <v>0</v>
      </c>
      <c r="BO136" s="121">
        <v>0</v>
      </c>
      <c r="BP136" s="121">
        <v>0</v>
      </c>
      <c r="BQ136" s="121">
        <v>0</v>
      </c>
      <c r="BR136" s="121">
        <v>0</v>
      </c>
      <c r="BS136" s="121">
        <v>0</v>
      </c>
      <c r="BT136" s="121">
        <v>0</v>
      </c>
      <c r="BU136" s="121">
        <v>0</v>
      </c>
      <c r="BV136" s="121">
        <v>0</v>
      </c>
      <c r="BW136" s="121">
        <v>0</v>
      </c>
      <c r="BX136" s="121">
        <v>0</v>
      </c>
      <c r="BY136" s="121">
        <v>0</v>
      </c>
      <c r="BZ136" s="121">
        <v>0</v>
      </c>
      <c r="CA136" s="121">
        <v>0</v>
      </c>
      <c r="CB136" s="121">
        <v>0</v>
      </c>
      <c r="CC136" s="121">
        <v>0</v>
      </c>
      <c r="CD136" s="121">
        <v>0</v>
      </c>
      <c r="CE136" s="121">
        <v>0</v>
      </c>
      <c r="CF136" s="121">
        <v>0</v>
      </c>
      <c r="CG136" s="121">
        <v>0</v>
      </c>
      <c r="CH136" s="121">
        <v>0</v>
      </c>
      <c r="CI136" s="121">
        <v>0</v>
      </c>
      <c r="CJ136" s="121">
        <v>0</v>
      </c>
      <c r="CK136" s="121">
        <v>0</v>
      </c>
      <c r="CL136" s="121">
        <v>0</v>
      </c>
      <c r="CM136" s="121">
        <v>0</v>
      </c>
      <c r="CN136" s="121">
        <v>0</v>
      </c>
      <c r="CO136" s="121">
        <v>0</v>
      </c>
      <c r="CP136" s="121">
        <v>0</v>
      </c>
      <c r="CQ136" s="121">
        <v>0</v>
      </c>
    </row>
    <row r="137" spans="1:95" ht="14.25" customHeight="1" x14ac:dyDescent="0.25">
      <c r="A137" s="52"/>
      <c r="B137" s="49" t="s">
        <v>171</v>
      </c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121">
        <v>0</v>
      </c>
      <c r="AA137" s="121">
        <v>0</v>
      </c>
      <c r="AB137" s="121">
        <v>0</v>
      </c>
      <c r="AC137" s="121">
        <v>0</v>
      </c>
      <c r="AD137" s="121">
        <v>0</v>
      </c>
      <c r="AE137" s="121">
        <v>0</v>
      </c>
      <c r="AF137" s="121">
        <v>0</v>
      </c>
      <c r="AG137" s="121">
        <v>0</v>
      </c>
      <c r="AH137" s="121">
        <v>0</v>
      </c>
      <c r="AI137" s="121">
        <v>0</v>
      </c>
      <c r="AJ137" s="121">
        <v>0</v>
      </c>
      <c r="AK137" s="121">
        <v>0</v>
      </c>
      <c r="AL137" s="121">
        <v>0</v>
      </c>
      <c r="AM137" s="121">
        <v>0</v>
      </c>
      <c r="AN137" s="121">
        <v>0</v>
      </c>
      <c r="AO137" s="121">
        <v>0</v>
      </c>
      <c r="AP137" s="121">
        <v>0</v>
      </c>
      <c r="AQ137" s="121">
        <v>0</v>
      </c>
      <c r="AR137" s="121">
        <v>0</v>
      </c>
      <c r="AS137" s="121">
        <v>0</v>
      </c>
      <c r="AT137" s="121">
        <v>0</v>
      </c>
      <c r="AU137" s="121">
        <v>0</v>
      </c>
      <c r="AV137" s="121">
        <v>0</v>
      </c>
      <c r="AW137" s="121">
        <v>0</v>
      </c>
      <c r="AX137" s="121">
        <v>0</v>
      </c>
      <c r="AY137" s="121">
        <v>0</v>
      </c>
      <c r="AZ137" s="121">
        <v>0</v>
      </c>
      <c r="BA137" s="121">
        <v>0</v>
      </c>
      <c r="BB137" s="121">
        <v>0</v>
      </c>
      <c r="BC137" s="121">
        <v>0</v>
      </c>
      <c r="BD137" s="121">
        <v>0</v>
      </c>
      <c r="BE137" s="121">
        <v>0</v>
      </c>
      <c r="BF137" s="121">
        <v>0</v>
      </c>
      <c r="BG137" s="121">
        <v>0</v>
      </c>
      <c r="BH137" s="121">
        <v>0</v>
      </c>
      <c r="BI137" s="121">
        <v>0</v>
      </c>
      <c r="BJ137" s="121">
        <v>0</v>
      </c>
      <c r="BK137" s="121">
        <v>0</v>
      </c>
      <c r="BL137" s="121">
        <v>0</v>
      </c>
      <c r="BM137" s="121">
        <v>0</v>
      </c>
      <c r="BN137" s="121">
        <v>0</v>
      </c>
      <c r="BO137" s="121">
        <v>0</v>
      </c>
      <c r="BP137" s="121">
        <v>0</v>
      </c>
      <c r="BQ137" s="121">
        <v>0</v>
      </c>
      <c r="BR137" s="121">
        <v>0</v>
      </c>
      <c r="BS137" s="121">
        <v>0</v>
      </c>
      <c r="BT137" s="121">
        <v>0</v>
      </c>
      <c r="BU137" s="121">
        <v>0</v>
      </c>
      <c r="BV137" s="121">
        <v>0</v>
      </c>
      <c r="BW137" s="121">
        <v>0</v>
      </c>
      <c r="BX137" s="121">
        <v>0</v>
      </c>
      <c r="BY137" s="121">
        <v>0</v>
      </c>
      <c r="BZ137" s="121">
        <v>0</v>
      </c>
      <c r="CA137" s="121">
        <v>0</v>
      </c>
      <c r="CB137" s="121">
        <v>0</v>
      </c>
      <c r="CC137" s="121">
        <v>0</v>
      </c>
      <c r="CD137" s="121">
        <v>0</v>
      </c>
      <c r="CE137" s="121">
        <v>0</v>
      </c>
      <c r="CF137" s="121">
        <v>0</v>
      </c>
      <c r="CG137" s="121">
        <v>0</v>
      </c>
      <c r="CH137" s="121">
        <v>0</v>
      </c>
      <c r="CI137" s="121">
        <v>0</v>
      </c>
      <c r="CJ137" s="121">
        <v>0</v>
      </c>
      <c r="CK137" s="121">
        <v>0</v>
      </c>
      <c r="CL137" s="121">
        <v>0</v>
      </c>
      <c r="CM137" s="121">
        <v>0</v>
      </c>
      <c r="CN137" s="121">
        <v>0</v>
      </c>
      <c r="CO137" s="121">
        <v>0</v>
      </c>
      <c r="CP137" s="121">
        <v>0</v>
      </c>
      <c r="CQ137" s="121">
        <v>0</v>
      </c>
    </row>
    <row r="138" spans="1:95" ht="14.25" customHeight="1" x14ac:dyDescent="0.25">
      <c r="A138" s="52"/>
      <c r="B138" s="49" t="s">
        <v>148</v>
      </c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121">
        <v>0</v>
      </c>
      <c r="AA138" s="121">
        <v>0</v>
      </c>
      <c r="AB138" s="121">
        <v>0</v>
      </c>
      <c r="AC138" s="121">
        <v>0</v>
      </c>
      <c r="AD138" s="121">
        <v>0</v>
      </c>
      <c r="AE138" s="121">
        <v>0</v>
      </c>
      <c r="AF138" s="121">
        <v>0</v>
      </c>
      <c r="AG138" s="121">
        <v>0</v>
      </c>
      <c r="AH138" s="121">
        <v>0</v>
      </c>
      <c r="AI138" s="121">
        <v>0</v>
      </c>
      <c r="AJ138" s="121">
        <v>0</v>
      </c>
      <c r="AK138" s="121">
        <v>0</v>
      </c>
      <c r="AL138" s="121">
        <v>0</v>
      </c>
      <c r="AM138" s="121">
        <v>0</v>
      </c>
      <c r="AN138" s="121">
        <v>0</v>
      </c>
      <c r="AO138" s="121">
        <v>0</v>
      </c>
      <c r="AP138" s="121">
        <v>0</v>
      </c>
      <c r="AQ138" s="121">
        <v>0</v>
      </c>
      <c r="AR138" s="121">
        <v>0</v>
      </c>
      <c r="AS138" s="121">
        <v>0</v>
      </c>
      <c r="AT138" s="121">
        <v>0</v>
      </c>
      <c r="AU138" s="121">
        <v>0</v>
      </c>
      <c r="AV138" s="121">
        <v>0</v>
      </c>
      <c r="AW138" s="121">
        <v>0</v>
      </c>
      <c r="AX138" s="121">
        <v>0</v>
      </c>
      <c r="AY138" s="121">
        <v>0</v>
      </c>
      <c r="AZ138" s="121">
        <v>0</v>
      </c>
      <c r="BA138" s="121">
        <v>0</v>
      </c>
      <c r="BB138" s="121">
        <v>0</v>
      </c>
      <c r="BC138" s="121">
        <v>0</v>
      </c>
      <c r="BD138" s="121">
        <v>0</v>
      </c>
      <c r="BE138" s="121">
        <v>0</v>
      </c>
      <c r="BF138" s="121">
        <v>0</v>
      </c>
      <c r="BG138" s="121">
        <v>0</v>
      </c>
      <c r="BH138" s="121">
        <v>0</v>
      </c>
      <c r="BI138" s="121">
        <v>0</v>
      </c>
      <c r="BJ138" s="121">
        <v>0</v>
      </c>
      <c r="BK138" s="121">
        <v>0</v>
      </c>
      <c r="BL138" s="121">
        <v>0</v>
      </c>
      <c r="BM138" s="121">
        <v>0</v>
      </c>
      <c r="BN138" s="121">
        <v>0</v>
      </c>
      <c r="BO138" s="121">
        <v>0</v>
      </c>
      <c r="BP138" s="121">
        <v>0</v>
      </c>
      <c r="BQ138" s="121">
        <v>0</v>
      </c>
      <c r="BR138" s="121">
        <v>0</v>
      </c>
      <c r="BS138" s="121">
        <v>0</v>
      </c>
      <c r="BT138" s="121">
        <v>0</v>
      </c>
      <c r="BU138" s="121">
        <v>0</v>
      </c>
      <c r="BV138" s="121">
        <v>0</v>
      </c>
      <c r="BW138" s="121">
        <v>0</v>
      </c>
      <c r="BX138" s="121">
        <v>0</v>
      </c>
      <c r="BY138" s="121">
        <v>0</v>
      </c>
      <c r="BZ138" s="121">
        <v>0</v>
      </c>
      <c r="CA138" s="121">
        <v>0</v>
      </c>
      <c r="CB138" s="121">
        <v>0</v>
      </c>
      <c r="CC138" s="121">
        <v>0</v>
      </c>
      <c r="CD138" s="121">
        <v>0</v>
      </c>
      <c r="CE138" s="121">
        <v>0</v>
      </c>
      <c r="CF138" s="121">
        <v>0</v>
      </c>
      <c r="CG138" s="121">
        <v>0</v>
      </c>
      <c r="CH138" s="121">
        <v>0</v>
      </c>
      <c r="CI138" s="121">
        <v>0</v>
      </c>
      <c r="CJ138" s="121">
        <v>0</v>
      </c>
      <c r="CK138" s="121">
        <v>0</v>
      </c>
      <c r="CL138" s="121">
        <v>0</v>
      </c>
      <c r="CM138" s="121">
        <v>0</v>
      </c>
      <c r="CN138" s="121">
        <v>0</v>
      </c>
      <c r="CO138" s="121">
        <v>0</v>
      </c>
      <c r="CP138" s="121">
        <v>0</v>
      </c>
      <c r="CQ138" s="121">
        <v>0</v>
      </c>
    </row>
    <row r="139" spans="1:95" ht="14.25" customHeight="1" x14ac:dyDescent="0.25">
      <c r="A139" s="52"/>
      <c r="B139" s="49" t="s">
        <v>14</v>
      </c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121">
        <v>0</v>
      </c>
      <c r="AA139" s="121">
        <v>0</v>
      </c>
      <c r="AB139" s="121">
        <v>0</v>
      </c>
      <c r="AC139" s="121">
        <v>0</v>
      </c>
      <c r="AD139" s="121">
        <v>0</v>
      </c>
      <c r="AE139" s="121">
        <v>0</v>
      </c>
      <c r="AF139" s="121">
        <v>0</v>
      </c>
      <c r="AG139" s="121">
        <v>0</v>
      </c>
      <c r="AH139" s="121">
        <v>0</v>
      </c>
      <c r="AI139" s="121">
        <v>0</v>
      </c>
      <c r="AJ139" s="121">
        <v>0</v>
      </c>
      <c r="AK139" s="121">
        <v>0</v>
      </c>
      <c r="AL139" s="121">
        <v>0</v>
      </c>
      <c r="AM139" s="121">
        <v>0</v>
      </c>
      <c r="AN139" s="121">
        <v>0</v>
      </c>
      <c r="AO139" s="121">
        <v>0</v>
      </c>
      <c r="AP139" s="121">
        <v>0</v>
      </c>
      <c r="AQ139" s="121">
        <v>0</v>
      </c>
      <c r="AR139" s="121">
        <v>0</v>
      </c>
      <c r="AS139" s="121">
        <v>0</v>
      </c>
      <c r="AT139" s="121">
        <v>0</v>
      </c>
      <c r="AU139" s="121">
        <v>0</v>
      </c>
      <c r="AV139" s="121">
        <v>0</v>
      </c>
      <c r="AW139" s="121">
        <v>0</v>
      </c>
      <c r="AX139" s="121">
        <v>0</v>
      </c>
      <c r="AY139" s="121">
        <v>0</v>
      </c>
      <c r="AZ139" s="121">
        <v>0</v>
      </c>
      <c r="BA139" s="121">
        <v>0</v>
      </c>
      <c r="BB139" s="121">
        <v>0</v>
      </c>
      <c r="BC139" s="121">
        <v>0</v>
      </c>
      <c r="BD139" s="121">
        <v>0</v>
      </c>
      <c r="BE139" s="121">
        <v>0</v>
      </c>
      <c r="BF139" s="121">
        <v>0</v>
      </c>
      <c r="BG139" s="121">
        <v>0</v>
      </c>
      <c r="BH139" s="121">
        <v>0</v>
      </c>
      <c r="BI139" s="121">
        <v>0</v>
      </c>
      <c r="BJ139" s="121">
        <v>0</v>
      </c>
      <c r="BK139" s="121">
        <v>0</v>
      </c>
      <c r="BL139" s="121">
        <v>0</v>
      </c>
      <c r="BM139" s="121">
        <v>0</v>
      </c>
      <c r="BN139" s="121">
        <v>0</v>
      </c>
      <c r="BO139" s="121">
        <v>0</v>
      </c>
      <c r="BP139" s="121">
        <v>0</v>
      </c>
      <c r="BQ139" s="121">
        <v>0</v>
      </c>
      <c r="BR139" s="121">
        <v>0</v>
      </c>
      <c r="BS139" s="121">
        <v>0</v>
      </c>
      <c r="BT139" s="121">
        <v>0</v>
      </c>
      <c r="BU139" s="121">
        <v>0</v>
      </c>
      <c r="BV139" s="121">
        <v>0</v>
      </c>
      <c r="BW139" s="121">
        <v>0</v>
      </c>
      <c r="BX139" s="121">
        <v>0</v>
      </c>
      <c r="BY139" s="121">
        <v>0</v>
      </c>
      <c r="BZ139" s="121">
        <v>0</v>
      </c>
      <c r="CA139" s="121">
        <v>0</v>
      </c>
      <c r="CB139" s="121">
        <v>0</v>
      </c>
      <c r="CC139" s="121">
        <v>0</v>
      </c>
      <c r="CD139" s="121">
        <v>0</v>
      </c>
      <c r="CE139" s="121">
        <v>0</v>
      </c>
      <c r="CF139" s="121">
        <v>0</v>
      </c>
      <c r="CG139" s="121">
        <v>0</v>
      </c>
      <c r="CH139" s="121">
        <v>0</v>
      </c>
      <c r="CI139" s="121">
        <v>0</v>
      </c>
      <c r="CJ139" s="121">
        <v>0</v>
      </c>
      <c r="CK139" s="121">
        <v>0</v>
      </c>
      <c r="CL139" s="121">
        <v>0</v>
      </c>
      <c r="CM139" s="121">
        <v>0</v>
      </c>
      <c r="CN139" s="121">
        <v>0</v>
      </c>
      <c r="CO139" s="121">
        <v>0</v>
      </c>
      <c r="CP139" s="121">
        <v>0</v>
      </c>
      <c r="CQ139" s="121">
        <v>0</v>
      </c>
    </row>
    <row r="140" spans="1:95" ht="14.25" customHeight="1" thickBot="1" x14ac:dyDescent="0.3">
      <c r="A140" s="52"/>
      <c r="B140" s="51" t="s">
        <v>185</v>
      </c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121">
        <v>0</v>
      </c>
      <c r="AA140" s="121">
        <v>0</v>
      </c>
      <c r="AB140" s="121">
        <v>0</v>
      </c>
      <c r="AC140" s="121">
        <v>0</v>
      </c>
      <c r="AD140" s="121">
        <v>0</v>
      </c>
      <c r="AE140" s="121">
        <v>0</v>
      </c>
      <c r="AF140" s="121">
        <v>0</v>
      </c>
      <c r="AG140" s="121">
        <v>0</v>
      </c>
      <c r="AH140" s="121">
        <v>0</v>
      </c>
      <c r="AI140" s="121">
        <v>0</v>
      </c>
      <c r="AJ140" s="121">
        <v>0</v>
      </c>
      <c r="AK140" s="121">
        <v>0</v>
      </c>
      <c r="AL140" s="121">
        <v>0</v>
      </c>
      <c r="AM140" s="121">
        <v>0</v>
      </c>
      <c r="AN140" s="121">
        <v>0</v>
      </c>
      <c r="AO140" s="121">
        <v>0</v>
      </c>
      <c r="AP140" s="121">
        <v>0</v>
      </c>
      <c r="AQ140" s="121">
        <v>0</v>
      </c>
      <c r="AR140" s="121">
        <v>0</v>
      </c>
      <c r="AS140" s="121">
        <v>0</v>
      </c>
      <c r="AT140" s="121">
        <v>0</v>
      </c>
      <c r="AU140" s="121">
        <v>0</v>
      </c>
      <c r="AV140" s="121">
        <v>0</v>
      </c>
      <c r="AW140" s="121">
        <v>0</v>
      </c>
      <c r="AX140" s="121">
        <v>0</v>
      </c>
      <c r="AY140" s="121">
        <v>0</v>
      </c>
      <c r="AZ140" s="121">
        <v>0</v>
      </c>
      <c r="BA140" s="121">
        <v>0</v>
      </c>
      <c r="BB140" s="121">
        <v>0</v>
      </c>
      <c r="BC140" s="121">
        <v>0</v>
      </c>
      <c r="BD140" s="121">
        <v>0</v>
      </c>
      <c r="BE140" s="121">
        <v>0</v>
      </c>
      <c r="BF140" s="121">
        <v>0</v>
      </c>
      <c r="BG140" s="121">
        <v>0</v>
      </c>
      <c r="BH140" s="121">
        <v>0</v>
      </c>
      <c r="BI140" s="121">
        <v>0</v>
      </c>
      <c r="BJ140" s="121">
        <v>0</v>
      </c>
      <c r="BK140" s="121">
        <v>0</v>
      </c>
      <c r="BL140" s="121">
        <v>0</v>
      </c>
      <c r="BM140" s="121">
        <v>0</v>
      </c>
      <c r="BN140" s="121">
        <v>0</v>
      </c>
      <c r="BO140" s="121">
        <v>0</v>
      </c>
      <c r="BP140" s="121">
        <v>0</v>
      </c>
      <c r="BQ140" s="121">
        <v>0</v>
      </c>
      <c r="BR140" s="121">
        <v>0</v>
      </c>
      <c r="BS140" s="121">
        <v>0</v>
      </c>
      <c r="BT140" s="121">
        <v>0</v>
      </c>
      <c r="BU140" s="121">
        <v>0</v>
      </c>
      <c r="BV140" s="121">
        <v>0</v>
      </c>
      <c r="BW140" s="121">
        <v>0</v>
      </c>
      <c r="BX140" s="121">
        <v>0</v>
      </c>
      <c r="BY140" s="121">
        <v>0</v>
      </c>
      <c r="BZ140" s="121">
        <v>0</v>
      </c>
      <c r="CA140" s="121">
        <v>0</v>
      </c>
      <c r="CB140" s="121">
        <v>0</v>
      </c>
      <c r="CC140" s="121">
        <v>0</v>
      </c>
      <c r="CD140" s="121">
        <v>0</v>
      </c>
      <c r="CE140" s="121">
        <v>0</v>
      </c>
      <c r="CF140" s="121">
        <v>0</v>
      </c>
      <c r="CG140" s="121">
        <v>0</v>
      </c>
      <c r="CH140" s="121">
        <v>0</v>
      </c>
      <c r="CI140" s="121">
        <v>0</v>
      </c>
      <c r="CJ140" s="121">
        <v>0</v>
      </c>
      <c r="CK140" s="121">
        <v>0</v>
      </c>
      <c r="CL140" s="121">
        <v>0</v>
      </c>
      <c r="CM140" s="121">
        <v>0</v>
      </c>
      <c r="CN140" s="121">
        <v>0</v>
      </c>
      <c r="CO140" s="121">
        <v>0</v>
      </c>
      <c r="CP140" s="121">
        <v>0</v>
      </c>
      <c r="CQ140" s="121">
        <v>0</v>
      </c>
    </row>
    <row r="141" spans="1:95" ht="15.75" thickBot="1" x14ac:dyDescent="0.3">
      <c r="B141" s="56" t="s">
        <v>192</v>
      </c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122">
        <v>-6823.5000000000009</v>
      </c>
      <c r="AA141" s="122">
        <v>-6694.7000000000007</v>
      </c>
      <c r="AB141" s="122">
        <v>-6878.7999999999975</v>
      </c>
      <c r="AC141" s="122">
        <v>-6074.2999999999984</v>
      </c>
      <c r="AD141" s="122">
        <v>-6281.2000000000007</v>
      </c>
      <c r="AE141" s="122">
        <v>-6324.6</v>
      </c>
      <c r="AF141" s="122">
        <v>-5274.5</v>
      </c>
      <c r="AG141" s="122">
        <v>-5479.7</v>
      </c>
      <c r="AH141" s="122">
        <v>-5632.5026839126058</v>
      </c>
      <c r="AI141" s="122">
        <v>-5617</v>
      </c>
      <c r="AJ141" s="122">
        <v>-5762.8212021355694</v>
      </c>
      <c r="AK141" s="122">
        <v>-5824.7114011384156</v>
      </c>
      <c r="AL141" s="122">
        <v>-6469.7</v>
      </c>
      <c r="AM141" s="122">
        <v>-7329.21135779</v>
      </c>
      <c r="AN141" s="122">
        <v>-6995.3930082999996</v>
      </c>
      <c r="AO141" s="122">
        <v>-7259.9991751874868</v>
      </c>
      <c r="AP141" s="122">
        <v>-7608.1524502705806</v>
      </c>
      <c r="AQ141" s="122">
        <v>-7711.0531494910902</v>
      </c>
      <c r="AR141" s="122">
        <v>-7688.9109876662878</v>
      </c>
      <c r="AS141" s="122">
        <v>-7942.5165579573177</v>
      </c>
      <c r="AT141" s="122">
        <v>-8031.2939922985906</v>
      </c>
      <c r="AU141" s="122">
        <v>-8261.7476120243573</v>
      </c>
      <c r="AV141" s="122">
        <v>-8531.7902364876172</v>
      </c>
      <c r="AW141" s="122">
        <v>-9220.4714817805998</v>
      </c>
      <c r="AX141" s="122">
        <v>-9648.1153907514563</v>
      </c>
      <c r="AY141" s="122">
        <v>-8784.4875891641677</v>
      </c>
      <c r="AZ141" s="122">
        <v>-8950.5891782545477</v>
      </c>
      <c r="BA141" s="122">
        <v>-9420.2644398945522</v>
      </c>
      <c r="BB141" s="122">
        <v>-10000.932649720924</v>
      </c>
      <c r="BC141" s="122">
        <v>-10294.434711101831</v>
      </c>
      <c r="BD141" s="122">
        <v>-10555.756762319143</v>
      </c>
      <c r="BE141" s="122">
        <v>-10961.907439057301</v>
      </c>
      <c r="BF141" s="122">
        <v>-11228.91355987574</v>
      </c>
      <c r="BG141" s="122">
        <v>-11141.536942350955</v>
      </c>
      <c r="BH141" s="122">
        <v>-11297.298805921713</v>
      </c>
      <c r="BI141" s="122">
        <v>-11525.076234351029</v>
      </c>
      <c r="BJ141" s="122">
        <v>-12002.799870886989</v>
      </c>
      <c r="BK141" s="122">
        <v>-12291.481951592608</v>
      </c>
      <c r="BL141" s="122">
        <v>-12225.081378537645</v>
      </c>
      <c r="BM141" s="122">
        <v>-12556.700023850279</v>
      </c>
      <c r="BN141" s="122">
        <v>-13024.849418530079</v>
      </c>
      <c r="BO141" s="122">
        <v>-13308.308379658049</v>
      </c>
      <c r="BP141" s="122">
        <v>-13622.156142050286</v>
      </c>
      <c r="BQ141" s="122">
        <v>-13827.625192187206</v>
      </c>
      <c r="BR141" s="122">
        <v>-13928.259981920564</v>
      </c>
      <c r="BS141" s="122">
        <v>-14017.950336238051</v>
      </c>
      <c r="BT141" s="122">
        <v>-14292.226868673151</v>
      </c>
      <c r="BU141" s="122">
        <v>-14616.284495995509</v>
      </c>
      <c r="BV141" s="122">
        <v>-14769.517411345758</v>
      </c>
      <c r="BW141" s="122">
        <v>-14779.520745150003</v>
      </c>
      <c r="BX141" s="122">
        <v>-15026.118004650003</v>
      </c>
      <c r="BY141" s="122">
        <v>-15366.322622240001</v>
      </c>
      <c r="BZ141" s="122">
        <v>-15492.115496940001</v>
      </c>
      <c r="CA141" s="122">
        <v>-15446.137941630001</v>
      </c>
      <c r="CB141" s="122">
        <v>-15513.180591850003</v>
      </c>
      <c r="CC141" s="122">
        <v>-15288.782357949998</v>
      </c>
      <c r="CD141" s="122">
        <v>-15295.190703950002</v>
      </c>
      <c r="CE141" s="122">
        <v>-14954.621926309996</v>
      </c>
      <c r="CF141" s="122">
        <v>-15214.966778340016</v>
      </c>
      <c r="CG141" s="122">
        <v>-15376.469622215282</v>
      </c>
      <c r="CH141" s="122">
        <v>-15062.769451761347</v>
      </c>
      <c r="CI141" s="122">
        <v>-15392.363283042421</v>
      </c>
      <c r="CJ141" s="122">
        <v>-15494.846726351429</v>
      </c>
      <c r="CK141" s="122">
        <v>-15791.585679826003</v>
      </c>
      <c r="CL141" s="122">
        <v>-16159.536288932686</v>
      </c>
      <c r="CM141" s="122">
        <v>-16477.548154223747</v>
      </c>
      <c r="CN141" s="122">
        <v>-16830.829434764331</v>
      </c>
      <c r="CO141" s="122">
        <v>-17169.873483475116</v>
      </c>
      <c r="CP141" s="122">
        <v>-17526.180540724425</v>
      </c>
      <c r="CQ141" s="122">
        <v>-17489.710031548137</v>
      </c>
    </row>
    <row r="142" spans="1:95" x14ac:dyDescent="0.25">
      <c r="B142" s="71" t="str">
        <f>BPAnalitica!$B$50</f>
        <v>Julio 2023.</v>
      </c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123"/>
      <c r="AA142" s="123"/>
      <c r="AB142" s="123"/>
      <c r="AC142" s="123"/>
      <c r="AD142" s="123"/>
      <c r="AE142" s="123"/>
      <c r="AF142" s="123"/>
      <c r="AG142" s="123"/>
      <c r="AH142" s="123"/>
      <c r="AI142" s="123"/>
      <c r="AJ142" s="123"/>
      <c r="AK142" s="123"/>
      <c r="AL142" s="123"/>
      <c r="AM142" s="123"/>
      <c r="AN142" s="123"/>
      <c r="AO142" s="123"/>
      <c r="AP142" s="123"/>
      <c r="AQ142" s="123"/>
      <c r="AR142" s="123"/>
      <c r="AS142" s="123"/>
      <c r="AT142" s="123"/>
      <c r="AU142" s="123"/>
      <c r="AV142" s="123"/>
      <c r="AW142" s="123"/>
      <c r="AX142" s="123"/>
      <c r="AY142" s="123"/>
      <c r="AZ142" s="123"/>
      <c r="BA142" s="123"/>
      <c r="BB142" s="123"/>
      <c r="BC142" s="123"/>
      <c r="BD142" s="123"/>
      <c r="BE142" s="123"/>
      <c r="BF142" s="123"/>
      <c r="BG142" s="123"/>
      <c r="BH142" s="123"/>
      <c r="BI142" s="123"/>
      <c r="BJ142" s="123"/>
      <c r="BK142" s="123"/>
      <c r="BL142" s="123"/>
      <c r="BM142" s="123"/>
      <c r="BN142" s="123"/>
      <c r="BO142" s="123"/>
      <c r="BP142" s="123"/>
      <c r="BQ142" s="123"/>
      <c r="BR142" s="123"/>
      <c r="BS142" s="123"/>
      <c r="BT142" s="123"/>
      <c r="BU142" s="123"/>
      <c r="BV142" s="123"/>
      <c r="BW142" s="123"/>
      <c r="BX142" s="123"/>
      <c r="BY142" s="123"/>
      <c r="BZ142" s="123"/>
      <c r="CA142" s="123"/>
      <c r="CB142" s="123"/>
      <c r="CC142" s="123"/>
      <c r="CD142" s="123"/>
      <c r="CE142" s="123"/>
      <c r="CF142" s="123"/>
      <c r="CG142" s="123"/>
      <c r="CH142" s="123"/>
      <c r="CI142" s="123"/>
      <c r="CJ142" s="123"/>
      <c r="CK142" s="123"/>
      <c r="CL142" s="123"/>
      <c r="CM142" s="123"/>
      <c r="CN142" s="123"/>
      <c r="CO142" s="123"/>
      <c r="CP142" s="123"/>
      <c r="CQ142" s="123"/>
    </row>
    <row r="143" spans="1:95" s="53" customFormat="1" x14ac:dyDescent="0.25">
      <c r="B143" s="71" t="s">
        <v>203</v>
      </c>
      <c r="C143" s="71"/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124"/>
      <c r="AA143" s="124"/>
      <c r="AB143" s="124"/>
      <c r="AC143" s="124"/>
      <c r="AD143" s="124"/>
      <c r="AE143" s="124"/>
      <c r="AF143" s="124"/>
      <c r="AG143" s="124"/>
      <c r="AH143" s="124"/>
      <c r="AI143" s="124"/>
      <c r="AJ143" s="124"/>
      <c r="AK143" s="124"/>
      <c r="AL143" s="124"/>
      <c r="AM143" s="124"/>
      <c r="AN143" s="124"/>
      <c r="AO143" s="124"/>
      <c r="AP143" s="124"/>
      <c r="AQ143" s="124"/>
      <c r="AR143" s="124"/>
      <c r="AS143" s="124"/>
      <c r="AT143" s="124"/>
      <c r="AU143" s="124"/>
      <c r="AV143" s="124"/>
      <c r="AW143" s="124"/>
      <c r="AX143" s="124"/>
      <c r="AY143" s="124"/>
      <c r="AZ143" s="124"/>
      <c r="BA143" s="124"/>
      <c r="BB143" s="124"/>
      <c r="BC143" s="124"/>
      <c r="BD143" s="124"/>
      <c r="BE143" s="124"/>
      <c r="BF143" s="124"/>
      <c r="BG143" s="124"/>
      <c r="BH143" s="124"/>
      <c r="BI143" s="124"/>
      <c r="BJ143" s="124"/>
      <c r="BK143" s="124"/>
      <c r="BL143" s="124"/>
      <c r="BM143" s="124"/>
      <c r="BN143" s="124"/>
      <c r="BO143" s="124"/>
      <c r="BP143" s="124"/>
      <c r="BQ143" s="124"/>
      <c r="BR143" s="124"/>
      <c r="BS143" s="124"/>
      <c r="BT143" s="124"/>
      <c r="BU143" s="124"/>
      <c r="BV143" s="124"/>
      <c r="BW143" s="124"/>
      <c r="BX143" s="124"/>
      <c r="BY143" s="124"/>
      <c r="BZ143" s="124"/>
      <c r="CA143" s="124"/>
      <c r="CB143" s="124"/>
      <c r="CC143" s="124"/>
      <c r="CD143" s="124"/>
      <c r="CE143" s="124"/>
      <c r="CF143" s="124"/>
      <c r="CG143" s="124"/>
      <c r="CH143" s="124"/>
      <c r="CI143" s="124"/>
      <c r="CJ143" s="124"/>
      <c r="CK143" s="124"/>
      <c r="CL143" s="124"/>
      <c r="CM143" s="124"/>
      <c r="CN143" s="124"/>
      <c r="CO143" s="124"/>
      <c r="CP143" s="124"/>
      <c r="CQ143" s="124"/>
    </row>
    <row r="144" spans="1:95" s="55" customFormat="1" x14ac:dyDescent="0.25">
      <c r="A144" s="53"/>
      <c r="B144" s="46" t="s">
        <v>97</v>
      </c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  <c r="BQ144" s="30"/>
      <c r="BR144" s="30"/>
      <c r="BS144" s="30"/>
      <c r="BT144" s="30"/>
      <c r="BU144" s="30"/>
      <c r="BV144" s="30"/>
      <c r="BW144" s="30"/>
      <c r="BX144" s="30"/>
      <c r="BY144" s="30"/>
      <c r="BZ144" s="30"/>
      <c r="CA144" s="30"/>
      <c r="CB144" s="30"/>
      <c r="CC144" s="30"/>
      <c r="CD144" s="30"/>
      <c r="CE144" s="30"/>
      <c r="CF144" s="30"/>
      <c r="CG144" s="30"/>
      <c r="CH144" s="30"/>
      <c r="CI144" s="30"/>
      <c r="CJ144" s="30"/>
      <c r="CK144" s="30"/>
      <c r="CL144" s="30"/>
      <c r="CM144" s="30"/>
      <c r="CN144" s="30"/>
      <c r="CO144" s="30"/>
      <c r="CP144" s="30"/>
      <c r="CQ144" s="30"/>
    </row>
    <row r="145" spans="1:95" s="55" customFormat="1" x14ac:dyDescent="0.25">
      <c r="A145" s="53"/>
      <c r="B145" s="47" t="s">
        <v>98</v>
      </c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35">
        <v>163.80000000000001</v>
      </c>
      <c r="AA145" s="35">
        <v>163.80000000000001</v>
      </c>
      <c r="AB145" s="35">
        <v>163.80000000000001</v>
      </c>
      <c r="AC145" s="35">
        <v>163.80000000000001</v>
      </c>
      <c r="AD145" s="35">
        <v>184.7</v>
      </c>
      <c r="AE145" s="35">
        <v>184.7</v>
      </c>
      <c r="AF145" s="35">
        <v>184.7</v>
      </c>
      <c r="AG145" s="35">
        <v>184.7</v>
      </c>
      <c r="AH145" s="35">
        <v>200.3</v>
      </c>
      <c r="AI145" s="35">
        <v>200.3</v>
      </c>
      <c r="AJ145" s="35">
        <v>200.3</v>
      </c>
      <c r="AK145" s="35">
        <v>200.3</v>
      </c>
      <c r="AL145" s="35">
        <v>220.1</v>
      </c>
      <c r="AM145" s="35">
        <v>220.1</v>
      </c>
      <c r="AN145" s="35">
        <v>220.1</v>
      </c>
      <c r="AO145" s="35">
        <v>220.1</v>
      </c>
      <c r="AP145" s="35">
        <v>164</v>
      </c>
      <c r="AQ145" s="35">
        <v>164</v>
      </c>
      <c r="AR145" s="35">
        <v>164</v>
      </c>
      <c r="AS145" s="35">
        <v>164</v>
      </c>
      <c r="AT145" s="35">
        <v>180.7</v>
      </c>
      <c r="AU145" s="35">
        <v>180.7</v>
      </c>
      <c r="AV145" s="35">
        <v>180.7</v>
      </c>
      <c r="AW145" s="35">
        <v>180.7</v>
      </c>
      <c r="AX145" s="35">
        <v>181.8</v>
      </c>
      <c r="AY145" s="35">
        <v>181.8</v>
      </c>
      <c r="AZ145" s="35">
        <v>181.8</v>
      </c>
      <c r="BA145" s="35">
        <v>181.8</v>
      </c>
      <c r="BB145" s="35">
        <v>246.9</v>
      </c>
      <c r="BC145" s="35">
        <v>274.3</v>
      </c>
      <c r="BD145" s="35">
        <v>286.8</v>
      </c>
      <c r="BE145" s="35">
        <v>300.5</v>
      </c>
      <c r="BF145" s="35">
        <v>382.1</v>
      </c>
      <c r="BG145" s="35">
        <v>404.3</v>
      </c>
      <c r="BH145" s="35">
        <v>406.7</v>
      </c>
      <c r="BI145" s="35">
        <v>415.2</v>
      </c>
      <c r="BJ145" s="35">
        <v>451.4</v>
      </c>
      <c r="BK145" s="35">
        <v>459</v>
      </c>
      <c r="BL145" s="35">
        <v>464</v>
      </c>
      <c r="BM145" s="35">
        <v>463.8</v>
      </c>
      <c r="BN145" s="35">
        <v>496.40000000000003</v>
      </c>
      <c r="BO145" s="35">
        <v>499.00000000000006</v>
      </c>
      <c r="BP145" s="35">
        <v>508.20000000000005</v>
      </c>
      <c r="BQ145" s="35">
        <v>512</v>
      </c>
      <c r="BR145" s="35">
        <v>561.70000000000005</v>
      </c>
      <c r="BS145" s="35">
        <v>577.20000000000005</v>
      </c>
      <c r="BT145" s="35">
        <v>578.5</v>
      </c>
      <c r="BU145" s="35">
        <v>582.1</v>
      </c>
      <c r="BV145" s="35">
        <v>626.20000000000005</v>
      </c>
      <c r="BW145" s="35">
        <v>621.40000000000009</v>
      </c>
      <c r="BX145" s="35">
        <v>624.00000000000011</v>
      </c>
      <c r="BY145" s="35">
        <v>635.40000000000009</v>
      </c>
      <c r="BZ145" s="35">
        <v>701.30000000000007</v>
      </c>
      <c r="CA145" s="35">
        <v>712.1</v>
      </c>
      <c r="CB145" s="35">
        <v>715.4</v>
      </c>
      <c r="CC145" s="35">
        <v>720.4</v>
      </c>
      <c r="CD145" s="35">
        <v>760.4</v>
      </c>
      <c r="CE145" s="35">
        <v>765.4</v>
      </c>
      <c r="CF145" s="35">
        <v>768.4</v>
      </c>
      <c r="CG145" s="35">
        <v>769.9</v>
      </c>
      <c r="CH145" s="35">
        <v>799.9</v>
      </c>
      <c r="CI145" s="35">
        <v>801.15680806770263</v>
      </c>
      <c r="CJ145" s="35">
        <v>806.89444774144431</v>
      </c>
      <c r="CK145" s="35">
        <v>805.51250476065525</v>
      </c>
      <c r="CL145" s="35">
        <v>805.12250476065526</v>
      </c>
      <c r="CM145" s="35">
        <v>812.09430087952251</v>
      </c>
      <c r="CN145" s="35">
        <v>815.18037394887142</v>
      </c>
      <c r="CO145" s="35">
        <v>816.70691934887145</v>
      </c>
      <c r="CP145" s="35">
        <v>817.9069193488715</v>
      </c>
      <c r="CQ145" s="35">
        <v>827.80204953887153</v>
      </c>
    </row>
    <row r="146" spans="1:95" s="55" customFormat="1" x14ac:dyDescent="0.25">
      <c r="A146" s="53"/>
      <c r="B146" s="47" t="s">
        <v>99</v>
      </c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35">
        <v>2461</v>
      </c>
      <c r="AA146" s="35">
        <v>2525.5</v>
      </c>
      <c r="AB146" s="35">
        <v>2592.6999999999998</v>
      </c>
      <c r="AC146" s="35">
        <v>2665.8999999999996</v>
      </c>
      <c r="AD146" s="35">
        <v>2747.7999999999997</v>
      </c>
      <c r="AE146" s="35">
        <v>2806.6</v>
      </c>
      <c r="AF146" s="35">
        <v>2914.2</v>
      </c>
      <c r="AG146" s="35">
        <v>3034.2999999999997</v>
      </c>
      <c r="AH146" s="35">
        <v>3129.4999999999995</v>
      </c>
      <c r="AI146" s="35">
        <v>3254.4999999999995</v>
      </c>
      <c r="AJ146" s="35">
        <v>3383.9999999999995</v>
      </c>
      <c r="AK146" s="35">
        <v>3586.2999999999997</v>
      </c>
      <c r="AL146" s="35">
        <v>3756.7999999999997</v>
      </c>
      <c r="AM146" s="35">
        <v>3883.8999999999996</v>
      </c>
      <c r="AN146" s="35">
        <v>3989.7</v>
      </c>
      <c r="AO146" s="35">
        <v>4048.6</v>
      </c>
      <c r="AP146" s="35">
        <v>4190.7</v>
      </c>
      <c r="AQ146" s="35">
        <v>4296.5</v>
      </c>
      <c r="AR146" s="35">
        <v>4397.6000000000004</v>
      </c>
      <c r="AS146" s="35">
        <v>4513.6000000000004</v>
      </c>
      <c r="AT146" s="35">
        <v>4680.6000000000004</v>
      </c>
      <c r="AU146" s="35">
        <v>4844.4000000000005</v>
      </c>
      <c r="AV146" s="35">
        <v>5193.8</v>
      </c>
      <c r="AW146" s="35">
        <v>5411.1</v>
      </c>
      <c r="AX146" s="35">
        <v>5616.9000000000005</v>
      </c>
      <c r="AY146" s="35">
        <v>4789.8</v>
      </c>
      <c r="AZ146" s="35">
        <v>4938.8999999999996</v>
      </c>
      <c r="BA146" s="35">
        <v>5069</v>
      </c>
      <c r="BB146" s="35">
        <v>5154.3999999999996</v>
      </c>
      <c r="BC146" s="35">
        <v>5333.1</v>
      </c>
      <c r="BD146" s="35">
        <v>5461.6</v>
      </c>
      <c r="BE146" s="35">
        <v>5661.0999999999995</v>
      </c>
      <c r="BF146" s="35">
        <v>5891.5999999999995</v>
      </c>
      <c r="BG146" s="35">
        <v>5771.9</v>
      </c>
      <c r="BH146" s="35">
        <v>5919.2000000000007</v>
      </c>
      <c r="BI146" s="35">
        <v>6114.8</v>
      </c>
      <c r="BJ146" s="35">
        <v>6471.2999999999993</v>
      </c>
      <c r="BK146" s="35">
        <v>6652.2999999999993</v>
      </c>
      <c r="BL146" s="35">
        <v>6814.2000000000007</v>
      </c>
      <c r="BM146" s="35">
        <v>6981.7999999999993</v>
      </c>
      <c r="BN146" s="35">
        <v>7208.1</v>
      </c>
      <c r="BO146" s="35">
        <v>7446.5</v>
      </c>
      <c r="BP146" s="35">
        <v>7717</v>
      </c>
      <c r="BQ146" s="35">
        <v>7915.5</v>
      </c>
      <c r="BR146" s="35">
        <v>7934.6</v>
      </c>
      <c r="BS146" s="35">
        <v>8089.7</v>
      </c>
      <c r="BT146" s="35">
        <v>8338.5</v>
      </c>
      <c r="BU146" s="35">
        <v>8518</v>
      </c>
      <c r="BV146" s="35">
        <v>8620.2000000000007</v>
      </c>
      <c r="BW146" s="35">
        <v>8809.1</v>
      </c>
      <c r="BX146" s="35">
        <v>8971.9</v>
      </c>
      <c r="BY146" s="35">
        <v>8950.7999999999993</v>
      </c>
      <c r="BZ146" s="35">
        <v>9056.4</v>
      </c>
      <c r="CA146" s="35">
        <v>9178.1</v>
      </c>
      <c r="CB146" s="35">
        <v>9092.1</v>
      </c>
      <c r="CC146" s="35">
        <v>9096.9</v>
      </c>
      <c r="CD146" s="35">
        <v>9239.5</v>
      </c>
      <c r="CE146" s="35">
        <v>9407.5</v>
      </c>
      <c r="CF146" s="35">
        <v>9577.3000000000011</v>
      </c>
      <c r="CG146" s="35">
        <v>9752.6999999999989</v>
      </c>
      <c r="CH146" s="35">
        <v>9986</v>
      </c>
      <c r="CI146" s="35">
        <v>10535.1</v>
      </c>
      <c r="CJ146" s="35">
        <v>10705.8</v>
      </c>
      <c r="CK146" s="35">
        <v>10938.9</v>
      </c>
      <c r="CL146" s="35">
        <v>11206.1</v>
      </c>
      <c r="CM146" s="35">
        <v>11787.4</v>
      </c>
      <c r="CN146" s="35">
        <v>12104.7</v>
      </c>
      <c r="CO146" s="35">
        <v>12255.4</v>
      </c>
      <c r="CP146" s="35">
        <v>12499.900000000001</v>
      </c>
      <c r="CQ146" s="35">
        <v>12879.8</v>
      </c>
    </row>
    <row r="149" spans="1:95" x14ac:dyDescent="0.25">
      <c r="Z149" s="98"/>
      <c r="AA149" s="98"/>
      <c r="AB149" s="98"/>
      <c r="AC149" s="98"/>
      <c r="AD149" s="98"/>
      <c r="AE149" s="98"/>
      <c r="AF149" s="98"/>
      <c r="AG149" s="98"/>
      <c r="AH149" s="98"/>
      <c r="AI149" s="98"/>
      <c r="AJ149" s="98"/>
      <c r="AK149" s="98"/>
      <c r="AL149" s="98"/>
      <c r="AM149" s="98"/>
      <c r="AN149" s="98"/>
      <c r="AO149" s="98"/>
      <c r="AP149" s="98"/>
      <c r="AQ149" s="98"/>
      <c r="AR149" s="98"/>
      <c r="AS149" s="98"/>
      <c r="AT149" s="98"/>
      <c r="AU149" s="98"/>
      <c r="AV149" s="98"/>
      <c r="AW149" s="98"/>
      <c r="AX149" s="98"/>
      <c r="AY149" s="98"/>
      <c r="AZ149" s="98"/>
      <c r="BA149" s="98"/>
      <c r="BB149" s="98"/>
      <c r="BC149" s="98"/>
      <c r="BD149" s="98"/>
      <c r="BE149" s="98"/>
      <c r="BF149" s="98"/>
      <c r="BG149" s="98"/>
      <c r="BH149" s="98"/>
      <c r="BI149" s="98"/>
      <c r="BJ149" s="98"/>
      <c r="BK149" s="98"/>
      <c r="BL149" s="98"/>
      <c r="BM149" s="98"/>
      <c r="BN149" s="98"/>
      <c r="BO149" s="98"/>
      <c r="BP149" s="98"/>
      <c r="BQ149" s="98"/>
      <c r="BR149" s="98"/>
      <c r="BS149" s="98"/>
      <c r="BT149" s="98"/>
      <c r="BU149" s="98"/>
      <c r="BV149" s="98"/>
      <c r="BW149" s="98"/>
      <c r="BX149" s="98"/>
      <c r="BY149" s="98"/>
      <c r="BZ149" s="98"/>
      <c r="CA149" s="98"/>
      <c r="CB149" s="98"/>
      <c r="CC149" s="98"/>
      <c r="CD149" s="98"/>
      <c r="CE149" s="98"/>
      <c r="CF149" s="98"/>
      <c r="CG149" s="98"/>
      <c r="CH149" s="98"/>
      <c r="CI149" s="98"/>
      <c r="CJ149" s="98"/>
      <c r="CK149" s="98"/>
      <c r="CL149" s="98"/>
      <c r="CM149" s="98"/>
      <c r="CN149" s="98"/>
      <c r="CO149" s="98"/>
      <c r="CP149" s="98"/>
      <c r="CQ149" s="98"/>
    </row>
  </sheetData>
  <phoneticPr fontId="80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93415-065A-49D1-A112-8CFCC693C6A4}">
  <sheetPr codeName="Hoja5"/>
  <dimension ref="B5:AQ56"/>
  <sheetViews>
    <sheetView showGridLines="0" workbookViewId="0">
      <pane xSplit="2" ySplit="9" topLeftCell="AI38" activePane="bottomRight" state="frozen"/>
      <selection pane="topRight" activeCell="C1" sqref="C1"/>
      <selection pane="bottomLeft" activeCell="A10" sqref="A10"/>
      <selection pane="bottomRight" activeCell="AO49" sqref="AO49"/>
    </sheetView>
  </sheetViews>
  <sheetFormatPr baseColWidth="10" defaultRowHeight="15" x14ac:dyDescent="0.25"/>
  <cols>
    <col min="1" max="1" width="2.7109375" customWidth="1"/>
    <col min="2" max="2" width="76" customWidth="1"/>
    <col min="3" max="3" width="12" customWidth="1"/>
    <col min="4" max="6" width="15.7109375" customWidth="1"/>
    <col min="7" max="7" width="17.7109375" customWidth="1"/>
    <col min="8" max="8" width="11.85546875" customWidth="1"/>
    <col min="9" max="9" width="5.5703125" customWidth="1"/>
    <col min="10" max="10" width="12" customWidth="1"/>
    <col min="11" max="13" width="15.7109375" customWidth="1"/>
    <col min="14" max="14" width="17.7109375" customWidth="1"/>
    <col min="15" max="15" width="11.85546875" customWidth="1"/>
    <col min="16" max="16" width="5.140625" customWidth="1"/>
    <col min="17" max="17" width="12" customWidth="1"/>
    <col min="18" max="20" width="15.7109375" customWidth="1"/>
    <col min="21" max="21" width="17.7109375" customWidth="1"/>
    <col min="22" max="22" width="11.85546875" customWidth="1"/>
    <col min="23" max="23" width="6.5703125" customWidth="1"/>
    <col min="24" max="24" width="12" customWidth="1"/>
    <col min="25" max="27" width="15.7109375" customWidth="1"/>
    <col min="28" max="28" width="17.7109375" customWidth="1"/>
    <col min="29" max="29" width="11.85546875" customWidth="1"/>
    <col min="30" max="30" width="6.5703125" customWidth="1"/>
    <col min="31" max="31" width="12" customWidth="1"/>
    <col min="32" max="34" width="15.7109375" customWidth="1"/>
    <col min="35" max="35" width="17.7109375" customWidth="1"/>
    <col min="36" max="36" width="11.85546875" customWidth="1"/>
    <col min="37" max="37" width="6.5703125" customWidth="1"/>
    <col min="38" max="38" width="12" customWidth="1"/>
    <col min="39" max="41" width="15.7109375" customWidth="1"/>
    <col min="42" max="42" width="17.7109375" customWidth="1"/>
    <col min="43" max="43" width="11.85546875" customWidth="1"/>
  </cols>
  <sheetData>
    <row r="5" spans="2:43" ht="18.75" x14ac:dyDescent="0.3">
      <c r="B5" s="42" t="s">
        <v>423</v>
      </c>
      <c r="C5" s="42"/>
      <c r="D5" s="42"/>
      <c r="E5" s="42"/>
      <c r="F5" s="42"/>
      <c r="G5" s="42"/>
      <c r="H5" s="42"/>
      <c r="J5" s="42"/>
      <c r="K5" s="42"/>
      <c r="L5" s="42"/>
      <c r="M5" s="42"/>
      <c r="N5" s="42"/>
      <c r="O5" s="42"/>
      <c r="Q5" s="42"/>
      <c r="R5" s="42"/>
      <c r="S5" s="42"/>
      <c r="T5" s="42"/>
      <c r="U5" s="42"/>
      <c r="V5" s="42"/>
      <c r="X5" s="42"/>
      <c r="Y5" s="42"/>
      <c r="Z5" s="42"/>
      <c r="AA5" s="42"/>
      <c r="AB5" s="42"/>
      <c r="AC5" s="42"/>
      <c r="AE5" s="42"/>
      <c r="AF5" s="42"/>
      <c r="AG5" s="42"/>
      <c r="AH5" s="42"/>
      <c r="AI5" s="42"/>
      <c r="AJ5" s="42"/>
      <c r="AL5" s="42"/>
      <c r="AM5" s="42"/>
      <c r="AN5" s="42"/>
      <c r="AO5" s="42"/>
      <c r="AP5" s="42"/>
      <c r="AQ5" s="42"/>
    </row>
    <row r="6" spans="2:43" ht="15.75" x14ac:dyDescent="0.25">
      <c r="B6" s="44" t="s">
        <v>401</v>
      </c>
      <c r="C6" s="44"/>
      <c r="D6" s="44"/>
      <c r="E6" s="44"/>
      <c r="F6" s="44"/>
      <c r="G6" s="44"/>
      <c r="H6" s="44"/>
      <c r="J6" s="44"/>
      <c r="K6" s="44"/>
      <c r="L6" s="44"/>
      <c r="M6" s="44"/>
      <c r="N6" s="44"/>
      <c r="O6" s="44"/>
      <c r="Q6" s="44"/>
      <c r="R6" s="44"/>
      <c r="S6" s="44"/>
      <c r="T6" s="44"/>
      <c r="U6" s="44"/>
      <c r="V6" s="44"/>
      <c r="X6" s="44"/>
      <c r="Y6" s="44"/>
      <c r="Z6" s="44"/>
      <c r="AA6" s="44"/>
      <c r="AB6" s="44"/>
      <c r="AC6" s="44"/>
      <c r="AE6" s="44"/>
      <c r="AF6" s="44"/>
      <c r="AG6" s="44"/>
      <c r="AH6" s="44"/>
      <c r="AI6" s="44"/>
      <c r="AJ6" s="44"/>
      <c r="AL6" s="44"/>
      <c r="AM6" s="44"/>
      <c r="AN6" s="44"/>
      <c r="AO6" s="44"/>
      <c r="AP6" s="44"/>
      <c r="AQ6" s="44"/>
    </row>
    <row r="7" spans="2:43" ht="15.75" thickBot="1" x14ac:dyDescent="0.3">
      <c r="C7" s="53"/>
      <c r="D7" s="53"/>
      <c r="E7" s="53"/>
      <c r="F7" s="53"/>
      <c r="G7" s="53"/>
      <c r="H7" s="53"/>
      <c r="J7" s="53"/>
      <c r="K7" s="53"/>
      <c r="L7" s="53"/>
      <c r="M7" s="53"/>
      <c r="N7" s="53"/>
      <c r="O7" s="53"/>
      <c r="Q7" s="53"/>
      <c r="R7" s="53"/>
      <c r="S7" s="53"/>
      <c r="T7" s="53"/>
      <c r="U7" s="53"/>
      <c r="V7" s="53"/>
      <c r="X7" s="53"/>
      <c r="Y7" s="53"/>
      <c r="Z7" s="53"/>
      <c r="AA7" s="53"/>
      <c r="AB7" s="53"/>
      <c r="AC7" s="53"/>
      <c r="AE7" s="53"/>
      <c r="AF7" s="53"/>
      <c r="AG7" s="53"/>
      <c r="AH7" s="53"/>
      <c r="AI7" s="53"/>
      <c r="AJ7" s="53"/>
      <c r="AL7" s="53"/>
      <c r="AM7" s="53"/>
      <c r="AN7" s="53"/>
      <c r="AO7" s="53"/>
      <c r="AP7" s="53"/>
      <c r="AQ7" s="53"/>
    </row>
    <row r="8" spans="2:43" ht="15" customHeight="1" x14ac:dyDescent="0.25">
      <c r="B8" s="33"/>
      <c r="C8" s="187" t="s">
        <v>402</v>
      </c>
      <c r="D8" s="153" t="s">
        <v>403</v>
      </c>
      <c r="E8" s="189" t="s">
        <v>404</v>
      </c>
      <c r="F8" s="189"/>
      <c r="G8" s="189"/>
      <c r="H8" s="187" t="s">
        <v>405</v>
      </c>
      <c r="J8" s="187" t="s">
        <v>489</v>
      </c>
      <c r="K8" s="153" t="s">
        <v>403</v>
      </c>
      <c r="L8" s="189" t="s">
        <v>404</v>
      </c>
      <c r="M8" s="189"/>
      <c r="N8" s="189"/>
      <c r="O8" s="187" t="s">
        <v>488</v>
      </c>
      <c r="Q8" s="187" t="s">
        <v>490</v>
      </c>
      <c r="R8" s="153" t="s">
        <v>403</v>
      </c>
      <c r="S8" s="189" t="s">
        <v>404</v>
      </c>
      <c r="T8" s="189"/>
      <c r="U8" s="189"/>
      <c r="V8" s="187" t="s">
        <v>491</v>
      </c>
      <c r="X8" s="187" t="s">
        <v>548</v>
      </c>
      <c r="Y8" s="153" t="s">
        <v>403</v>
      </c>
      <c r="Z8" s="189" t="s">
        <v>404</v>
      </c>
      <c r="AA8" s="189"/>
      <c r="AB8" s="189"/>
      <c r="AC8" s="187" t="s">
        <v>549</v>
      </c>
      <c r="AE8" s="187" t="s">
        <v>556</v>
      </c>
      <c r="AF8" s="153" t="s">
        <v>403</v>
      </c>
      <c r="AG8" s="189" t="s">
        <v>404</v>
      </c>
      <c r="AH8" s="189"/>
      <c r="AI8" s="189"/>
      <c r="AJ8" s="187" t="s">
        <v>557</v>
      </c>
      <c r="AL8" s="187" t="s">
        <v>611</v>
      </c>
      <c r="AM8" s="153" t="s">
        <v>403</v>
      </c>
      <c r="AN8" s="189" t="s">
        <v>404</v>
      </c>
      <c r="AO8" s="189"/>
      <c r="AP8" s="189"/>
      <c r="AQ8" s="187" t="s">
        <v>612</v>
      </c>
    </row>
    <row r="9" spans="2:43" ht="31.5" customHeight="1" thickBot="1" x14ac:dyDescent="0.3">
      <c r="B9" s="133"/>
      <c r="C9" s="188"/>
      <c r="D9" s="152" t="s">
        <v>406</v>
      </c>
      <c r="E9" s="152" t="s">
        <v>552</v>
      </c>
      <c r="F9" s="152" t="s">
        <v>407</v>
      </c>
      <c r="G9" s="152" t="s">
        <v>408</v>
      </c>
      <c r="H9" s="188"/>
      <c r="J9" s="188"/>
      <c r="K9" s="152" t="s">
        <v>406</v>
      </c>
      <c r="L9" s="152" t="s">
        <v>552</v>
      </c>
      <c r="M9" s="152" t="s">
        <v>407</v>
      </c>
      <c r="N9" s="152" t="s">
        <v>408</v>
      </c>
      <c r="O9" s="188"/>
      <c r="Q9" s="188"/>
      <c r="R9" s="152" t="s">
        <v>406</v>
      </c>
      <c r="S9" s="152" t="s">
        <v>552</v>
      </c>
      <c r="T9" s="152" t="s">
        <v>407</v>
      </c>
      <c r="U9" s="152" t="s">
        <v>408</v>
      </c>
      <c r="V9" s="188"/>
      <c r="X9" s="188"/>
      <c r="Y9" s="152" t="s">
        <v>406</v>
      </c>
      <c r="Z9" s="152" t="s">
        <v>552</v>
      </c>
      <c r="AA9" s="152" t="s">
        <v>407</v>
      </c>
      <c r="AB9" s="152" t="s">
        <v>408</v>
      </c>
      <c r="AC9" s="188"/>
      <c r="AE9" s="188"/>
      <c r="AF9" s="152" t="s">
        <v>406</v>
      </c>
      <c r="AG9" s="152" t="s">
        <v>552</v>
      </c>
      <c r="AH9" s="152" t="s">
        <v>407</v>
      </c>
      <c r="AI9" s="152" t="s">
        <v>408</v>
      </c>
      <c r="AJ9" s="188"/>
      <c r="AL9" s="188"/>
      <c r="AM9" s="152" t="s">
        <v>406</v>
      </c>
      <c r="AN9" s="152" t="s">
        <v>552</v>
      </c>
      <c r="AO9" s="152" t="s">
        <v>407</v>
      </c>
      <c r="AP9" s="152" t="s">
        <v>408</v>
      </c>
      <c r="AQ9" s="188"/>
    </row>
    <row r="11" spans="2:43" x14ac:dyDescent="0.25">
      <c r="B11" s="46" t="s">
        <v>409</v>
      </c>
      <c r="C11" s="46"/>
      <c r="D11" s="46"/>
      <c r="E11" s="46"/>
      <c r="F11" s="46"/>
      <c r="G11" s="46"/>
      <c r="H11" s="46"/>
      <c r="J11" s="46"/>
      <c r="K11" s="46"/>
      <c r="L11" s="46"/>
      <c r="M11" s="46"/>
      <c r="N11" s="46"/>
      <c r="O11" s="46"/>
      <c r="Q11" s="46"/>
      <c r="R11" s="46"/>
      <c r="S11" s="46"/>
      <c r="T11" s="46"/>
      <c r="U11" s="46"/>
      <c r="V11" s="46"/>
      <c r="X11" s="46"/>
      <c r="Y11" s="46"/>
      <c r="Z11" s="46"/>
      <c r="AA11" s="46"/>
      <c r="AB11" s="46"/>
      <c r="AC11" s="46"/>
      <c r="AE11" s="46"/>
      <c r="AF11" s="46"/>
      <c r="AG11" s="46"/>
      <c r="AH11" s="46"/>
      <c r="AI11" s="46"/>
      <c r="AJ11" s="46"/>
      <c r="AL11" s="46"/>
      <c r="AM11" s="46"/>
      <c r="AN11" s="46"/>
      <c r="AO11" s="46"/>
      <c r="AP11" s="46"/>
      <c r="AQ11" s="46"/>
    </row>
    <row r="12" spans="2:43" x14ac:dyDescent="0.25">
      <c r="B12" s="47" t="s">
        <v>410</v>
      </c>
      <c r="C12" s="47"/>
      <c r="D12" s="47"/>
      <c r="E12" s="47"/>
      <c r="F12" s="47"/>
      <c r="G12" s="47"/>
      <c r="H12" s="47"/>
      <c r="I12" s="139"/>
      <c r="J12" s="47"/>
      <c r="K12" s="47"/>
      <c r="L12" s="47"/>
      <c r="M12" s="47"/>
      <c r="N12" s="47"/>
      <c r="O12" s="47"/>
      <c r="Q12" s="47"/>
      <c r="R12" s="47"/>
      <c r="S12" s="47"/>
      <c r="T12" s="47"/>
      <c r="U12" s="47"/>
      <c r="V12" s="47"/>
      <c r="X12" s="47"/>
      <c r="Y12" s="47"/>
      <c r="Z12" s="47"/>
      <c r="AA12" s="47"/>
      <c r="AB12" s="47"/>
      <c r="AC12" s="47"/>
      <c r="AE12" s="47"/>
      <c r="AF12" s="47"/>
      <c r="AG12" s="47"/>
      <c r="AH12" s="47"/>
      <c r="AI12" s="47"/>
      <c r="AJ12" s="47"/>
      <c r="AL12" s="47"/>
      <c r="AM12" s="47"/>
      <c r="AN12" s="47"/>
      <c r="AO12" s="47"/>
      <c r="AP12" s="47"/>
      <c r="AQ12" s="47"/>
    </row>
    <row r="13" spans="2:43" x14ac:dyDescent="0.25">
      <c r="B13" s="54" t="s">
        <v>134</v>
      </c>
      <c r="C13" s="154">
        <v>561.70000000000005</v>
      </c>
      <c r="D13" s="154">
        <v>64.5</v>
      </c>
      <c r="E13" s="154">
        <v>0</v>
      </c>
      <c r="F13" s="30">
        <v>0</v>
      </c>
      <c r="G13" s="30">
        <v>0</v>
      </c>
      <c r="H13" s="154">
        <v>626.20000000000005</v>
      </c>
      <c r="I13" s="139"/>
      <c r="J13" s="154">
        <v>626.20000000000005</v>
      </c>
      <c r="K13" s="154">
        <v>75.100000000000009</v>
      </c>
      <c r="L13" s="154">
        <v>-9.9475983006414026E-14</v>
      </c>
      <c r="M13" s="30">
        <v>0</v>
      </c>
      <c r="N13" s="30">
        <v>0</v>
      </c>
      <c r="O13" s="154">
        <v>701.3</v>
      </c>
      <c r="Q13" s="154">
        <v>701.3</v>
      </c>
      <c r="R13" s="154">
        <v>59.1</v>
      </c>
      <c r="S13" s="154">
        <v>2.1316282072803006E-14</v>
      </c>
      <c r="T13" s="30">
        <v>0</v>
      </c>
      <c r="U13" s="30">
        <v>0</v>
      </c>
      <c r="V13" s="154">
        <v>760.4</v>
      </c>
      <c r="X13" s="154">
        <v>760.4</v>
      </c>
      <c r="Y13" s="154">
        <v>39.5</v>
      </c>
      <c r="Z13" s="154">
        <v>0</v>
      </c>
      <c r="AA13" s="30">
        <v>0</v>
      </c>
      <c r="AB13" s="30">
        <v>0</v>
      </c>
      <c r="AC13" s="154">
        <v>799.9</v>
      </c>
      <c r="AE13" s="154">
        <v>799.9</v>
      </c>
      <c r="AF13" s="154">
        <v>13.9</v>
      </c>
      <c r="AG13" s="154">
        <v>-8.6774952393447169</v>
      </c>
      <c r="AH13" s="30">
        <v>0</v>
      </c>
      <c r="AI13" s="30">
        <v>0</v>
      </c>
      <c r="AJ13" s="154">
        <v>805.12250476065526</v>
      </c>
      <c r="AL13" s="154">
        <v>805.12250476065526</v>
      </c>
      <c r="AM13" s="154">
        <v>12.799999999999999</v>
      </c>
      <c r="AN13" s="154">
        <v>-1.5585411783762382E-2</v>
      </c>
      <c r="AO13" s="30">
        <v>0</v>
      </c>
      <c r="AP13" s="30">
        <v>0</v>
      </c>
      <c r="AQ13" s="154">
        <v>817.9069193488715</v>
      </c>
    </row>
    <row r="14" spans="2:43" x14ac:dyDescent="0.25">
      <c r="B14" s="54" t="s">
        <v>13</v>
      </c>
      <c r="C14" s="154">
        <v>202</v>
      </c>
      <c r="D14" s="154">
        <v>1.6000000000000156</v>
      </c>
      <c r="E14" s="154">
        <v>-2.1316282072803006E-14</v>
      </c>
      <c r="F14" s="30">
        <v>0</v>
      </c>
      <c r="G14" s="30">
        <v>0</v>
      </c>
      <c r="H14" s="154">
        <v>203.6</v>
      </c>
      <c r="I14" s="139"/>
      <c r="J14" s="154">
        <v>203.6</v>
      </c>
      <c r="K14" s="154">
        <v>-64.2</v>
      </c>
      <c r="L14" s="154">
        <v>1.4210854715202004E-14</v>
      </c>
      <c r="M14" s="30">
        <v>0</v>
      </c>
      <c r="N14" s="30">
        <v>0</v>
      </c>
      <c r="O14" s="154">
        <v>139.4</v>
      </c>
      <c r="Q14" s="154">
        <v>139.4</v>
      </c>
      <c r="R14" s="154">
        <v>327.90000000000003</v>
      </c>
      <c r="S14" s="154">
        <v>-17.199999999999989</v>
      </c>
      <c r="T14" s="30">
        <v>0</v>
      </c>
      <c r="U14" s="30">
        <v>0</v>
      </c>
      <c r="V14" s="154">
        <v>450.1</v>
      </c>
      <c r="X14" s="154">
        <v>450.1</v>
      </c>
      <c r="Y14" s="154">
        <v>131.19999999999999</v>
      </c>
      <c r="Z14" s="154">
        <v>17.199999999999989</v>
      </c>
      <c r="AA14" s="30">
        <v>0</v>
      </c>
      <c r="AB14" s="30">
        <v>0</v>
      </c>
      <c r="AC14" s="154">
        <v>598.5</v>
      </c>
      <c r="AE14" s="154">
        <v>598.5</v>
      </c>
      <c r="AF14" s="154">
        <v>-17.299999999999997</v>
      </c>
      <c r="AG14" s="154">
        <v>-7.1054273576010019E-14</v>
      </c>
      <c r="AH14" s="30">
        <v>0</v>
      </c>
      <c r="AI14" s="30">
        <v>0</v>
      </c>
      <c r="AJ14" s="154">
        <v>581.19999999999993</v>
      </c>
      <c r="AL14" s="154">
        <v>581.19999999999993</v>
      </c>
      <c r="AM14" s="154">
        <v>-58.100000000000009</v>
      </c>
      <c r="AN14" s="154">
        <v>-9.9999999999923261E-2</v>
      </c>
      <c r="AO14" s="30">
        <v>0</v>
      </c>
      <c r="AP14" s="30">
        <v>0</v>
      </c>
      <c r="AQ14" s="154">
        <v>523</v>
      </c>
    </row>
    <row r="15" spans="2:43" x14ac:dyDescent="0.25">
      <c r="B15" s="54" t="s">
        <v>411</v>
      </c>
      <c r="C15" s="154">
        <v>0</v>
      </c>
      <c r="D15" s="154">
        <v>0</v>
      </c>
      <c r="E15" s="154">
        <v>0</v>
      </c>
      <c r="F15" s="30">
        <v>0</v>
      </c>
      <c r="G15" s="30">
        <v>0</v>
      </c>
      <c r="H15" s="154">
        <v>0</v>
      </c>
      <c r="I15" s="139"/>
      <c r="J15" s="154">
        <v>0</v>
      </c>
      <c r="K15" s="154">
        <v>0</v>
      </c>
      <c r="L15" s="154">
        <v>0</v>
      </c>
      <c r="M15" s="30">
        <v>0</v>
      </c>
      <c r="N15" s="30">
        <v>0</v>
      </c>
      <c r="O15" s="154">
        <v>0</v>
      </c>
      <c r="Q15" s="154">
        <v>0</v>
      </c>
      <c r="R15" s="154">
        <v>0</v>
      </c>
      <c r="S15" s="154">
        <v>0</v>
      </c>
      <c r="T15" s="30">
        <v>0</v>
      </c>
      <c r="U15" s="30">
        <v>0</v>
      </c>
      <c r="V15" s="154">
        <v>0</v>
      </c>
      <c r="X15" s="154">
        <v>0</v>
      </c>
      <c r="Y15" s="154">
        <v>0</v>
      </c>
      <c r="Z15" s="154">
        <v>0</v>
      </c>
      <c r="AA15" s="30">
        <v>0</v>
      </c>
      <c r="AB15" s="30">
        <v>0</v>
      </c>
      <c r="AC15" s="154">
        <v>0</v>
      </c>
      <c r="AE15" s="154">
        <v>0</v>
      </c>
      <c r="AF15" s="154">
        <v>0</v>
      </c>
      <c r="AG15" s="154">
        <v>0</v>
      </c>
      <c r="AH15" s="30">
        <v>0</v>
      </c>
      <c r="AI15" s="30">
        <v>0</v>
      </c>
      <c r="AJ15" s="154">
        <v>0</v>
      </c>
      <c r="AL15" s="154">
        <v>0</v>
      </c>
      <c r="AM15" s="154">
        <v>0</v>
      </c>
      <c r="AN15" s="154">
        <v>0</v>
      </c>
      <c r="AO15" s="30">
        <v>0</v>
      </c>
      <c r="AP15" s="30">
        <v>0</v>
      </c>
      <c r="AQ15" s="154">
        <v>0</v>
      </c>
    </row>
    <row r="16" spans="2:43" x14ac:dyDescent="0.25">
      <c r="B16" s="54" t="s">
        <v>141</v>
      </c>
      <c r="C16" s="154">
        <v>1651.1</v>
      </c>
      <c r="D16" s="154">
        <v>-27.299999999999997</v>
      </c>
      <c r="E16" s="154">
        <v>1.2000000000000881</v>
      </c>
      <c r="F16" s="30">
        <v>0</v>
      </c>
      <c r="G16" s="30">
        <v>0</v>
      </c>
      <c r="H16" s="154">
        <v>1625</v>
      </c>
      <c r="I16" s="139"/>
      <c r="J16" s="154">
        <v>1625</v>
      </c>
      <c r="K16" s="154">
        <v>943.40000000000009</v>
      </c>
      <c r="L16" s="154">
        <v>-558</v>
      </c>
      <c r="M16" s="30">
        <v>0</v>
      </c>
      <c r="N16" s="30">
        <v>0</v>
      </c>
      <c r="O16" s="154">
        <v>2010.4</v>
      </c>
      <c r="Q16" s="154">
        <v>2010.4</v>
      </c>
      <c r="R16" s="154">
        <v>431.2</v>
      </c>
      <c r="S16" s="154">
        <v>-46.299999999999898</v>
      </c>
      <c r="T16" s="30">
        <v>0</v>
      </c>
      <c r="U16" s="30">
        <v>0</v>
      </c>
      <c r="V16" s="154">
        <v>2395.3000000000002</v>
      </c>
      <c r="X16" s="154">
        <v>2395.3000000000002</v>
      </c>
      <c r="Y16" s="154">
        <v>150.80000000000001</v>
      </c>
      <c r="Z16" s="154">
        <v>53.599999999999625</v>
      </c>
      <c r="AA16" s="30">
        <v>0</v>
      </c>
      <c r="AB16" s="30">
        <v>0</v>
      </c>
      <c r="AC16" s="154">
        <v>2599.6999999999998</v>
      </c>
      <c r="AE16" s="154">
        <v>2599.6505433487919</v>
      </c>
      <c r="AF16" s="154">
        <v>391.90000000000003</v>
      </c>
      <c r="AG16" s="154">
        <v>-503.85394828671627</v>
      </c>
      <c r="AH16" s="30">
        <v>0</v>
      </c>
      <c r="AI16" s="30">
        <v>0</v>
      </c>
      <c r="AJ16" s="154">
        <v>2487.6965950620756</v>
      </c>
      <c r="AL16" s="154">
        <v>2487.6965950620756</v>
      </c>
      <c r="AM16" s="154">
        <v>124.89999999999998</v>
      </c>
      <c r="AN16" s="154">
        <v>-239.66946339644926</v>
      </c>
      <c r="AO16" s="30">
        <v>0</v>
      </c>
      <c r="AP16" s="30">
        <v>0</v>
      </c>
      <c r="AQ16" s="154">
        <v>2372.9271316656263</v>
      </c>
    </row>
    <row r="17" spans="2:43" x14ac:dyDescent="0.25">
      <c r="B17" s="54" t="s">
        <v>94</v>
      </c>
      <c r="C17" s="154">
        <v>2296.3000000000002</v>
      </c>
      <c r="D17" s="154">
        <v>300</v>
      </c>
      <c r="E17" s="154">
        <v>-3.5</v>
      </c>
      <c r="F17" s="30">
        <v>0</v>
      </c>
      <c r="G17" s="30">
        <v>0</v>
      </c>
      <c r="H17" s="154">
        <v>2592.8000000000002</v>
      </c>
      <c r="I17" s="139"/>
      <c r="J17" s="154">
        <v>2592.8000000000002</v>
      </c>
      <c r="K17" s="154">
        <v>-512.79999999999995</v>
      </c>
      <c r="L17" s="154">
        <v>0.39999999999986358</v>
      </c>
      <c r="M17" s="30">
        <v>0</v>
      </c>
      <c r="N17" s="30">
        <v>0</v>
      </c>
      <c r="O17" s="154">
        <v>2080.4</v>
      </c>
      <c r="Q17" s="154">
        <v>2080.4</v>
      </c>
      <c r="R17" s="154">
        <v>118.89999999999999</v>
      </c>
      <c r="S17" s="154">
        <v>9.9475983006414026E-14</v>
      </c>
      <c r="T17" s="30">
        <v>0</v>
      </c>
      <c r="U17" s="30">
        <v>0</v>
      </c>
      <c r="V17" s="154">
        <v>2199.3000000000002</v>
      </c>
      <c r="X17" s="154">
        <v>2199.3000000000002</v>
      </c>
      <c r="Y17" s="154">
        <v>903.40000000000009</v>
      </c>
      <c r="Z17" s="154">
        <v>-99.300000000000182</v>
      </c>
      <c r="AA17" s="30">
        <v>0</v>
      </c>
      <c r="AB17" s="30">
        <v>0</v>
      </c>
      <c r="AC17" s="154">
        <v>3003.4</v>
      </c>
      <c r="AE17" s="154">
        <v>3003.4000000000005</v>
      </c>
      <c r="AF17" s="154">
        <v>832.50051779795035</v>
      </c>
      <c r="AG17" s="154">
        <v>-8.200517797951079</v>
      </c>
      <c r="AH17" s="30">
        <v>0</v>
      </c>
      <c r="AI17" s="30">
        <v>0</v>
      </c>
      <c r="AJ17" s="154">
        <v>3827.7</v>
      </c>
      <c r="AL17" s="154">
        <v>3827.7</v>
      </c>
      <c r="AM17" s="154">
        <v>366.53235891375789</v>
      </c>
      <c r="AN17" s="154">
        <v>-21.632358913757344</v>
      </c>
      <c r="AO17" s="30">
        <v>0</v>
      </c>
      <c r="AP17" s="30">
        <v>0</v>
      </c>
      <c r="AQ17" s="154">
        <v>4172.6000000000004</v>
      </c>
    </row>
    <row r="18" spans="2:43" x14ac:dyDescent="0.25">
      <c r="B18" s="47" t="s">
        <v>412</v>
      </c>
      <c r="C18" s="154"/>
      <c r="D18" s="154"/>
      <c r="E18" s="35"/>
      <c r="F18" s="35">
        <v>0</v>
      </c>
      <c r="G18" s="35">
        <v>0</v>
      </c>
      <c r="H18" s="154">
        <v>0</v>
      </c>
      <c r="I18" s="139"/>
      <c r="J18" s="154">
        <v>0</v>
      </c>
      <c r="K18" s="154">
        <v>0</v>
      </c>
      <c r="L18" s="35">
        <v>0</v>
      </c>
      <c r="M18" s="35">
        <v>0</v>
      </c>
      <c r="N18" s="35">
        <v>0</v>
      </c>
      <c r="O18" s="154">
        <v>0</v>
      </c>
      <c r="Q18" s="154">
        <v>0</v>
      </c>
      <c r="R18" s="154">
        <v>0</v>
      </c>
      <c r="S18" s="35">
        <v>0</v>
      </c>
      <c r="T18" s="35">
        <v>0</v>
      </c>
      <c r="U18" s="35">
        <v>0</v>
      </c>
      <c r="V18" s="154">
        <v>0</v>
      </c>
      <c r="X18" s="154">
        <v>0</v>
      </c>
      <c r="Y18" s="154">
        <v>0</v>
      </c>
      <c r="Z18" s="35">
        <v>0</v>
      </c>
      <c r="AA18" s="35">
        <v>0</v>
      </c>
      <c r="AB18" s="35">
        <v>0</v>
      </c>
      <c r="AC18" s="154">
        <v>0</v>
      </c>
      <c r="AE18" s="154"/>
      <c r="AF18" s="154"/>
      <c r="AG18" s="35"/>
      <c r="AH18" s="35">
        <v>0</v>
      </c>
      <c r="AI18" s="35">
        <v>0</v>
      </c>
      <c r="AJ18" s="154"/>
      <c r="AL18" s="154"/>
      <c r="AM18" s="154"/>
      <c r="AN18" s="35"/>
      <c r="AO18" s="35">
        <v>0</v>
      </c>
      <c r="AP18" s="35">
        <v>0</v>
      </c>
      <c r="AQ18" s="154"/>
    </row>
    <row r="19" spans="2:43" x14ac:dyDescent="0.25">
      <c r="B19" s="54" t="s">
        <v>413</v>
      </c>
      <c r="C19" s="154">
        <v>563.5</v>
      </c>
      <c r="D19" s="154">
        <v>64.5</v>
      </c>
      <c r="E19" s="154">
        <v>0</v>
      </c>
      <c r="F19" s="30">
        <v>0</v>
      </c>
      <c r="G19" s="30">
        <v>0</v>
      </c>
      <c r="H19" s="154">
        <v>628</v>
      </c>
      <c r="I19" s="139"/>
      <c r="J19" s="154">
        <v>628</v>
      </c>
      <c r="K19" s="154">
        <v>75.100000000000009</v>
      </c>
      <c r="L19" s="154">
        <v>-9.9475983006414026E-14</v>
      </c>
      <c r="M19" s="30">
        <v>0</v>
      </c>
      <c r="N19" s="30">
        <v>0</v>
      </c>
      <c r="O19" s="154">
        <v>703.09999999999991</v>
      </c>
      <c r="Q19" s="154">
        <v>703.09999999999991</v>
      </c>
      <c r="R19" s="154">
        <v>59.1</v>
      </c>
      <c r="S19" s="154">
        <v>2.1316282072803006E-14</v>
      </c>
      <c r="T19" s="30">
        <v>0</v>
      </c>
      <c r="U19" s="30">
        <v>0</v>
      </c>
      <c r="V19" s="154">
        <v>762.19999999999993</v>
      </c>
      <c r="X19" s="154">
        <v>762.19999999999993</v>
      </c>
      <c r="Y19" s="154">
        <v>39.5</v>
      </c>
      <c r="Z19" s="154">
        <v>0</v>
      </c>
      <c r="AA19" s="30">
        <v>0</v>
      </c>
      <c r="AB19" s="30">
        <v>0</v>
      </c>
      <c r="AC19" s="154">
        <v>801.69999999999993</v>
      </c>
      <c r="AE19" s="154">
        <v>801.69999999999993</v>
      </c>
      <c r="AF19" s="154">
        <v>13.9</v>
      </c>
      <c r="AG19" s="154">
        <v>-8.6774952393447169</v>
      </c>
      <c r="AH19" s="30">
        <v>0</v>
      </c>
      <c r="AI19" s="30">
        <v>0</v>
      </c>
      <c r="AJ19" s="154">
        <v>806.92250476065522</v>
      </c>
      <c r="AL19" s="154">
        <v>806.92250476065522</v>
      </c>
      <c r="AM19" s="154">
        <v>12.799999999999999</v>
      </c>
      <c r="AN19" s="154">
        <v>-1.5585411783762382E-2</v>
      </c>
      <c r="AO19" s="30">
        <v>0</v>
      </c>
      <c r="AP19" s="30">
        <v>0</v>
      </c>
      <c r="AQ19" s="154">
        <v>819.70691934887145</v>
      </c>
    </row>
    <row r="20" spans="2:43" x14ac:dyDescent="0.25">
      <c r="B20" s="54" t="s">
        <v>176</v>
      </c>
      <c r="C20" s="154">
        <v>4147.5999999999995</v>
      </c>
      <c r="D20" s="154">
        <v>274.30000000000007</v>
      </c>
      <c r="E20" s="154">
        <v>-2.2999999999991587</v>
      </c>
      <c r="F20" s="30">
        <v>0</v>
      </c>
      <c r="G20" s="30">
        <v>0</v>
      </c>
      <c r="H20" s="154">
        <v>4419.6000000000004</v>
      </c>
      <c r="I20" s="139"/>
      <c r="J20" s="154">
        <v>4419.6000000000004</v>
      </c>
      <c r="K20" s="154">
        <v>366.40000000000009</v>
      </c>
      <c r="L20" s="154">
        <v>-557.60000000000082</v>
      </c>
      <c r="M20" s="30">
        <v>0</v>
      </c>
      <c r="N20" s="30">
        <v>0</v>
      </c>
      <c r="O20" s="154">
        <v>4228.3999999999996</v>
      </c>
      <c r="Q20" s="154">
        <v>4228.3999999999996</v>
      </c>
      <c r="R20" s="154">
        <v>877.99999999999989</v>
      </c>
      <c r="S20" s="154">
        <v>-63.499999999998977</v>
      </c>
      <c r="T20" s="30">
        <v>0</v>
      </c>
      <c r="U20" s="30">
        <v>0</v>
      </c>
      <c r="V20" s="154">
        <v>5042.9000000000005</v>
      </c>
      <c r="X20" s="154">
        <v>5042.9000000000005</v>
      </c>
      <c r="Y20" s="154">
        <v>1185.4000000000001</v>
      </c>
      <c r="Z20" s="154">
        <v>-28.600000000000819</v>
      </c>
      <c r="AA20" s="30">
        <v>0</v>
      </c>
      <c r="AB20" s="30">
        <v>0</v>
      </c>
      <c r="AC20" s="154">
        <v>6199.7</v>
      </c>
      <c r="AE20" s="154">
        <v>6199.7505433487913</v>
      </c>
      <c r="AF20" s="154">
        <v>1207.1005177979503</v>
      </c>
      <c r="AG20" s="154">
        <v>-512.05446608466605</v>
      </c>
      <c r="AH20" s="30">
        <v>0</v>
      </c>
      <c r="AI20" s="30">
        <v>0</v>
      </c>
      <c r="AJ20" s="154">
        <v>6894.7965950620755</v>
      </c>
      <c r="AL20" s="154">
        <v>6894.7965950620755</v>
      </c>
      <c r="AM20" s="154">
        <v>433.3323589137579</v>
      </c>
      <c r="AN20" s="154">
        <v>-261.40182231020646</v>
      </c>
      <c r="AO20" s="30">
        <v>0</v>
      </c>
      <c r="AP20" s="30">
        <v>0</v>
      </c>
      <c r="AQ20" s="154">
        <v>7066.727131665627</v>
      </c>
    </row>
    <row r="21" spans="2:43" x14ac:dyDescent="0.25">
      <c r="B21" s="50" t="s">
        <v>91</v>
      </c>
      <c r="C21" s="154">
        <v>149.69999999999999</v>
      </c>
      <c r="D21" s="154">
        <v>-13.499999999999998</v>
      </c>
      <c r="E21" s="154">
        <v>-1.7763568394002505E-15</v>
      </c>
      <c r="F21" s="30">
        <v>0</v>
      </c>
      <c r="G21" s="30">
        <v>0</v>
      </c>
      <c r="H21" s="154">
        <v>136.19999999999999</v>
      </c>
      <c r="I21" s="139"/>
      <c r="J21" s="154">
        <v>136.19999999999999</v>
      </c>
      <c r="K21" s="154">
        <v>-22.1</v>
      </c>
      <c r="L21" s="154">
        <v>2.1316282072803006E-14</v>
      </c>
      <c r="M21" s="30">
        <v>0</v>
      </c>
      <c r="N21" s="30">
        <v>0</v>
      </c>
      <c r="O21" s="154">
        <v>114.10000000000001</v>
      </c>
      <c r="Q21" s="154">
        <v>114.10000000000001</v>
      </c>
      <c r="R21" s="154">
        <v>-14.600000000000001</v>
      </c>
      <c r="S21" s="154">
        <v>-7.1054273576010019E-15</v>
      </c>
      <c r="T21" s="30">
        <v>0</v>
      </c>
      <c r="U21" s="30">
        <v>0</v>
      </c>
      <c r="V21" s="154">
        <v>99.5</v>
      </c>
      <c r="X21" s="154">
        <v>99.5</v>
      </c>
      <c r="Y21" s="154">
        <v>-7.5</v>
      </c>
      <c r="Z21" s="154">
        <v>3.9000000000000057</v>
      </c>
      <c r="AA21" s="30">
        <v>0</v>
      </c>
      <c r="AB21" s="30">
        <v>0</v>
      </c>
      <c r="AC21" s="154">
        <v>95.9</v>
      </c>
      <c r="AE21" s="154">
        <v>95.9</v>
      </c>
      <c r="AF21" s="154">
        <v>351.90051779795033</v>
      </c>
      <c r="AG21" s="154">
        <v>-8.2005177979502832</v>
      </c>
      <c r="AH21" s="30">
        <v>0</v>
      </c>
      <c r="AI21" s="30">
        <v>0</v>
      </c>
      <c r="AJ21" s="154">
        <v>439.6</v>
      </c>
      <c r="AL21" s="154">
        <v>439.6</v>
      </c>
      <c r="AM21" s="154">
        <v>-0.667641086242165</v>
      </c>
      <c r="AN21" s="154">
        <v>-21.632358913757848</v>
      </c>
      <c r="AO21" s="30">
        <v>0</v>
      </c>
      <c r="AP21" s="30">
        <v>0</v>
      </c>
      <c r="AQ21" s="154">
        <v>417.3</v>
      </c>
    </row>
    <row r="22" spans="2:43" x14ac:dyDescent="0.25">
      <c r="B22" s="50" t="s">
        <v>59</v>
      </c>
      <c r="C22" s="154">
        <v>2409.3999999999996</v>
      </c>
      <c r="D22" s="154">
        <v>642.70000000000005</v>
      </c>
      <c r="E22" s="154">
        <v>-2.4999999999993179</v>
      </c>
      <c r="F22" s="30">
        <v>0</v>
      </c>
      <c r="G22" s="30">
        <v>0</v>
      </c>
      <c r="H22" s="154">
        <v>3049.6000000000004</v>
      </c>
      <c r="I22" s="139"/>
      <c r="J22" s="154">
        <v>3049.6000000000004</v>
      </c>
      <c r="K22" s="154">
        <v>1222.7</v>
      </c>
      <c r="L22" s="154">
        <v>-555.90000000000032</v>
      </c>
      <c r="M22" s="30">
        <v>0</v>
      </c>
      <c r="N22" s="30">
        <v>0</v>
      </c>
      <c r="O22" s="154">
        <v>3716.4</v>
      </c>
      <c r="Q22" s="154">
        <v>3716.4</v>
      </c>
      <c r="R22" s="154">
        <v>787.3</v>
      </c>
      <c r="S22" s="154">
        <v>-44.499999999999318</v>
      </c>
      <c r="T22" s="30">
        <v>0</v>
      </c>
      <c r="U22" s="30">
        <v>0</v>
      </c>
      <c r="V22" s="154">
        <v>4459.2000000000007</v>
      </c>
      <c r="X22" s="154">
        <v>4459.2000000000007</v>
      </c>
      <c r="Y22" s="154">
        <v>1070.5</v>
      </c>
      <c r="Z22" s="154">
        <v>-49.200000000000728</v>
      </c>
      <c r="AA22" s="30">
        <v>0</v>
      </c>
      <c r="AB22" s="30">
        <v>0</v>
      </c>
      <c r="AC22" s="154">
        <v>5480.5</v>
      </c>
      <c r="AE22" s="154">
        <v>5480.5410752797598</v>
      </c>
      <c r="AF22" s="154">
        <v>322.40000000000003</v>
      </c>
      <c r="AG22" s="154">
        <v>-501.759426419931</v>
      </c>
      <c r="AH22" s="30">
        <v>0</v>
      </c>
      <c r="AI22" s="30">
        <v>0</v>
      </c>
      <c r="AJ22" s="154">
        <v>5301.1816488598288</v>
      </c>
      <c r="AL22" s="154">
        <v>5301.1816488598288</v>
      </c>
      <c r="AM22" s="154">
        <v>593.1</v>
      </c>
      <c r="AN22" s="154">
        <v>-237.95441266994987</v>
      </c>
      <c r="AO22" s="30">
        <v>0</v>
      </c>
      <c r="AP22" s="30">
        <v>0</v>
      </c>
      <c r="AQ22" s="154">
        <v>5656.3272361898789</v>
      </c>
    </row>
    <row r="23" spans="2:43" x14ac:dyDescent="0.25">
      <c r="B23" s="50" t="s">
        <v>82</v>
      </c>
      <c r="C23" s="154">
        <v>1451</v>
      </c>
      <c r="D23" s="154">
        <v>-262.39999999999998</v>
      </c>
      <c r="E23" s="154">
        <v>-0.10000000000002274</v>
      </c>
      <c r="F23" s="30">
        <v>0</v>
      </c>
      <c r="G23" s="30">
        <v>0</v>
      </c>
      <c r="H23" s="154">
        <v>1188.5</v>
      </c>
      <c r="I23" s="139"/>
      <c r="J23" s="154">
        <v>1188.5</v>
      </c>
      <c r="K23" s="154">
        <v>-818.1</v>
      </c>
      <c r="L23" s="154">
        <v>0.10000000000002274</v>
      </c>
      <c r="M23" s="30">
        <v>0</v>
      </c>
      <c r="N23" s="30">
        <v>0</v>
      </c>
      <c r="O23" s="154">
        <v>370.5</v>
      </c>
      <c r="Q23" s="154">
        <v>370.5</v>
      </c>
      <c r="R23" s="154">
        <v>105.00000000000003</v>
      </c>
      <c r="S23" s="154">
        <v>-17.200000000000017</v>
      </c>
      <c r="T23" s="30">
        <v>0</v>
      </c>
      <c r="U23" s="30">
        <v>0</v>
      </c>
      <c r="V23" s="154">
        <v>458.3</v>
      </c>
      <c r="X23" s="154">
        <v>458.3</v>
      </c>
      <c r="Y23" s="154">
        <v>122.49999999999999</v>
      </c>
      <c r="Z23" s="154">
        <v>17.200000000000003</v>
      </c>
      <c r="AA23" s="30">
        <v>0</v>
      </c>
      <c r="AB23" s="30">
        <v>0</v>
      </c>
      <c r="AC23" s="154">
        <v>598</v>
      </c>
      <c r="AE23" s="154">
        <v>598</v>
      </c>
      <c r="AF23" s="154">
        <v>532.79999999999995</v>
      </c>
      <c r="AG23" s="154">
        <v>0</v>
      </c>
      <c r="AH23" s="30">
        <v>0</v>
      </c>
      <c r="AI23" s="30">
        <v>0</v>
      </c>
      <c r="AJ23" s="154">
        <v>1130.8</v>
      </c>
      <c r="AL23" s="154">
        <v>1130.8</v>
      </c>
      <c r="AM23" s="154">
        <v>-159.19999999999999</v>
      </c>
      <c r="AN23" s="154">
        <v>-9.9999999999965894E-2</v>
      </c>
      <c r="AO23" s="30">
        <v>0</v>
      </c>
      <c r="AP23" s="30">
        <v>0</v>
      </c>
      <c r="AQ23" s="154">
        <v>971.5</v>
      </c>
    </row>
    <row r="24" spans="2:43" x14ac:dyDescent="0.25">
      <c r="B24" s="50" t="s">
        <v>57</v>
      </c>
      <c r="C24" s="154">
        <v>137.4</v>
      </c>
      <c r="D24" s="154">
        <v>-94.899999999999991</v>
      </c>
      <c r="E24" s="154">
        <v>0.19999999999998863</v>
      </c>
      <c r="F24" s="30">
        <v>0</v>
      </c>
      <c r="G24" s="30">
        <v>0</v>
      </c>
      <c r="H24" s="154">
        <v>42.7</v>
      </c>
      <c r="I24" s="139"/>
      <c r="J24" s="154">
        <v>42.7</v>
      </c>
      <c r="K24" s="154">
        <v>-13.5</v>
      </c>
      <c r="L24" s="154">
        <v>-1.8000000000000043</v>
      </c>
      <c r="M24" s="30">
        <v>0</v>
      </c>
      <c r="N24" s="30">
        <v>0</v>
      </c>
      <c r="O24" s="154">
        <v>27.4</v>
      </c>
      <c r="Q24" s="154">
        <v>27.4</v>
      </c>
      <c r="R24" s="154">
        <v>0</v>
      </c>
      <c r="S24" s="154">
        <v>-1.5</v>
      </c>
      <c r="T24" s="30">
        <v>0</v>
      </c>
      <c r="U24" s="30">
        <v>0</v>
      </c>
      <c r="V24" s="154">
        <v>25.9</v>
      </c>
      <c r="X24" s="154">
        <v>25.9</v>
      </c>
      <c r="Y24" s="154">
        <v>0.2</v>
      </c>
      <c r="Z24" s="154">
        <v>-0.79999999999999782</v>
      </c>
      <c r="AA24" s="30">
        <v>0</v>
      </c>
      <c r="AB24" s="30">
        <v>0</v>
      </c>
      <c r="AC24" s="154">
        <v>25.3</v>
      </c>
      <c r="AE24" s="154">
        <v>25.309468069031862</v>
      </c>
      <c r="AF24" s="154">
        <v>0</v>
      </c>
      <c r="AG24" s="154">
        <v>-2.0945218667853034</v>
      </c>
      <c r="AH24" s="30">
        <v>0</v>
      </c>
      <c r="AI24" s="30">
        <v>0</v>
      </c>
      <c r="AJ24" s="154">
        <v>23.214946202246558</v>
      </c>
      <c r="AL24" s="154">
        <v>23.214946202246558</v>
      </c>
      <c r="AM24" s="154">
        <v>0.1</v>
      </c>
      <c r="AN24" s="154">
        <v>-1.7150507264990034</v>
      </c>
      <c r="AO24" s="30">
        <v>0</v>
      </c>
      <c r="AP24" s="30">
        <v>0</v>
      </c>
      <c r="AQ24" s="154">
        <v>21.599895475747555</v>
      </c>
    </row>
    <row r="25" spans="2:43" x14ac:dyDescent="0.25">
      <c r="B25" s="50" t="s">
        <v>187</v>
      </c>
      <c r="C25" s="154">
        <v>0</v>
      </c>
      <c r="D25" s="154">
        <v>0</v>
      </c>
      <c r="E25" s="154">
        <v>0</v>
      </c>
      <c r="F25" s="30">
        <v>0</v>
      </c>
      <c r="G25" s="30">
        <v>0</v>
      </c>
      <c r="H25" s="154">
        <v>0</v>
      </c>
      <c r="I25" s="139"/>
      <c r="J25" s="154">
        <v>0</v>
      </c>
      <c r="K25" s="154">
        <v>0</v>
      </c>
      <c r="L25" s="154">
        <v>0</v>
      </c>
      <c r="M25" s="30">
        <v>0</v>
      </c>
      <c r="N25" s="30">
        <v>0</v>
      </c>
      <c r="O25" s="154">
        <v>0</v>
      </c>
      <c r="Q25" s="154">
        <v>0</v>
      </c>
      <c r="R25" s="154">
        <v>0</v>
      </c>
      <c r="S25" s="154">
        <v>0</v>
      </c>
      <c r="T25" s="30">
        <v>0</v>
      </c>
      <c r="U25" s="30">
        <v>0</v>
      </c>
      <c r="V25" s="154">
        <v>0</v>
      </c>
      <c r="X25" s="154">
        <v>0</v>
      </c>
      <c r="Y25" s="154">
        <v>0</v>
      </c>
      <c r="Z25" s="154">
        <v>0</v>
      </c>
      <c r="AA25" s="30">
        <v>0</v>
      </c>
      <c r="AB25" s="30">
        <v>0</v>
      </c>
      <c r="AC25" s="154">
        <v>0</v>
      </c>
      <c r="AE25" s="154">
        <v>0</v>
      </c>
      <c r="AF25" s="154">
        <v>0</v>
      </c>
      <c r="AG25" s="154">
        <v>0</v>
      </c>
      <c r="AH25" s="30">
        <v>0</v>
      </c>
      <c r="AI25" s="30">
        <v>0</v>
      </c>
      <c r="AJ25" s="154">
        <v>0</v>
      </c>
      <c r="AL25" s="154">
        <v>0</v>
      </c>
      <c r="AM25" s="154">
        <v>0</v>
      </c>
      <c r="AN25" s="154">
        <v>0</v>
      </c>
      <c r="AO25" s="30">
        <v>0</v>
      </c>
      <c r="AP25" s="30">
        <v>0</v>
      </c>
      <c r="AQ25" s="154">
        <v>0</v>
      </c>
    </row>
    <row r="26" spans="2:43" x14ac:dyDescent="0.25">
      <c r="B26" s="50" t="s">
        <v>188</v>
      </c>
      <c r="C26" s="154">
        <v>0</v>
      </c>
      <c r="D26" s="154">
        <v>0</v>
      </c>
      <c r="E26" s="154">
        <v>0</v>
      </c>
      <c r="F26" s="30">
        <v>0</v>
      </c>
      <c r="G26" s="30">
        <v>0</v>
      </c>
      <c r="H26" s="154">
        <v>0</v>
      </c>
      <c r="I26" s="139"/>
      <c r="J26" s="154">
        <v>0</v>
      </c>
      <c r="K26" s="154">
        <v>0</v>
      </c>
      <c r="L26" s="154">
        <v>0</v>
      </c>
      <c r="M26" s="30">
        <v>0</v>
      </c>
      <c r="N26" s="30">
        <v>0</v>
      </c>
      <c r="O26" s="154">
        <v>0</v>
      </c>
      <c r="Q26" s="154">
        <v>0</v>
      </c>
      <c r="R26" s="154">
        <v>0</v>
      </c>
      <c r="S26" s="154">
        <v>0</v>
      </c>
      <c r="T26" s="30">
        <v>0</v>
      </c>
      <c r="U26" s="30">
        <v>0</v>
      </c>
      <c r="V26" s="154">
        <v>0</v>
      </c>
      <c r="X26" s="154">
        <v>0</v>
      </c>
      <c r="Y26" s="154">
        <v>0</v>
      </c>
      <c r="Z26" s="154">
        <v>0</v>
      </c>
      <c r="AA26" s="30">
        <v>0</v>
      </c>
      <c r="AB26" s="30">
        <v>0</v>
      </c>
      <c r="AC26" s="154">
        <v>0</v>
      </c>
      <c r="AE26" s="154">
        <v>0</v>
      </c>
      <c r="AF26" s="154">
        <v>0</v>
      </c>
      <c r="AG26" s="154">
        <v>0</v>
      </c>
      <c r="AH26" s="30">
        <v>0</v>
      </c>
      <c r="AI26" s="30">
        <v>0</v>
      </c>
      <c r="AJ26" s="154">
        <v>0</v>
      </c>
      <c r="AL26" s="154">
        <v>0</v>
      </c>
      <c r="AM26" s="154">
        <v>0</v>
      </c>
      <c r="AN26" s="154">
        <v>0</v>
      </c>
      <c r="AO26" s="30">
        <v>0</v>
      </c>
      <c r="AP26" s="30">
        <v>0</v>
      </c>
      <c r="AQ26" s="154">
        <v>0</v>
      </c>
    </row>
    <row r="27" spans="2:43" x14ac:dyDescent="0.25">
      <c r="B27" s="50" t="s">
        <v>414</v>
      </c>
      <c r="C27" s="154">
        <v>0.1</v>
      </c>
      <c r="D27" s="154">
        <v>2.4</v>
      </c>
      <c r="E27" s="154">
        <v>0.10000000000000009</v>
      </c>
      <c r="F27" s="30">
        <v>0</v>
      </c>
      <c r="G27" s="30">
        <v>0</v>
      </c>
      <c r="H27" s="154">
        <v>2.6</v>
      </c>
      <c r="I27" s="139"/>
      <c r="J27" s="154">
        <v>2.6</v>
      </c>
      <c r="K27" s="154">
        <v>-2.6</v>
      </c>
      <c r="L27" s="154">
        <v>0</v>
      </c>
      <c r="M27" s="30">
        <v>0</v>
      </c>
      <c r="N27" s="30">
        <v>0</v>
      </c>
      <c r="O27" s="154">
        <v>0</v>
      </c>
      <c r="Q27" s="154">
        <v>0</v>
      </c>
      <c r="R27" s="154">
        <v>0.3</v>
      </c>
      <c r="S27" s="154">
        <v>-0.3</v>
      </c>
      <c r="T27" s="30">
        <v>0</v>
      </c>
      <c r="U27" s="30">
        <v>0</v>
      </c>
      <c r="V27" s="154">
        <v>0</v>
      </c>
      <c r="X27" s="154">
        <v>0</v>
      </c>
      <c r="Y27" s="154">
        <v>-0.3</v>
      </c>
      <c r="Z27" s="154">
        <v>0.3</v>
      </c>
      <c r="AA27" s="30">
        <v>0</v>
      </c>
      <c r="AB27" s="30">
        <v>0</v>
      </c>
      <c r="AC27" s="154">
        <v>0</v>
      </c>
      <c r="AE27" s="154">
        <v>0</v>
      </c>
      <c r="AF27" s="154">
        <v>0</v>
      </c>
      <c r="AG27" s="154">
        <v>0</v>
      </c>
      <c r="AH27" s="30">
        <v>0</v>
      </c>
      <c r="AI27" s="30">
        <v>0</v>
      </c>
      <c r="AJ27" s="154">
        <v>0</v>
      </c>
      <c r="AL27" s="154">
        <v>0</v>
      </c>
      <c r="AM27" s="154">
        <v>0</v>
      </c>
      <c r="AN27" s="154">
        <v>0</v>
      </c>
      <c r="AO27" s="30">
        <v>0</v>
      </c>
      <c r="AP27" s="30">
        <v>0</v>
      </c>
      <c r="AQ27" s="154">
        <v>0</v>
      </c>
    </row>
    <row r="28" spans="2:43" x14ac:dyDescent="0.25">
      <c r="B28" s="54" t="s">
        <v>415</v>
      </c>
      <c r="C28" s="154">
        <v>0</v>
      </c>
      <c r="D28" s="154">
        <v>0</v>
      </c>
      <c r="E28" s="154">
        <v>0</v>
      </c>
      <c r="F28" s="30">
        <v>0</v>
      </c>
      <c r="G28" s="30">
        <v>0</v>
      </c>
      <c r="H28" s="154">
        <v>0</v>
      </c>
      <c r="I28" s="139"/>
      <c r="J28" s="154">
        <v>0</v>
      </c>
      <c r="K28" s="154">
        <v>0</v>
      </c>
      <c r="L28" s="154">
        <v>0</v>
      </c>
      <c r="M28" s="30">
        <v>0</v>
      </c>
      <c r="N28" s="30">
        <v>0</v>
      </c>
      <c r="O28" s="154">
        <v>0</v>
      </c>
      <c r="Q28" s="154">
        <v>0</v>
      </c>
      <c r="R28" s="154">
        <v>0</v>
      </c>
      <c r="S28" s="154">
        <v>0</v>
      </c>
      <c r="T28" s="30">
        <v>0</v>
      </c>
      <c r="U28" s="30">
        <v>0</v>
      </c>
      <c r="V28" s="154">
        <v>0</v>
      </c>
      <c r="X28" s="154">
        <v>0</v>
      </c>
      <c r="Y28" s="154">
        <v>0</v>
      </c>
      <c r="Z28" s="154">
        <v>0</v>
      </c>
      <c r="AA28" s="30">
        <v>0</v>
      </c>
      <c r="AB28" s="30">
        <v>0</v>
      </c>
      <c r="AC28" s="154">
        <v>0</v>
      </c>
      <c r="AE28" s="154">
        <v>0</v>
      </c>
      <c r="AF28" s="154">
        <v>0</v>
      </c>
      <c r="AG28" s="154">
        <v>0</v>
      </c>
      <c r="AH28" s="30">
        <v>0</v>
      </c>
      <c r="AI28" s="30">
        <v>0</v>
      </c>
      <c r="AJ28" s="154">
        <v>0</v>
      </c>
      <c r="AL28" s="154">
        <v>0</v>
      </c>
      <c r="AM28" s="154">
        <v>0</v>
      </c>
      <c r="AN28" s="154">
        <v>0</v>
      </c>
      <c r="AO28" s="30">
        <v>0</v>
      </c>
      <c r="AP28" s="30">
        <v>0</v>
      </c>
      <c r="AQ28" s="154">
        <v>0</v>
      </c>
    </row>
    <row r="29" spans="2:43" x14ac:dyDescent="0.25">
      <c r="B29" s="50" t="s">
        <v>179</v>
      </c>
      <c r="C29" s="154">
        <v>0</v>
      </c>
      <c r="D29" s="154">
        <v>0</v>
      </c>
      <c r="E29" s="154">
        <v>0</v>
      </c>
      <c r="F29" s="30">
        <v>0</v>
      </c>
      <c r="G29" s="30">
        <v>0</v>
      </c>
      <c r="H29" s="154">
        <v>0</v>
      </c>
      <c r="I29" s="139"/>
      <c r="J29" s="154">
        <v>0</v>
      </c>
      <c r="K29" s="154">
        <v>0</v>
      </c>
      <c r="L29" s="154">
        <v>0</v>
      </c>
      <c r="M29" s="30">
        <v>0</v>
      </c>
      <c r="N29" s="30">
        <v>0</v>
      </c>
      <c r="O29" s="154">
        <v>0</v>
      </c>
      <c r="Q29" s="154">
        <v>0</v>
      </c>
      <c r="R29" s="154">
        <v>0</v>
      </c>
      <c r="S29" s="154">
        <v>0</v>
      </c>
      <c r="T29" s="30">
        <v>0</v>
      </c>
      <c r="U29" s="30">
        <v>0</v>
      </c>
      <c r="V29" s="154">
        <v>0</v>
      </c>
      <c r="X29" s="154">
        <v>0</v>
      </c>
      <c r="Y29" s="154">
        <v>0</v>
      </c>
      <c r="Z29" s="154">
        <v>0</v>
      </c>
      <c r="AA29" s="30">
        <v>0</v>
      </c>
      <c r="AB29" s="30">
        <v>0</v>
      </c>
      <c r="AC29" s="154">
        <v>0</v>
      </c>
      <c r="AE29" s="154">
        <v>0</v>
      </c>
      <c r="AF29" s="154">
        <v>0</v>
      </c>
      <c r="AG29" s="154">
        <v>0</v>
      </c>
      <c r="AH29" s="30">
        <v>0</v>
      </c>
      <c r="AI29" s="30">
        <v>0</v>
      </c>
      <c r="AJ29" s="154">
        <v>0</v>
      </c>
      <c r="AL29" s="154">
        <v>0</v>
      </c>
      <c r="AM29" s="154">
        <v>0</v>
      </c>
      <c r="AN29" s="154">
        <v>0</v>
      </c>
      <c r="AO29" s="30">
        <v>0</v>
      </c>
      <c r="AP29" s="30">
        <v>0</v>
      </c>
      <c r="AQ29" s="154">
        <v>0</v>
      </c>
    </row>
    <row r="30" spans="2:43" x14ac:dyDescent="0.25">
      <c r="B30" s="50" t="s">
        <v>416</v>
      </c>
      <c r="C30" s="154">
        <v>0</v>
      </c>
      <c r="D30" s="154">
        <v>0</v>
      </c>
      <c r="E30" s="154">
        <v>0</v>
      </c>
      <c r="F30" s="30">
        <v>0</v>
      </c>
      <c r="G30" s="30">
        <v>0</v>
      </c>
      <c r="H30" s="154">
        <v>0</v>
      </c>
      <c r="I30" s="139"/>
      <c r="J30" s="154">
        <v>0</v>
      </c>
      <c r="K30" s="154">
        <v>0</v>
      </c>
      <c r="L30" s="154">
        <v>0</v>
      </c>
      <c r="M30" s="30">
        <v>0</v>
      </c>
      <c r="N30" s="30">
        <v>0</v>
      </c>
      <c r="O30" s="154">
        <v>0</v>
      </c>
      <c r="Q30" s="154">
        <v>0</v>
      </c>
      <c r="R30" s="154">
        <v>0</v>
      </c>
      <c r="S30" s="154">
        <v>0</v>
      </c>
      <c r="T30" s="30">
        <v>0</v>
      </c>
      <c r="U30" s="30">
        <v>0</v>
      </c>
      <c r="V30" s="154">
        <v>0</v>
      </c>
      <c r="X30" s="154">
        <v>0</v>
      </c>
      <c r="Y30" s="154">
        <v>0</v>
      </c>
      <c r="Z30" s="154">
        <v>0</v>
      </c>
      <c r="AA30" s="30">
        <v>0</v>
      </c>
      <c r="AB30" s="30">
        <v>0</v>
      </c>
      <c r="AC30" s="154">
        <v>0</v>
      </c>
      <c r="AE30" s="154">
        <v>0</v>
      </c>
      <c r="AF30" s="154">
        <v>0</v>
      </c>
      <c r="AG30" s="154">
        <v>0</v>
      </c>
      <c r="AH30" s="30">
        <v>0</v>
      </c>
      <c r="AI30" s="30">
        <v>0</v>
      </c>
      <c r="AJ30" s="154">
        <v>0</v>
      </c>
      <c r="AL30" s="154">
        <v>0</v>
      </c>
      <c r="AM30" s="154">
        <v>0</v>
      </c>
      <c r="AN30" s="154">
        <v>0</v>
      </c>
      <c r="AO30" s="30">
        <v>0</v>
      </c>
      <c r="AP30" s="30">
        <v>0</v>
      </c>
      <c r="AQ30" s="154">
        <v>0</v>
      </c>
    </row>
    <row r="31" spans="2:43" x14ac:dyDescent="0.25">
      <c r="B31" s="46" t="s">
        <v>417</v>
      </c>
      <c r="C31" s="155">
        <v>4711.1000000000004</v>
      </c>
      <c r="D31" s="155">
        <v>338.8</v>
      </c>
      <c r="E31" s="155">
        <v>-2.3000000000000114</v>
      </c>
      <c r="F31" s="35">
        <v>0</v>
      </c>
      <c r="G31" s="35">
        <v>0</v>
      </c>
      <c r="H31" s="155">
        <v>5047.6000000000004</v>
      </c>
      <c r="I31" s="139"/>
      <c r="J31" s="155">
        <v>5047.6000000000004</v>
      </c>
      <c r="K31" s="155">
        <v>441.50000000000011</v>
      </c>
      <c r="L31" s="155">
        <v>-557.60000000000048</v>
      </c>
      <c r="M31" s="35">
        <v>0</v>
      </c>
      <c r="N31" s="35">
        <v>0</v>
      </c>
      <c r="O31" s="155">
        <v>4931.5</v>
      </c>
      <c r="Q31" s="155">
        <v>4931.5</v>
      </c>
      <c r="R31" s="155">
        <v>937.1</v>
      </c>
      <c r="S31" s="155">
        <v>-63.499999999999659</v>
      </c>
      <c r="T31" s="35">
        <v>0</v>
      </c>
      <c r="U31" s="35">
        <v>0</v>
      </c>
      <c r="V31" s="155">
        <v>5805.1</v>
      </c>
      <c r="X31" s="155">
        <v>5805.1</v>
      </c>
      <c r="Y31" s="155">
        <v>1224.9000000000001</v>
      </c>
      <c r="Z31" s="155">
        <v>-28.500000000000455</v>
      </c>
      <c r="AA31" s="35">
        <v>0</v>
      </c>
      <c r="AB31" s="35">
        <v>0</v>
      </c>
      <c r="AC31" s="155">
        <v>7001.5</v>
      </c>
      <c r="AE31" s="155">
        <v>7001.4505433487921</v>
      </c>
      <c r="AF31" s="155">
        <v>1221.0005177979504</v>
      </c>
      <c r="AG31" s="155">
        <v>-520.73196132401176</v>
      </c>
      <c r="AH31" s="35">
        <v>0</v>
      </c>
      <c r="AI31" s="35">
        <v>0</v>
      </c>
      <c r="AJ31" s="155">
        <v>7701.7190998227306</v>
      </c>
      <c r="AL31" s="155">
        <v>7701.7190998227306</v>
      </c>
      <c r="AM31" s="155">
        <v>446.13235891375786</v>
      </c>
      <c r="AN31" s="155">
        <v>-261.41740772199006</v>
      </c>
      <c r="AO31" s="35">
        <v>0</v>
      </c>
      <c r="AP31" s="35">
        <v>0</v>
      </c>
      <c r="AQ31" s="155">
        <v>7886.4340510144984</v>
      </c>
    </row>
    <row r="32" spans="2:43" x14ac:dyDescent="0.25">
      <c r="B32" s="55"/>
      <c r="C32" s="2"/>
      <c r="D32" s="30"/>
      <c r="E32" s="30"/>
      <c r="F32" s="30"/>
      <c r="G32" s="30"/>
      <c r="H32" s="2"/>
      <c r="I32" s="139"/>
      <c r="J32" s="2"/>
      <c r="K32" s="30"/>
      <c r="L32" s="30"/>
      <c r="M32" s="30"/>
      <c r="N32" s="30"/>
      <c r="O32" s="2"/>
      <c r="Q32" s="2"/>
      <c r="R32" s="30"/>
      <c r="S32" s="30"/>
      <c r="T32" s="30"/>
      <c r="U32" s="30"/>
      <c r="V32" s="2"/>
      <c r="X32" s="2"/>
      <c r="Y32" s="30"/>
      <c r="Z32" s="30"/>
      <c r="AA32" s="30"/>
      <c r="AB32" s="30"/>
      <c r="AC32" s="2"/>
      <c r="AE32" s="2"/>
      <c r="AF32" s="30"/>
      <c r="AG32" s="30"/>
      <c r="AH32" s="30"/>
      <c r="AI32" s="30"/>
      <c r="AJ32" s="2"/>
      <c r="AL32" s="2"/>
      <c r="AM32" s="30"/>
      <c r="AN32" s="30"/>
      <c r="AO32" s="30"/>
      <c r="AP32" s="30"/>
      <c r="AQ32" s="2"/>
    </row>
    <row r="33" spans="2:43" x14ac:dyDescent="0.25">
      <c r="B33" s="46" t="s">
        <v>418</v>
      </c>
      <c r="C33" s="154"/>
      <c r="D33" s="35"/>
      <c r="E33" s="35"/>
      <c r="F33" s="35"/>
      <c r="G33" s="35"/>
      <c r="H33" s="154"/>
      <c r="I33" s="139"/>
      <c r="J33" s="154"/>
      <c r="K33" s="35"/>
      <c r="L33" s="35"/>
      <c r="M33" s="35"/>
      <c r="N33" s="35"/>
      <c r="O33" s="154"/>
      <c r="Q33" s="154"/>
      <c r="R33" s="35"/>
      <c r="S33" s="35"/>
      <c r="T33" s="35"/>
      <c r="U33" s="35"/>
      <c r="V33" s="154"/>
      <c r="X33" s="154"/>
      <c r="Y33" s="35"/>
      <c r="Z33" s="35"/>
      <c r="AA33" s="35"/>
      <c r="AB33" s="35"/>
      <c r="AC33" s="154"/>
      <c r="AE33" s="154"/>
      <c r="AF33" s="35"/>
      <c r="AG33" s="35"/>
      <c r="AH33" s="35"/>
      <c r="AI33" s="35"/>
      <c r="AJ33" s="154"/>
      <c r="AL33" s="154"/>
      <c r="AM33" s="35"/>
      <c r="AN33" s="35"/>
      <c r="AO33" s="35"/>
      <c r="AP33" s="35"/>
      <c r="AQ33" s="154"/>
    </row>
    <row r="34" spans="2:43" x14ac:dyDescent="0.25">
      <c r="B34" s="47" t="s">
        <v>419</v>
      </c>
      <c r="C34" s="154"/>
      <c r="D34" s="35"/>
      <c r="E34" s="35"/>
      <c r="F34" s="35"/>
      <c r="G34" s="35"/>
      <c r="H34" s="154"/>
      <c r="I34" s="139"/>
      <c r="J34" s="154"/>
      <c r="K34" s="35"/>
      <c r="L34" s="35"/>
      <c r="M34" s="35"/>
      <c r="N34" s="35"/>
      <c r="O34" s="154"/>
      <c r="Q34" s="154"/>
      <c r="R34" s="35"/>
      <c r="S34" s="35"/>
      <c r="T34" s="35"/>
      <c r="U34" s="35"/>
      <c r="V34" s="154"/>
      <c r="X34" s="154"/>
      <c r="Y34" s="35"/>
      <c r="Z34" s="35"/>
      <c r="AA34" s="35"/>
      <c r="AB34" s="35"/>
      <c r="AC34" s="154"/>
      <c r="AE34" s="154"/>
      <c r="AF34" s="35"/>
      <c r="AG34" s="35"/>
      <c r="AH34" s="35"/>
      <c r="AI34" s="35"/>
      <c r="AJ34" s="154"/>
      <c r="AL34" s="154"/>
      <c r="AM34" s="35"/>
      <c r="AN34" s="35"/>
      <c r="AO34" s="35"/>
      <c r="AP34" s="35"/>
      <c r="AQ34" s="154"/>
    </row>
    <row r="35" spans="2:43" x14ac:dyDescent="0.25">
      <c r="B35" s="54" t="s">
        <v>134</v>
      </c>
      <c r="C35" s="154">
        <v>7934.6</v>
      </c>
      <c r="D35" s="154">
        <v>1035.4000000000001</v>
      </c>
      <c r="E35" s="30">
        <v>-349.79999999999973</v>
      </c>
      <c r="F35" s="30">
        <v>0</v>
      </c>
      <c r="G35" s="30">
        <v>0</v>
      </c>
      <c r="H35" s="154">
        <v>8620.2000000000007</v>
      </c>
      <c r="I35" s="139"/>
      <c r="J35" s="154">
        <v>8620.2000000000007</v>
      </c>
      <c r="K35" s="154">
        <v>837.59999999999991</v>
      </c>
      <c r="L35" s="30">
        <v>-401.400000000001</v>
      </c>
      <c r="M35" s="30">
        <v>0</v>
      </c>
      <c r="N35" s="30">
        <v>0</v>
      </c>
      <c r="O35" s="154">
        <v>9056.4</v>
      </c>
      <c r="Q35" s="154">
        <v>9056.4</v>
      </c>
      <c r="R35" s="154">
        <v>503</v>
      </c>
      <c r="S35" s="30">
        <v>-319.89999999999964</v>
      </c>
      <c r="T35" s="30">
        <v>0</v>
      </c>
      <c r="U35" s="30">
        <v>0</v>
      </c>
      <c r="V35" s="154">
        <v>9239.5</v>
      </c>
      <c r="X35" s="154">
        <v>9239.5</v>
      </c>
      <c r="Y35" s="154">
        <v>746.5</v>
      </c>
      <c r="Z35" s="30">
        <v>0</v>
      </c>
      <c r="AA35" s="30">
        <v>0</v>
      </c>
      <c r="AB35" s="30">
        <v>0</v>
      </c>
      <c r="AC35" s="154">
        <v>9986</v>
      </c>
      <c r="AE35" s="154">
        <v>9986</v>
      </c>
      <c r="AF35" s="154">
        <v>1220.0999999999999</v>
      </c>
      <c r="AG35" s="30">
        <v>4.5474735088646412E-13</v>
      </c>
      <c r="AH35" s="30">
        <v>0</v>
      </c>
      <c r="AI35" s="30">
        <v>0</v>
      </c>
      <c r="AJ35" s="154">
        <v>11206.1</v>
      </c>
      <c r="AL35" s="154">
        <v>11206.1</v>
      </c>
      <c r="AM35" s="154">
        <v>1293.8</v>
      </c>
      <c r="AN35" s="30">
        <v>1.1368683772161603E-12</v>
      </c>
      <c r="AO35" s="30">
        <v>0</v>
      </c>
      <c r="AP35" s="30">
        <v>0</v>
      </c>
      <c r="AQ35" s="154">
        <v>12499.900000000001</v>
      </c>
    </row>
    <row r="36" spans="2:43" x14ac:dyDescent="0.25">
      <c r="B36" s="54" t="s">
        <v>13</v>
      </c>
      <c r="C36" s="154">
        <v>63.4</v>
      </c>
      <c r="D36" s="154">
        <v>3.4000000000000004</v>
      </c>
      <c r="E36" s="30">
        <v>-7.2999999999999989</v>
      </c>
      <c r="F36" s="30">
        <v>0</v>
      </c>
      <c r="G36" s="30">
        <v>0</v>
      </c>
      <c r="H36" s="154">
        <v>59.5</v>
      </c>
      <c r="I36" s="139"/>
      <c r="J36" s="154">
        <v>59.5</v>
      </c>
      <c r="K36" s="154">
        <v>-3.9000000000000004</v>
      </c>
      <c r="L36" s="30">
        <v>-0.3999999999999968</v>
      </c>
      <c r="M36" s="30">
        <v>0</v>
      </c>
      <c r="N36" s="30">
        <v>0</v>
      </c>
      <c r="O36" s="154">
        <v>55.2</v>
      </c>
      <c r="Q36" s="154">
        <v>55.2</v>
      </c>
      <c r="R36" s="154">
        <v>-14.1</v>
      </c>
      <c r="S36" s="30">
        <v>0.19999999999999396</v>
      </c>
      <c r="T36" s="30">
        <v>0</v>
      </c>
      <c r="U36" s="30">
        <v>0</v>
      </c>
      <c r="V36" s="154">
        <v>41.3</v>
      </c>
      <c r="X36" s="154">
        <v>41.3</v>
      </c>
      <c r="Y36" s="154">
        <v>-1.8</v>
      </c>
      <c r="Z36" s="30">
        <v>-9.9999999999998535E-2</v>
      </c>
      <c r="AA36" s="30">
        <v>0</v>
      </c>
      <c r="AB36" s="30">
        <v>0</v>
      </c>
      <c r="AC36" s="154">
        <v>39.4</v>
      </c>
      <c r="AE36" s="154">
        <v>39.414939150000002</v>
      </c>
      <c r="AF36" s="154">
        <v>0</v>
      </c>
      <c r="AG36" s="30">
        <v>8.5060849999997856E-2</v>
      </c>
      <c r="AH36" s="30">
        <v>0</v>
      </c>
      <c r="AI36" s="30">
        <v>0</v>
      </c>
      <c r="AJ36" s="154">
        <v>39.5</v>
      </c>
      <c r="AL36" s="154">
        <v>39.5</v>
      </c>
      <c r="AM36" s="154">
        <v>-11.2</v>
      </c>
      <c r="AN36" s="30">
        <v>4.5999999999999979</v>
      </c>
      <c r="AO36" s="30">
        <v>0</v>
      </c>
      <c r="AP36" s="30">
        <v>0</v>
      </c>
      <c r="AQ36" s="154">
        <v>32.9</v>
      </c>
    </row>
    <row r="37" spans="2:43" x14ac:dyDescent="0.25">
      <c r="B37" s="54" t="s">
        <v>411</v>
      </c>
      <c r="C37" s="154">
        <v>0</v>
      </c>
      <c r="D37" s="154">
        <v>0</v>
      </c>
      <c r="E37" s="30">
        <v>0</v>
      </c>
      <c r="F37" s="30">
        <v>0</v>
      </c>
      <c r="G37" s="30">
        <v>0</v>
      </c>
      <c r="H37" s="154">
        <v>0</v>
      </c>
      <c r="I37" s="139"/>
      <c r="J37" s="154">
        <v>0</v>
      </c>
      <c r="K37" s="154">
        <v>0</v>
      </c>
      <c r="L37" s="30">
        <v>0</v>
      </c>
      <c r="M37" s="30">
        <v>0</v>
      </c>
      <c r="N37" s="30">
        <v>0</v>
      </c>
      <c r="O37" s="154">
        <v>0</v>
      </c>
      <c r="Q37" s="154">
        <v>0</v>
      </c>
      <c r="R37" s="154">
        <v>0</v>
      </c>
      <c r="S37" s="30">
        <v>0</v>
      </c>
      <c r="T37" s="30">
        <v>0</v>
      </c>
      <c r="U37" s="30">
        <v>0</v>
      </c>
      <c r="V37" s="154">
        <v>0</v>
      </c>
      <c r="X37" s="154">
        <v>0</v>
      </c>
      <c r="Y37" s="154">
        <v>0</v>
      </c>
      <c r="Z37" s="30">
        <v>0</v>
      </c>
      <c r="AA37" s="30">
        <v>0</v>
      </c>
      <c r="AB37" s="30">
        <v>0</v>
      </c>
      <c r="AC37" s="154">
        <v>0</v>
      </c>
      <c r="AE37" s="154">
        <v>0</v>
      </c>
      <c r="AF37" s="154">
        <v>0</v>
      </c>
      <c r="AG37" s="30">
        <v>0</v>
      </c>
      <c r="AH37" s="30">
        <v>0</v>
      </c>
      <c r="AI37" s="30">
        <v>0</v>
      </c>
      <c r="AJ37" s="154">
        <v>0</v>
      </c>
      <c r="AL37" s="154">
        <v>0</v>
      </c>
      <c r="AM37" s="154">
        <v>0</v>
      </c>
      <c r="AN37" s="30">
        <v>0</v>
      </c>
      <c r="AO37" s="30">
        <v>0</v>
      </c>
      <c r="AP37" s="30">
        <v>0</v>
      </c>
      <c r="AQ37" s="154">
        <v>0</v>
      </c>
    </row>
    <row r="38" spans="2:43" x14ac:dyDescent="0.25">
      <c r="B38" s="54" t="s">
        <v>141</v>
      </c>
      <c r="C38" s="154">
        <v>10641.4</v>
      </c>
      <c r="D38" s="154">
        <v>381.9</v>
      </c>
      <c r="E38" s="30">
        <v>114.10000000000002</v>
      </c>
      <c r="F38" s="30">
        <v>0</v>
      </c>
      <c r="G38" s="30">
        <v>0</v>
      </c>
      <c r="H38" s="154">
        <v>11137.4</v>
      </c>
      <c r="I38" s="139"/>
      <c r="J38" s="154">
        <v>11137.4</v>
      </c>
      <c r="K38" s="154">
        <v>229.8</v>
      </c>
      <c r="L38" s="30">
        <v>-55.199999999999648</v>
      </c>
      <c r="M38" s="30">
        <v>0</v>
      </c>
      <c r="N38" s="30">
        <v>0</v>
      </c>
      <c r="O38" s="154">
        <v>11312</v>
      </c>
      <c r="Q38" s="154">
        <v>11312</v>
      </c>
      <c r="R38" s="154">
        <v>103.2</v>
      </c>
      <c r="S38" s="30">
        <v>404.3</v>
      </c>
      <c r="T38" s="30">
        <v>0</v>
      </c>
      <c r="U38" s="30">
        <v>0</v>
      </c>
      <c r="V38" s="154">
        <v>11819.5</v>
      </c>
      <c r="X38" s="154">
        <v>11819.5</v>
      </c>
      <c r="Y38" s="154">
        <v>278.59999999999997</v>
      </c>
      <c r="Z38" s="30">
        <v>-59.300000000000693</v>
      </c>
      <c r="AA38" s="30">
        <v>0</v>
      </c>
      <c r="AB38" s="30">
        <v>0</v>
      </c>
      <c r="AC38" s="154">
        <v>12038.8</v>
      </c>
      <c r="AE38" s="154">
        <v>12038.80505596014</v>
      </c>
      <c r="AF38" s="154">
        <v>695.87672728637381</v>
      </c>
      <c r="AG38" s="30">
        <v>-119.02639449109711</v>
      </c>
      <c r="AH38" s="30">
        <v>0</v>
      </c>
      <c r="AI38" s="30">
        <v>0</v>
      </c>
      <c r="AJ38" s="154">
        <v>12615.655388755416</v>
      </c>
      <c r="AL38" s="154">
        <v>12615.655388755416</v>
      </c>
      <c r="AM38" s="154">
        <v>242.89684158365927</v>
      </c>
      <c r="AN38" s="30">
        <v>21.26236139984357</v>
      </c>
      <c r="AO38" s="30">
        <v>0</v>
      </c>
      <c r="AP38" s="30">
        <v>0</v>
      </c>
      <c r="AQ38" s="154">
        <v>12879.814591738919</v>
      </c>
    </row>
    <row r="39" spans="2:43" x14ac:dyDescent="0.25">
      <c r="B39" s="47" t="s">
        <v>412</v>
      </c>
      <c r="C39" s="154"/>
      <c r="D39" s="154"/>
      <c r="E39" s="35"/>
      <c r="F39" s="35">
        <v>0</v>
      </c>
      <c r="G39" s="35">
        <v>0</v>
      </c>
      <c r="H39" s="154">
        <v>0</v>
      </c>
      <c r="I39" s="139"/>
      <c r="J39" s="154">
        <v>0</v>
      </c>
      <c r="K39" s="154">
        <v>0</v>
      </c>
      <c r="L39" s="35">
        <v>0</v>
      </c>
      <c r="M39" s="35">
        <v>0</v>
      </c>
      <c r="N39" s="35">
        <v>0</v>
      </c>
      <c r="O39" s="154">
        <v>0</v>
      </c>
      <c r="Q39" s="154">
        <v>0</v>
      </c>
      <c r="R39" s="154">
        <v>0</v>
      </c>
      <c r="S39" s="35">
        <v>0</v>
      </c>
      <c r="T39" s="35">
        <v>0</v>
      </c>
      <c r="U39" s="35">
        <v>0</v>
      </c>
      <c r="V39" s="154">
        <v>0</v>
      </c>
      <c r="X39" s="154">
        <v>0</v>
      </c>
      <c r="Y39" s="154">
        <v>0</v>
      </c>
      <c r="Z39" s="35">
        <v>0</v>
      </c>
      <c r="AA39" s="35">
        <v>0</v>
      </c>
      <c r="AB39" s="35">
        <v>0</v>
      </c>
      <c r="AC39" s="154">
        <v>0</v>
      </c>
      <c r="AE39" s="154"/>
      <c r="AF39" s="154"/>
      <c r="AG39" s="35"/>
      <c r="AH39" s="35">
        <v>0</v>
      </c>
      <c r="AI39" s="35">
        <v>0</v>
      </c>
      <c r="AJ39" s="154"/>
      <c r="AL39" s="154"/>
      <c r="AM39" s="154"/>
      <c r="AN39" s="35"/>
      <c r="AO39" s="35">
        <v>0</v>
      </c>
      <c r="AP39" s="35">
        <v>0</v>
      </c>
      <c r="AQ39" s="154"/>
    </row>
    <row r="40" spans="2:43" x14ac:dyDescent="0.25">
      <c r="B40" s="54" t="s">
        <v>413</v>
      </c>
      <c r="C40" s="154">
        <v>7936</v>
      </c>
      <c r="D40" s="154">
        <v>980.3</v>
      </c>
      <c r="E40" s="30">
        <v>-294.69999999999959</v>
      </c>
      <c r="F40" s="30">
        <v>0</v>
      </c>
      <c r="G40" s="30">
        <v>0</v>
      </c>
      <c r="H40" s="154">
        <v>8621.6</v>
      </c>
      <c r="I40" s="139"/>
      <c r="J40" s="154">
        <v>8621.6</v>
      </c>
      <c r="K40" s="154">
        <v>798</v>
      </c>
      <c r="L40" s="30">
        <v>-361.80000000000109</v>
      </c>
      <c r="M40" s="30">
        <v>0</v>
      </c>
      <c r="N40" s="30">
        <v>0</v>
      </c>
      <c r="O40" s="154">
        <v>9057.7999999999993</v>
      </c>
      <c r="Q40" s="154">
        <v>9057.7999999999993</v>
      </c>
      <c r="R40" s="154">
        <v>393.7</v>
      </c>
      <c r="S40" s="30">
        <v>-210.59999999999962</v>
      </c>
      <c r="T40" s="30">
        <v>0</v>
      </c>
      <c r="U40" s="30">
        <v>0</v>
      </c>
      <c r="V40" s="154">
        <v>9240.9</v>
      </c>
      <c r="X40" s="154">
        <v>9240.9</v>
      </c>
      <c r="Y40" s="154">
        <v>702.7</v>
      </c>
      <c r="Z40" s="30">
        <v>43.799999999999955</v>
      </c>
      <c r="AA40" s="30">
        <v>0</v>
      </c>
      <c r="AB40" s="30">
        <v>0</v>
      </c>
      <c r="AC40" s="154">
        <v>9987.4</v>
      </c>
      <c r="AE40" s="154">
        <v>8244.1999999999989</v>
      </c>
      <c r="AF40" s="154">
        <v>973.4</v>
      </c>
      <c r="AG40" s="30">
        <v>1.4779288903810084E-12</v>
      </c>
      <c r="AH40" s="30">
        <v>0</v>
      </c>
      <c r="AI40" s="30">
        <v>0</v>
      </c>
      <c r="AJ40" s="154">
        <v>9217.6</v>
      </c>
      <c r="AL40" s="154">
        <v>9217.6</v>
      </c>
      <c r="AM40" s="154">
        <v>1254.5</v>
      </c>
      <c r="AN40" s="30">
        <v>0</v>
      </c>
      <c r="AO40" s="30">
        <v>0</v>
      </c>
      <c r="AP40" s="30">
        <v>0</v>
      </c>
      <c r="AQ40" s="154">
        <v>10472.1</v>
      </c>
    </row>
    <row r="41" spans="2:43" x14ac:dyDescent="0.25">
      <c r="B41" s="54" t="s">
        <v>176</v>
      </c>
      <c r="C41" s="154">
        <v>10703.4</v>
      </c>
      <c r="D41" s="154">
        <v>440.4</v>
      </c>
      <c r="E41" s="30">
        <v>51.700000000000387</v>
      </c>
      <c r="F41" s="30">
        <v>0</v>
      </c>
      <c r="G41" s="30">
        <v>0</v>
      </c>
      <c r="H41" s="154">
        <v>11195.5</v>
      </c>
      <c r="I41" s="139"/>
      <c r="J41" s="154">
        <v>11195.5</v>
      </c>
      <c r="K41" s="154">
        <v>265.5</v>
      </c>
      <c r="L41" s="30">
        <v>-95.199999999998909</v>
      </c>
      <c r="M41" s="30">
        <v>0</v>
      </c>
      <c r="N41" s="30">
        <v>0</v>
      </c>
      <c r="O41" s="154">
        <v>11365.800000000001</v>
      </c>
      <c r="Q41" s="154">
        <v>11365.800000000001</v>
      </c>
      <c r="R41" s="154">
        <v>198.4</v>
      </c>
      <c r="S41" s="30">
        <v>295.19999999999857</v>
      </c>
      <c r="T41" s="30">
        <v>0</v>
      </c>
      <c r="U41" s="30">
        <v>0</v>
      </c>
      <c r="V41" s="154">
        <v>11859.4</v>
      </c>
      <c r="X41" s="154">
        <v>11859.4</v>
      </c>
      <c r="Y41" s="154">
        <v>320.59999999999997</v>
      </c>
      <c r="Z41" s="30">
        <v>-103.19999999999851</v>
      </c>
      <c r="AA41" s="30">
        <v>0</v>
      </c>
      <c r="AB41" s="30">
        <v>0</v>
      </c>
      <c r="AC41" s="154">
        <v>12076.800000000001</v>
      </c>
      <c r="AE41" s="154">
        <v>13820.01999511014</v>
      </c>
      <c r="AF41" s="154">
        <v>942.57672728637363</v>
      </c>
      <c r="AG41" s="30">
        <v>-118.94133364109757</v>
      </c>
      <c r="AH41" s="30">
        <v>0</v>
      </c>
      <c r="AI41" s="30">
        <v>0</v>
      </c>
      <c r="AJ41" s="154">
        <v>14643.655388755416</v>
      </c>
      <c r="AL41" s="154">
        <v>14643.655388755416</v>
      </c>
      <c r="AM41" s="154">
        <v>270.99684158365932</v>
      </c>
      <c r="AN41" s="30">
        <v>25.862361399844247</v>
      </c>
      <c r="AO41" s="30">
        <v>0</v>
      </c>
      <c r="AP41" s="30">
        <v>0</v>
      </c>
      <c r="AQ41" s="154">
        <v>14940.51459173892</v>
      </c>
    </row>
    <row r="42" spans="2:43" x14ac:dyDescent="0.25">
      <c r="B42" s="49" t="s">
        <v>91</v>
      </c>
      <c r="C42" s="154">
        <v>167.5</v>
      </c>
      <c r="D42" s="154">
        <v>0</v>
      </c>
      <c r="E42" s="30">
        <v>10.099999999999994</v>
      </c>
      <c r="F42" s="30">
        <v>0</v>
      </c>
      <c r="G42" s="30">
        <v>0</v>
      </c>
      <c r="H42" s="154">
        <v>177.6</v>
      </c>
      <c r="I42" s="139"/>
      <c r="J42" s="154">
        <v>177.6</v>
      </c>
      <c r="K42" s="154">
        <v>0</v>
      </c>
      <c r="L42" s="30">
        <v>-4.0999999999999943</v>
      </c>
      <c r="M42" s="30">
        <v>0</v>
      </c>
      <c r="N42" s="30">
        <v>0</v>
      </c>
      <c r="O42" s="154">
        <v>173.5</v>
      </c>
      <c r="Q42" s="154">
        <v>173.5</v>
      </c>
      <c r="R42" s="154">
        <v>0</v>
      </c>
      <c r="S42" s="30">
        <v>-1.0999999999999943</v>
      </c>
      <c r="T42" s="30">
        <v>0</v>
      </c>
      <c r="U42" s="30">
        <v>0</v>
      </c>
      <c r="V42" s="154">
        <v>172.4</v>
      </c>
      <c r="X42" s="154">
        <v>172.4</v>
      </c>
      <c r="Y42" s="154">
        <v>-0.2</v>
      </c>
      <c r="Z42" s="30">
        <v>7.2</v>
      </c>
      <c r="AA42" s="30">
        <v>0</v>
      </c>
      <c r="AB42" s="30">
        <v>0</v>
      </c>
      <c r="AC42" s="154">
        <v>179.4</v>
      </c>
      <c r="AE42" s="154">
        <v>179.4</v>
      </c>
      <c r="AF42" s="154">
        <v>353.48692359637369</v>
      </c>
      <c r="AG42" s="30">
        <v>-9.7869235963736401</v>
      </c>
      <c r="AH42" s="30">
        <v>0</v>
      </c>
      <c r="AI42" s="30">
        <v>0</v>
      </c>
      <c r="AJ42" s="154">
        <v>523.1</v>
      </c>
      <c r="AL42" s="154">
        <v>523.1</v>
      </c>
      <c r="AM42" s="154">
        <v>2.1968415836593245</v>
      </c>
      <c r="AN42" s="30">
        <v>-25.696841583659324</v>
      </c>
      <c r="AO42" s="30">
        <v>0</v>
      </c>
      <c r="AP42" s="30">
        <v>0</v>
      </c>
      <c r="AQ42" s="154">
        <v>499.6</v>
      </c>
    </row>
    <row r="43" spans="2:43" x14ac:dyDescent="0.25">
      <c r="B43" s="49" t="s">
        <v>59</v>
      </c>
      <c r="C43" s="154">
        <v>119</v>
      </c>
      <c r="D43" s="154">
        <v>-61.399999999999991</v>
      </c>
      <c r="E43" s="30">
        <v>9.9999999999994316E-2</v>
      </c>
      <c r="F43" s="30">
        <v>0</v>
      </c>
      <c r="G43" s="30">
        <v>0</v>
      </c>
      <c r="H43" s="154">
        <v>57.7</v>
      </c>
      <c r="I43" s="139"/>
      <c r="J43" s="154">
        <v>57.7</v>
      </c>
      <c r="K43" s="154">
        <v>11.399999999999993</v>
      </c>
      <c r="L43" s="30">
        <v>-1.7763568394002505E-15</v>
      </c>
      <c r="M43" s="30">
        <v>0</v>
      </c>
      <c r="N43" s="30">
        <v>0</v>
      </c>
      <c r="O43" s="154">
        <v>69.099999999999994</v>
      </c>
      <c r="Q43" s="154">
        <v>69.099999999999994</v>
      </c>
      <c r="R43" s="154">
        <v>-28.599999999999998</v>
      </c>
      <c r="S43" s="30">
        <v>3.5527136788005009E-15</v>
      </c>
      <c r="T43" s="30">
        <v>0</v>
      </c>
      <c r="U43" s="30">
        <v>0</v>
      </c>
      <c r="V43" s="154">
        <v>40.5</v>
      </c>
      <c r="X43" s="154">
        <v>40.5</v>
      </c>
      <c r="Y43" s="154">
        <v>-17.799999999999997</v>
      </c>
      <c r="Z43" s="30">
        <v>-3.5527136788005009E-15</v>
      </c>
      <c r="AA43" s="30">
        <v>0</v>
      </c>
      <c r="AB43" s="30">
        <v>0</v>
      </c>
      <c r="AC43" s="154">
        <v>22.7</v>
      </c>
      <c r="AE43" s="154">
        <v>22.700000000000003</v>
      </c>
      <c r="AF43" s="154">
        <v>-0.79999999999999916</v>
      </c>
      <c r="AG43" s="30">
        <v>-0.10000000000000653</v>
      </c>
      <c r="AH43" s="30">
        <v>0</v>
      </c>
      <c r="AI43" s="30">
        <v>0</v>
      </c>
      <c r="AJ43" s="154">
        <v>21.799999999999997</v>
      </c>
      <c r="AL43" s="154">
        <v>21.799999999999997</v>
      </c>
      <c r="AM43" s="154">
        <v>6.6</v>
      </c>
      <c r="AN43" s="30">
        <v>0.1000000000000032</v>
      </c>
      <c r="AO43" s="30">
        <v>0</v>
      </c>
      <c r="AP43" s="30">
        <v>0</v>
      </c>
      <c r="AQ43" s="154">
        <v>28.5</v>
      </c>
    </row>
    <row r="44" spans="2:43" x14ac:dyDescent="0.25">
      <c r="B44" s="49" t="s">
        <v>82</v>
      </c>
      <c r="C44" s="154">
        <v>62</v>
      </c>
      <c r="D44" s="154">
        <v>3.4000000000000004</v>
      </c>
      <c r="E44" s="30">
        <v>-7.2999999999999989</v>
      </c>
      <c r="F44" s="30">
        <v>0</v>
      </c>
      <c r="G44" s="30">
        <v>0</v>
      </c>
      <c r="H44" s="154">
        <v>58.1</v>
      </c>
      <c r="I44" s="139"/>
      <c r="J44" s="154">
        <v>58.1</v>
      </c>
      <c r="K44" s="154">
        <v>-3.9000000000000004</v>
      </c>
      <c r="L44" s="30">
        <v>-0.40000000000000391</v>
      </c>
      <c r="M44" s="30">
        <v>0</v>
      </c>
      <c r="N44" s="30">
        <v>0</v>
      </c>
      <c r="O44" s="154">
        <v>53.8</v>
      </c>
      <c r="Q44" s="154">
        <v>53.8</v>
      </c>
      <c r="R44" s="154">
        <v>-14.1</v>
      </c>
      <c r="S44" s="30">
        <v>0.20000000000000107</v>
      </c>
      <c r="T44" s="30">
        <v>0</v>
      </c>
      <c r="U44" s="30">
        <v>0</v>
      </c>
      <c r="V44" s="154">
        <v>39.9</v>
      </c>
      <c r="X44" s="154">
        <v>39.9</v>
      </c>
      <c r="Y44" s="154">
        <v>-1.8</v>
      </c>
      <c r="Z44" s="30">
        <v>-9.9999999999998535E-2</v>
      </c>
      <c r="AA44" s="30">
        <v>0</v>
      </c>
      <c r="AB44" s="30">
        <v>0</v>
      </c>
      <c r="AC44" s="154">
        <v>38</v>
      </c>
      <c r="AE44" s="154">
        <v>38.014939150000004</v>
      </c>
      <c r="AF44" s="154">
        <v>0</v>
      </c>
      <c r="AG44" s="30">
        <v>8.5060849999997856E-2</v>
      </c>
      <c r="AH44" s="30">
        <v>0</v>
      </c>
      <c r="AI44" s="30">
        <v>0</v>
      </c>
      <c r="AJ44" s="154">
        <v>38.1</v>
      </c>
      <c r="AL44" s="154">
        <v>38.1</v>
      </c>
      <c r="AM44" s="154">
        <v>-11.2</v>
      </c>
      <c r="AN44" s="30">
        <v>4.5999999999999979</v>
      </c>
      <c r="AO44" s="30">
        <v>0</v>
      </c>
      <c r="AP44" s="30">
        <v>0</v>
      </c>
      <c r="AQ44" s="154">
        <v>31.5</v>
      </c>
    </row>
    <row r="45" spans="2:43" x14ac:dyDescent="0.25">
      <c r="B45" s="49" t="s">
        <v>57</v>
      </c>
      <c r="C45" s="154">
        <v>10026.6</v>
      </c>
      <c r="D45" s="154">
        <v>494.5</v>
      </c>
      <c r="E45" s="30">
        <v>48.5</v>
      </c>
      <c r="F45" s="30">
        <v>0</v>
      </c>
      <c r="G45" s="30">
        <v>0</v>
      </c>
      <c r="H45" s="154">
        <v>10569.6</v>
      </c>
      <c r="I45" s="139"/>
      <c r="J45" s="154">
        <v>10569.6</v>
      </c>
      <c r="K45" s="154">
        <v>257.8</v>
      </c>
      <c r="L45" s="30">
        <v>-91.199999999999648</v>
      </c>
      <c r="M45" s="30">
        <v>0</v>
      </c>
      <c r="N45" s="30">
        <v>0</v>
      </c>
      <c r="O45" s="154">
        <v>10736.2</v>
      </c>
      <c r="Q45" s="154">
        <v>10736.2</v>
      </c>
      <c r="R45" s="154">
        <v>259</v>
      </c>
      <c r="S45" s="30">
        <v>292.69999999999891</v>
      </c>
      <c r="T45" s="30">
        <v>0</v>
      </c>
      <c r="U45" s="30">
        <v>0</v>
      </c>
      <c r="V45" s="154">
        <v>11287.9</v>
      </c>
      <c r="X45" s="154">
        <v>11287.9</v>
      </c>
      <c r="Y45" s="154">
        <v>368.09999999999997</v>
      </c>
      <c r="Z45" s="30">
        <v>-110.29999999999887</v>
      </c>
      <c r="AA45" s="30">
        <v>0</v>
      </c>
      <c r="AB45" s="30">
        <v>0</v>
      </c>
      <c r="AC45" s="154">
        <v>11545.7</v>
      </c>
      <c r="AE45" s="154">
        <v>13288.90505596014</v>
      </c>
      <c r="AF45" s="154">
        <v>570.88980369000001</v>
      </c>
      <c r="AG45" s="30">
        <v>-113.3394708947244</v>
      </c>
      <c r="AH45" s="30">
        <v>0</v>
      </c>
      <c r="AI45" s="30">
        <v>0</v>
      </c>
      <c r="AJ45" s="154">
        <v>13746.455388755416</v>
      </c>
      <c r="AL45" s="154">
        <v>13746.455388755416</v>
      </c>
      <c r="AM45" s="154">
        <v>277.09999999999997</v>
      </c>
      <c r="AN45" s="30">
        <v>31.759202983503599</v>
      </c>
      <c r="AO45" s="30">
        <v>0</v>
      </c>
      <c r="AP45" s="30">
        <v>0</v>
      </c>
      <c r="AQ45" s="154">
        <v>14055.314591738919</v>
      </c>
    </row>
    <row r="46" spans="2:43" x14ac:dyDescent="0.25">
      <c r="B46" s="49" t="s">
        <v>187</v>
      </c>
      <c r="C46" s="154">
        <v>0</v>
      </c>
      <c r="D46" s="154">
        <v>0</v>
      </c>
      <c r="E46" s="30">
        <v>0</v>
      </c>
      <c r="F46" s="30">
        <v>0</v>
      </c>
      <c r="G46" s="30">
        <v>0</v>
      </c>
      <c r="H46" s="154">
        <v>0</v>
      </c>
      <c r="I46" s="139"/>
      <c r="J46" s="154">
        <v>0</v>
      </c>
      <c r="K46" s="154">
        <v>0</v>
      </c>
      <c r="L46" s="30">
        <v>0</v>
      </c>
      <c r="M46" s="30">
        <v>0</v>
      </c>
      <c r="N46" s="30">
        <v>0</v>
      </c>
      <c r="O46" s="154">
        <v>0</v>
      </c>
      <c r="Q46" s="154">
        <v>0</v>
      </c>
      <c r="R46" s="154">
        <v>0</v>
      </c>
      <c r="S46" s="30">
        <v>0</v>
      </c>
      <c r="T46" s="30">
        <v>0</v>
      </c>
      <c r="U46" s="30">
        <v>0</v>
      </c>
      <c r="V46" s="154">
        <v>0</v>
      </c>
      <c r="X46" s="154">
        <v>0</v>
      </c>
      <c r="Y46" s="154">
        <v>0</v>
      </c>
      <c r="Z46" s="30">
        <v>0</v>
      </c>
      <c r="AA46" s="30">
        <v>0</v>
      </c>
      <c r="AB46" s="30">
        <v>0</v>
      </c>
      <c r="AC46" s="154">
        <v>0</v>
      </c>
      <c r="AE46" s="154">
        <v>0</v>
      </c>
      <c r="AF46" s="154">
        <v>0</v>
      </c>
      <c r="AG46" s="30">
        <v>0</v>
      </c>
      <c r="AH46" s="30">
        <v>0</v>
      </c>
      <c r="AI46" s="30">
        <v>0</v>
      </c>
      <c r="AJ46" s="154">
        <v>0</v>
      </c>
      <c r="AL46" s="154">
        <v>0</v>
      </c>
      <c r="AM46" s="154">
        <v>0</v>
      </c>
      <c r="AN46" s="30">
        <v>0</v>
      </c>
      <c r="AO46" s="30">
        <v>0</v>
      </c>
      <c r="AP46" s="30">
        <v>0</v>
      </c>
      <c r="AQ46" s="154">
        <v>0</v>
      </c>
    </row>
    <row r="47" spans="2:43" x14ac:dyDescent="0.25">
      <c r="B47" s="49" t="s">
        <v>188</v>
      </c>
      <c r="C47" s="154">
        <v>328.3</v>
      </c>
      <c r="D47" s="154">
        <v>3.8999999999999986</v>
      </c>
      <c r="E47" s="30">
        <v>0.29999999999999005</v>
      </c>
      <c r="F47" s="30">
        <v>0</v>
      </c>
      <c r="G47" s="30">
        <v>0</v>
      </c>
      <c r="H47" s="154">
        <v>332.5</v>
      </c>
      <c r="I47" s="139"/>
      <c r="J47" s="154">
        <v>332.5</v>
      </c>
      <c r="K47" s="154">
        <v>0.19999999999999574</v>
      </c>
      <c r="L47" s="30">
        <v>0.49999999999999289</v>
      </c>
      <c r="M47" s="30">
        <v>0</v>
      </c>
      <c r="N47" s="30">
        <v>0</v>
      </c>
      <c r="O47" s="154">
        <v>333.2</v>
      </c>
      <c r="Q47" s="154">
        <v>333.2</v>
      </c>
      <c r="R47" s="154">
        <v>-17.900000000000002</v>
      </c>
      <c r="S47" s="30">
        <v>3.4000000000000021</v>
      </c>
      <c r="T47" s="30">
        <v>0</v>
      </c>
      <c r="U47" s="30">
        <v>0</v>
      </c>
      <c r="V47" s="154">
        <v>318.7</v>
      </c>
      <c r="X47" s="154">
        <v>318.7</v>
      </c>
      <c r="Y47" s="154">
        <v>-27.7</v>
      </c>
      <c r="Z47" s="30">
        <v>1.0658141036401503E-14</v>
      </c>
      <c r="AA47" s="30">
        <v>0</v>
      </c>
      <c r="AB47" s="30">
        <v>0</v>
      </c>
      <c r="AC47" s="154">
        <v>291</v>
      </c>
      <c r="AE47" s="154">
        <v>291</v>
      </c>
      <c r="AF47" s="154">
        <v>19</v>
      </c>
      <c r="AG47" s="30">
        <v>4.1999999999999886</v>
      </c>
      <c r="AH47" s="30">
        <v>0</v>
      </c>
      <c r="AI47" s="30">
        <v>0</v>
      </c>
      <c r="AJ47" s="154">
        <v>314.2</v>
      </c>
      <c r="AL47" s="154">
        <v>314.2</v>
      </c>
      <c r="AM47" s="154">
        <v>-3.6999999999999988</v>
      </c>
      <c r="AN47" s="30">
        <v>15.100000000000033</v>
      </c>
      <c r="AO47" s="30">
        <v>0</v>
      </c>
      <c r="AP47" s="30">
        <v>0</v>
      </c>
      <c r="AQ47" s="154">
        <v>325.60000000000002</v>
      </c>
    </row>
    <row r="48" spans="2:43" x14ac:dyDescent="0.25">
      <c r="B48" s="49" t="s">
        <v>414</v>
      </c>
      <c r="C48" s="154">
        <v>0</v>
      </c>
      <c r="D48" s="154">
        <v>0</v>
      </c>
      <c r="E48" s="30">
        <v>0</v>
      </c>
      <c r="F48" s="30">
        <v>0</v>
      </c>
      <c r="G48" s="30">
        <v>0</v>
      </c>
      <c r="H48" s="154">
        <v>0</v>
      </c>
      <c r="I48" s="139"/>
      <c r="J48" s="154">
        <v>0</v>
      </c>
      <c r="K48" s="154">
        <v>0</v>
      </c>
      <c r="L48" s="30">
        <v>0</v>
      </c>
      <c r="M48" s="30">
        <v>0</v>
      </c>
      <c r="N48" s="30">
        <v>0</v>
      </c>
      <c r="O48" s="154">
        <v>0</v>
      </c>
      <c r="Q48" s="154">
        <v>0</v>
      </c>
      <c r="R48" s="154">
        <v>0</v>
      </c>
      <c r="S48" s="30">
        <v>0</v>
      </c>
      <c r="T48" s="30">
        <v>0</v>
      </c>
      <c r="U48" s="30">
        <v>0</v>
      </c>
      <c r="V48" s="154">
        <v>0</v>
      </c>
      <c r="X48" s="154">
        <v>0</v>
      </c>
      <c r="Y48" s="154">
        <v>0</v>
      </c>
      <c r="Z48" s="30">
        <v>0</v>
      </c>
      <c r="AA48" s="30">
        <v>0</v>
      </c>
      <c r="AB48" s="30">
        <v>0</v>
      </c>
      <c r="AC48" s="154">
        <v>0</v>
      </c>
      <c r="AE48" s="154">
        <v>0</v>
      </c>
      <c r="AF48" s="154">
        <v>0</v>
      </c>
      <c r="AG48" s="30">
        <v>0</v>
      </c>
      <c r="AH48" s="30">
        <v>0</v>
      </c>
      <c r="AI48" s="30">
        <v>0</v>
      </c>
      <c r="AJ48" s="154">
        <v>0</v>
      </c>
      <c r="AL48" s="154">
        <v>0</v>
      </c>
      <c r="AM48" s="154">
        <v>0</v>
      </c>
      <c r="AN48" s="30">
        <v>0</v>
      </c>
      <c r="AO48" s="30">
        <v>0</v>
      </c>
      <c r="AP48" s="30">
        <v>0</v>
      </c>
      <c r="AQ48" s="154">
        <v>0</v>
      </c>
    </row>
    <row r="49" spans="2:43" x14ac:dyDescent="0.25">
      <c r="B49" s="54" t="s">
        <v>420</v>
      </c>
      <c r="C49" s="154">
        <v>0</v>
      </c>
      <c r="D49" s="154">
        <v>0</v>
      </c>
      <c r="E49" s="30">
        <v>0</v>
      </c>
      <c r="F49" s="30">
        <v>0</v>
      </c>
      <c r="G49" s="30">
        <v>0</v>
      </c>
      <c r="H49" s="154">
        <v>0</v>
      </c>
      <c r="I49" s="139"/>
      <c r="J49" s="154">
        <v>0</v>
      </c>
      <c r="K49" s="154">
        <v>0</v>
      </c>
      <c r="L49" s="30">
        <v>0</v>
      </c>
      <c r="M49" s="30">
        <v>0</v>
      </c>
      <c r="N49" s="30">
        <v>0</v>
      </c>
      <c r="O49" s="154">
        <v>0</v>
      </c>
      <c r="Q49" s="154">
        <v>0</v>
      </c>
      <c r="R49" s="154">
        <v>0</v>
      </c>
      <c r="S49" s="30">
        <v>0</v>
      </c>
      <c r="T49" s="30">
        <v>0</v>
      </c>
      <c r="U49" s="30">
        <v>0</v>
      </c>
      <c r="V49" s="154">
        <v>0</v>
      </c>
      <c r="X49" s="154">
        <v>0</v>
      </c>
      <c r="Y49" s="154">
        <v>0</v>
      </c>
      <c r="Z49" s="30">
        <v>0</v>
      </c>
      <c r="AA49" s="30">
        <v>0</v>
      </c>
      <c r="AB49" s="30">
        <v>0</v>
      </c>
      <c r="AC49" s="154">
        <v>0</v>
      </c>
      <c r="AE49" s="154">
        <v>0</v>
      </c>
      <c r="AF49" s="154">
        <v>0</v>
      </c>
      <c r="AG49" s="30">
        <v>0</v>
      </c>
      <c r="AH49" s="30">
        <v>0</v>
      </c>
      <c r="AI49" s="30">
        <v>0</v>
      </c>
      <c r="AJ49" s="154">
        <v>0</v>
      </c>
      <c r="AL49" s="154">
        <v>0</v>
      </c>
      <c r="AM49" s="154">
        <v>0</v>
      </c>
      <c r="AN49" s="30">
        <v>0</v>
      </c>
      <c r="AO49" s="30">
        <v>0</v>
      </c>
      <c r="AP49" s="30">
        <v>0</v>
      </c>
      <c r="AQ49" s="154">
        <v>0</v>
      </c>
    </row>
    <row r="50" spans="2:43" x14ac:dyDescent="0.25">
      <c r="B50" s="50" t="s">
        <v>416</v>
      </c>
      <c r="C50" s="154">
        <v>0</v>
      </c>
      <c r="D50" s="154">
        <v>0</v>
      </c>
      <c r="E50" s="30">
        <v>0</v>
      </c>
      <c r="F50" s="30">
        <v>0</v>
      </c>
      <c r="G50" s="30">
        <v>0</v>
      </c>
      <c r="H50" s="154">
        <v>0</v>
      </c>
      <c r="I50" s="139"/>
      <c r="J50" s="154">
        <v>0</v>
      </c>
      <c r="K50" s="154">
        <v>0</v>
      </c>
      <c r="L50" s="30">
        <v>0</v>
      </c>
      <c r="M50" s="30">
        <v>0</v>
      </c>
      <c r="N50" s="30">
        <v>0</v>
      </c>
      <c r="O50" s="154">
        <v>0</v>
      </c>
      <c r="Q50" s="154">
        <v>0</v>
      </c>
      <c r="R50" s="154">
        <v>0</v>
      </c>
      <c r="S50" s="30">
        <v>0</v>
      </c>
      <c r="T50" s="30">
        <v>0</v>
      </c>
      <c r="U50" s="30">
        <v>0</v>
      </c>
      <c r="V50" s="154">
        <v>0</v>
      </c>
      <c r="X50" s="154">
        <v>0</v>
      </c>
      <c r="Y50" s="154">
        <v>0</v>
      </c>
      <c r="Z50" s="30">
        <v>0</v>
      </c>
      <c r="AA50" s="30">
        <v>0</v>
      </c>
      <c r="AB50" s="30">
        <v>0</v>
      </c>
      <c r="AC50" s="154">
        <v>0</v>
      </c>
      <c r="AE50" s="154">
        <v>0</v>
      </c>
      <c r="AF50" s="154">
        <v>0</v>
      </c>
      <c r="AG50" s="30">
        <v>0</v>
      </c>
      <c r="AH50" s="30">
        <v>0</v>
      </c>
      <c r="AI50" s="30">
        <v>0</v>
      </c>
      <c r="AJ50" s="154">
        <v>0</v>
      </c>
      <c r="AL50" s="154">
        <v>0</v>
      </c>
      <c r="AM50" s="154">
        <v>0</v>
      </c>
      <c r="AN50" s="30">
        <v>0</v>
      </c>
      <c r="AO50" s="30">
        <v>0</v>
      </c>
      <c r="AP50" s="30">
        <v>0</v>
      </c>
      <c r="AQ50" s="154">
        <v>0</v>
      </c>
    </row>
    <row r="51" spans="2:43" ht="15.75" thickBot="1" x14ac:dyDescent="0.3">
      <c r="B51" s="46" t="s">
        <v>421</v>
      </c>
      <c r="C51" s="155">
        <v>18639.400000000001</v>
      </c>
      <c r="D51" s="155">
        <v>1420.7000000000003</v>
      </c>
      <c r="E51" s="35">
        <v>-243.00000000000318</v>
      </c>
      <c r="F51" s="35">
        <v>0</v>
      </c>
      <c r="G51" s="35">
        <v>0</v>
      </c>
      <c r="H51" s="155">
        <v>19817.099999999999</v>
      </c>
      <c r="J51" s="155">
        <v>19817.099999999999</v>
      </c>
      <c r="K51" s="155">
        <v>1063.5</v>
      </c>
      <c r="L51" s="35">
        <v>-457</v>
      </c>
      <c r="M51" s="35">
        <v>0</v>
      </c>
      <c r="N51" s="35">
        <v>0</v>
      </c>
      <c r="O51" s="155">
        <v>20423.599999999999</v>
      </c>
      <c r="Q51" s="155">
        <v>20423.599999999999</v>
      </c>
      <c r="R51" s="155">
        <v>592.1</v>
      </c>
      <c r="S51" s="35">
        <v>84.600000000000705</v>
      </c>
      <c r="T51" s="35">
        <v>0</v>
      </c>
      <c r="U51" s="35">
        <v>0</v>
      </c>
      <c r="V51" s="155">
        <v>21100.3</v>
      </c>
      <c r="X51" s="155">
        <v>21100.3</v>
      </c>
      <c r="Y51" s="155">
        <v>1023.3</v>
      </c>
      <c r="Z51" s="35">
        <v>-59.400000000002137</v>
      </c>
      <c r="AA51" s="35">
        <v>0</v>
      </c>
      <c r="AB51" s="35">
        <v>0</v>
      </c>
      <c r="AC51" s="155">
        <v>22064.199999999997</v>
      </c>
      <c r="AE51" s="155">
        <v>22064.219995110139</v>
      </c>
      <c r="AF51" s="155">
        <v>1915.9767272863737</v>
      </c>
      <c r="AG51" s="35">
        <v>-118.94133364109621</v>
      </c>
      <c r="AH51" s="35">
        <v>0</v>
      </c>
      <c r="AI51" s="35">
        <v>0</v>
      </c>
      <c r="AJ51" s="155">
        <v>23861.255388755417</v>
      </c>
      <c r="AL51" s="155">
        <v>23861.255388755417</v>
      </c>
      <c r="AM51" s="155">
        <v>1525.4968415836593</v>
      </c>
      <c r="AN51" s="35">
        <v>25.862361399846122</v>
      </c>
      <c r="AO51" s="35">
        <v>0</v>
      </c>
      <c r="AP51" s="35">
        <v>0</v>
      </c>
      <c r="AQ51" s="155">
        <v>25412.614591738922</v>
      </c>
    </row>
    <row r="52" spans="2:43" ht="15.75" thickBot="1" x14ac:dyDescent="0.3">
      <c r="B52" s="56" t="s">
        <v>192</v>
      </c>
      <c r="C52" s="156">
        <v>-13928.300000000001</v>
      </c>
      <c r="D52" s="156">
        <v>-1081.9000000000003</v>
      </c>
      <c r="E52" s="157">
        <v>240.70000000000323</v>
      </c>
      <c r="F52" s="157">
        <v>0</v>
      </c>
      <c r="G52" s="157">
        <v>0</v>
      </c>
      <c r="H52" s="156">
        <v>-14769.499999999998</v>
      </c>
      <c r="J52" s="156">
        <v>-14769.499999999998</v>
      </c>
      <c r="K52" s="156">
        <v>-621.99999999999989</v>
      </c>
      <c r="L52" s="157">
        <v>-100.60000000000048</v>
      </c>
      <c r="M52" s="157">
        <v>0</v>
      </c>
      <c r="N52" s="157">
        <v>0</v>
      </c>
      <c r="O52" s="156">
        <v>-15492.099999999999</v>
      </c>
      <c r="Q52" s="156">
        <v>-15492.099999999999</v>
      </c>
      <c r="R52" s="156">
        <v>345</v>
      </c>
      <c r="S52" s="157">
        <v>-148.10000000000036</v>
      </c>
      <c r="T52" s="157">
        <v>0</v>
      </c>
      <c r="U52" s="157">
        <v>0</v>
      </c>
      <c r="V52" s="156">
        <v>-15295.199999999999</v>
      </c>
      <c r="X52" s="156">
        <v>-15295.199999999999</v>
      </c>
      <c r="Y52" s="156">
        <v>201.60000000000014</v>
      </c>
      <c r="Z52" s="157">
        <v>30.900000000001683</v>
      </c>
      <c r="AA52" s="157">
        <v>0</v>
      </c>
      <c r="AB52" s="157">
        <v>0</v>
      </c>
      <c r="AC52" s="156">
        <v>-15062.699999999997</v>
      </c>
      <c r="AE52" s="156">
        <v>-15062.769451761347</v>
      </c>
      <c r="AF52" s="156">
        <v>-694.97620948842336</v>
      </c>
      <c r="AG52" s="157">
        <v>-401.79062768291556</v>
      </c>
      <c r="AH52" s="157">
        <v>0</v>
      </c>
      <c r="AI52" s="157">
        <v>0</v>
      </c>
      <c r="AJ52" s="156">
        <v>-16159.536288932686</v>
      </c>
      <c r="AL52" s="156">
        <v>-16159.536288932686</v>
      </c>
      <c r="AM52" s="156">
        <v>-1079.3644826699015</v>
      </c>
      <c r="AN52" s="157">
        <v>-287.27976912183703</v>
      </c>
      <c r="AO52" s="157">
        <v>0</v>
      </c>
      <c r="AP52" s="157">
        <v>0</v>
      </c>
      <c r="AQ52" s="156">
        <v>-17526.180540724425</v>
      </c>
    </row>
    <row r="53" spans="2:43" x14ac:dyDescent="0.25">
      <c r="B53" s="140" t="s">
        <v>553</v>
      </c>
      <c r="C53" s="169"/>
      <c r="D53" s="169"/>
      <c r="E53" s="132"/>
      <c r="F53" s="132"/>
      <c r="G53" s="132"/>
      <c r="H53" s="169"/>
      <c r="J53" s="169"/>
      <c r="K53" s="169"/>
      <c r="L53" s="132"/>
      <c r="M53" s="132"/>
      <c r="N53" s="132"/>
      <c r="O53" s="169"/>
      <c r="Q53" s="169"/>
      <c r="R53" s="169"/>
      <c r="S53" s="132"/>
      <c r="T53" s="132"/>
      <c r="U53" s="132"/>
      <c r="V53" s="169"/>
      <c r="X53" s="169"/>
      <c r="Y53" s="169"/>
      <c r="Z53" s="132"/>
      <c r="AA53" s="132"/>
      <c r="AB53" s="132"/>
      <c r="AC53" s="169"/>
      <c r="AE53" s="169"/>
      <c r="AF53" s="169"/>
      <c r="AG53" s="132"/>
      <c r="AH53" s="132"/>
      <c r="AI53" s="132"/>
      <c r="AJ53" s="169"/>
      <c r="AL53" s="169"/>
      <c r="AM53" s="169"/>
      <c r="AN53" s="132"/>
      <c r="AO53" s="132"/>
      <c r="AP53" s="132"/>
      <c r="AQ53" s="169"/>
    </row>
    <row r="54" spans="2:43" x14ac:dyDescent="0.25">
      <c r="B54" s="140" t="s">
        <v>422</v>
      </c>
      <c r="C54" s="2"/>
      <c r="D54" s="139"/>
      <c r="H54" s="2"/>
      <c r="J54" s="2"/>
      <c r="K54" s="139"/>
      <c r="O54" s="2"/>
      <c r="Q54" s="2"/>
      <c r="R54" s="139"/>
      <c r="V54" s="2"/>
      <c r="X54" s="2"/>
      <c r="Y54" s="139"/>
      <c r="AC54" s="2"/>
      <c r="AE54" s="2"/>
      <c r="AF54" s="139"/>
      <c r="AJ54" s="2"/>
      <c r="AL54" s="2"/>
      <c r="AM54" s="139"/>
      <c r="AQ54" s="2"/>
    </row>
    <row r="55" spans="2:43" x14ac:dyDescent="0.25">
      <c r="B55" s="140" t="str">
        <f>PII!$B$142</f>
        <v>Julio 2023.</v>
      </c>
      <c r="C55" s="138"/>
      <c r="D55" s="138"/>
      <c r="H55" s="138"/>
      <c r="J55" s="138"/>
      <c r="K55" s="138"/>
      <c r="O55" s="138"/>
      <c r="Q55" s="138"/>
      <c r="R55" s="138"/>
      <c r="V55" s="138"/>
      <c r="X55" s="138"/>
      <c r="Y55" s="138"/>
      <c r="AC55" s="138"/>
      <c r="AE55" s="138"/>
      <c r="AF55" s="138"/>
      <c r="AJ55" s="138"/>
      <c r="AL55" s="138"/>
      <c r="AM55" s="138"/>
      <c r="AQ55" s="138"/>
    </row>
    <row r="56" spans="2:43" x14ac:dyDescent="0.25">
      <c r="C56" s="2"/>
      <c r="D56" s="2"/>
      <c r="H56" s="2"/>
      <c r="J56" s="2"/>
      <c r="K56" s="2"/>
      <c r="O56" s="2"/>
      <c r="Q56" s="2"/>
      <c r="R56" s="2"/>
      <c r="V56" s="2"/>
      <c r="X56" s="2"/>
      <c r="Y56" s="2"/>
      <c r="AC56" s="2"/>
      <c r="AE56" s="2"/>
      <c r="AF56" s="2"/>
      <c r="AJ56" s="2"/>
      <c r="AL56" s="2"/>
      <c r="AM56" s="2"/>
      <c r="AQ56" s="2"/>
    </row>
  </sheetData>
  <mergeCells count="18">
    <mergeCell ref="C8:C9"/>
    <mergeCell ref="E8:G8"/>
    <mergeCell ref="H8:H9"/>
    <mergeCell ref="J8:J9"/>
    <mergeCell ref="L8:N8"/>
    <mergeCell ref="AL8:AL9"/>
    <mergeCell ref="AN8:AP8"/>
    <mergeCell ref="AQ8:AQ9"/>
    <mergeCell ref="V8:V9"/>
    <mergeCell ref="O8:O9"/>
    <mergeCell ref="Q8:Q9"/>
    <mergeCell ref="S8:U8"/>
    <mergeCell ref="AE8:AE9"/>
    <mergeCell ref="AG8:AI8"/>
    <mergeCell ref="AJ8:AJ9"/>
    <mergeCell ref="X8:X9"/>
    <mergeCell ref="Z8:AB8"/>
    <mergeCell ref="AC8:AC9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6"/>
  <dimension ref="A5:AC176"/>
  <sheetViews>
    <sheetView showGridLines="0" zoomScaleNormal="100" workbookViewId="0">
      <pane xSplit="2" ySplit="13" topLeftCell="H153" activePane="bottomRight" state="frozen"/>
      <selection activeCell="F13" sqref="F13"/>
      <selection pane="topRight" activeCell="F13" sqref="F13"/>
      <selection pane="bottomLeft" activeCell="F13" sqref="F13"/>
      <selection pane="bottomRight" activeCell="A163" sqref="A163"/>
    </sheetView>
  </sheetViews>
  <sheetFormatPr baseColWidth="10" defaultRowHeight="15" x14ac:dyDescent="0.25"/>
  <cols>
    <col min="1" max="1" width="5.85546875" customWidth="1"/>
    <col min="3" max="3" width="10.5703125" customWidth="1"/>
    <col min="4" max="5" width="15.5703125" customWidth="1"/>
    <col min="6" max="9" width="10.42578125" customWidth="1"/>
    <col min="10" max="10" width="13.140625" customWidth="1"/>
    <col min="11" max="14" width="10.140625" customWidth="1"/>
    <col min="15" max="16" width="10.42578125" customWidth="1"/>
    <col min="17" max="18" width="14.85546875" customWidth="1"/>
    <col min="19" max="22" width="12.28515625" customWidth="1"/>
    <col min="23" max="23" width="12.140625" bestFit="1" customWidth="1"/>
  </cols>
  <sheetData>
    <row r="5" spans="1:28" ht="27" x14ac:dyDescent="0.35">
      <c r="A5" s="70" t="str">
        <f>Indice!B13</f>
        <v>Nicaragua</v>
      </c>
      <c r="C5" s="4"/>
      <c r="D5" s="4"/>
      <c r="E5" s="4"/>
      <c r="F5" s="4"/>
      <c r="G5" s="4"/>
      <c r="H5" s="4"/>
      <c r="I5" s="4"/>
      <c r="J5" s="4"/>
    </row>
    <row r="6" spans="1:28" x14ac:dyDescent="0.25">
      <c r="A6" s="5"/>
      <c r="C6" s="6"/>
      <c r="D6" s="6"/>
      <c r="E6" s="6"/>
      <c r="F6" s="6"/>
      <c r="G6" s="6"/>
      <c r="H6" s="6"/>
      <c r="I6" s="6"/>
      <c r="J6" s="6"/>
    </row>
    <row r="7" spans="1:28" ht="24" x14ac:dyDescent="0.3">
      <c r="A7" s="69" t="s">
        <v>202</v>
      </c>
      <c r="C7" s="3"/>
      <c r="D7" s="3"/>
      <c r="E7" s="3"/>
      <c r="F7" s="3"/>
      <c r="G7" s="3"/>
      <c r="H7" s="3"/>
      <c r="I7" s="3"/>
      <c r="J7" s="3"/>
    </row>
    <row r="8" spans="1:28" ht="15.75" x14ac:dyDescent="0.25">
      <c r="A8" s="68" t="s">
        <v>12</v>
      </c>
    </row>
    <row r="9" spans="1:28" ht="15.75" x14ac:dyDescent="0.25">
      <c r="A9" s="68"/>
    </row>
    <row r="10" spans="1:28" s="43" customFormat="1" ht="15" customHeight="1" x14ac:dyDescent="0.25">
      <c r="A10" s="201" t="s">
        <v>11</v>
      </c>
      <c r="B10" s="201" t="s">
        <v>41</v>
      </c>
      <c r="C10" s="146" t="s">
        <v>201</v>
      </c>
      <c r="D10" s="147"/>
      <c r="E10" s="147"/>
      <c r="F10" s="147"/>
      <c r="G10" s="147"/>
      <c r="H10" s="147"/>
      <c r="I10" s="147"/>
      <c r="J10" s="148"/>
      <c r="K10" s="146" t="s">
        <v>15</v>
      </c>
      <c r="L10" s="147"/>
      <c r="M10" s="147"/>
      <c r="N10" s="147"/>
      <c r="O10" s="147"/>
      <c r="P10" s="148"/>
      <c r="Q10" s="146" t="s">
        <v>16</v>
      </c>
      <c r="R10" s="147"/>
      <c r="S10" s="147"/>
      <c r="T10" s="147"/>
      <c r="U10" s="147"/>
      <c r="V10" s="148"/>
      <c r="W10" s="192" t="s">
        <v>17</v>
      </c>
      <c r="X10" s="193"/>
      <c r="Y10" s="193"/>
      <c r="Z10" s="193"/>
      <c r="AA10" s="193"/>
      <c r="AB10" s="194"/>
    </row>
    <row r="11" spans="1:28" s="43" customFormat="1" ht="26.25" customHeight="1" x14ac:dyDescent="0.25">
      <c r="A11" s="202"/>
      <c r="B11" s="202"/>
      <c r="C11" s="146" t="s">
        <v>18</v>
      </c>
      <c r="D11" s="147"/>
      <c r="E11" s="147"/>
      <c r="F11" s="147"/>
      <c r="G11" s="147"/>
      <c r="H11" s="147"/>
      <c r="I11" s="148"/>
      <c r="J11" s="208" t="s">
        <v>19</v>
      </c>
      <c r="K11" s="146" t="s">
        <v>20</v>
      </c>
      <c r="L11" s="147"/>
      <c r="M11" s="147"/>
      <c r="N11" s="148"/>
      <c r="O11" s="190" t="s">
        <v>21</v>
      </c>
      <c r="P11" s="190" t="s">
        <v>22</v>
      </c>
      <c r="Q11" s="210" t="s">
        <v>23</v>
      </c>
      <c r="R11" s="211"/>
      <c r="S11" s="190" t="s">
        <v>24</v>
      </c>
      <c r="T11" s="190" t="s">
        <v>25</v>
      </c>
      <c r="U11" s="190" t="s">
        <v>26</v>
      </c>
      <c r="V11" s="190" t="s">
        <v>27</v>
      </c>
      <c r="W11" s="195" t="s">
        <v>426</v>
      </c>
      <c r="X11" s="195" t="s">
        <v>427</v>
      </c>
      <c r="Y11" s="198" t="s">
        <v>428</v>
      </c>
      <c r="Z11" s="195" t="s">
        <v>429</v>
      </c>
      <c r="AA11" s="195" t="s">
        <v>430</v>
      </c>
      <c r="AB11" s="195" t="s">
        <v>431</v>
      </c>
    </row>
    <row r="12" spans="1:28" s="43" customFormat="1" ht="15" customHeight="1" x14ac:dyDescent="0.25">
      <c r="A12" s="202"/>
      <c r="B12" s="202"/>
      <c r="C12" s="190" t="s">
        <v>1</v>
      </c>
      <c r="D12" s="210" t="s">
        <v>28</v>
      </c>
      <c r="E12" s="211"/>
      <c r="F12" s="208" t="s">
        <v>29</v>
      </c>
      <c r="G12" s="208" t="s">
        <v>30</v>
      </c>
      <c r="H12" s="208" t="s">
        <v>31</v>
      </c>
      <c r="I12" s="208" t="s">
        <v>32</v>
      </c>
      <c r="J12" s="209"/>
      <c r="K12" s="204" t="s">
        <v>33</v>
      </c>
      <c r="L12" s="205"/>
      <c r="M12" s="204" t="s">
        <v>34</v>
      </c>
      <c r="N12" s="205"/>
      <c r="O12" s="191"/>
      <c r="P12" s="191"/>
      <c r="Q12" s="206" t="s">
        <v>35</v>
      </c>
      <c r="R12" s="206" t="s">
        <v>36</v>
      </c>
      <c r="S12" s="191"/>
      <c r="T12" s="191"/>
      <c r="U12" s="191"/>
      <c r="V12" s="191"/>
      <c r="W12" s="196"/>
      <c r="X12" s="196"/>
      <c r="Y12" s="199"/>
      <c r="Z12" s="196"/>
      <c r="AA12" s="196"/>
      <c r="AB12" s="196"/>
    </row>
    <row r="13" spans="1:28" s="43" customFormat="1" ht="15" customHeight="1" x14ac:dyDescent="0.25">
      <c r="A13" s="203"/>
      <c r="B13" s="203"/>
      <c r="C13" s="191"/>
      <c r="D13" s="149" t="s">
        <v>37</v>
      </c>
      <c r="E13" s="149" t="s">
        <v>38</v>
      </c>
      <c r="F13" s="209"/>
      <c r="G13" s="209"/>
      <c r="H13" s="209"/>
      <c r="I13" s="209"/>
      <c r="J13" s="209"/>
      <c r="K13" s="150" t="s">
        <v>39</v>
      </c>
      <c r="L13" s="150" t="s">
        <v>40</v>
      </c>
      <c r="M13" s="150" t="s">
        <v>39</v>
      </c>
      <c r="N13" s="150" t="s">
        <v>40</v>
      </c>
      <c r="O13" s="191"/>
      <c r="P13" s="191"/>
      <c r="Q13" s="207"/>
      <c r="R13" s="207"/>
      <c r="S13" s="191"/>
      <c r="T13" s="191"/>
      <c r="U13" s="191"/>
      <c r="V13" s="191"/>
      <c r="W13" s="197"/>
      <c r="X13" s="197"/>
      <c r="Y13" s="200"/>
      <c r="Z13" s="197"/>
      <c r="AA13" s="197"/>
      <c r="AB13" s="197"/>
    </row>
    <row r="14" spans="1:28" x14ac:dyDescent="0.25">
      <c r="A14" s="59">
        <v>2010</v>
      </c>
      <c r="B14" s="60" t="s">
        <v>50</v>
      </c>
      <c r="C14" s="61">
        <v>1798.9</v>
      </c>
      <c r="D14" s="61">
        <v>407.3</v>
      </c>
      <c r="E14" s="61">
        <v>1230.0999999999999</v>
      </c>
      <c r="F14" s="61">
        <v>0</v>
      </c>
      <c r="G14" s="61">
        <v>161.5</v>
      </c>
      <c r="H14" s="61">
        <v>0</v>
      </c>
      <c r="I14" s="61">
        <v>0</v>
      </c>
      <c r="J14" s="61">
        <v>0</v>
      </c>
      <c r="K14" s="61">
        <v>-102.8</v>
      </c>
      <c r="L14" s="61">
        <v>-40.9</v>
      </c>
      <c r="M14" s="61">
        <v>0</v>
      </c>
      <c r="N14" s="61">
        <v>0</v>
      </c>
      <c r="O14" s="61">
        <v>0</v>
      </c>
      <c r="P14" s="61">
        <v>0</v>
      </c>
      <c r="Q14" s="61">
        <v>0</v>
      </c>
      <c r="R14" s="61">
        <v>-642.79999999999995</v>
      </c>
      <c r="S14" s="61">
        <v>0</v>
      </c>
      <c r="T14" s="61">
        <v>0</v>
      </c>
      <c r="U14" s="61">
        <v>0</v>
      </c>
      <c r="V14" s="61">
        <v>0</v>
      </c>
      <c r="W14" s="141">
        <v>305.58</v>
      </c>
      <c r="X14" s="141">
        <v>0</v>
      </c>
      <c r="Y14" s="141">
        <v>0</v>
      </c>
      <c r="Z14" s="141">
        <v>0</v>
      </c>
      <c r="AA14" s="141">
        <v>0</v>
      </c>
      <c r="AB14" s="141">
        <v>0</v>
      </c>
    </row>
    <row r="15" spans="1:28" x14ac:dyDescent="0.25">
      <c r="A15" s="62">
        <v>2011</v>
      </c>
      <c r="B15" s="63" t="s">
        <v>51</v>
      </c>
      <c r="C15" s="64">
        <v>1680.1</v>
      </c>
      <c r="D15" s="64">
        <v>406</v>
      </c>
      <c r="E15" s="64">
        <v>1109.8</v>
      </c>
      <c r="F15" s="64">
        <v>0</v>
      </c>
      <c r="G15" s="64">
        <v>163.80000000000001</v>
      </c>
      <c r="H15" s="64">
        <v>0</v>
      </c>
      <c r="I15" s="64">
        <v>0</v>
      </c>
      <c r="J15" s="64">
        <v>0</v>
      </c>
      <c r="K15" s="64">
        <v>-105.4</v>
      </c>
      <c r="L15" s="64">
        <v>-40.799999999999997</v>
      </c>
      <c r="M15" s="64">
        <v>0</v>
      </c>
      <c r="N15" s="64">
        <v>0</v>
      </c>
      <c r="O15" s="64">
        <v>0</v>
      </c>
      <c r="P15" s="64">
        <v>0</v>
      </c>
      <c r="Q15" s="64">
        <v>0</v>
      </c>
      <c r="R15" s="64">
        <v>-543</v>
      </c>
      <c r="S15" s="64">
        <v>0</v>
      </c>
      <c r="T15" s="64">
        <v>0</v>
      </c>
      <c r="U15" s="64">
        <v>0</v>
      </c>
      <c r="V15" s="64">
        <v>0</v>
      </c>
      <c r="W15" s="142">
        <v>281.52</v>
      </c>
      <c r="X15" s="142">
        <v>0</v>
      </c>
      <c r="Y15" s="142">
        <v>0</v>
      </c>
      <c r="Z15" s="142">
        <v>0</v>
      </c>
      <c r="AA15" s="142">
        <v>0</v>
      </c>
      <c r="AB15" s="142">
        <v>0</v>
      </c>
    </row>
    <row r="16" spans="1:28" x14ac:dyDescent="0.25">
      <c r="A16" s="65"/>
      <c r="B16" s="60" t="s">
        <v>52</v>
      </c>
      <c r="C16" s="61">
        <v>1663.7</v>
      </c>
      <c r="D16" s="61">
        <v>406</v>
      </c>
      <c r="E16" s="61">
        <v>1092.8</v>
      </c>
      <c r="F16" s="61">
        <v>0</v>
      </c>
      <c r="G16" s="61">
        <v>164.9</v>
      </c>
      <c r="H16" s="61">
        <v>0</v>
      </c>
      <c r="I16" s="61">
        <v>0</v>
      </c>
      <c r="J16" s="61">
        <v>0</v>
      </c>
      <c r="K16" s="61">
        <v>-105.2</v>
      </c>
      <c r="L16" s="61">
        <v>-39.799999999999997</v>
      </c>
      <c r="M16" s="61">
        <v>0</v>
      </c>
      <c r="N16" s="61">
        <v>0</v>
      </c>
      <c r="O16" s="61">
        <v>0</v>
      </c>
      <c r="P16" s="61">
        <v>0</v>
      </c>
      <c r="Q16" s="61">
        <v>0</v>
      </c>
      <c r="R16" s="61">
        <v>-570.79999999999995</v>
      </c>
      <c r="S16" s="61">
        <v>0</v>
      </c>
      <c r="T16" s="61">
        <v>0</v>
      </c>
      <c r="U16" s="61">
        <v>0</v>
      </c>
      <c r="V16" s="61">
        <v>0</v>
      </c>
      <c r="W16" s="141">
        <v>326.18029401923599</v>
      </c>
      <c r="X16" s="141">
        <v>0</v>
      </c>
      <c r="Y16" s="141">
        <v>0</v>
      </c>
      <c r="Z16" s="141">
        <v>0</v>
      </c>
      <c r="AA16" s="141">
        <v>0</v>
      </c>
      <c r="AB16" s="141">
        <v>0</v>
      </c>
    </row>
    <row r="17" spans="1:28" x14ac:dyDescent="0.25">
      <c r="A17" s="65"/>
      <c r="B17" s="60" t="s">
        <v>53</v>
      </c>
      <c r="C17" s="61">
        <v>1714.5</v>
      </c>
      <c r="D17" s="61">
        <v>405.3</v>
      </c>
      <c r="E17" s="61">
        <v>1142.9000000000001</v>
      </c>
      <c r="F17" s="61">
        <v>0</v>
      </c>
      <c r="G17" s="61">
        <v>166.2</v>
      </c>
      <c r="H17" s="61">
        <v>0</v>
      </c>
      <c r="I17" s="61">
        <v>0</v>
      </c>
      <c r="J17" s="61">
        <v>0</v>
      </c>
      <c r="K17" s="61">
        <v>-107.2</v>
      </c>
      <c r="L17" s="61">
        <v>-39.799999999999997</v>
      </c>
      <c r="M17" s="61">
        <v>0</v>
      </c>
      <c r="N17" s="61">
        <v>0</v>
      </c>
      <c r="O17" s="61">
        <v>0</v>
      </c>
      <c r="P17" s="61">
        <v>0</v>
      </c>
      <c r="Q17" s="61">
        <v>0</v>
      </c>
      <c r="R17" s="61">
        <v>-615.79999999999995</v>
      </c>
      <c r="S17" s="61">
        <v>0</v>
      </c>
      <c r="T17" s="61">
        <v>0</v>
      </c>
      <c r="U17" s="61">
        <v>0</v>
      </c>
      <c r="V17" s="61">
        <v>0</v>
      </c>
      <c r="W17" s="141">
        <v>315.33856975470798</v>
      </c>
      <c r="X17" s="141">
        <v>0</v>
      </c>
      <c r="Y17" s="141">
        <v>0</v>
      </c>
      <c r="Z17" s="141">
        <v>0</v>
      </c>
      <c r="AA17" s="141">
        <v>0</v>
      </c>
      <c r="AB17" s="141">
        <v>0</v>
      </c>
    </row>
    <row r="18" spans="1:28" x14ac:dyDescent="0.25">
      <c r="A18" s="65"/>
      <c r="B18" s="60" t="s">
        <v>42</v>
      </c>
      <c r="C18" s="61">
        <v>1760.9</v>
      </c>
      <c r="D18" s="61">
        <v>404.7</v>
      </c>
      <c r="E18" s="61">
        <v>1177.4000000000001</v>
      </c>
      <c r="F18" s="61">
        <v>0</v>
      </c>
      <c r="G18" s="61">
        <v>178.8</v>
      </c>
      <c r="H18" s="61">
        <v>0</v>
      </c>
      <c r="I18" s="61">
        <v>0</v>
      </c>
      <c r="J18" s="61">
        <v>0</v>
      </c>
      <c r="K18" s="61">
        <v>-109</v>
      </c>
      <c r="L18" s="61">
        <v>-40</v>
      </c>
      <c r="M18" s="61">
        <v>0</v>
      </c>
      <c r="N18" s="61">
        <v>0</v>
      </c>
      <c r="O18" s="61">
        <v>0</v>
      </c>
      <c r="P18" s="61">
        <v>0</v>
      </c>
      <c r="Q18" s="61">
        <v>0</v>
      </c>
      <c r="R18" s="61">
        <v>-608.5</v>
      </c>
      <c r="S18" s="61">
        <v>0</v>
      </c>
      <c r="T18" s="61">
        <v>200</v>
      </c>
      <c r="U18" s="61">
        <v>0</v>
      </c>
      <c r="V18" s="61">
        <v>0</v>
      </c>
      <c r="W18" s="141">
        <v>288.91830551626401</v>
      </c>
      <c r="X18" s="141">
        <v>0</v>
      </c>
      <c r="Y18" s="141">
        <v>0</v>
      </c>
      <c r="Z18" s="141">
        <v>0</v>
      </c>
      <c r="AA18" s="141">
        <v>0</v>
      </c>
      <c r="AB18" s="141">
        <v>0</v>
      </c>
    </row>
    <row r="19" spans="1:28" x14ac:dyDescent="0.25">
      <c r="A19" s="65"/>
      <c r="B19" s="60" t="s">
        <v>43</v>
      </c>
      <c r="C19" s="61">
        <v>1739.5</v>
      </c>
      <c r="D19" s="61">
        <v>373.1</v>
      </c>
      <c r="E19" s="61">
        <v>1189.7</v>
      </c>
      <c r="F19" s="61">
        <v>0</v>
      </c>
      <c r="G19" s="61">
        <v>176.7</v>
      </c>
      <c r="H19" s="61">
        <v>0</v>
      </c>
      <c r="I19" s="61">
        <v>0</v>
      </c>
      <c r="J19" s="61">
        <v>0</v>
      </c>
      <c r="K19" s="61">
        <v>-108.6</v>
      </c>
      <c r="L19" s="61">
        <v>-40.4</v>
      </c>
      <c r="M19" s="61">
        <v>0</v>
      </c>
      <c r="N19" s="61">
        <v>0</v>
      </c>
      <c r="O19" s="61">
        <v>0</v>
      </c>
      <c r="P19" s="61">
        <v>0</v>
      </c>
      <c r="Q19" s="61">
        <v>0</v>
      </c>
      <c r="R19" s="61">
        <v>-566.9</v>
      </c>
      <c r="S19" s="61">
        <v>0</v>
      </c>
      <c r="T19" s="61">
        <v>200</v>
      </c>
      <c r="U19" s="61">
        <v>0</v>
      </c>
      <c r="V19" s="61">
        <v>0</v>
      </c>
      <c r="W19" s="141">
        <v>348.24521175999803</v>
      </c>
      <c r="X19" s="141">
        <v>0</v>
      </c>
      <c r="Y19" s="141">
        <v>0</v>
      </c>
      <c r="Z19" s="141">
        <v>0</v>
      </c>
      <c r="AA19" s="141">
        <v>0</v>
      </c>
      <c r="AB19" s="141">
        <v>0</v>
      </c>
    </row>
    <row r="20" spans="1:28" x14ac:dyDescent="0.25">
      <c r="A20" s="65"/>
      <c r="B20" s="60" t="s">
        <v>44</v>
      </c>
      <c r="C20" s="61">
        <v>1786.5</v>
      </c>
      <c r="D20" s="61">
        <v>470</v>
      </c>
      <c r="E20" s="61">
        <v>1139.9000000000001</v>
      </c>
      <c r="F20" s="61">
        <v>0</v>
      </c>
      <c r="G20" s="61">
        <v>176.6</v>
      </c>
      <c r="H20" s="61">
        <v>0</v>
      </c>
      <c r="I20" s="61">
        <v>0</v>
      </c>
      <c r="J20" s="61">
        <v>0</v>
      </c>
      <c r="K20" s="61">
        <v>-112.9</v>
      </c>
      <c r="L20" s="61">
        <v>-41.8</v>
      </c>
      <c r="M20" s="61">
        <v>0</v>
      </c>
      <c r="N20" s="61">
        <v>0</v>
      </c>
      <c r="O20" s="61">
        <v>0</v>
      </c>
      <c r="P20" s="61">
        <v>0</v>
      </c>
      <c r="Q20" s="61">
        <v>0</v>
      </c>
      <c r="R20" s="61">
        <v>-624</v>
      </c>
      <c r="S20" s="61">
        <v>0</v>
      </c>
      <c r="T20" s="61">
        <v>200</v>
      </c>
      <c r="U20" s="61">
        <v>0</v>
      </c>
      <c r="V20" s="61">
        <v>0</v>
      </c>
      <c r="W20" s="141">
        <v>349.18893315000003</v>
      </c>
      <c r="X20" s="141">
        <v>0</v>
      </c>
      <c r="Y20" s="141">
        <v>0</v>
      </c>
      <c r="Z20" s="141">
        <v>0</v>
      </c>
      <c r="AA20" s="141">
        <v>0</v>
      </c>
      <c r="AB20" s="141">
        <v>0</v>
      </c>
    </row>
    <row r="21" spans="1:28" x14ac:dyDescent="0.25">
      <c r="A21" s="65"/>
      <c r="B21" s="60" t="s">
        <v>45</v>
      </c>
      <c r="C21" s="61">
        <v>1771.4</v>
      </c>
      <c r="D21" s="61">
        <v>742.1</v>
      </c>
      <c r="E21" s="61">
        <v>855</v>
      </c>
      <c r="F21" s="61">
        <v>0</v>
      </c>
      <c r="G21" s="61">
        <v>174.3</v>
      </c>
      <c r="H21" s="61">
        <v>0</v>
      </c>
      <c r="I21" s="61">
        <v>0</v>
      </c>
      <c r="J21" s="61">
        <v>0</v>
      </c>
      <c r="K21" s="61">
        <v>-112.5</v>
      </c>
      <c r="L21" s="61">
        <v>-41.6</v>
      </c>
      <c r="M21" s="61">
        <v>0</v>
      </c>
      <c r="N21" s="61">
        <v>0</v>
      </c>
      <c r="O21" s="61">
        <v>0</v>
      </c>
      <c r="P21" s="61">
        <v>0</v>
      </c>
      <c r="Q21" s="61">
        <v>0</v>
      </c>
      <c r="R21" s="61">
        <v>-604.29999999999995</v>
      </c>
      <c r="S21" s="61">
        <v>0</v>
      </c>
      <c r="T21" s="61">
        <v>200</v>
      </c>
      <c r="U21" s="61">
        <v>0</v>
      </c>
      <c r="V21" s="61">
        <v>0</v>
      </c>
      <c r="W21" s="141">
        <v>346.93473718000001</v>
      </c>
      <c r="X21" s="141">
        <v>0</v>
      </c>
      <c r="Y21" s="141">
        <v>0</v>
      </c>
      <c r="Z21" s="141">
        <v>0</v>
      </c>
      <c r="AA21" s="141">
        <v>0</v>
      </c>
      <c r="AB21" s="141">
        <v>0</v>
      </c>
    </row>
    <row r="22" spans="1:28" x14ac:dyDescent="0.25">
      <c r="A22" s="65"/>
      <c r="B22" s="60" t="s">
        <v>46</v>
      </c>
      <c r="C22" s="61">
        <v>1765.8</v>
      </c>
      <c r="D22" s="61">
        <v>788.2</v>
      </c>
      <c r="E22" s="61">
        <v>802.4</v>
      </c>
      <c r="F22" s="61">
        <v>0</v>
      </c>
      <c r="G22" s="61">
        <v>175.3</v>
      </c>
      <c r="H22" s="61">
        <v>0</v>
      </c>
      <c r="I22" s="61">
        <v>0</v>
      </c>
      <c r="J22" s="61">
        <v>0</v>
      </c>
      <c r="K22" s="61">
        <v>-113.9</v>
      </c>
      <c r="L22" s="61">
        <v>-43.9</v>
      </c>
      <c r="M22" s="61">
        <v>0</v>
      </c>
      <c r="N22" s="61">
        <v>0</v>
      </c>
      <c r="O22" s="61">
        <v>0</v>
      </c>
      <c r="P22" s="61">
        <v>0</v>
      </c>
      <c r="Q22" s="61">
        <v>0</v>
      </c>
      <c r="R22" s="61">
        <v>-615.79999999999995</v>
      </c>
      <c r="S22" s="61">
        <v>0</v>
      </c>
      <c r="T22" s="61">
        <v>200</v>
      </c>
      <c r="U22" s="61">
        <v>0</v>
      </c>
      <c r="V22" s="61">
        <v>0</v>
      </c>
      <c r="W22" s="141">
        <v>292.03719557766402</v>
      </c>
      <c r="X22" s="141">
        <v>0</v>
      </c>
      <c r="Y22" s="141">
        <v>0</v>
      </c>
      <c r="Z22" s="141">
        <v>0</v>
      </c>
      <c r="AA22" s="141">
        <v>0</v>
      </c>
      <c r="AB22" s="141">
        <v>0</v>
      </c>
    </row>
    <row r="23" spans="1:28" x14ac:dyDescent="0.25">
      <c r="A23" s="66"/>
      <c r="B23" s="60" t="s">
        <v>47</v>
      </c>
      <c r="C23" s="61">
        <v>1710.6</v>
      </c>
      <c r="D23" s="61">
        <v>965.9</v>
      </c>
      <c r="E23" s="61">
        <v>574.6</v>
      </c>
      <c r="F23" s="61">
        <v>0</v>
      </c>
      <c r="G23" s="61">
        <v>170.1</v>
      </c>
      <c r="H23" s="61">
        <v>0</v>
      </c>
      <c r="I23" s="61">
        <v>0</v>
      </c>
      <c r="J23" s="61">
        <v>0</v>
      </c>
      <c r="K23" s="61">
        <v>-116.2</v>
      </c>
      <c r="L23" s="61">
        <v>-44.1</v>
      </c>
      <c r="M23" s="61">
        <v>0</v>
      </c>
      <c r="N23" s="61">
        <v>0</v>
      </c>
      <c r="O23" s="61">
        <v>0</v>
      </c>
      <c r="P23" s="61">
        <v>0</v>
      </c>
      <c r="Q23" s="61">
        <v>0</v>
      </c>
      <c r="R23" s="61">
        <v>-568.1</v>
      </c>
      <c r="S23" s="61">
        <v>0</v>
      </c>
      <c r="T23" s="61">
        <v>200</v>
      </c>
      <c r="U23" s="61">
        <v>0</v>
      </c>
      <c r="V23" s="61">
        <v>0</v>
      </c>
      <c r="W23" s="141">
        <v>278.33848108909302</v>
      </c>
      <c r="X23" s="141">
        <v>0</v>
      </c>
      <c r="Y23" s="141">
        <v>0</v>
      </c>
      <c r="Z23" s="141">
        <v>0</v>
      </c>
      <c r="AA23" s="141">
        <v>0</v>
      </c>
      <c r="AB23" s="141">
        <v>0</v>
      </c>
    </row>
    <row r="24" spans="1:28" x14ac:dyDescent="0.25">
      <c r="A24" s="66"/>
      <c r="B24" s="60" t="s">
        <v>48</v>
      </c>
      <c r="C24" s="61">
        <v>1759.9</v>
      </c>
      <c r="D24" s="61">
        <v>965.2</v>
      </c>
      <c r="E24" s="61">
        <v>613.1</v>
      </c>
      <c r="F24" s="61">
        <v>0</v>
      </c>
      <c r="G24" s="61">
        <v>181.6</v>
      </c>
      <c r="H24" s="61">
        <v>0</v>
      </c>
      <c r="I24" s="61">
        <v>0</v>
      </c>
      <c r="J24" s="61">
        <v>0</v>
      </c>
      <c r="K24" s="61">
        <v>-117.3</v>
      </c>
      <c r="L24" s="61">
        <v>-44.7</v>
      </c>
      <c r="M24" s="61">
        <v>0</v>
      </c>
      <c r="N24" s="61">
        <v>0</v>
      </c>
      <c r="O24" s="61">
        <v>0</v>
      </c>
      <c r="P24" s="61">
        <v>0</v>
      </c>
      <c r="Q24" s="61">
        <v>0</v>
      </c>
      <c r="R24" s="61">
        <v>-586</v>
      </c>
      <c r="S24" s="61">
        <v>0</v>
      </c>
      <c r="T24" s="61">
        <v>200</v>
      </c>
      <c r="U24" s="61">
        <v>0</v>
      </c>
      <c r="V24" s="61">
        <v>0</v>
      </c>
      <c r="W24" s="141">
        <v>395.59160434062198</v>
      </c>
      <c r="X24" s="141">
        <v>0</v>
      </c>
      <c r="Y24" s="141">
        <v>0</v>
      </c>
      <c r="Z24" s="141">
        <v>0</v>
      </c>
      <c r="AA24" s="141">
        <v>0</v>
      </c>
      <c r="AB24" s="141">
        <v>0</v>
      </c>
    </row>
    <row r="25" spans="1:28" x14ac:dyDescent="0.25">
      <c r="A25" s="66"/>
      <c r="B25" s="60" t="s">
        <v>49</v>
      </c>
      <c r="C25" s="61">
        <v>1852</v>
      </c>
      <c r="D25" s="61">
        <v>960.2</v>
      </c>
      <c r="E25" s="61">
        <v>714.1</v>
      </c>
      <c r="F25" s="61">
        <v>0</v>
      </c>
      <c r="G25" s="61">
        <v>177.6</v>
      </c>
      <c r="H25" s="61">
        <v>0</v>
      </c>
      <c r="I25" s="61">
        <v>0</v>
      </c>
      <c r="J25" s="61">
        <v>0</v>
      </c>
      <c r="K25" s="61">
        <v>-113.9</v>
      </c>
      <c r="L25" s="61">
        <v>-43.5</v>
      </c>
      <c r="M25" s="61">
        <v>0</v>
      </c>
      <c r="N25" s="61">
        <v>0</v>
      </c>
      <c r="O25" s="61">
        <v>0</v>
      </c>
      <c r="P25" s="61">
        <v>0</v>
      </c>
      <c r="Q25" s="61">
        <v>0</v>
      </c>
      <c r="R25" s="61">
        <v>-649.9</v>
      </c>
      <c r="S25" s="61">
        <v>0</v>
      </c>
      <c r="T25" s="61">
        <v>200</v>
      </c>
      <c r="U25" s="61">
        <v>0</v>
      </c>
      <c r="V25" s="61">
        <v>0</v>
      </c>
      <c r="W25" s="141">
        <v>352.76408171999998</v>
      </c>
      <c r="X25" s="141">
        <v>0</v>
      </c>
      <c r="Y25" s="141">
        <v>0</v>
      </c>
      <c r="Z25" s="141">
        <v>0</v>
      </c>
      <c r="AA25" s="141">
        <v>0</v>
      </c>
      <c r="AB25" s="141">
        <v>0</v>
      </c>
    </row>
    <row r="26" spans="1:28" x14ac:dyDescent="0.25">
      <c r="A26" s="58"/>
      <c r="B26" s="60" t="s">
        <v>50</v>
      </c>
      <c r="C26" s="61">
        <v>1892.2</v>
      </c>
      <c r="D26" s="61">
        <v>928.9</v>
      </c>
      <c r="E26" s="61">
        <v>787.6</v>
      </c>
      <c r="F26" s="61">
        <v>0</v>
      </c>
      <c r="G26" s="61">
        <v>175.8</v>
      </c>
      <c r="H26" s="61">
        <v>0</v>
      </c>
      <c r="I26" s="61">
        <v>0</v>
      </c>
      <c r="J26" s="61">
        <v>0</v>
      </c>
      <c r="K26" s="61">
        <v>-118.6</v>
      </c>
      <c r="L26" s="61">
        <v>-45.4</v>
      </c>
      <c r="M26" s="61">
        <v>0</v>
      </c>
      <c r="N26" s="61">
        <v>0</v>
      </c>
      <c r="O26" s="61">
        <v>0</v>
      </c>
      <c r="P26" s="61">
        <v>0</v>
      </c>
      <c r="Q26" s="61">
        <v>0</v>
      </c>
      <c r="R26" s="61">
        <v>-622</v>
      </c>
      <c r="S26" s="61">
        <v>0</v>
      </c>
      <c r="T26" s="61">
        <v>200</v>
      </c>
      <c r="U26" s="61">
        <v>0</v>
      </c>
      <c r="V26" s="61">
        <v>0</v>
      </c>
      <c r="W26" s="141">
        <v>368.22154208000001</v>
      </c>
      <c r="X26" s="141">
        <v>0</v>
      </c>
      <c r="Y26" s="141">
        <v>0</v>
      </c>
      <c r="Z26" s="141">
        <v>0</v>
      </c>
      <c r="AA26" s="141">
        <v>0</v>
      </c>
      <c r="AB26" s="141">
        <v>0</v>
      </c>
    </row>
    <row r="27" spans="1:28" x14ac:dyDescent="0.25">
      <c r="A27" s="62">
        <v>2012</v>
      </c>
      <c r="B27" s="63" t="s">
        <v>51</v>
      </c>
      <c r="C27" s="64">
        <v>1806.3</v>
      </c>
      <c r="D27" s="64">
        <v>901.9</v>
      </c>
      <c r="E27" s="64">
        <v>729</v>
      </c>
      <c r="F27" s="64">
        <v>0</v>
      </c>
      <c r="G27" s="64">
        <v>175.4</v>
      </c>
      <c r="H27" s="64">
        <v>0</v>
      </c>
      <c r="I27" s="64">
        <v>0</v>
      </c>
      <c r="J27" s="64">
        <v>0</v>
      </c>
      <c r="K27" s="64">
        <v>-102.6</v>
      </c>
      <c r="L27" s="64">
        <v>-42.6</v>
      </c>
      <c r="M27" s="64">
        <v>0</v>
      </c>
      <c r="N27" s="64">
        <v>0</v>
      </c>
      <c r="O27" s="64">
        <v>0</v>
      </c>
      <c r="P27" s="64">
        <v>0</v>
      </c>
      <c r="Q27" s="64">
        <v>0</v>
      </c>
      <c r="R27" s="64">
        <v>-582.4</v>
      </c>
      <c r="S27" s="64">
        <v>0</v>
      </c>
      <c r="T27" s="64">
        <v>200</v>
      </c>
      <c r="U27" s="64">
        <v>0</v>
      </c>
      <c r="V27" s="64">
        <v>0</v>
      </c>
      <c r="W27" s="142">
        <v>368.71865462</v>
      </c>
      <c r="X27" s="142">
        <v>0</v>
      </c>
      <c r="Y27" s="142">
        <v>0</v>
      </c>
      <c r="Z27" s="142">
        <v>0</v>
      </c>
      <c r="AA27" s="142">
        <v>0</v>
      </c>
      <c r="AB27" s="142">
        <v>0</v>
      </c>
    </row>
    <row r="28" spans="1:28" x14ac:dyDescent="0.25">
      <c r="A28" s="58"/>
      <c r="B28" s="60" t="s">
        <v>52</v>
      </c>
      <c r="C28" s="61">
        <v>1777.8</v>
      </c>
      <c r="D28" s="61">
        <v>922.7</v>
      </c>
      <c r="E28" s="61">
        <v>679.1</v>
      </c>
      <c r="F28" s="61">
        <v>0</v>
      </c>
      <c r="G28" s="61">
        <v>176</v>
      </c>
      <c r="H28" s="61">
        <v>0</v>
      </c>
      <c r="I28" s="61">
        <v>0</v>
      </c>
      <c r="J28" s="61">
        <v>0</v>
      </c>
      <c r="K28" s="61">
        <v>-102.6</v>
      </c>
      <c r="L28" s="61">
        <v>-43.5</v>
      </c>
      <c r="M28" s="61">
        <v>0</v>
      </c>
      <c r="N28" s="61">
        <v>0</v>
      </c>
      <c r="O28" s="61">
        <v>0</v>
      </c>
      <c r="P28" s="61">
        <v>0</v>
      </c>
      <c r="Q28" s="61">
        <v>0</v>
      </c>
      <c r="R28" s="61">
        <v>-536.29999999999995</v>
      </c>
      <c r="S28" s="61">
        <v>0</v>
      </c>
      <c r="T28" s="61">
        <v>200</v>
      </c>
      <c r="U28" s="61">
        <v>0</v>
      </c>
      <c r="V28" s="61">
        <v>0</v>
      </c>
      <c r="W28" s="141">
        <v>407.14300199000002</v>
      </c>
      <c r="X28" s="141">
        <v>0</v>
      </c>
      <c r="Y28" s="141">
        <v>0</v>
      </c>
      <c r="Z28" s="141">
        <v>0</v>
      </c>
      <c r="AA28" s="141">
        <v>0</v>
      </c>
      <c r="AB28" s="141">
        <v>0</v>
      </c>
    </row>
    <row r="29" spans="1:28" x14ac:dyDescent="0.25">
      <c r="A29" s="58"/>
      <c r="B29" s="60" t="s">
        <v>53</v>
      </c>
      <c r="C29" s="61">
        <v>1932.2</v>
      </c>
      <c r="D29" s="61">
        <v>971.2</v>
      </c>
      <c r="E29" s="61">
        <v>788</v>
      </c>
      <c r="F29" s="61">
        <v>0</v>
      </c>
      <c r="G29" s="61">
        <v>173</v>
      </c>
      <c r="H29" s="61">
        <v>0</v>
      </c>
      <c r="I29" s="61">
        <v>0</v>
      </c>
      <c r="J29" s="61">
        <v>0</v>
      </c>
      <c r="K29" s="61">
        <v>-101.5</v>
      </c>
      <c r="L29" s="61">
        <v>-42.8</v>
      </c>
      <c r="M29" s="61">
        <v>0</v>
      </c>
      <c r="N29" s="61">
        <v>0</v>
      </c>
      <c r="O29" s="61">
        <v>0</v>
      </c>
      <c r="P29" s="61">
        <v>0</v>
      </c>
      <c r="Q29" s="61">
        <v>0</v>
      </c>
      <c r="R29" s="61">
        <v>-697.1</v>
      </c>
      <c r="S29" s="61">
        <v>0</v>
      </c>
      <c r="T29" s="61">
        <v>200</v>
      </c>
      <c r="U29" s="61">
        <v>0</v>
      </c>
      <c r="V29" s="61">
        <v>0</v>
      </c>
      <c r="W29" s="141">
        <v>382.17431518000001</v>
      </c>
      <c r="X29" s="141">
        <v>0</v>
      </c>
      <c r="Y29" s="141">
        <v>0</v>
      </c>
      <c r="Z29" s="141">
        <v>0</v>
      </c>
      <c r="AA29" s="141">
        <v>0</v>
      </c>
      <c r="AB29" s="141">
        <v>0</v>
      </c>
    </row>
    <row r="30" spans="1:28" x14ac:dyDescent="0.25">
      <c r="A30" s="58"/>
      <c r="B30" s="60" t="s">
        <v>42</v>
      </c>
      <c r="C30" s="61">
        <v>1887.2</v>
      </c>
      <c r="D30" s="61">
        <v>968.9</v>
      </c>
      <c r="E30" s="61">
        <v>745</v>
      </c>
      <c r="F30" s="61">
        <v>0</v>
      </c>
      <c r="G30" s="61">
        <v>173.2</v>
      </c>
      <c r="H30" s="61">
        <v>0</v>
      </c>
      <c r="I30" s="61">
        <v>0</v>
      </c>
      <c r="J30" s="61">
        <v>0</v>
      </c>
      <c r="K30" s="61">
        <v>-101.5</v>
      </c>
      <c r="L30" s="61">
        <v>-43.7</v>
      </c>
      <c r="M30" s="61">
        <v>0</v>
      </c>
      <c r="N30" s="61">
        <v>0</v>
      </c>
      <c r="O30" s="61">
        <v>0</v>
      </c>
      <c r="P30" s="61">
        <v>0</v>
      </c>
      <c r="Q30" s="61">
        <v>0</v>
      </c>
      <c r="R30" s="61">
        <v>-590.5</v>
      </c>
      <c r="S30" s="61">
        <v>0</v>
      </c>
      <c r="T30" s="61">
        <v>200</v>
      </c>
      <c r="U30" s="61">
        <v>0</v>
      </c>
      <c r="V30" s="61">
        <v>0</v>
      </c>
      <c r="W30" s="141">
        <v>390.43373402999998</v>
      </c>
      <c r="X30" s="141">
        <v>0</v>
      </c>
      <c r="Y30" s="141">
        <v>0</v>
      </c>
      <c r="Z30" s="141">
        <v>0</v>
      </c>
      <c r="AA30" s="141">
        <v>0</v>
      </c>
      <c r="AB30" s="141">
        <v>0</v>
      </c>
    </row>
    <row r="31" spans="1:28" x14ac:dyDescent="0.25">
      <c r="A31" s="58"/>
      <c r="B31" s="60" t="s">
        <v>43</v>
      </c>
      <c r="C31" s="61">
        <v>1864.9</v>
      </c>
      <c r="D31" s="61">
        <v>1019.7</v>
      </c>
      <c r="E31" s="61">
        <v>676.5</v>
      </c>
      <c r="F31" s="61">
        <v>0</v>
      </c>
      <c r="G31" s="61">
        <v>168.7</v>
      </c>
      <c r="H31" s="61">
        <v>0</v>
      </c>
      <c r="I31" s="61">
        <v>0</v>
      </c>
      <c r="J31" s="61">
        <v>0</v>
      </c>
      <c r="K31" s="61">
        <v>-103.2</v>
      </c>
      <c r="L31" s="61">
        <v>-44.4</v>
      </c>
      <c r="M31" s="61">
        <v>0</v>
      </c>
      <c r="N31" s="61">
        <v>0</v>
      </c>
      <c r="O31" s="61">
        <v>0</v>
      </c>
      <c r="P31" s="61">
        <v>0</v>
      </c>
      <c r="Q31" s="61">
        <v>0</v>
      </c>
      <c r="R31" s="61">
        <v>-565.79999999999995</v>
      </c>
      <c r="S31" s="61">
        <v>0</v>
      </c>
      <c r="T31" s="61">
        <v>200</v>
      </c>
      <c r="U31" s="61">
        <v>0</v>
      </c>
      <c r="V31" s="61">
        <v>0</v>
      </c>
      <c r="W31" s="141">
        <v>381.76885007999999</v>
      </c>
      <c r="X31" s="141">
        <v>0</v>
      </c>
      <c r="Y31" s="141">
        <v>0</v>
      </c>
      <c r="Z31" s="141">
        <v>0</v>
      </c>
      <c r="AA31" s="141">
        <v>0</v>
      </c>
      <c r="AB31" s="141">
        <v>0</v>
      </c>
    </row>
    <row r="32" spans="1:28" x14ac:dyDescent="0.25">
      <c r="A32" s="58"/>
      <c r="B32" s="60" t="s">
        <v>44</v>
      </c>
      <c r="C32" s="61">
        <v>1862.4</v>
      </c>
      <c r="D32" s="61">
        <v>1068.5999999999999</v>
      </c>
      <c r="E32" s="61">
        <v>626.4</v>
      </c>
      <c r="F32" s="61">
        <v>0</v>
      </c>
      <c r="G32" s="61">
        <v>167.4</v>
      </c>
      <c r="H32" s="61">
        <v>0</v>
      </c>
      <c r="I32" s="61">
        <v>0</v>
      </c>
      <c r="J32" s="61">
        <v>0</v>
      </c>
      <c r="K32" s="61">
        <v>-106.8</v>
      </c>
      <c r="L32" s="61">
        <v>-45.5</v>
      </c>
      <c r="M32" s="61">
        <v>0</v>
      </c>
      <c r="N32" s="61">
        <v>0</v>
      </c>
      <c r="O32" s="61">
        <v>0</v>
      </c>
      <c r="P32" s="61">
        <v>0</v>
      </c>
      <c r="Q32" s="61">
        <v>0</v>
      </c>
      <c r="R32" s="61">
        <v>-551.20000000000005</v>
      </c>
      <c r="S32" s="61">
        <v>0</v>
      </c>
      <c r="T32" s="61">
        <v>200</v>
      </c>
      <c r="U32" s="61">
        <v>0</v>
      </c>
      <c r="V32" s="61">
        <v>0</v>
      </c>
      <c r="W32" s="141">
        <v>394.19927493</v>
      </c>
      <c r="X32" s="141">
        <v>0</v>
      </c>
      <c r="Y32" s="141">
        <v>0</v>
      </c>
      <c r="Z32" s="141">
        <v>0</v>
      </c>
      <c r="AA32" s="141">
        <v>0</v>
      </c>
      <c r="AB32" s="141">
        <v>0</v>
      </c>
    </row>
    <row r="33" spans="1:28" x14ac:dyDescent="0.25">
      <c r="A33" s="58"/>
      <c r="B33" s="60" t="s">
        <v>45</v>
      </c>
      <c r="C33" s="61">
        <v>1788.8</v>
      </c>
      <c r="D33" s="61">
        <v>1058.9000000000001</v>
      </c>
      <c r="E33" s="61">
        <v>565.70000000000005</v>
      </c>
      <c r="F33" s="61">
        <v>0</v>
      </c>
      <c r="G33" s="61">
        <v>164.3</v>
      </c>
      <c r="H33" s="61">
        <v>0</v>
      </c>
      <c r="I33" s="61">
        <v>0</v>
      </c>
      <c r="J33" s="61">
        <v>0</v>
      </c>
      <c r="K33" s="61">
        <v>-106.7</v>
      </c>
      <c r="L33" s="61">
        <v>-44.9</v>
      </c>
      <c r="M33" s="61">
        <v>0</v>
      </c>
      <c r="N33" s="61">
        <v>0</v>
      </c>
      <c r="O33" s="61">
        <v>0</v>
      </c>
      <c r="P33" s="61">
        <v>0</v>
      </c>
      <c r="Q33" s="61">
        <v>0</v>
      </c>
      <c r="R33" s="61">
        <v>-512.9</v>
      </c>
      <c r="S33" s="61">
        <v>0</v>
      </c>
      <c r="T33" s="61">
        <v>200</v>
      </c>
      <c r="U33" s="61">
        <v>0</v>
      </c>
      <c r="V33" s="61">
        <v>0</v>
      </c>
      <c r="W33" s="141">
        <v>420.21712038999999</v>
      </c>
      <c r="X33" s="141">
        <v>0</v>
      </c>
      <c r="Y33" s="141">
        <v>0</v>
      </c>
      <c r="Z33" s="141">
        <v>0</v>
      </c>
      <c r="AA33" s="141">
        <v>0</v>
      </c>
      <c r="AB33" s="141">
        <v>0</v>
      </c>
    </row>
    <row r="34" spans="1:28" x14ac:dyDescent="0.25">
      <c r="A34" s="58"/>
      <c r="B34" s="60" t="s">
        <v>46</v>
      </c>
      <c r="C34" s="61">
        <v>1787.2</v>
      </c>
      <c r="D34" s="61">
        <v>1077.7</v>
      </c>
      <c r="E34" s="61">
        <v>543.70000000000005</v>
      </c>
      <c r="F34" s="61">
        <v>0</v>
      </c>
      <c r="G34" s="61">
        <v>165.8</v>
      </c>
      <c r="H34" s="61">
        <v>0</v>
      </c>
      <c r="I34" s="61">
        <v>0</v>
      </c>
      <c r="J34" s="61">
        <v>0</v>
      </c>
      <c r="K34" s="61">
        <v>-110.3</v>
      </c>
      <c r="L34" s="61">
        <v>-43.5</v>
      </c>
      <c r="M34" s="61">
        <v>0</v>
      </c>
      <c r="N34" s="61">
        <v>0</v>
      </c>
      <c r="O34" s="61">
        <v>0</v>
      </c>
      <c r="P34" s="61">
        <v>0</v>
      </c>
      <c r="Q34" s="61">
        <v>0</v>
      </c>
      <c r="R34" s="61">
        <v>-522.1</v>
      </c>
      <c r="S34" s="61">
        <v>0</v>
      </c>
      <c r="T34" s="61">
        <v>200</v>
      </c>
      <c r="U34" s="61">
        <v>0</v>
      </c>
      <c r="V34" s="61">
        <v>0</v>
      </c>
      <c r="W34" s="141">
        <v>412.60187223000003</v>
      </c>
      <c r="X34" s="141">
        <v>0</v>
      </c>
      <c r="Y34" s="141">
        <v>0</v>
      </c>
      <c r="Z34" s="141">
        <v>0</v>
      </c>
      <c r="AA34" s="141">
        <v>0</v>
      </c>
      <c r="AB34" s="141">
        <v>0</v>
      </c>
    </row>
    <row r="35" spans="1:28" x14ac:dyDescent="0.25">
      <c r="A35" s="58"/>
      <c r="B35" s="60" t="s">
        <v>47</v>
      </c>
      <c r="C35" s="61">
        <v>1815</v>
      </c>
      <c r="D35" s="61">
        <v>1057.8</v>
      </c>
      <c r="E35" s="61">
        <v>591.4</v>
      </c>
      <c r="F35" s="61">
        <v>0</v>
      </c>
      <c r="G35" s="61">
        <v>165.8</v>
      </c>
      <c r="H35" s="61">
        <v>0</v>
      </c>
      <c r="I35" s="61">
        <v>0</v>
      </c>
      <c r="J35" s="61">
        <v>0</v>
      </c>
      <c r="K35" s="61">
        <v>-109.7</v>
      </c>
      <c r="L35" s="61">
        <v>-43.4</v>
      </c>
      <c r="M35" s="61">
        <v>0</v>
      </c>
      <c r="N35" s="61">
        <v>0</v>
      </c>
      <c r="O35" s="61">
        <v>0</v>
      </c>
      <c r="P35" s="61">
        <v>0</v>
      </c>
      <c r="Q35" s="61">
        <v>0</v>
      </c>
      <c r="R35" s="61">
        <v>-544.4</v>
      </c>
      <c r="S35" s="61">
        <v>0</v>
      </c>
      <c r="T35" s="61">
        <v>200</v>
      </c>
      <c r="U35" s="61">
        <v>0</v>
      </c>
      <c r="V35" s="61">
        <v>0</v>
      </c>
      <c r="W35" s="141">
        <v>409.46259506000001</v>
      </c>
      <c r="X35" s="141">
        <v>0</v>
      </c>
      <c r="Y35" s="141">
        <v>0</v>
      </c>
      <c r="Z35" s="141">
        <v>0</v>
      </c>
      <c r="AA35" s="141">
        <v>0</v>
      </c>
      <c r="AB35" s="141">
        <v>0</v>
      </c>
    </row>
    <row r="36" spans="1:28" x14ac:dyDescent="0.25">
      <c r="A36" s="58"/>
      <c r="B36" s="60" t="s">
        <v>48</v>
      </c>
      <c r="C36" s="61">
        <v>1855.7</v>
      </c>
      <c r="D36" s="61">
        <v>1066.9000000000001</v>
      </c>
      <c r="E36" s="61">
        <v>623.20000000000005</v>
      </c>
      <c r="F36" s="61">
        <v>0</v>
      </c>
      <c r="G36" s="61">
        <v>165.6</v>
      </c>
      <c r="H36" s="61">
        <v>0</v>
      </c>
      <c r="I36" s="61">
        <v>0</v>
      </c>
      <c r="J36" s="61">
        <v>0</v>
      </c>
      <c r="K36" s="61">
        <v>-109.3</v>
      </c>
      <c r="L36" s="61">
        <v>-44.2</v>
      </c>
      <c r="M36" s="61">
        <v>0</v>
      </c>
      <c r="N36" s="61">
        <v>0</v>
      </c>
      <c r="O36" s="61">
        <v>0</v>
      </c>
      <c r="P36" s="61">
        <v>0</v>
      </c>
      <c r="Q36" s="61">
        <v>0</v>
      </c>
      <c r="R36" s="61">
        <v>-560</v>
      </c>
      <c r="S36" s="61">
        <v>0</v>
      </c>
      <c r="T36" s="61">
        <v>200</v>
      </c>
      <c r="U36" s="61">
        <v>0</v>
      </c>
      <c r="V36" s="61">
        <v>0</v>
      </c>
      <c r="W36" s="141">
        <v>445.67745110999999</v>
      </c>
      <c r="X36" s="141">
        <v>0</v>
      </c>
      <c r="Y36" s="141">
        <v>0</v>
      </c>
      <c r="Z36" s="141">
        <v>0</v>
      </c>
      <c r="AA36" s="141">
        <v>0</v>
      </c>
      <c r="AB36" s="141">
        <v>0</v>
      </c>
    </row>
    <row r="37" spans="1:28" x14ac:dyDescent="0.25">
      <c r="A37" s="58"/>
      <c r="B37" s="60" t="s">
        <v>49</v>
      </c>
      <c r="C37" s="61">
        <v>1873.5</v>
      </c>
      <c r="D37" s="61">
        <v>1045.9000000000001</v>
      </c>
      <c r="E37" s="61">
        <v>662.6</v>
      </c>
      <c r="F37" s="61">
        <v>0</v>
      </c>
      <c r="G37" s="61">
        <v>165</v>
      </c>
      <c r="H37" s="61">
        <v>0</v>
      </c>
      <c r="I37" s="61">
        <v>0</v>
      </c>
      <c r="J37" s="61">
        <v>0</v>
      </c>
      <c r="K37" s="61">
        <v>-112.2</v>
      </c>
      <c r="L37" s="61">
        <v>-44.2</v>
      </c>
      <c r="M37" s="61">
        <v>0</v>
      </c>
      <c r="N37" s="61">
        <v>0</v>
      </c>
      <c r="O37" s="61">
        <v>0</v>
      </c>
      <c r="P37" s="61">
        <v>0</v>
      </c>
      <c r="Q37" s="61">
        <v>0</v>
      </c>
      <c r="R37" s="61">
        <v>-560.5</v>
      </c>
      <c r="S37" s="61">
        <v>0</v>
      </c>
      <c r="T37" s="61">
        <v>200</v>
      </c>
      <c r="U37" s="61">
        <v>0</v>
      </c>
      <c r="V37" s="61">
        <v>0</v>
      </c>
      <c r="W37" s="141">
        <v>418.62209504999998</v>
      </c>
      <c r="X37" s="141">
        <v>0</v>
      </c>
      <c r="Y37" s="141">
        <v>0</v>
      </c>
      <c r="Z37" s="141">
        <v>0</v>
      </c>
      <c r="AA37" s="141">
        <v>0</v>
      </c>
      <c r="AB37" s="141">
        <v>0</v>
      </c>
    </row>
    <row r="38" spans="1:28" x14ac:dyDescent="0.25">
      <c r="A38" s="58"/>
      <c r="B38" s="60" t="s">
        <v>50</v>
      </c>
      <c r="C38" s="61">
        <v>1887.2</v>
      </c>
      <c r="D38" s="61">
        <v>1025.2</v>
      </c>
      <c r="E38" s="61">
        <v>699</v>
      </c>
      <c r="F38" s="61">
        <v>0</v>
      </c>
      <c r="G38" s="61">
        <v>163.1</v>
      </c>
      <c r="H38" s="61">
        <v>0</v>
      </c>
      <c r="I38" s="61">
        <v>0</v>
      </c>
      <c r="J38" s="61">
        <v>0</v>
      </c>
      <c r="K38" s="61">
        <v>-110.1</v>
      </c>
      <c r="L38" s="61">
        <v>-45.8</v>
      </c>
      <c r="M38" s="61">
        <v>0</v>
      </c>
      <c r="N38" s="61">
        <v>0</v>
      </c>
      <c r="O38" s="61">
        <v>0</v>
      </c>
      <c r="P38" s="61">
        <v>0</v>
      </c>
      <c r="Q38" s="61">
        <v>0</v>
      </c>
      <c r="R38" s="61">
        <v>-537.9</v>
      </c>
      <c r="S38" s="61">
        <v>0</v>
      </c>
      <c r="T38" s="61">
        <v>200</v>
      </c>
      <c r="U38" s="61">
        <v>0</v>
      </c>
      <c r="V38" s="61">
        <v>0</v>
      </c>
      <c r="W38" s="141">
        <v>385.67691752500002</v>
      </c>
      <c r="X38" s="141">
        <v>0</v>
      </c>
      <c r="Y38" s="141">
        <v>0</v>
      </c>
      <c r="Z38" s="141">
        <v>0</v>
      </c>
      <c r="AA38" s="141">
        <v>0</v>
      </c>
      <c r="AB38" s="141">
        <v>0</v>
      </c>
    </row>
    <row r="39" spans="1:28" x14ac:dyDescent="0.25">
      <c r="A39" s="62">
        <v>2013</v>
      </c>
      <c r="B39" s="63" t="s">
        <v>51</v>
      </c>
      <c r="C39" s="64">
        <v>1885.3</v>
      </c>
      <c r="D39" s="64">
        <v>1039.2</v>
      </c>
      <c r="E39" s="64">
        <v>684.7</v>
      </c>
      <c r="F39" s="64">
        <v>0</v>
      </c>
      <c r="G39" s="64">
        <v>161.4</v>
      </c>
      <c r="H39" s="64">
        <v>0</v>
      </c>
      <c r="I39" s="64">
        <v>0</v>
      </c>
      <c r="J39" s="64">
        <v>0</v>
      </c>
      <c r="K39" s="64">
        <v>-110.5</v>
      </c>
      <c r="L39" s="64">
        <v>-45</v>
      </c>
      <c r="M39" s="64">
        <v>0</v>
      </c>
      <c r="N39" s="64">
        <v>0</v>
      </c>
      <c r="O39" s="64">
        <v>0</v>
      </c>
      <c r="P39" s="64">
        <v>0</v>
      </c>
      <c r="Q39" s="64">
        <v>0</v>
      </c>
      <c r="R39" s="64">
        <v>-595.29999999999995</v>
      </c>
      <c r="S39" s="64">
        <v>0</v>
      </c>
      <c r="T39" s="64">
        <v>200</v>
      </c>
      <c r="U39" s="64">
        <v>0</v>
      </c>
      <c r="V39" s="64">
        <v>0</v>
      </c>
      <c r="W39" s="142">
        <v>379.55844353499998</v>
      </c>
      <c r="X39" s="142">
        <v>0</v>
      </c>
      <c r="Y39" s="142">
        <v>0</v>
      </c>
      <c r="Z39" s="142">
        <v>0</v>
      </c>
      <c r="AA39" s="142">
        <v>0</v>
      </c>
      <c r="AB39" s="142">
        <v>0</v>
      </c>
    </row>
    <row r="40" spans="1:28" x14ac:dyDescent="0.25">
      <c r="A40" s="58"/>
      <c r="B40" s="60" t="s">
        <v>52</v>
      </c>
      <c r="C40" s="61">
        <v>1865</v>
      </c>
      <c r="D40" s="61">
        <v>1054.5999999999999</v>
      </c>
      <c r="E40" s="61">
        <v>651.79999999999995</v>
      </c>
      <c r="F40" s="61">
        <v>0</v>
      </c>
      <c r="G40" s="61">
        <v>158.6</v>
      </c>
      <c r="H40" s="61">
        <v>0</v>
      </c>
      <c r="I40" s="61">
        <v>0</v>
      </c>
      <c r="J40" s="61">
        <v>0</v>
      </c>
      <c r="K40" s="61">
        <v>-111.3</v>
      </c>
      <c r="L40" s="61">
        <v>-44.4</v>
      </c>
      <c r="M40" s="61">
        <v>0</v>
      </c>
      <c r="N40" s="61">
        <v>0</v>
      </c>
      <c r="O40" s="61">
        <v>0</v>
      </c>
      <c r="P40" s="61">
        <v>0</v>
      </c>
      <c r="Q40" s="61">
        <v>0</v>
      </c>
      <c r="R40" s="61">
        <v>-609.5</v>
      </c>
      <c r="S40" s="61">
        <v>0</v>
      </c>
      <c r="T40" s="61">
        <v>200</v>
      </c>
      <c r="U40" s="61">
        <v>0</v>
      </c>
      <c r="V40" s="61">
        <v>0</v>
      </c>
      <c r="W40" s="141">
        <v>438.81334823499998</v>
      </c>
      <c r="X40" s="141">
        <v>0</v>
      </c>
      <c r="Y40" s="141">
        <v>0</v>
      </c>
      <c r="Z40" s="141">
        <v>0</v>
      </c>
      <c r="AA40" s="141">
        <v>0</v>
      </c>
      <c r="AB40" s="141">
        <v>0</v>
      </c>
    </row>
    <row r="41" spans="1:28" x14ac:dyDescent="0.25">
      <c r="A41" s="58"/>
      <c r="B41" s="60" t="s">
        <v>53</v>
      </c>
      <c r="C41" s="61">
        <v>1859.2</v>
      </c>
      <c r="D41" s="61">
        <v>1034.9000000000001</v>
      </c>
      <c r="E41" s="61">
        <v>669.7</v>
      </c>
      <c r="F41" s="61">
        <v>0</v>
      </c>
      <c r="G41" s="61">
        <v>154.6</v>
      </c>
      <c r="H41" s="61">
        <v>0</v>
      </c>
      <c r="I41" s="61">
        <v>0</v>
      </c>
      <c r="J41" s="61">
        <v>0</v>
      </c>
      <c r="K41" s="61">
        <v>-115.8</v>
      </c>
      <c r="L41" s="61">
        <v>-44.3</v>
      </c>
      <c r="M41" s="61">
        <v>0</v>
      </c>
      <c r="N41" s="61">
        <v>0</v>
      </c>
      <c r="O41" s="61">
        <v>0</v>
      </c>
      <c r="P41" s="61">
        <v>0</v>
      </c>
      <c r="Q41" s="61">
        <v>0</v>
      </c>
      <c r="R41" s="61">
        <v>-589.29999999999995</v>
      </c>
      <c r="S41" s="61">
        <v>0</v>
      </c>
      <c r="T41" s="61">
        <v>200</v>
      </c>
      <c r="U41" s="61">
        <v>0</v>
      </c>
      <c r="V41" s="61">
        <v>0</v>
      </c>
      <c r="W41" s="141">
        <v>497.26627116499998</v>
      </c>
      <c r="X41" s="141">
        <v>0</v>
      </c>
      <c r="Y41" s="141">
        <v>0</v>
      </c>
      <c r="Z41" s="141">
        <v>0</v>
      </c>
      <c r="AA41" s="141">
        <v>0</v>
      </c>
      <c r="AB41" s="141">
        <v>0</v>
      </c>
    </row>
    <row r="42" spans="1:28" x14ac:dyDescent="0.25">
      <c r="A42" s="58"/>
      <c r="B42" s="60" t="s">
        <v>42</v>
      </c>
      <c r="C42" s="61">
        <v>1890.6</v>
      </c>
      <c r="D42" s="61">
        <v>1034.4000000000001</v>
      </c>
      <c r="E42" s="61">
        <v>702</v>
      </c>
      <c r="F42" s="61">
        <v>0</v>
      </c>
      <c r="G42" s="61">
        <v>154.1</v>
      </c>
      <c r="H42" s="61">
        <v>0</v>
      </c>
      <c r="I42" s="61">
        <v>0</v>
      </c>
      <c r="J42" s="61">
        <v>0</v>
      </c>
      <c r="K42" s="61">
        <v>-116.8</v>
      </c>
      <c r="L42" s="61">
        <v>-45.4</v>
      </c>
      <c r="M42" s="61">
        <v>0</v>
      </c>
      <c r="N42" s="61">
        <v>0</v>
      </c>
      <c r="O42" s="61">
        <v>0</v>
      </c>
      <c r="P42" s="61">
        <v>0</v>
      </c>
      <c r="Q42" s="61">
        <v>0</v>
      </c>
      <c r="R42" s="61">
        <v>-603.6</v>
      </c>
      <c r="S42" s="61">
        <v>0</v>
      </c>
      <c r="T42" s="61">
        <v>200</v>
      </c>
      <c r="U42" s="61">
        <v>0</v>
      </c>
      <c r="V42" s="61">
        <v>0</v>
      </c>
      <c r="W42" s="141">
        <v>459.76994431499998</v>
      </c>
      <c r="X42" s="141">
        <v>0</v>
      </c>
      <c r="Y42" s="141">
        <v>0</v>
      </c>
      <c r="Z42" s="141">
        <v>0</v>
      </c>
      <c r="AA42" s="141">
        <v>0</v>
      </c>
      <c r="AB42" s="141">
        <v>0</v>
      </c>
    </row>
    <row r="43" spans="1:28" x14ac:dyDescent="0.25">
      <c r="A43" s="58"/>
      <c r="B43" s="60" t="s">
        <v>43</v>
      </c>
      <c r="C43" s="61">
        <v>1885.9</v>
      </c>
      <c r="D43" s="61">
        <v>1043.5</v>
      </c>
      <c r="E43" s="61">
        <v>689.4</v>
      </c>
      <c r="F43" s="61">
        <v>0</v>
      </c>
      <c r="G43" s="61">
        <v>153.1</v>
      </c>
      <c r="H43" s="61">
        <v>0</v>
      </c>
      <c r="I43" s="61">
        <v>0</v>
      </c>
      <c r="J43" s="61">
        <v>0</v>
      </c>
      <c r="K43" s="61">
        <v>-115.6</v>
      </c>
      <c r="L43" s="61">
        <v>-46.4</v>
      </c>
      <c r="M43" s="61">
        <v>0</v>
      </c>
      <c r="N43" s="61">
        <v>0</v>
      </c>
      <c r="O43" s="61">
        <v>0</v>
      </c>
      <c r="P43" s="61">
        <v>0</v>
      </c>
      <c r="Q43" s="61">
        <v>0</v>
      </c>
      <c r="R43" s="61">
        <v>-592.1</v>
      </c>
      <c r="S43" s="61">
        <v>0</v>
      </c>
      <c r="T43" s="61">
        <v>200</v>
      </c>
      <c r="U43" s="61">
        <v>0</v>
      </c>
      <c r="V43" s="61">
        <v>0</v>
      </c>
      <c r="W43" s="141">
        <v>439.175130825</v>
      </c>
      <c r="X43" s="141">
        <v>0</v>
      </c>
      <c r="Y43" s="141">
        <v>0</v>
      </c>
      <c r="Z43" s="141">
        <v>0</v>
      </c>
      <c r="AA43" s="141">
        <v>0</v>
      </c>
      <c r="AB43" s="141">
        <v>0</v>
      </c>
    </row>
    <row r="44" spans="1:28" x14ac:dyDescent="0.25">
      <c r="A44" s="58"/>
      <c r="B44" s="60" t="s">
        <v>44</v>
      </c>
      <c r="C44" s="61">
        <v>1862.4</v>
      </c>
      <c r="D44" s="61">
        <v>1026.2</v>
      </c>
      <c r="E44" s="61">
        <v>684.7</v>
      </c>
      <c r="F44" s="61">
        <v>0</v>
      </c>
      <c r="G44" s="61">
        <v>151.5</v>
      </c>
      <c r="H44" s="61">
        <v>0</v>
      </c>
      <c r="I44" s="61">
        <v>0</v>
      </c>
      <c r="J44" s="61">
        <v>0</v>
      </c>
      <c r="K44" s="61">
        <v>-119.3</v>
      </c>
      <c r="L44" s="61">
        <v>-46.5</v>
      </c>
      <c r="M44" s="61">
        <v>0</v>
      </c>
      <c r="N44" s="61">
        <v>0</v>
      </c>
      <c r="O44" s="61">
        <v>0</v>
      </c>
      <c r="P44" s="61">
        <v>0</v>
      </c>
      <c r="Q44" s="61">
        <v>0</v>
      </c>
      <c r="R44" s="61">
        <v>-590.1</v>
      </c>
      <c r="S44" s="61">
        <v>0</v>
      </c>
      <c r="T44" s="61">
        <v>200</v>
      </c>
      <c r="U44" s="61">
        <v>0</v>
      </c>
      <c r="V44" s="61">
        <v>0</v>
      </c>
      <c r="W44" s="141">
        <v>504.63296515500002</v>
      </c>
      <c r="X44" s="141">
        <v>0</v>
      </c>
      <c r="Y44" s="141">
        <v>0</v>
      </c>
      <c r="Z44" s="141">
        <v>0</v>
      </c>
      <c r="AA44" s="141">
        <v>0</v>
      </c>
      <c r="AB44" s="141">
        <v>0</v>
      </c>
    </row>
    <row r="45" spans="1:28" x14ac:dyDescent="0.25">
      <c r="A45" s="58"/>
      <c r="B45" s="60" t="s">
        <v>45</v>
      </c>
      <c r="C45" s="61">
        <v>1867.4</v>
      </c>
      <c r="D45" s="61">
        <v>974.5</v>
      </c>
      <c r="E45" s="61">
        <v>742.5</v>
      </c>
      <c r="F45" s="61">
        <v>0</v>
      </c>
      <c r="G45" s="61">
        <v>150.30000000000001</v>
      </c>
      <c r="H45" s="61">
        <v>0</v>
      </c>
      <c r="I45" s="61">
        <v>0</v>
      </c>
      <c r="J45" s="61">
        <v>0</v>
      </c>
      <c r="K45" s="61">
        <v>-120.4</v>
      </c>
      <c r="L45" s="61">
        <v>-46.2</v>
      </c>
      <c r="M45" s="61">
        <v>0</v>
      </c>
      <c r="N45" s="61">
        <v>0</v>
      </c>
      <c r="O45" s="61">
        <v>0</v>
      </c>
      <c r="P45" s="61">
        <v>0</v>
      </c>
      <c r="Q45" s="61">
        <v>0</v>
      </c>
      <c r="R45" s="61">
        <v>-602.4</v>
      </c>
      <c r="S45" s="61">
        <v>0</v>
      </c>
      <c r="T45" s="61">
        <v>200</v>
      </c>
      <c r="U45" s="61">
        <v>0</v>
      </c>
      <c r="V45" s="61">
        <v>0</v>
      </c>
      <c r="W45" s="141">
        <v>532.65020512499996</v>
      </c>
      <c r="X45" s="141">
        <v>0</v>
      </c>
      <c r="Y45" s="141">
        <v>0</v>
      </c>
      <c r="Z45" s="141">
        <v>0</v>
      </c>
      <c r="AA45" s="141">
        <v>0</v>
      </c>
      <c r="AB45" s="141">
        <v>0</v>
      </c>
    </row>
    <row r="46" spans="1:28" x14ac:dyDescent="0.25">
      <c r="A46" s="58"/>
      <c r="B46" s="60" t="s">
        <v>46</v>
      </c>
      <c r="C46" s="61">
        <v>1903.3</v>
      </c>
      <c r="D46" s="61">
        <v>1036.7</v>
      </c>
      <c r="E46" s="61">
        <v>716.1</v>
      </c>
      <c r="F46" s="61">
        <v>0</v>
      </c>
      <c r="G46" s="61">
        <v>150.5</v>
      </c>
      <c r="H46" s="61">
        <v>0</v>
      </c>
      <c r="I46" s="61">
        <v>0</v>
      </c>
      <c r="J46" s="61">
        <v>0</v>
      </c>
      <c r="K46" s="61">
        <v>-120.4</v>
      </c>
      <c r="L46" s="61">
        <v>-49.4</v>
      </c>
      <c r="M46" s="61">
        <v>0</v>
      </c>
      <c r="N46" s="61">
        <v>0</v>
      </c>
      <c r="O46" s="61">
        <v>0</v>
      </c>
      <c r="P46" s="61">
        <v>0</v>
      </c>
      <c r="Q46" s="61">
        <v>0</v>
      </c>
      <c r="R46" s="61">
        <v>-615.29999999999995</v>
      </c>
      <c r="S46" s="61">
        <v>0</v>
      </c>
      <c r="T46" s="61">
        <v>200</v>
      </c>
      <c r="U46" s="61">
        <v>0</v>
      </c>
      <c r="V46" s="61">
        <v>0</v>
      </c>
      <c r="W46" s="141">
        <v>509.445887175</v>
      </c>
      <c r="X46" s="141">
        <v>0</v>
      </c>
      <c r="Y46" s="141">
        <v>0</v>
      </c>
      <c r="Z46" s="141">
        <v>0</v>
      </c>
      <c r="AA46" s="141">
        <v>0</v>
      </c>
      <c r="AB46" s="141">
        <v>0</v>
      </c>
    </row>
    <row r="47" spans="1:28" x14ac:dyDescent="0.25">
      <c r="A47" s="58"/>
      <c r="B47" s="60" t="s">
        <v>47</v>
      </c>
      <c r="C47" s="61">
        <v>1888</v>
      </c>
      <c r="D47" s="61">
        <v>1025.4000000000001</v>
      </c>
      <c r="E47" s="61">
        <v>712.4</v>
      </c>
      <c r="F47" s="61">
        <v>0</v>
      </c>
      <c r="G47" s="61">
        <v>150.30000000000001</v>
      </c>
      <c r="H47" s="61">
        <v>0</v>
      </c>
      <c r="I47" s="61">
        <v>0</v>
      </c>
      <c r="J47" s="61">
        <v>0</v>
      </c>
      <c r="K47" s="61">
        <v>-126.9</v>
      </c>
      <c r="L47" s="61">
        <v>-50.5</v>
      </c>
      <c r="M47" s="61">
        <v>0</v>
      </c>
      <c r="N47" s="61">
        <v>0</v>
      </c>
      <c r="O47" s="61">
        <v>0</v>
      </c>
      <c r="P47" s="61">
        <v>0</v>
      </c>
      <c r="Q47" s="61">
        <v>0</v>
      </c>
      <c r="R47" s="61">
        <v>-617.9</v>
      </c>
      <c r="S47" s="61">
        <v>0</v>
      </c>
      <c r="T47" s="61">
        <v>200</v>
      </c>
      <c r="U47" s="61">
        <v>0</v>
      </c>
      <c r="V47" s="61">
        <v>0</v>
      </c>
      <c r="W47" s="141">
        <v>485.02346225500003</v>
      </c>
      <c r="X47" s="141">
        <v>0</v>
      </c>
      <c r="Y47" s="141">
        <v>0</v>
      </c>
      <c r="Z47" s="141">
        <v>0</v>
      </c>
      <c r="AA47" s="141">
        <v>0</v>
      </c>
      <c r="AB47" s="141">
        <v>0</v>
      </c>
    </row>
    <row r="48" spans="1:28" x14ac:dyDescent="0.25">
      <c r="A48" s="58"/>
      <c r="B48" s="60" t="s">
        <v>48</v>
      </c>
      <c r="C48" s="61">
        <v>1904</v>
      </c>
      <c r="D48" s="61">
        <v>1030.5</v>
      </c>
      <c r="E48" s="61">
        <v>724.8</v>
      </c>
      <c r="F48" s="61">
        <v>0</v>
      </c>
      <c r="G48" s="61">
        <v>148.80000000000001</v>
      </c>
      <c r="H48" s="61">
        <v>0</v>
      </c>
      <c r="I48" s="61">
        <v>0</v>
      </c>
      <c r="J48" s="61">
        <v>0</v>
      </c>
      <c r="K48" s="61">
        <v>-124.3</v>
      </c>
      <c r="L48" s="61">
        <v>-52.4</v>
      </c>
      <c r="M48" s="61">
        <v>0</v>
      </c>
      <c r="N48" s="61">
        <v>0</v>
      </c>
      <c r="O48" s="61">
        <v>0</v>
      </c>
      <c r="P48" s="61">
        <v>0</v>
      </c>
      <c r="Q48" s="61">
        <v>0</v>
      </c>
      <c r="R48" s="61">
        <v>-608</v>
      </c>
      <c r="S48" s="61">
        <v>0</v>
      </c>
      <c r="T48" s="61">
        <v>200</v>
      </c>
      <c r="U48" s="61">
        <v>0</v>
      </c>
      <c r="V48" s="61">
        <v>0</v>
      </c>
      <c r="W48" s="141">
        <v>480.22819115499999</v>
      </c>
      <c r="X48" s="141">
        <v>0</v>
      </c>
      <c r="Y48" s="141">
        <v>0</v>
      </c>
      <c r="Z48" s="141">
        <v>0</v>
      </c>
      <c r="AA48" s="141">
        <v>0</v>
      </c>
      <c r="AB48" s="141">
        <v>0</v>
      </c>
    </row>
    <row r="49" spans="1:28" x14ac:dyDescent="0.25">
      <c r="A49" s="58"/>
      <c r="B49" s="60" t="s">
        <v>49</v>
      </c>
      <c r="C49" s="61">
        <v>1928.5</v>
      </c>
      <c r="D49" s="61">
        <v>1047</v>
      </c>
      <c r="E49" s="61">
        <v>733</v>
      </c>
      <c r="F49" s="61">
        <v>0</v>
      </c>
      <c r="G49" s="61">
        <v>148.5</v>
      </c>
      <c r="H49" s="61">
        <v>0</v>
      </c>
      <c r="I49" s="61">
        <v>0</v>
      </c>
      <c r="J49" s="61">
        <v>0</v>
      </c>
      <c r="K49" s="61">
        <v>-124.7</v>
      </c>
      <c r="L49" s="61">
        <v>-52.4</v>
      </c>
      <c r="M49" s="61">
        <v>0</v>
      </c>
      <c r="N49" s="61">
        <v>0</v>
      </c>
      <c r="O49" s="61">
        <v>0</v>
      </c>
      <c r="P49" s="61">
        <v>0</v>
      </c>
      <c r="Q49" s="61">
        <v>0</v>
      </c>
      <c r="R49" s="61">
        <v>-623.5</v>
      </c>
      <c r="S49" s="61">
        <v>0</v>
      </c>
      <c r="T49" s="61">
        <v>200</v>
      </c>
      <c r="U49" s="61">
        <v>0</v>
      </c>
      <c r="V49" s="61">
        <v>0</v>
      </c>
      <c r="W49" s="141">
        <v>460.94892810034798</v>
      </c>
      <c r="X49" s="141">
        <v>0</v>
      </c>
      <c r="Y49" s="141">
        <v>0</v>
      </c>
      <c r="Z49" s="141">
        <v>0</v>
      </c>
      <c r="AA49" s="141">
        <v>0</v>
      </c>
      <c r="AB49" s="141">
        <v>0</v>
      </c>
    </row>
    <row r="50" spans="1:28" x14ac:dyDescent="0.25">
      <c r="A50" s="58"/>
      <c r="B50" s="60" t="s">
        <v>50</v>
      </c>
      <c r="C50" s="61">
        <v>1993</v>
      </c>
      <c r="D50" s="61">
        <v>1016.1</v>
      </c>
      <c r="E50" s="61">
        <v>830</v>
      </c>
      <c r="F50" s="61">
        <v>0</v>
      </c>
      <c r="G50" s="61">
        <v>146.9</v>
      </c>
      <c r="H50" s="61">
        <v>0</v>
      </c>
      <c r="I50" s="61">
        <v>0</v>
      </c>
      <c r="J50" s="61">
        <v>0</v>
      </c>
      <c r="K50" s="61">
        <v>-127.6</v>
      </c>
      <c r="L50" s="61">
        <v>-54.6</v>
      </c>
      <c r="M50" s="61">
        <v>0</v>
      </c>
      <c r="N50" s="61">
        <v>0</v>
      </c>
      <c r="O50" s="61">
        <v>0</v>
      </c>
      <c r="P50" s="61">
        <v>0</v>
      </c>
      <c r="Q50" s="61">
        <v>0</v>
      </c>
      <c r="R50" s="61">
        <v>-616.29999999999995</v>
      </c>
      <c r="S50" s="61">
        <v>0</v>
      </c>
      <c r="T50" s="61">
        <v>200</v>
      </c>
      <c r="U50" s="61">
        <v>0</v>
      </c>
      <c r="V50" s="61">
        <v>0</v>
      </c>
      <c r="W50" s="141">
        <v>440.05801565384701</v>
      </c>
      <c r="X50" s="141">
        <v>0</v>
      </c>
      <c r="Y50" s="141">
        <v>0</v>
      </c>
      <c r="Z50" s="141">
        <v>0</v>
      </c>
      <c r="AA50" s="141">
        <v>0</v>
      </c>
      <c r="AB50" s="141">
        <v>0</v>
      </c>
    </row>
    <row r="51" spans="1:28" x14ac:dyDescent="0.25">
      <c r="A51" s="62">
        <v>2014</v>
      </c>
      <c r="B51" s="63" t="s">
        <v>51</v>
      </c>
      <c r="C51" s="64">
        <v>2024.6</v>
      </c>
      <c r="D51" s="64">
        <v>1045.5</v>
      </c>
      <c r="E51" s="64">
        <v>834.9</v>
      </c>
      <c r="F51" s="64">
        <v>0</v>
      </c>
      <c r="G51" s="64">
        <v>144.19999999999999</v>
      </c>
      <c r="H51" s="64">
        <v>0</v>
      </c>
      <c r="I51" s="64">
        <v>0</v>
      </c>
      <c r="J51" s="64">
        <v>0</v>
      </c>
      <c r="K51" s="64">
        <v>-128.5</v>
      </c>
      <c r="L51" s="64">
        <v>-53.7</v>
      </c>
      <c r="M51" s="64">
        <v>0</v>
      </c>
      <c r="N51" s="64">
        <v>0</v>
      </c>
      <c r="O51" s="64">
        <v>0</v>
      </c>
      <c r="P51" s="64">
        <v>0</v>
      </c>
      <c r="Q51" s="64">
        <v>0</v>
      </c>
      <c r="R51" s="64">
        <v>-674.3</v>
      </c>
      <c r="S51" s="64">
        <v>0</v>
      </c>
      <c r="T51" s="64">
        <v>200</v>
      </c>
      <c r="U51" s="64">
        <v>0</v>
      </c>
      <c r="V51" s="64">
        <v>0</v>
      </c>
      <c r="W51" s="142">
        <v>455.98377730999999</v>
      </c>
      <c r="X51" s="142">
        <v>0</v>
      </c>
      <c r="Y51" s="142">
        <v>0</v>
      </c>
      <c r="Z51" s="142">
        <v>0</v>
      </c>
      <c r="AA51" s="142">
        <v>0</v>
      </c>
      <c r="AB51" s="142">
        <v>0</v>
      </c>
    </row>
    <row r="52" spans="1:28" x14ac:dyDescent="0.25">
      <c r="A52" s="58"/>
      <c r="B52" s="60" t="s">
        <v>52</v>
      </c>
      <c r="C52" s="61">
        <v>1967.7</v>
      </c>
      <c r="D52" s="61">
        <v>1055.0999999999999</v>
      </c>
      <c r="E52" s="61">
        <v>767.2</v>
      </c>
      <c r="F52" s="61">
        <v>0</v>
      </c>
      <c r="G52" s="61">
        <v>145.4</v>
      </c>
      <c r="H52" s="61">
        <v>0</v>
      </c>
      <c r="I52" s="61">
        <v>0</v>
      </c>
      <c r="J52" s="61">
        <v>0</v>
      </c>
      <c r="K52" s="61">
        <v>-130.4</v>
      </c>
      <c r="L52" s="61">
        <v>-54.5</v>
      </c>
      <c r="M52" s="61">
        <v>0</v>
      </c>
      <c r="N52" s="61">
        <v>0</v>
      </c>
      <c r="O52" s="61">
        <v>0</v>
      </c>
      <c r="P52" s="61">
        <v>0</v>
      </c>
      <c r="Q52" s="61">
        <v>0</v>
      </c>
      <c r="R52" s="61">
        <v>-634.1</v>
      </c>
      <c r="S52" s="61">
        <v>0</v>
      </c>
      <c r="T52" s="61">
        <v>200</v>
      </c>
      <c r="U52" s="61">
        <v>0</v>
      </c>
      <c r="V52" s="61">
        <v>0</v>
      </c>
      <c r="W52" s="141">
        <v>501.95285248307698</v>
      </c>
      <c r="X52" s="141">
        <v>0</v>
      </c>
      <c r="Y52" s="141">
        <v>0</v>
      </c>
      <c r="Z52" s="141">
        <v>0</v>
      </c>
      <c r="AA52" s="141">
        <v>0</v>
      </c>
      <c r="AB52" s="141">
        <v>0</v>
      </c>
    </row>
    <row r="53" spans="1:28" x14ac:dyDescent="0.25">
      <c r="A53" s="58"/>
      <c r="B53" s="60" t="s">
        <v>53</v>
      </c>
      <c r="C53" s="61">
        <v>2005.2</v>
      </c>
      <c r="D53" s="61">
        <v>1046</v>
      </c>
      <c r="E53" s="61">
        <v>819</v>
      </c>
      <c r="F53" s="61">
        <v>0</v>
      </c>
      <c r="G53" s="61">
        <v>140.19999999999999</v>
      </c>
      <c r="H53" s="61">
        <v>0</v>
      </c>
      <c r="I53" s="61">
        <v>0</v>
      </c>
      <c r="J53" s="61">
        <v>0</v>
      </c>
      <c r="K53" s="61">
        <v>-134.80000000000001</v>
      </c>
      <c r="L53" s="61">
        <v>-51</v>
      </c>
      <c r="M53" s="61">
        <v>0</v>
      </c>
      <c r="N53" s="61">
        <v>0</v>
      </c>
      <c r="O53" s="61">
        <v>0</v>
      </c>
      <c r="P53" s="61">
        <v>0</v>
      </c>
      <c r="Q53" s="61">
        <v>0</v>
      </c>
      <c r="R53" s="61">
        <v>-664.1</v>
      </c>
      <c r="S53" s="61">
        <v>0</v>
      </c>
      <c r="T53" s="61">
        <v>200</v>
      </c>
      <c r="U53" s="61">
        <v>0</v>
      </c>
      <c r="V53" s="61">
        <v>0</v>
      </c>
      <c r="W53" s="141">
        <v>431.63305658308002</v>
      </c>
      <c r="X53" s="141">
        <v>0</v>
      </c>
      <c r="Y53" s="141">
        <v>0</v>
      </c>
      <c r="Z53" s="141">
        <v>0</v>
      </c>
      <c r="AA53" s="141">
        <v>0</v>
      </c>
      <c r="AB53" s="141">
        <v>0</v>
      </c>
    </row>
    <row r="54" spans="1:28" x14ac:dyDescent="0.25">
      <c r="A54" s="58"/>
      <c r="B54" s="60" t="s">
        <v>42</v>
      </c>
      <c r="C54" s="61">
        <v>2060.8000000000002</v>
      </c>
      <c r="D54" s="61">
        <v>1045.5999999999999</v>
      </c>
      <c r="E54" s="61">
        <v>876.5</v>
      </c>
      <c r="F54" s="61">
        <v>0</v>
      </c>
      <c r="G54" s="61">
        <v>138.80000000000001</v>
      </c>
      <c r="H54" s="61">
        <v>0</v>
      </c>
      <c r="I54" s="61">
        <v>0</v>
      </c>
      <c r="J54" s="61">
        <v>0</v>
      </c>
      <c r="K54" s="61">
        <v>-134.6</v>
      </c>
      <c r="L54" s="61">
        <v>-51.2</v>
      </c>
      <c r="M54" s="61">
        <v>0</v>
      </c>
      <c r="N54" s="61">
        <v>0</v>
      </c>
      <c r="O54" s="61">
        <v>0</v>
      </c>
      <c r="P54" s="61">
        <v>0</v>
      </c>
      <c r="Q54" s="61">
        <v>0</v>
      </c>
      <c r="R54" s="61">
        <v>-646.5</v>
      </c>
      <c r="S54" s="61">
        <v>0</v>
      </c>
      <c r="T54" s="61">
        <v>200</v>
      </c>
      <c r="U54" s="61">
        <v>0</v>
      </c>
      <c r="V54" s="61">
        <v>0</v>
      </c>
      <c r="W54" s="141">
        <v>402.66970547230801</v>
      </c>
      <c r="X54" s="141">
        <v>0</v>
      </c>
      <c r="Y54" s="141">
        <v>0</v>
      </c>
      <c r="Z54" s="141">
        <v>0</v>
      </c>
      <c r="AA54" s="141">
        <v>0</v>
      </c>
      <c r="AB54" s="141">
        <v>0</v>
      </c>
    </row>
    <row r="55" spans="1:28" x14ac:dyDescent="0.25">
      <c r="A55" s="58"/>
      <c r="B55" s="60" t="s">
        <v>43</v>
      </c>
      <c r="C55" s="61">
        <v>2075.6</v>
      </c>
      <c r="D55" s="61">
        <v>1015.1</v>
      </c>
      <c r="E55" s="61">
        <v>922.6</v>
      </c>
      <c r="F55" s="61">
        <v>0</v>
      </c>
      <c r="G55" s="61">
        <v>137.9</v>
      </c>
      <c r="H55" s="61">
        <v>0</v>
      </c>
      <c r="I55" s="61">
        <v>0</v>
      </c>
      <c r="J55" s="61">
        <v>0</v>
      </c>
      <c r="K55" s="61">
        <v>-137.19999999999999</v>
      </c>
      <c r="L55" s="61">
        <v>-51.4</v>
      </c>
      <c r="M55" s="61">
        <v>0</v>
      </c>
      <c r="N55" s="61">
        <v>0</v>
      </c>
      <c r="O55" s="61">
        <v>0</v>
      </c>
      <c r="P55" s="61">
        <v>0</v>
      </c>
      <c r="Q55" s="61">
        <v>0</v>
      </c>
      <c r="R55" s="61">
        <v>-645.9</v>
      </c>
      <c r="S55" s="61">
        <v>0</v>
      </c>
      <c r="T55" s="61">
        <v>200</v>
      </c>
      <c r="U55" s="61">
        <v>0</v>
      </c>
      <c r="V55" s="61">
        <v>0</v>
      </c>
      <c r="W55" s="141">
        <v>405.70284540076898</v>
      </c>
      <c r="X55" s="141">
        <v>0</v>
      </c>
      <c r="Y55" s="141">
        <v>0</v>
      </c>
      <c r="Z55" s="141">
        <v>0</v>
      </c>
      <c r="AA55" s="141">
        <v>0</v>
      </c>
      <c r="AB55" s="141">
        <v>0</v>
      </c>
    </row>
    <row r="56" spans="1:28" x14ac:dyDescent="0.25">
      <c r="A56" s="58"/>
      <c r="B56" s="60" t="s">
        <v>44</v>
      </c>
      <c r="C56" s="61">
        <v>2086.8000000000002</v>
      </c>
      <c r="D56" s="61">
        <v>1054.4000000000001</v>
      </c>
      <c r="E56" s="61">
        <v>896.2</v>
      </c>
      <c r="F56" s="61">
        <v>0</v>
      </c>
      <c r="G56" s="61">
        <v>136.30000000000001</v>
      </c>
      <c r="H56" s="61">
        <v>0</v>
      </c>
      <c r="I56" s="61">
        <v>0</v>
      </c>
      <c r="J56" s="61">
        <v>0</v>
      </c>
      <c r="K56" s="61">
        <v>-139.69999999999999</v>
      </c>
      <c r="L56" s="61">
        <v>-52.4</v>
      </c>
      <c r="M56" s="61">
        <v>0</v>
      </c>
      <c r="N56" s="61">
        <v>0</v>
      </c>
      <c r="O56" s="61">
        <v>0</v>
      </c>
      <c r="P56" s="61">
        <v>0</v>
      </c>
      <c r="Q56" s="61">
        <v>0</v>
      </c>
      <c r="R56" s="61">
        <v>-688.5</v>
      </c>
      <c r="S56" s="61">
        <v>0</v>
      </c>
      <c r="T56" s="61">
        <v>200</v>
      </c>
      <c r="U56" s="61">
        <v>0</v>
      </c>
      <c r="V56" s="61">
        <v>0</v>
      </c>
      <c r="W56" s="141">
        <v>388.84730291923103</v>
      </c>
      <c r="X56" s="141">
        <v>0</v>
      </c>
      <c r="Y56" s="141">
        <v>0</v>
      </c>
      <c r="Z56" s="141">
        <v>0</v>
      </c>
      <c r="AA56" s="141">
        <v>0</v>
      </c>
      <c r="AB56" s="141">
        <v>0</v>
      </c>
    </row>
    <row r="57" spans="1:28" x14ac:dyDescent="0.25">
      <c r="A57" s="58"/>
      <c r="B57" s="60" t="s">
        <v>45</v>
      </c>
      <c r="C57" s="61">
        <v>2032.2</v>
      </c>
      <c r="D57" s="61">
        <v>1083.8</v>
      </c>
      <c r="E57" s="61">
        <v>815.5</v>
      </c>
      <c r="F57" s="61">
        <v>0</v>
      </c>
      <c r="G57" s="61">
        <v>132.80000000000001</v>
      </c>
      <c r="H57" s="61">
        <v>0</v>
      </c>
      <c r="I57" s="61">
        <v>0</v>
      </c>
      <c r="J57" s="61">
        <v>0</v>
      </c>
      <c r="K57" s="61">
        <v>-135.5</v>
      </c>
      <c r="L57" s="61">
        <v>-56.5</v>
      </c>
      <c r="M57" s="61">
        <v>0</v>
      </c>
      <c r="N57" s="61">
        <v>0</v>
      </c>
      <c r="O57" s="61">
        <v>0</v>
      </c>
      <c r="P57" s="61">
        <v>0</v>
      </c>
      <c r="Q57" s="61">
        <v>0</v>
      </c>
      <c r="R57" s="61">
        <v>-662.9</v>
      </c>
      <c r="S57" s="61">
        <v>0</v>
      </c>
      <c r="T57" s="61">
        <v>200</v>
      </c>
      <c r="U57" s="61">
        <v>0</v>
      </c>
      <c r="V57" s="61">
        <v>0</v>
      </c>
      <c r="W57" s="141">
        <v>428.11204791923097</v>
      </c>
      <c r="X57" s="141">
        <v>0</v>
      </c>
      <c r="Y57" s="141">
        <v>0</v>
      </c>
      <c r="Z57" s="141">
        <v>0</v>
      </c>
      <c r="AA57" s="141">
        <v>0</v>
      </c>
      <c r="AB57" s="141">
        <v>0</v>
      </c>
    </row>
    <row r="58" spans="1:28" x14ac:dyDescent="0.25">
      <c r="A58" s="58"/>
      <c r="B58" s="60" t="s">
        <v>46</v>
      </c>
      <c r="C58" s="61">
        <v>2156.3000000000002</v>
      </c>
      <c r="D58" s="61">
        <v>1063.3</v>
      </c>
      <c r="E58" s="61">
        <v>961.3</v>
      </c>
      <c r="F58" s="61">
        <v>0</v>
      </c>
      <c r="G58" s="61">
        <v>131.69999999999999</v>
      </c>
      <c r="H58" s="61">
        <v>0</v>
      </c>
      <c r="I58" s="61">
        <v>0</v>
      </c>
      <c r="J58" s="61">
        <v>0</v>
      </c>
      <c r="K58" s="61">
        <v>-138.1</v>
      </c>
      <c r="L58" s="61">
        <v>-57.9</v>
      </c>
      <c r="M58" s="61">
        <v>0</v>
      </c>
      <c r="N58" s="61">
        <v>0</v>
      </c>
      <c r="O58" s="61">
        <v>0</v>
      </c>
      <c r="P58" s="61">
        <v>0</v>
      </c>
      <c r="Q58" s="61">
        <v>0</v>
      </c>
      <c r="R58" s="61">
        <v>-728.1</v>
      </c>
      <c r="S58" s="61">
        <v>0</v>
      </c>
      <c r="T58" s="61">
        <v>200</v>
      </c>
      <c r="U58" s="61">
        <v>0</v>
      </c>
      <c r="V58" s="61">
        <v>0</v>
      </c>
      <c r="W58" s="141">
        <v>461.97112533000001</v>
      </c>
      <c r="X58" s="141">
        <v>0</v>
      </c>
      <c r="Y58" s="141">
        <v>0</v>
      </c>
      <c r="Z58" s="141">
        <v>0</v>
      </c>
      <c r="AA58" s="141">
        <v>0</v>
      </c>
      <c r="AB58" s="141">
        <v>0</v>
      </c>
    </row>
    <row r="59" spans="1:28" x14ac:dyDescent="0.25">
      <c r="A59" s="58"/>
      <c r="B59" s="60" t="s">
        <v>47</v>
      </c>
      <c r="C59" s="61">
        <v>2131.6</v>
      </c>
      <c r="D59" s="61">
        <v>1060.5999999999999</v>
      </c>
      <c r="E59" s="61">
        <v>890.8</v>
      </c>
      <c r="F59" s="61">
        <v>0</v>
      </c>
      <c r="G59" s="61">
        <v>180.1</v>
      </c>
      <c r="H59" s="61">
        <v>0</v>
      </c>
      <c r="I59" s="61">
        <v>0</v>
      </c>
      <c r="J59" s="61">
        <v>0</v>
      </c>
      <c r="K59" s="61">
        <v>-138.4</v>
      </c>
      <c r="L59" s="61">
        <v>-58</v>
      </c>
      <c r="M59" s="61">
        <v>0</v>
      </c>
      <c r="N59" s="61">
        <v>0</v>
      </c>
      <c r="O59" s="61">
        <v>0</v>
      </c>
      <c r="P59" s="61">
        <v>0</v>
      </c>
      <c r="Q59" s="61">
        <v>0</v>
      </c>
      <c r="R59" s="61">
        <v>-698.1</v>
      </c>
      <c r="S59" s="61">
        <v>0</v>
      </c>
      <c r="T59" s="61">
        <v>200</v>
      </c>
      <c r="U59" s="61">
        <v>0</v>
      </c>
      <c r="V59" s="61">
        <v>0</v>
      </c>
      <c r="W59" s="141">
        <v>422.53625832</v>
      </c>
      <c r="X59" s="141">
        <v>0</v>
      </c>
      <c r="Y59" s="141">
        <v>0</v>
      </c>
      <c r="Z59" s="141">
        <v>0</v>
      </c>
      <c r="AA59" s="141">
        <v>0</v>
      </c>
      <c r="AB59" s="141">
        <v>0</v>
      </c>
    </row>
    <row r="60" spans="1:28" x14ac:dyDescent="0.25">
      <c r="A60" s="58"/>
      <c r="B60" s="60" t="s">
        <v>48</v>
      </c>
      <c r="C60" s="61">
        <v>2169.6</v>
      </c>
      <c r="D60" s="61">
        <v>1080.7</v>
      </c>
      <c r="E60" s="61">
        <v>911.1</v>
      </c>
      <c r="F60" s="61">
        <v>0</v>
      </c>
      <c r="G60" s="61">
        <v>177.9</v>
      </c>
      <c r="H60" s="61">
        <v>0</v>
      </c>
      <c r="I60" s="61">
        <v>0</v>
      </c>
      <c r="J60" s="61">
        <v>0</v>
      </c>
      <c r="K60" s="61">
        <v>-137.9</v>
      </c>
      <c r="L60" s="61">
        <v>-59.7</v>
      </c>
      <c r="M60" s="61">
        <v>0</v>
      </c>
      <c r="N60" s="61">
        <v>0</v>
      </c>
      <c r="O60" s="61">
        <v>0</v>
      </c>
      <c r="P60" s="61">
        <v>0</v>
      </c>
      <c r="Q60" s="61">
        <v>0</v>
      </c>
      <c r="R60" s="61">
        <v>-706.5</v>
      </c>
      <c r="S60" s="61">
        <v>0</v>
      </c>
      <c r="T60" s="61">
        <v>200</v>
      </c>
      <c r="U60" s="61">
        <v>0</v>
      </c>
      <c r="V60" s="61">
        <v>0</v>
      </c>
      <c r="W60" s="141">
        <v>403.87</v>
      </c>
      <c r="X60" s="141">
        <v>0</v>
      </c>
      <c r="Y60" s="141">
        <v>0</v>
      </c>
      <c r="Z60" s="141">
        <v>0</v>
      </c>
      <c r="AA60" s="141">
        <v>0</v>
      </c>
      <c r="AB60" s="141">
        <v>0</v>
      </c>
    </row>
    <row r="61" spans="1:28" x14ac:dyDescent="0.25">
      <c r="A61" s="58"/>
      <c r="B61" s="60" t="s">
        <v>49</v>
      </c>
      <c r="C61" s="61">
        <v>2126.1999999999998</v>
      </c>
      <c r="D61" s="61">
        <v>1055</v>
      </c>
      <c r="E61" s="61">
        <v>895</v>
      </c>
      <c r="F61" s="61">
        <v>0</v>
      </c>
      <c r="G61" s="61">
        <v>176.2</v>
      </c>
      <c r="H61" s="61">
        <v>0</v>
      </c>
      <c r="I61" s="61">
        <v>0</v>
      </c>
      <c r="J61" s="61">
        <v>0</v>
      </c>
      <c r="K61" s="61">
        <v>-141.5</v>
      </c>
      <c r="L61" s="61">
        <v>-59.1</v>
      </c>
      <c r="M61" s="61">
        <v>0</v>
      </c>
      <c r="N61" s="61">
        <v>0</v>
      </c>
      <c r="O61" s="61">
        <v>0</v>
      </c>
      <c r="P61" s="61">
        <v>0</v>
      </c>
      <c r="Q61" s="61">
        <v>0</v>
      </c>
      <c r="R61" s="61">
        <v>-656.1</v>
      </c>
      <c r="S61" s="61">
        <v>0</v>
      </c>
      <c r="T61" s="61">
        <v>200</v>
      </c>
      <c r="U61" s="61">
        <v>0</v>
      </c>
      <c r="V61" s="61">
        <v>0</v>
      </c>
      <c r="W61" s="141">
        <v>370.36</v>
      </c>
      <c r="X61" s="141">
        <v>0</v>
      </c>
      <c r="Y61" s="141">
        <v>0</v>
      </c>
      <c r="Z61" s="141">
        <v>0</v>
      </c>
      <c r="AA61" s="141">
        <v>0</v>
      </c>
      <c r="AB61" s="141">
        <v>0</v>
      </c>
    </row>
    <row r="62" spans="1:28" x14ac:dyDescent="0.25">
      <c r="A62" s="58"/>
      <c r="B62" s="60" t="s">
        <v>50</v>
      </c>
      <c r="C62" s="61">
        <v>2276.1999999999998</v>
      </c>
      <c r="D62" s="61">
        <v>1097</v>
      </c>
      <c r="E62" s="61">
        <v>1006.9</v>
      </c>
      <c r="F62" s="61">
        <v>0</v>
      </c>
      <c r="G62" s="61">
        <v>172.3</v>
      </c>
      <c r="H62" s="61">
        <v>0</v>
      </c>
      <c r="I62" s="61">
        <v>0</v>
      </c>
      <c r="J62" s="61">
        <v>0</v>
      </c>
      <c r="K62" s="61">
        <v>-145</v>
      </c>
      <c r="L62" s="61">
        <v>-61.7</v>
      </c>
      <c r="M62" s="61">
        <v>0</v>
      </c>
      <c r="N62" s="61">
        <v>0</v>
      </c>
      <c r="O62" s="61">
        <v>0</v>
      </c>
      <c r="P62" s="61">
        <v>0</v>
      </c>
      <c r="Q62" s="61">
        <v>0</v>
      </c>
      <c r="R62" s="61">
        <v>-773.2</v>
      </c>
      <c r="S62" s="61">
        <v>0</v>
      </c>
      <c r="T62" s="61">
        <v>200</v>
      </c>
      <c r="U62" s="61">
        <v>0</v>
      </c>
      <c r="V62" s="61">
        <v>0</v>
      </c>
      <c r="W62" s="141">
        <v>356.77</v>
      </c>
      <c r="X62" s="141">
        <v>0</v>
      </c>
      <c r="Y62" s="141">
        <v>0</v>
      </c>
      <c r="Z62" s="141">
        <v>0</v>
      </c>
      <c r="AA62" s="141">
        <v>0</v>
      </c>
      <c r="AB62" s="141">
        <v>0</v>
      </c>
    </row>
    <row r="63" spans="1:28" x14ac:dyDescent="0.25">
      <c r="A63" s="62">
        <v>2015</v>
      </c>
      <c r="B63" s="63" t="s">
        <v>51</v>
      </c>
      <c r="C63" s="64">
        <v>2275.3000000000002</v>
      </c>
      <c r="D63" s="64">
        <v>1108.5</v>
      </c>
      <c r="E63" s="64">
        <v>1001.2</v>
      </c>
      <c r="F63" s="64">
        <v>0</v>
      </c>
      <c r="G63" s="64">
        <v>165.7</v>
      </c>
      <c r="H63" s="64">
        <v>0</v>
      </c>
      <c r="I63" s="64">
        <v>0</v>
      </c>
      <c r="J63" s="64">
        <v>0</v>
      </c>
      <c r="K63" s="64">
        <v>-145</v>
      </c>
      <c r="L63" s="64">
        <v>-61.7</v>
      </c>
      <c r="M63" s="64">
        <v>0</v>
      </c>
      <c r="N63" s="64">
        <v>0</v>
      </c>
      <c r="O63" s="64">
        <v>0</v>
      </c>
      <c r="P63" s="64">
        <v>0</v>
      </c>
      <c r="Q63" s="64">
        <v>0</v>
      </c>
      <c r="R63" s="64">
        <v>-757.6</v>
      </c>
      <c r="S63" s="64">
        <v>0</v>
      </c>
      <c r="T63" s="64">
        <v>200</v>
      </c>
      <c r="U63" s="64">
        <v>0</v>
      </c>
      <c r="V63" s="64">
        <v>0</v>
      </c>
      <c r="W63" s="142">
        <v>384.85</v>
      </c>
      <c r="X63" s="142">
        <v>0</v>
      </c>
      <c r="Y63" s="142">
        <v>0</v>
      </c>
      <c r="Z63" s="142">
        <v>0</v>
      </c>
      <c r="AA63" s="142">
        <v>0</v>
      </c>
      <c r="AB63" s="142">
        <v>0</v>
      </c>
    </row>
    <row r="64" spans="1:28" x14ac:dyDescent="0.25">
      <c r="A64" s="58"/>
      <c r="B64" s="60" t="s">
        <v>52</v>
      </c>
      <c r="C64" s="61">
        <v>2286.9</v>
      </c>
      <c r="D64" s="61">
        <v>1143</v>
      </c>
      <c r="E64" s="61">
        <v>978.5</v>
      </c>
      <c r="F64" s="61">
        <v>0</v>
      </c>
      <c r="G64" s="61">
        <v>165.4</v>
      </c>
      <c r="H64" s="61">
        <v>0</v>
      </c>
      <c r="I64" s="61">
        <v>0</v>
      </c>
      <c r="J64" s="61">
        <v>0</v>
      </c>
      <c r="K64" s="61">
        <v>-144.9</v>
      </c>
      <c r="L64" s="61">
        <v>-72.8</v>
      </c>
      <c r="M64" s="61">
        <v>0</v>
      </c>
      <c r="N64" s="61">
        <v>0</v>
      </c>
      <c r="O64" s="61">
        <v>0</v>
      </c>
      <c r="P64" s="61">
        <v>0</v>
      </c>
      <c r="Q64" s="61">
        <v>0</v>
      </c>
      <c r="R64" s="61">
        <v>-761.8</v>
      </c>
      <c r="S64" s="61">
        <v>0</v>
      </c>
      <c r="T64" s="61">
        <v>200</v>
      </c>
      <c r="U64" s="61">
        <v>0</v>
      </c>
      <c r="V64" s="61">
        <v>0</v>
      </c>
      <c r="W64" s="141">
        <v>400.86431123</v>
      </c>
      <c r="X64" s="141">
        <v>0</v>
      </c>
      <c r="Y64" s="141">
        <v>0</v>
      </c>
      <c r="Z64" s="141">
        <v>0</v>
      </c>
      <c r="AA64" s="141">
        <v>0</v>
      </c>
      <c r="AB64" s="141">
        <v>0</v>
      </c>
    </row>
    <row r="65" spans="1:28" x14ac:dyDescent="0.25">
      <c r="A65" s="58"/>
      <c r="B65" s="60" t="s">
        <v>53</v>
      </c>
      <c r="C65" s="61">
        <v>2332.8000000000002</v>
      </c>
      <c r="D65" s="61">
        <v>1147.5</v>
      </c>
      <c r="E65" s="61">
        <v>1027.5999999999999</v>
      </c>
      <c r="F65" s="61">
        <v>0</v>
      </c>
      <c r="G65" s="61">
        <v>157.69999999999999</v>
      </c>
      <c r="H65" s="61">
        <v>0</v>
      </c>
      <c r="I65" s="61">
        <v>0</v>
      </c>
      <c r="J65" s="61">
        <v>0</v>
      </c>
      <c r="K65" s="61">
        <v>-145.6</v>
      </c>
      <c r="L65" s="61">
        <v>-70.7</v>
      </c>
      <c r="M65" s="61">
        <v>0</v>
      </c>
      <c r="N65" s="61">
        <v>0</v>
      </c>
      <c r="O65" s="61">
        <v>0</v>
      </c>
      <c r="P65" s="61">
        <v>0</v>
      </c>
      <c r="Q65" s="61">
        <v>0</v>
      </c>
      <c r="R65" s="61">
        <v>-811.9</v>
      </c>
      <c r="S65" s="61">
        <v>0</v>
      </c>
      <c r="T65" s="61">
        <v>200</v>
      </c>
      <c r="U65" s="61">
        <v>0</v>
      </c>
      <c r="V65" s="61">
        <v>0</v>
      </c>
      <c r="W65" s="141">
        <v>405.38576437</v>
      </c>
      <c r="X65" s="141">
        <v>0</v>
      </c>
      <c r="Y65" s="141">
        <v>0</v>
      </c>
      <c r="Z65" s="141">
        <v>0</v>
      </c>
      <c r="AA65" s="141">
        <v>0</v>
      </c>
      <c r="AB65" s="141">
        <v>0</v>
      </c>
    </row>
    <row r="66" spans="1:28" x14ac:dyDescent="0.25">
      <c r="A66" s="58"/>
      <c r="B66" s="60" t="s">
        <v>42</v>
      </c>
      <c r="C66" s="61">
        <v>2375.5700000000002</v>
      </c>
      <c r="D66" s="61">
        <v>1147.21</v>
      </c>
      <c r="E66" s="61">
        <v>1069.3</v>
      </c>
      <c r="F66" s="61">
        <v>0</v>
      </c>
      <c r="G66" s="61">
        <v>159.06</v>
      </c>
      <c r="H66" s="61">
        <v>0</v>
      </c>
      <c r="I66" s="61">
        <v>0</v>
      </c>
      <c r="J66" s="61">
        <v>0</v>
      </c>
      <c r="K66" s="61">
        <v>-149.80000000000001</v>
      </c>
      <c r="L66" s="61">
        <v>-72.540000000000006</v>
      </c>
      <c r="M66" s="61">
        <v>0</v>
      </c>
      <c r="N66" s="61">
        <v>0</v>
      </c>
      <c r="O66" s="61">
        <v>0</v>
      </c>
      <c r="P66" s="61">
        <v>0</v>
      </c>
      <c r="Q66" s="61">
        <v>0</v>
      </c>
      <c r="R66" s="61">
        <v>-807.07</v>
      </c>
      <c r="S66" s="61">
        <v>0</v>
      </c>
      <c r="T66" s="61">
        <v>200</v>
      </c>
      <c r="U66" s="61">
        <v>0</v>
      </c>
      <c r="V66" s="61">
        <v>0</v>
      </c>
      <c r="W66" s="141">
        <v>384.38843175</v>
      </c>
      <c r="X66" s="141">
        <v>0</v>
      </c>
      <c r="Y66" s="141">
        <v>0</v>
      </c>
      <c r="Z66" s="141">
        <v>0</v>
      </c>
      <c r="AA66" s="141">
        <v>0</v>
      </c>
      <c r="AB66" s="141">
        <v>0</v>
      </c>
    </row>
    <row r="67" spans="1:28" x14ac:dyDescent="0.25">
      <c r="A67" s="58"/>
      <c r="B67" s="60" t="s">
        <v>43</v>
      </c>
      <c r="C67" s="61">
        <v>2447.136</v>
      </c>
      <c r="D67" s="61">
        <v>1167.3399999999999</v>
      </c>
      <c r="E67" s="61">
        <v>1125.8399999999999</v>
      </c>
      <c r="F67" s="61">
        <v>0</v>
      </c>
      <c r="G67" s="61">
        <v>153.94999999999999</v>
      </c>
      <c r="H67" s="61">
        <v>0</v>
      </c>
      <c r="I67" s="61">
        <v>0</v>
      </c>
      <c r="J67" s="61">
        <v>0</v>
      </c>
      <c r="K67" s="61">
        <v>-149.85</v>
      </c>
      <c r="L67" s="61">
        <v>-69.150000000000006</v>
      </c>
      <c r="M67" s="61">
        <v>0</v>
      </c>
      <c r="N67" s="61">
        <v>0</v>
      </c>
      <c r="O67" s="61">
        <v>0</v>
      </c>
      <c r="P67" s="61">
        <v>0</v>
      </c>
      <c r="Q67" s="61">
        <v>0</v>
      </c>
      <c r="R67" s="61">
        <v>-864.3</v>
      </c>
      <c r="S67" s="61">
        <v>0</v>
      </c>
      <c r="T67" s="61">
        <v>200</v>
      </c>
      <c r="U67" s="61">
        <v>0</v>
      </c>
      <c r="V67" s="61">
        <v>0</v>
      </c>
      <c r="W67" s="141">
        <v>404.62654314999997</v>
      </c>
      <c r="X67" s="141">
        <v>0</v>
      </c>
      <c r="Y67" s="141">
        <v>0</v>
      </c>
      <c r="Z67" s="141">
        <v>0</v>
      </c>
      <c r="AA67" s="141">
        <v>0</v>
      </c>
      <c r="AB67" s="141">
        <v>0</v>
      </c>
    </row>
    <row r="68" spans="1:28" x14ac:dyDescent="0.25">
      <c r="A68" s="58"/>
      <c r="B68" s="60" t="s">
        <v>44</v>
      </c>
      <c r="C68" s="61">
        <v>2346.1799999999998</v>
      </c>
      <c r="D68" s="61">
        <v>1197.6500000000001</v>
      </c>
      <c r="E68" s="61">
        <v>994.78</v>
      </c>
      <c r="F68" s="61">
        <v>0</v>
      </c>
      <c r="G68" s="61">
        <v>153.75</v>
      </c>
      <c r="H68" s="61">
        <v>0</v>
      </c>
      <c r="I68" s="61">
        <v>0</v>
      </c>
      <c r="J68" s="61">
        <v>0</v>
      </c>
      <c r="K68" s="61">
        <v>-151.31</v>
      </c>
      <c r="L68" s="61">
        <v>-74.23</v>
      </c>
      <c r="M68" s="61">
        <v>0</v>
      </c>
      <c r="N68" s="61">
        <v>0</v>
      </c>
      <c r="O68" s="61">
        <v>0</v>
      </c>
      <c r="P68" s="61">
        <v>0</v>
      </c>
      <c r="Q68" s="61">
        <v>0</v>
      </c>
      <c r="R68" s="61">
        <v>-767.08</v>
      </c>
      <c r="S68" s="61">
        <v>0</v>
      </c>
      <c r="T68" s="61">
        <v>200</v>
      </c>
      <c r="U68" s="61">
        <v>0</v>
      </c>
      <c r="V68" s="61">
        <v>0</v>
      </c>
      <c r="W68" s="141">
        <v>421.73823958274698</v>
      </c>
      <c r="X68" s="141">
        <v>0</v>
      </c>
      <c r="Y68" s="141">
        <v>0</v>
      </c>
      <c r="Z68" s="141">
        <v>0</v>
      </c>
      <c r="AA68" s="141">
        <v>0</v>
      </c>
      <c r="AB68" s="141">
        <v>0</v>
      </c>
    </row>
    <row r="69" spans="1:28" x14ac:dyDescent="0.25">
      <c r="A69" s="57"/>
      <c r="B69" s="60" t="s">
        <v>45</v>
      </c>
      <c r="C69" s="67">
        <f t="shared" ref="C69:C77" si="0">SUM(D69:I69)</f>
        <v>2369.4404690000001</v>
      </c>
      <c r="D69" s="67">
        <v>1197.8558720000001</v>
      </c>
      <c r="E69" s="67">
        <v>1021.052761</v>
      </c>
      <c r="F69" s="61">
        <v>0</v>
      </c>
      <c r="G69" s="67">
        <v>150.531836</v>
      </c>
      <c r="H69" s="61">
        <v>0</v>
      </c>
      <c r="I69" s="61">
        <v>0</v>
      </c>
      <c r="J69" s="61">
        <v>0</v>
      </c>
      <c r="K69" s="67">
        <v>-153.20089999999999</v>
      </c>
      <c r="L69" s="67">
        <v>-74.496065999999999</v>
      </c>
      <c r="M69" s="61">
        <v>0</v>
      </c>
      <c r="N69" s="61">
        <v>0</v>
      </c>
      <c r="O69" s="61">
        <v>0</v>
      </c>
      <c r="P69" s="61">
        <v>0</v>
      </c>
      <c r="Q69" s="61">
        <v>0</v>
      </c>
      <c r="R69" s="67">
        <v>-821.83504900000003</v>
      </c>
      <c r="S69" s="61">
        <v>0</v>
      </c>
      <c r="T69" s="67">
        <v>200</v>
      </c>
      <c r="U69" s="61">
        <v>0</v>
      </c>
      <c r="V69" s="61">
        <v>0</v>
      </c>
      <c r="W69" s="143">
        <v>462.76625650274701</v>
      </c>
      <c r="X69" s="143">
        <v>0</v>
      </c>
      <c r="Y69" s="143">
        <v>0</v>
      </c>
      <c r="Z69" s="143">
        <v>0</v>
      </c>
      <c r="AA69" s="143">
        <v>0</v>
      </c>
      <c r="AB69" s="143">
        <v>0</v>
      </c>
    </row>
    <row r="70" spans="1:28" x14ac:dyDescent="0.25">
      <c r="A70" s="57"/>
      <c r="B70" s="60" t="s">
        <v>46</v>
      </c>
      <c r="C70" s="67">
        <f t="shared" si="0"/>
        <v>2385.2769940000003</v>
      </c>
      <c r="D70" s="67">
        <v>1197.6428900000001</v>
      </c>
      <c r="E70" s="67">
        <v>1035.659204</v>
      </c>
      <c r="F70" s="61">
        <v>0</v>
      </c>
      <c r="G70" s="67">
        <v>151.97489999999999</v>
      </c>
      <c r="H70" s="61">
        <v>0</v>
      </c>
      <c r="I70" s="61">
        <v>0</v>
      </c>
      <c r="J70" s="61">
        <v>0</v>
      </c>
      <c r="K70" s="67">
        <v>-155.08693400000001</v>
      </c>
      <c r="L70" s="67">
        <v>-75.202779000000007</v>
      </c>
      <c r="M70" s="61">
        <v>0</v>
      </c>
      <c r="N70" s="61">
        <v>0</v>
      </c>
      <c r="O70" s="61">
        <v>0</v>
      </c>
      <c r="P70" s="61">
        <v>0</v>
      </c>
      <c r="Q70" s="61">
        <v>0</v>
      </c>
      <c r="R70" s="67">
        <v>-808.03724499999998</v>
      </c>
      <c r="S70" s="61">
        <v>0</v>
      </c>
      <c r="T70" s="67">
        <v>200</v>
      </c>
      <c r="U70" s="61">
        <v>0</v>
      </c>
      <c r="V70" s="61">
        <v>0</v>
      </c>
      <c r="W70" s="143">
        <v>451.78880686999997</v>
      </c>
      <c r="X70" s="143">
        <v>0</v>
      </c>
      <c r="Y70" s="143">
        <v>0</v>
      </c>
      <c r="Z70" s="143">
        <v>0</v>
      </c>
      <c r="AA70" s="143">
        <v>0</v>
      </c>
      <c r="AB70" s="143">
        <v>0</v>
      </c>
    </row>
    <row r="71" spans="1:28" x14ac:dyDescent="0.25">
      <c r="A71" s="57"/>
      <c r="B71" s="60" t="s">
        <v>47</v>
      </c>
      <c r="C71" s="67">
        <f t="shared" si="0"/>
        <v>2419.73</v>
      </c>
      <c r="D71" s="67">
        <v>1253.6500000000001</v>
      </c>
      <c r="E71" s="67">
        <v>1019.11</v>
      </c>
      <c r="F71" s="67">
        <v>0</v>
      </c>
      <c r="G71" s="67">
        <v>146.97</v>
      </c>
      <c r="H71" s="67">
        <v>0</v>
      </c>
      <c r="I71" s="67">
        <v>0</v>
      </c>
      <c r="J71" s="67">
        <v>0</v>
      </c>
      <c r="K71" s="67">
        <v>-157.1</v>
      </c>
      <c r="L71" s="67">
        <v>-74.52</v>
      </c>
      <c r="M71" s="67">
        <v>0</v>
      </c>
      <c r="N71" s="67">
        <v>0</v>
      </c>
      <c r="O71" s="67">
        <v>0</v>
      </c>
      <c r="P71" s="67">
        <v>0</v>
      </c>
      <c r="Q71" s="67">
        <v>0</v>
      </c>
      <c r="R71" s="67">
        <v>-762.24010099999998</v>
      </c>
      <c r="S71" s="67">
        <v>0</v>
      </c>
      <c r="T71" s="67">
        <v>200</v>
      </c>
      <c r="U71" s="67">
        <v>0</v>
      </c>
      <c r="V71" s="67">
        <v>0</v>
      </c>
      <c r="W71" s="143">
        <v>445.72580219000002</v>
      </c>
      <c r="X71" s="143">
        <v>0</v>
      </c>
      <c r="Y71" s="143">
        <v>0</v>
      </c>
      <c r="Z71" s="143">
        <v>0</v>
      </c>
      <c r="AA71" s="143">
        <v>0</v>
      </c>
      <c r="AB71" s="143">
        <v>0</v>
      </c>
    </row>
    <row r="72" spans="1:28" x14ac:dyDescent="0.25">
      <c r="A72" s="57"/>
      <c r="B72" s="60" t="s">
        <v>48</v>
      </c>
      <c r="C72" s="67">
        <f t="shared" si="0"/>
        <v>2446.7940429999999</v>
      </c>
      <c r="D72" s="67">
        <v>1242.7049440000001</v>
      </c>
      <c r="E72" s="67">
        <v>1059.503475</v>
      </c>
      <c r="F72" s="67">
        <v>0</v>
      </c>
      <c r="G72" s="67">
        <v>144.585624</v>
      </c>
      <c r="H72" s="67">
        <v>0</v>
      </c>
      <c r="I72" s="67">
        <v>0</v>
      </c>
      <c r="J72" s="67">
        <v>0</v>
      </c>
      <c r="K72" s="67">
        <v>-162.44257200000001</v>
      </c>
      <c r="L72" s="67">
        <v>-76.575996000000004</v>
      </c>
      <c r="M72" s="67">
        <v>0</v>
      </c>
      <c r="N72" s="67">
        <v>0</v>
      </c>
      <c r="O72" s="67">
        <v>0</v>
      </c>
      <c r="P72" s="67">
        <v>0</v>
      </c>
      <c r="Q72" s="67">
        <v>0</v>
      </c>
      <c r="R72" s="67">
        <v>-804.32887600000004</v>
      </c>
      <c r="S72" s="67">
        <v>0</v>
      </c>
      <c r="T72" s="67">
        <v>200</v>
      </c>
      <c r="U72" s="67">
        <v>0</v>
      </c>
      <c r="V72" s="67">
        <v>0</v>
      </c>
      <c r="W72" s="143">
        <v>408.81025100813201</v>
      </c>
      <c r="X72" s="143">
        <v>0</v>
      </c>
      <c r="Y72" s="143">
        <v>0</v>
      </c>
      <c r="Z72" s="143">
        <v>0</v>
      </c>
      <c r="AA72" s="143">
        <v>0</v>
      </c>
      <c r="AB72" s="143">
        <v>0</v>
      </c>
    </row>
    <row r="73" spans="1:28" x14ac:dyDescent="0.25">
      <c r="A73" s="57"/>
      <c r="B73" s="60" t="s">
        <v>49</v>
      </c>
      <c r="C73" s="67">
        <f t="shared" si="0"/>
        <v>2420.7734570000002</v>
      </c>
      <c r="D73" s="67">
        <v>1247.6742710000001</v>
      </c>
      <c r="E73" s="67">
        <v>1034.339948</v>
      </c>
      <c r="F73" s="67">
        <v>0</v>
      </c>
      <c r="G73" s="67">
        <v>138.75923800000001</v>
      </c>
      <c r="H73" s="67">
        <v>0</v>
      </c>
      <c r="I73" s="67">
        <v>0</v>
      </c>
      <c r="J73" s="67">
        <v>0</v>
      </c>
      <c r="K73" s="67">
        <v>-162.75712999999999</v>
      </c>
      <c r="L73" s="67">
        <v>-71.924696999999995</v>
      </c>
      <c r="M73" s="67">
        <v>0</v>
      </c>
      <c r="N73" s="67">
        <v>0</v>
      </c>
      <c r="O73" s="67">
        <v>0</v>
      </c>
      <c r="P73" s="67">
        <v>0</v>
      </c>
      <c r="Q73" s="67">
        <v>0</v>
      </c>
      <c r="R73" s="67">
        <v>-762.93685000000005</v>
      </c>
      <c r="S73" s="67">
        <v>0</v>
      </c>
      <c r="T73" s="67">
        <v>200</v>
      </c>
      <c r="U73" s="67">
        <v>0</v>
      </c>
      <c r="V73" s="67">
        <v>0</v>
      </c>
      <c r="W73" s="143">
        <v>394.01135292435902</v>
      </c>
      <c r="X73" s="143">
        <v>0</v>
      </c>
      <c r="Y73" s="143">
        <v>0</v>
      </c>
      <c r="Z73" s="143">
        <v>0</v>
      </c>
      <c r="AA73" s="143">
        <v>0</v>
      </c>
      <c r="AB73" s="143">
        <v>0</v>
      </c>
    </row>
    <row r="74" spans="1:28" x14ac:dyDescent="0.25">
      <c r="A74" s="57"/>
      <c r="B74" s="60" t="s">
        <v>50</v>
      </c>
      <c r="C74" s="67">
        <f t="shared" si="0"/>
        <v>2492.2599999999998</v>
      </c>
      <c r="D74" s="67">
        <v>1262.19</v>
      </c>
      <c r="E74" s="67">
        <v>1091.8699999999999</v>
      </c>
      <c r="F74" s="67">
        <v>0</v>
      </c>
      <c r="G74" s="67">
        <v>138.19999999999999</v>
      </c>
      <c r="H74" s="67">
        <v>0</v>
      </c>
      <c r="I74" s="67">
        <v>0</v>
      </c>
      <c r="J74" s="67">
        <v>0</v>
      </c>
      <c r="K74" s="67">
        <v>-172.15</v>
      </c>
      <c r="L74" s="67">
        <v>-79.56</v>
      </c>
      <c r="M74" s="67">
        <v>0</v>
      </c>
      <c r="N74" s="67">
        <v>0</v>
      </c>
      <c r="O74" s="67">
        <v>0</v>
      </c>
      <c r="P74" s="67">
        <v>0</v>
      </c>
      <c r="Q74" s="67">
        <v>0</v>
      </c>
      <c r="R74" s="67">
        <v>-799.84</v>
      </c>
      <c r="S74" s="67">
        <v>0</v>
      </c>
      <c r="T74" s="67">
        <v>200</v>
      </c>
      <c r="U74" s="67">
        <v>0</v>
      </c>
      <c r="V74" s="67">
        <v>0</v>
      </c>
      <c r="W74" s="143">
        <v>343.46235095999998</v>
      </c>
      <c r="X74" s="143">
        <v>0</v>
      </c>
      <c r="Y74" s="143">
        <v>0</v>
      </c>
      <c r="Z74" s="143">
        <v>0</v>
      </c>
      <c r="AA74" s="143">
        <v>0</v>
      </c>
      <c r="AB74" s="143">
        <v>0</v>
      </c>
    </row>
    <row r="75" spans="1:28" x14ac:dyDescent="0.25">
      <c r="A75" s="62">
        <v>2016</v>
      </c>
      <c r="B75" s="63" t="s">
        <v>51</v>
      </c>
      <c r="C75" s="64">
        <f t="shared" si="0"/>
        <v>2440.59</v>
      </c>
      <c r="D75" s="64">
        <v>1262.02</v>
      </c>
      <c r="E75" s="64">
        <v>1042.81</v>
      </c>
      <c r="F75" s="64">
        <v>0</v>
      </c>
      <c r="G75" s="64">
        <v>135.76</v>
      </c>
      <c r="H75" s="64">
        <v>0</v>
      </c>
      <c r="I75" s="64">
        <v>0</v>
      </c>
      <c r="J75" s="64">
        <v>0</v>
      </c>
      <c r="K75" s="64">
        <v>-173.59</v>
      </c>
      <c r="L75" s="64">
        <v>-79.08</v>
      </c>
      <c r="M75" s="64">
        <v>0</v>
      </c>
      <c r="N75" s="64">
        <v>0</v>
      </c>
      <c r="O75" s="64">
        <v>0</v>
      </c>
      <c r="P75" s="64">
        <v>0</v>
      </c>
      <c r="Q75" s="64">
        <v>0</v>
      </c>
      <c r="R75" s="64">
        <v>-792.11</v>
      </c>
      <c r="S75" s="64">
        <v>0</v>
      </c>
      <c r="T75" s="64">
        <v>200</v>
      </c>
      <c r="U75" s="64">
        <v>0</v>
      </c>
      <c r="V75" s="64">
        <v>0</v>
      </c>
      <c r="W75" s="144">
        <v>357.38166554999998</v>
      </c>
      <c r="X75" s="144">
        <v>0</v>
      </c>
      <c r="Y75" s="144">
        <v>0</v>
      </c>
      <c r="Z75" s="144">
        <v>0</v>
      </c>
      <c r="AA75" s="144">
        <v>0</v>
      </c>
      <c r="AB75" s="144">
        <v>0</v>
      </c>
    </row>
    <row r="76" spans="1:28" x14ac:dyDescent="0.25">
      <c r="A76" s="58"/>
      <c r="B76" s="60" t="s">
        <v>52</v>
      </c>
      <c r="C76" s="61">
        <f t="shared" si="0"/>
        <v>2404.4299999999998</v>
      </c>
      <c r="D76" s="61">
        <v>1246.8699999999999</v>
      </c>
      <c r="E76" s="61">
        <v>975.89</v>
      </c>
      <c r="F76" s="61">
        <v>45.13</v>
      </c>
      <c r="G76" s="61">
        <v>136.54</v>
      </c>
      <c r="H76" s="61">
        <v>0</v>
      </c>
      <c r="I76" s="61">
        <v>0</v>
      </c>
      <c r="J76" s="61">
        <v>0</v>
      </c>
      <c r="K76" s="61">
        <v>-178.64</v>
      </c>
      <c r="L76" s="61">
        <v>-79.13</v>
      </c>
      <c r="M76" s="61">
        <v>0</v>
      </c>
      <c r="N76" s="61">
        <v>0</v>
      </c>
      <c r="O76" s="61">
        <v>0</v>
      </c>
      <c r="P76" s="61">
        <v>0</v>
      </c>
      <c r="Q76" s="61">
        <v>0</v>
      </c>
      <c r="R76" s="61">
        <v>-834.28</v>
      </c>
      <c r="S76" s="61">
        <v>0</v>
      </c>
      <c r="T76" s="61">
        <v>200</v>
      </c>
      <c r="U76" s="61">
        <v>0</v>
      </c>
      <c r="V76" s="61">
        <v>0</v>
      </c>
      <c r="W76" s="141">
        <v>387.841845293566</v>
      </c>
      <c r="X76" s="141">
        <v>0</v>
      </c>
      <c r="Y76" s="141">
        <v>0</v>
      </c>
      <c r="Z76" s="141">
        <v>0</v>
      </c>
      <c r="AA76" s="141">
        <v>0</v>
      </c>
      <c r="AB76" s="141">
        <v>0</v>
      </c>
    </row>
    <row r="77" spans="1:28" x14ac:dyDescent="0.25">
      <c r="A77" s="58"/>
      <c r="B77" s="60" t="s">
        <v>53</v>
      </c>
      <c r="C77" s="61">
        <f t="shared" si="0"/>
        <v>2480.52</v>
      </c>
      <c r="D77" s="61">
        <v>1223.76</v>
      </c>
      <c r="E77" s="61">
        <v>1076.99</v>
      </c>
      <c r="F77" s="61">
        <v>45.79</v>
      </c>
      <c r="G77" s="61">
        <v>133.97999999999999</v>
      </c>
      <c r="H77" s="61">
        <v>0</v>
      </c>
      <c r="I77" s="61">
        <v>0</v>
      </c>
      <c r="J77" s="61">
        <v>0</v>
      </c>
      <c r="K77" s="61">
        <v>-177</v>
      </c>
      <c r="L77" s="61">
        <v>-78.459999999999994</v>
      </c>
      <c r="M77" s="61">
        <v>0</v>
      </c>
      <c r="N77" s="61">
        <v>0</v>
      </c>
      <c r="O77" s="61">
        <v>0</v>
      </c>
      <c r="P77" s="61">
        <v>0</v>
      </c>
      <c r="Q77" s="61">
        <v>0</v>
      </c>
      <c r="R77" s="61">
        <v>-938.42</v>
      </c>
      <c r="S77" s="61">
        <v>0</v>
      </c>
      <c r="T77" s="61">
        <v>200</v>
      </c>
      <c r="U77" s="61">
        <v>0</v>
      </c>
      <c r="V77" s="61">
        <v>0</v>
      </c>
      <c r="W77" s="141">
        <v>370.63112846356597</v>
      </c>
      <c r="X77" s="141">
        <v>0</v>
      </c>
      <c r="Y77" s="141">
        <v>0</v>
      </c>
      <c r="Z77" s="141">
        <v>0</v>
      </c>
      <c r="AA77" s="141">
        <v>0</v>
      </c>
      <c r="AB77" s="141">
        <v>0</v>
      </c>
    </row>
    <row r="78" spans="1:28" x14ac:dyDescent="0.25">
      <c r="A78" s="58"/>
      <c r="B78" s="60" t="s">
        <v>42</v>
      </c>
      <c r="C78" s="61">
        <f t="shared" ref="C78:C79" si="1">SUM(D78:I78)</f>
        <v>2520.41</v>
      </c>
      <c r="D78" s="61">
        <v>1288.79</v>
      </c>
      <c r="E78" s="61">
        <v>1052.45</v>
      </c>
      <c r="F78" s="61">
        <v>46.06</v>
      </c>
      <c r="G78" s="61">
        <v>133.11000000000001</v>
      </c>
      <c r="H78" s="61">
        <v>0</v>
      </c>
      <c r="I78" s="61">
        <v>0</v>
      </c>
      <c r="J78" s="61">
        <v>0</v>
      </c>
      <c r="K78" s="61">
        <v>-179.47</v>
      </c>
      <c r="L78" s="61">
        <v>-72.64</v>
      </c>
      <c r="M78" s="61">
        <v>0</v>
      </c>
      <c r="N78" s="61">
        <v>0</v>
      </c>
      <c r="O78" s="61">
        <v>0</v>
      </c>
      <c r="P78" s="61">
        <v>0</v>
      </c>
      <c r="Q78" s="61">
        <v>0</v>
      </c>
      <c r="R78" s="61">
        <v>-911.32</v>
      </c>
      <c r="S78" s="61">
        <v>0</v>
      </c>
      <c r="T78" s="61">
        <v>200</v>
      </c>
      <c r="U78" s="61">
        <v>0</v>
      </c>
      <c r="V78" s="61">
        <v>0</v>
      </c>
      <c r="W78" s="141">
        <v>375.1906591</v>
      </c>
      <c r="X78" s="141">
        <v>0</v>
      </c>
      <c r="Y78" s="141">
        <v>0</v>
      </c>
      <c r="Z78" s="141">
        <v>0</v>
      </c>
      <c r="AA78" s="141">
        <v>0</v>
      </c>
      <c r="AB78" s="141">
        <v>0</v>
      </c>
    </row>
    <row r="79" spans="1:28" x14ac:dyDescent="0.25">
      <c r="A79" s="58"/>
      <c r="B79" s="60" t="s">
        <v>43</v>
      </c>
      <c r="C79" s="61">
        <f t="shared" si="1"/>
        <v>2522.06</v>
      </c>
      <c r="D79" s="61">
        <v>1278.58</v>
      </c>
      <c r="E79" s="61">
        <v>1069.49</v>
      </c>
      <c r="F79" s="61">
        <v>45.59</v>
      </c>
      <c r="G79" s="61">
        <v>128.4</v>
      </c>
      <c r="H79" s="61">
        <v>0</v>
      </c>
      <c r="I79" s="61">
        <v>0</v>
      </c>
      <c r="J79" s="61">
        <v>0</v>
      </c>
      <c r="K79" s="61">
        <v>-179.51</v>
      </c>
      <c r="L79" s="61">
        <v>-72.45</v>
      </c>
      <c r="M79" s="61">
        <v>0</v>
      </c>
      <c r="N79" s="61">
        <v>0</v>
      </c>
      <c r="O79" s="61">
        <v>0</v>
      </c>
      <c r="P79" s="61">
        <v>0</v>
      </c>
      <c r="Q79" s="61">
        <v>0</v>
      </c>
      <c r="R79" s="61">
        <v>-870.44</v>
      </c>
      <c r="S79" s="61">
        <v>0</v>
      </c>
      <c r="T79" s="61">
        <v>200</v>
      </c>
      <c r="U79" s="61">
        <v>0</v>
      </c>
      <c r="V79" s="61">
        <v>0</v>
      </c>
      <c r="W79" s="141">
        <v>356.78224349999999</v>
      </c>
      <c r="X79" s="141">
        <v>0</v>
      </c>
      <c r="Y79" s="141">
        <v>0</v>
      </c>
      <c r="Z79" s="141">
        <v>0</v>
      </c>
      <c r="AA79" s="141">
        <v>0</v>
      </c>
      <c r="AB79" s="141">
        <v>0</v>
      </c>
    </row>
    <row r="80" spans="1:28" x14ac:dyDescent="0.25">
      <c r="A80" s="58"/>
      <c r="B80" s="60" t="s">
        <v>44</v>
      </c>
      <c r="C80" s="61">
        <f t="shared" ref="C80:C91" si="2">SUM(D80:I80)</f>
        <v>2458.9</v>
      </c>
      <c r="D80" s="61">
        <v>1348.12</v>
      </c>
      <c r="E80" s="61">
        <v>941.02</v>
      </c>
      <c r="F80" s="61">
        <v>45.46</v>
      </c>
      <c r="G80" s="61">
        <v>124.3</v>
      </c>
      <c r="H80" s="61">
        <v>0</v>
      </c>
      <c r="I80" s="61">
        <v>0</v>
      </c>
      <c r="J80" s="61">
        <v>0</v>
      </c>
      <c r="K80" s="61">
        <v>-184.1</v>
      </c>
      <c r="L80" s="61">
        <v>-75.180000000000007</v>
      </c>
      <c r="M80" s="61">
        <v>0</v>
      </c>
      <c r="N80" s="61">
        <v>0</v>
      </c>
      <c r="O80" s="61">
        <v>0</v>
      </c>
      <c r="P80" s="61">
        <v>0</v>
      </c>
      <c r="Q80" s="61">
        <v>0</v>
      </c>
      <c r="R80" s="61">
        <v>-790.49</v>
      </c>
      <c r="S80" s="61">
        <v>0</v>
      </c>
      <c r="T80" s="61">
        <v>200</v>
      </c>
      <c r="U80" s="61">
        <v>0</v>
      </c>
      <c r="V80" s="61">
        <v>0</v>
      </c>
      <c r="W80" s="141">
        <v>340.31457069999999</v>
      </c>
      <c r="X80" s="141">
        <v>0</v>
      </c>
      <c r="Y80" s="141">
        <v>0</v>
      </c>
      <c r="Z80" s="141">
        <v>0</v>
      </c>
      <c r="AA80" s="141">
        <v>0</v>
      </c>
      <c r="AB80" s="141">
        <v>0</v>
      </c>
    </row>
    <row r="81" spans="1:29" x14ac:dyDescent="0.25">
      <c r="A81" s="58"/>
      <c r="B81" s="60" t="s">
        <v>45</v>
      </c>
      <c r="C81" s="61">
        <f t="shared" si="2"/>
        <v>2460.1815035076602</v>
      </c>
      <c r="D81" s="61">
        <v>1377.6580674900001</v>
      </c>
      <c r="E81" s="61">
        <v>913.42871457766</v>
      </c>
      <c r="F81" s="61">
        <v>45.284869700000002</v>
      </c>
      <c r="G81" s="61">
        <v>123.80985174</v>
      </c>
      <c r="H81" s="61">
        <v>0</v>
      </c>
      <c r="I81" s="61">
        <v>0</v>
      </c>
      <c r="J81" s="61">
        <v>0</v>
      </c>
      <c r="K81" s="61">
        <v>-184.59355532777701</v>
      </c>
      <c r="L81" s="61">
        <v>-74.739680522566999</v>
      </c>
      <c r="M81" s="61">
        <v>0</v>
      </c>
      <c r="N81" s="61">
        <v>0</v>
      </c>
      <c r="O81" s="61">
        <v>0</v>
      </c>
      <c r="P81" s="61">
        <v>0</v>
      </c>
      <c r="Q81" s="61">
        <v>0</v>
      </c>
      <c r="R81" s="61">
        <v>-822.45712562000006</v>
      </c>
      <c r="S81" s="61">
        <v>0</v>
      </c>
      <c r="T81" s="61">
        <v>200</v>
      </c>
      <c r="U81" s="61">
        <v>0</v>
      </c>
      <c r="V81" s="61">
        <v>0</v>
      </c>
      <c r="W81" s="141">
        <v>345.08120142000001</v>
      </c>
      <c r="X81" s="141">
        <v>0</v>
      </c>
      <c r="Y81" s="141">
        <v>0</v>
      </c>
      <c r="Z81" s="141">
        <v>0</v>
      </c>
      <c r="AA81" s="141">
        <v>0</v>
      </c>
      <c r="AB81" s="141">
        <v>0</v>
      </c>
    </row>
    <row r="82" spans="1:29" x14ac:dyDescent="0.25">
      <c r="A82" s="58"/>
      <c r="B82" s="60" t="s">
        <v>46</v>
      </c>
      <c r="C82" s="61">
        <f t="shared" si="2"/>
        <v>2481.52703997155</v>
      </c>
      <c r="D82" s="61">
        <v>1377.3239849300001</v>
      </c>
      <c r="E82" s="61">
        <v>934.99337581154998</v>
      </c>
      <c r="F82" s="61">
        <v>45.316125290000002</v>
      </c>
      <c r="G82" s="61">
        <v>123.89355394</v>
      </c>
      <c r="H82" s="61">
        <v>0</v>
      </c>
      <c r="I82" s="61">
        <v>0</v>
      </c>
      <c r="J82" s="61">
        <v>0</v>
      </c>
      <c r="K82" s="61">
        <v>-188.206676597349</v>
      </c>
      <c r="L82" s="61">
        <v>-74.345252465260003</v>
      </c>
      <c r="M82" s="61">
        <v>0</v>
      </c>
      <c r="N82" s="61">
        <v>0</v>
      </c>
      <c r="O82" s="61">
        <v>0</v>
      </c>
      <c r="P82" s="61">
        <v>0</v>
      </c>
      <c r="Q82" s="61">
        <v>0</v>
      </c>
      <c r="R82" s="61">
        <v>-851.08679058619998</v>
      </c>
      <c r="S82" s="61">
        <v>0</v>
      </c>
      <c r="T82" s="61">
        <v>200</v>
      </c>
      <c r="U82" s="61">
        <v>0</v>
      </c>
      <c r="V82" s="61">
        <v>0</v>
      </c>
      <c r="W82" s="141">
        <v>349.23290565999997</v>
      </c>
      <c r="X82" s="141">
        <v>0</v>
      </c>
      <c r="Y82" s="141">
        <v>0</v>
      </c>
      <c r="Z82" s="141">
        <v>0</v>
      </c>
      <c r="AA82" s="141">
        <v>0</v>
      </c>
      <c r="AB82" s="141">
        <v>0</v>
      </c>
    </row>
    <row r="83" spans="1:29" x14ac:dyDescent="0.25">
      <c r="A83" s="58"/>
      <c r="B83" s="60" t="s">
        <v>47</v>
      </c>
      <c r="C83" s="61">
        <f t="shared" si="2"/>
        <v>2489.2600000000007</v>
      </c>
      <c r="D83" s="61">
        <v>1377.2</v>
      </c>
      <c r="E83" s="61">
        <v>947.19</v>
      </c>
      <c r="F83" s="61">
        <v>45.36</v>
      </c>
      <c r="G83" s="61">
        <v>119.51</v>
      </c>
      <c r="H83" s="61">
        <v>0</v>
      </c>
      <c r="I83" s="61">
        <v>0</v>
      </c>
      <c r="J83" s="61">
        <v>0</v>
      </c>
      <c r="K83" s="61">
        <v>-184.2</v>
      </c>
      <c r="L83" s="61">
        <v>-74.59</v>
      </c>
      <c r="M83" s="61">
        <v>0</v>
      </c>
      <c r="N83" s="61">
        <v>0</v>
      </c>
      <c r="O83" s="61">
        <v>0</v>
      </c>
      <c r="P83" s="61">
        <v>0</v>
      </c>
      <c r="Q83" s="61">
        <v>0</v>
      </c>
      <c r="R83" s="61">
        <v>-893.11</v>
      </c>
      <c r="S83" s="61">
        <v>0</v>
      </c>
      <c r="T83" s="61">
        <v>200</v>
      </c>
      <c r="U83" s="61">
        <v>0</v>
      </c>
      <c r="V83" s="61">
        <v>0</v>
      </c>
      <c r="W83" s="141">
        <v>330.43176516</v>
      </c>
      <c r="X83" s="141">
        <v>0</v>
      </c>
      <c r="Y83" s="141">
        <v>0</v>
      </c>
      <c r="Z83" s="141">
        <v>0</v>
      </c>
      <c r="AA83" s="141">
        <v>0</v>
      </c>
      <c r="AB83" s="141">
        <v>0</v>
      </c>
    </row>
    <row r="84" spans="1:29" x14ac:dyDescent="0.25">
      <c r="A84" s="58"/>
      <c r="B84" s="60" t="s">
        <v>48</v>
      </c>
      <c r="C84" s="61">
        <f t="shared" si="2"/>
        <v>2401.09</v>
      </c>
      <c r="D84" s="61">
        <v>1391.86</v>
      </c>
      <c r="E84" s="61">
        <v>849.35</v>
      </c>
      <c r="F84" s="61">
        <v>44.65</v>
      </c>
      <c r="G84" s="61">
        <v>115.23</v>
      </c>
      <c r="H84" s="61">
        <v>0</v>
      </c>
      <c r="I84" s="61">
        <v>0</v>
      </c>
      <c r="J84" s="61">
        <v>0</v>
      </c>
      <c r="K84" s="61">
        <v>-187.83</v>
      </c>
      <c r="L84" s="61">
        <v>-75.45</v>
      </c>
      <c r="M84" s="61">
        <v>0</v>
      </c>
      <c r="N84" s="61">
        <v>0</v>
      </c>
      <c r="O84" s="61">
        <v>0</v>
      </c>
      <c r="P84" s="61">
        <v>0</v>
      </c>
      <c r="Q84" s="61">
        <v>0</v>
      </c>
      <c r="R84" s="61">
        <v>-823.58</v>
      </c>
      <c r="S84" s="61">
        <v>0</v>
      </c>
      <c r="T84" s="61">
        <v>200</v>
      </c>
      <c r="U84" s="61">
        <v>0</v>
      </c>
      <c r="V84" s="61">
        <v>0</v>
      </c>
      <c r="W84" s="141">
        <v>335.52016596999999</v>
      </c>
      <c r="X84" s="141">
        <v>0</v>
      </c>
      <c r="Y84" s="141">
        <v>0</v>
      </c>
      <c r="Z84" s="141">
        <v>0</v>
      </c>
      <c r="AA84" s="141">
        <v>0</v>
      </c>
      <c r="AB84" s="141">
        <v>0</v>
      </c>
    </row>
    <row r="85" spans="1:29" x14ac:dyDescent="0.25">
      <c r="A85" s="58"/>
      <c r="B85" s="60" t="s">
        <v>49</v>
      </c>
      <c r="C85" s="61">
        <f t="shared" si="2"/>
        <v>2360.38</v>
      </c>
      <c r="D85" s="61">
        <v>1351.62</v>
      </c>
      <c r="E85" s="61">
        <v>854.44</v>
      </c>
      <c r="F85" s="61">
        <v>44</v>
      </c>
      <c r="G85" s="61">
        <v>110.32</v>
      </c>
      <c r="H85" s="61">
        <v>0</v>
      </c>
      <c r="I85" s="61">
        <v>0</v>
      </c>
      <c r="J85" s="61">
        <v>0</v>
      </c>
      <c r="K85" s="61">
        <v>-181.99</v>
      </c>
      <c r="L85" s="61">
        <v>-73.09</v>
      </c>
      <c r="M85" s="61">
        <v>0</v>
      </c>
      <c r="N85" s="61">
        <v>0</v>
      </c>
      <c r="O85" s="61">
        <v>0</v>
      </c>
      <c r="P85" s="61">
        <v>0</v>
      </c>
      <c r="Q85" s="61">
        <v>0</v>
      </c>
      <c r="R85" s="61">
        <v>-797.11</v>
      </c>
      <c r="S85" s="61">
        <v>0</v>
      </c>
      <c r="T85" s="61">
        <v>200</v>
      </c>
      <c r="U85" s="61">
        <v>0</v>
      </c>
      <c r="V85" s="61">
        <v>0</v>
      </c>
      <c r="W85" s="141">
        <v>299.37266597000001</v>
      </c>
      <c r="X85" s="141">
        <v>0</v>
      </c>
      <c r="Y85" s="141">
        <v>0</v>
      </c>
      <c r="Z85" s="141">
        <v>0</v>
      </c>
      <c r="AA85" s="141">
        <v>0</v>
      </c>
      <c r="AB85" s="141">
        <v>0</v>
      </c>
    </row>
    <row r="86" spans="1:29" x14ac:dyDescent="0.25">
      <c r="A86" s="58"/>
      <c r="B86" s="60" t="s">
        <v>50</v>
      </c>
      <c r="C86" s="61">
        <f t="shared" si="2"/>
        <v>2447.77</v>
      </c>
      <c r="D86" s="61">
        <v>1336.79</v>
      </c>
      <c r="E86" s="61">
        <v>961.33</v>
      </c>
      <c r="F86" s="61">
        <v>43.69</v>
      </c>
      <c r="G86" s="61">
        <v>105.96</v>
      </c>
      <c r="H86" s="61">
        <v>0</v>
      </c>
      <c r="I86" s="61">
        <v>0</v>
      </c>
      <c r="J86" s="61">
        <v>0</v>
      </c>
      <c r="K86" s="61">
        <v>-201.04</v>
      </c>
      <c r="L86" s="61">
        <v>-82.09</v>
      </c>
      <c r="M86" s="61">
        <v>0</v>
      </c>
      <c r="N86" s="61">
        <v>0</v>
      </c>
      <c r="O86" s="61">
        <v>0</v>
      </c>
      <c r="P86" s="61">
        <v>0</v>
      </c>
      <c r="Q86" s="61">
        <v>0</v>
      </c>
      <c r="R86" s="61">
        <v>-881.6</v>
      </c>
      <c r="S86" s="61">
        <v>0</v>
      </c>
      <c r="T86" s="61">
        <v>200</v>
      </c>
      <c r="U86" s="61">
        <v>0</v>
      </c>
      <c r="V86" s="61">
        <v>0</v>
      </c>
      <c r="W86" s="141">
        <v>263.41049557000002</v>
      </c>
      <c r="X86" s="141">
        <v>0</v>
      </c>
      <c r="Y86" s="141">
        <v>0</v>
      </c>
      <c r="Z86" s="141">
        <v>0</v>
      </c>
      <c r="AA86" s="141">
        <v>0</v>
      </c>
      <c r="AB86" s="141">
        <v>0</v>
      </c>
      <c r="AC86" s="2"/>
    </row>
    <row r="87" spans="1:29" x14ac:dyDescent="0.25">
      <c r="A87" s="62">
        <v>2017</v>
      </c>
      <c r="B87" s="63" t="s">
        <v>51</v>
      </c>
      <c r="C87" s="64">
        <f t="shared" si="2"/>
        <v>2459.81</v>
      </c>
      <c r="D87" s="64">
        <v>1284.55</v>
      </c>
      <c r="E87" s="64">
        <v>1023.99</v>
      </c>
      <c r="F87" s="64">
        <v>44.16</v>
      </c>
      <c r="G87" s="64">
        <v>107.11</v>
      </c>
      <c r="H87" s="64">
        <v>0</v>
      </c>
      <c r="I87" s="64">
        <v>0</v>
      </c>
      <c r="J87" s="64">
        <v>0</v>
      </c>
      <c r="K87" s="64">
        <v>-189.44</v>
      </c>
      <c r="L87" s="64">
        <v>-78.099999999999994</v>
      </c>
      <c r="M87" s="64">
        <v>0</v>
      </c>
      <c r="N87" s="64">
        <v>0</v>
      </c>
      <c r="O87" s="64">
        <v>0</v>
      </c>
      <c r="P87" s="64">
        <v>0</v>
      </c>
      <c r="Q87" s="64">
        <v>0</v>
      </c>
      <c r="R87" s="64">
        <v>-881.03</v>
      </c>
      <c r="S87" s="64">
        <v>0</v>
      </c>
      <c r="T87" s="64">
        <v>200</v>
      </c>
      <c r="U87" s="64">
        <v>0</v>
      </c>
      <c r="V87" s="64">
        <v>0</v>
      </c>
      <c r="W87" s="144">
        <v>277.47750057000002</v>
      </c>
      <c r="X87" s="144">
        <v>0</v>
      </c>
      <c r="Y87" s="144">
        <v>0</v>
      </c>
      <c r="Z87" s="144">
        <v>0</v>
      </c>
      <c r="AA87" s="144">
        <v>0</v>
      </c>
      <c r="AB87" s="144">
        <v>0</v>
      </c>
    </row>
    <row r="88" spans="1:29" x14ac:dyDescent="0.25">
      <c r="A88" s="58"/>
      <c r="B88" s="60" t="s">
        <v>52</v>
      </c>
      <c r="C88" s="61">
        <f t="shared" si="2"/>
        <v>2433.1099999999997</v>
      </c>
      <c r="D88" s="61">
        <v>1263.48</v>
      </c>
      <c r="E88" s="61">
        <v>1018.93</v>
      </c>
      <c r="F88" s="61">
        <v>44</v>
      </c>
      <c r="G88" s="61">
        <v>106.7</v>
      </c>
      <c r="H88" s="61">
        <v>0</v>
      </c>
      <c r="I88" s="61">
        <v>0</v>
      </c>
      <c r="J88" s="61">
        <v>0</v>
      </c>
      <c r="K88" s="61">
        <v>-189.7</v>
      </c>
      <c r="L88" s="61">
        <v>-76.92</v>
      </c>
      <c r="M88" s="61">
        <v>0</v>
      </c>
      <c r="N88" s="61">
        <v>0</v>
      </c>
      <c r="O88" s="61">
        <v>0</v>
      </c>
      <c r="P88" s="61">
        <v>0</v>
      </c>
      <c r="Q88" s="61">
        <v>0</v>
      </c>
      <c r="R88" s="61">
        <v>-864.91</v>
      </c>
      <c r="S88" s="61">
        <v>0</v>
      </c>
      <c r="T88" s="61">
        <v>200</v>
      </c>
      <c r="U88" s="61">
        <v>0</v>
      </c>
      <c r="V88" s="61">
        <v>0</v>
      </c>
      <c r="W88" s="141">
        <v>320.73605363000001</v>
      </c>
      <c r="X88" s="141">
        <v>0</v>
      </c>
      <c r="Y88" s="141">
        <v>0</v>
      </c>
      <c r="Z88" s="141">
        <v>0</v>
      </c>
      <c r="AA88" s="141">
        <v>0</v>
      </c>
      <c r="AB88" s="141">
        <v>0</v>
      </c>
    </row>
    <row r="89" spans="1:29" x14ac:dyDescent="0.25">
      <c r="A89" s="58"/>
      <c r="B89" s="60" t="s">
        <v>53</v>
      </c>
      <c r="C89" s="61">
        <f t="shared" si="2"/>
        <v>2462.42</v>
      </c>
      <c r="D89" s="61">
        <v>1320.35</v>
      </c>
      <c r="E89" s="61">
        <v>993.53</v>
      </c>
      <c r="F89" s="61">
        <v>44.1</v>
      </c>
      <c r="G89" s="61">
        <v>104.44</v>
      </c>
      <c r="H89" s="61">
        <v>0</v>
      </c>
      <c r="I89" s="61">
        <v>0</v>
      </c>
      <c r="J89" s="61">
        <v>0</v>
      </c>
      <c r="K89" s="61">
        <v>-191.01</v>
      </c>
      <c r="L89" s="61">
        <v>-76.77</v>
      </c>
      <c r="M89" s="61">
        <v>0</v>
      </c>
      <c r="N89" s="61">
        <v>0</v>
      </c>
      <c r="O89" s="61">
        <v>0</v>
      </c>
      <c r="P89" s="61">
        <v>0</v>
      </c>
      <c r="Q89" s="61">
        <v>0</v>
      </c>
      <c r="R89" s="61">
        <v>-887.37</v>
      </c>
      <c r="S89" s="61">
        <v>0</v>
      </c>
      <c r="T89" s="61">
        <v>200</v>
      </c>
      <c r="U89" s="61">
        <v>0</v>
      </c>
      <c r="V89" s="61">
        <v>0</v>
      </c>
      <c r="W89" s="141">
        <v>305.85487862999997</v>
      </c>
      <c r="X89" s="141">
        <v>0</v>
      </c>
      <c r="Y89" s="141">
        <v>0</v>
      </c>
      <c r="Z89" s="141">
        <v>0</v>
      </c>
      <c r="AA89" s="141">
        <v>0</v>
      </c>
      <c r="AB89" s="141">
        <v>0</v>
      </c>
    </row>
    <row r="90" spans="1:29" x14ac:dyDescent="0.25">
      <c r="A90" s="58"/>
      <c r="B90" s="60" t="s">
        <v>42</v>
      </c>
      <c r="C90" s="61">
        <f t="shared" si="2"/>
        <v>2500.0099999999998</v>
      </c>
      <c r="D90" s="61">
        <v>1269.3800000000001</v>
      </c>
      <c r="E90" s="61">
        <v>1083.7</v>
      </c>
      <c r="F90" s="61">
        <v>44.56</v>
      </c>
      <c r="G90" s="61">
        <v>102.37</v>
      </c>
      <c r="H90" s="61">
        <v>0</v>
      </c>
      <c r="I90" s="61">
        <v>0</v>
      </c>
      <c r="J90" s="61">
        <v>0</v>
      </c>
      <c r="K90" s="61">
        <v>-197.9</v>
      </c>
      <c r="L90" s="61">
        <v>-78.47</v>
      </c>
      <c r="M90" s="61">
        <v>0</v>
      </c>
      <c r="N90" s="61">
        <v>0</v>
      </c>
      <c r="O90" s="61">
        <v>0</v>
      </c>
      <c r="P90" s="61">
        <v>0</v>
      </c>
      <c r="Q90" s="61">
        <v>0</v>
      </c>
      <c r="R90" s="61">
        <v>-875.23</v>
      </c>
      <c r="S90" s="61">
        <v>0</v>
      </c>
      <c r="T90" s="61">
        <v>200</v>
      </c>
      <c r="U90" s="61">
        <v>0</v>
      </c>
      <c r="V90" s="61">
        <v>0</v>
      </c>
      <c r="W90" s="141">
        <v>303.46113363000001</v>
      </c>
      <c r="X90" s="141">
        <v>0</v>
      </c>
      <c r="Y90" s="141">
        <v>0</v>
      </c>
      <c r="Z90" s="141">
        <v>0</v>
      </c>
      <c r="AA90" s="141">
        <v>0</v>
      </c>
      <c r="AB90" s="141">
        <v>0</v>
      </c>
    </row>
    <row r="91" spans="1:29" x14ac:dyDescent="0.25">
      <c r="A91" s="58"/>
      <c r="B91" s="60" t="s">
        <v>43</v>
      </c>
      <c r="C91" s="61">
        <f t="shared" si="2"/>
        <v>2553.9900000000002</v>
      </c>
      <c r="D91" s="61">
        <v>1258.3900000000001</v>
      </c>
      <c r="E91" s="61">
        <v>1150.6600000000001</v>
      </c>
      <c r="F91" s="61">
        <v>44.9</v>
      </c>
      <c r="G91" s="61">
        <v>100.04</v>
      </c>
      <c r="H91" s="61">
        <v>0</v>
      </c>
      <c r="I91" s="61">
        <v>0</v>
      </c>
      <c r="J91" s="61">
        <v>0</v>
      </c>
      <c r="K91" s="61">
        <v>-196.87</v>
      </c>
      <c r="L91" s="61">
        <v>-76.64</v>
      </c>
      <c r="M91" s="61">
        <v>0</v>
      </c>
      <c r="N91" s="61">
        <v>0</v>
      </c>
      <c r="O91" s="61">
        <v>0</v>
      </c>
      <c r="P91" s="61">
        <v>0</v>
      </c>
      <c r="Q91" s="61">
        <v>0</v>
      </c>
      <c r="R91" s="61">
        <v>-845.62</v>
      </c>
      <c r="S91" s="61">
        <v>0</v>
      </c>
      <c r="T91" s="61">
        <v>200</v>
      </c>
      <c r="U91" s="61">
        <v>0</v>
      </c>
      <c r="V91" s="61">
        <v>0</v>
      </c>
      <c r="W91" s="141">
        <v>345.03242863000003</v>
      </c>
      <c r="X91" s="141">
        <v>0</v>
      </c>
      <c r="Y91" s="141">
        <v>0</v>
      </c>
      <c r="Z91" s="141">
        <v>0</v>
      </c>
      <c r="AA91" s="141">
        <v>0</v>
      </c>
      <c r="AB91" s="141">
        <v>0</v>
      </c>
    </row>
    <row r="92" spans="1:29" x14ac:dyDescent="0.25">
      <c r="A92" s="58"/>
      <c r="B92" s="60" t="s">
        <v>44</v>
      </c>
      <c r="C92" s="61">
        <f t="shared" ref="C92:C122" si="3">SUM(D92:I92)</f>
        <v>2573.08</v>
      </c>
      <c r="D92" s="61">
        <v>1198.7</v>
      </c>
      <c r="E92" s="61">
        <v>1230.3900000000001</v>
      </c>
      <c r="F92" s="61">
        <v>45.22</v>
      </c>
      <c r="G92" s="61">
        <v>98.77</v>
      </c>
      <c r="H92" s="61">
        <v>0</v>
      </c>
      <c r="I92" s="61">
        <v>0</v>
      </c>
      <c r="J92" s="61">
        <v>0</v>
      </c>
      <c r="K92" s="61">
        <v>-205.43</v>
      </c>
      <c r="L92" s="61">
        <v>-80.56</v>
      </c>
      <c r="M92" s="61">
        <v>0</v>
      </c>
      <c r="N92" s="61">
        <v>0</v>
      </c>
      <c r="O92" s="61">
        <v>0</v>
      </c>
      <c r="P92" s="61">
        <v>0</v>
      </c>
      <c r="Q92" s="61">
        <v>0</v>
      </c>
      <c r="R92" s="61">
        <v>-876.39</v>
      </c>
      <c r="S92" s="61">
        <v>0</v>
      </c>
      <c r="T92" s="61">
        <v>200</v>
      </c>
      <c r="U92" s="61">
        <v>0</v>
      </c>
      <c r="V92" s="61">
        <v>0</v>
      </c>
      <c r="W92" s="141">
        <v>342.71129853000002</v>
      </c>
      <c r="X92" s="141">
        <v>0</v>
      </c>
      <c r="Y92" s="141">
        <v>0</v>
      </c>
      <c r="Z92" s="141">
        <v>0</v>
      </c>
      <c r="AA92" s="141">
        <v>0</v>
      </c>
      <c r="AB92" s="141">
        <v>0</v>
      </c>
    </row>
    <row r="93" spans="1:29" x14ac:dyDescent="0.25">
      <c r="A93" s="58"/>
      <c r="B93" s="60" t="s">
        <v>45</v>
      </c>
      <c r="C93" s="61">
        <f t="shared" si="3"/>
        <v>2624.0499999999997</v>
      </c>
      <c r="D93" s="61">
        <v>1145.72</v>
      </c>
      <c r="E93" s="61">
        <v>1332.65</v>
      </c>
      <c r="F93" s="61">
        <v>45.75</v>
      </c>
      <c r="G93" s="61">
        <v>99.93</v>
      </c>
      <c r="H93" s="61">
        <v>0</v>
      </c>
      <c r="I93" s="61">
        <v>0</v>
      </c>
      <c r="J93" s="61">
        <v>0</v>
      </c>
      <c r="K93" s="61">
        <v>-205.94</v>
      </c>
      <c r="L93" s="61">
        <v>-80.89</v>
      </c>
      <c r="M93" s="61">
        <v>0</v>
      </c>
      <c r="N93" s="61">
        <v>0</v>
      </c>
      <c r="O93" s="61">
        <v>0</v>
      </c>
      <c r="P93" s="61">
        <v>0</v>
      </c>
      <c r="Q93" s="61">
        <v>0</v>
      </c>
      <c r="R93" s="61">
        <v>-883.12</v>
      </c>
      <c r="S93" s="61">
        <v>0</v>
      </c>
      <c r="T93" s="61">
        <v>200</v>
      </c>
      <c r="U93" s="61">
        <v>0</v>
      </c>
      <c r="V93" s="61">
        <v>0</v>
      </c>
      <c r="W93" s="141">
        <v>357.85762353000001</v>
      </c>
      <c r="X93" s="141">
        <v>0</v>
      </c>
      <c r="Y93" s="141">
        <v>0</v>
      </c>
      <c r="Z93" s="141">
        <v>0</v>
      </c>
      <c r="AA93" s="141">
        <v>0</v>
      </c>
      <c r="AB93" s="141">
        <v>0</v>
      </c>
    </row>
    <row r="94" spans="1:29" x14ac:dyDescent="0.25">
      <c r="A94" s="58"/>
      <c r="B94" s="60" t="s">
        <v>46</v>
      </c>
      <c r="C94" s="61">
        <f t="shared" si="3"/>
        <v>2570.6900000000005</v>
      </c>
      <c r="D94" s="61">
        <v>1156.24</v>
      </c>
      <c r="E94" s="61">
        <v>1268.23</v>
      </c>
      <c r="F94" s="61">
        <v>45.94</v>
      </c>
      <c r="G94" s="61">
        <v>100.28</v>
      </c>
      <c r="H94" s="61">
        <v>0</v>
      </c>
      <c r="I94" s="61">
        <v>0</v>
      </c>
      <c r="J94" s="61">
        <v>0</v>
      </c>
      <c r="K94" s="61">
        <v>-208.6</v>
      </c>
      <c r="L94" s="61">
        <v>-78.81</v>
      </c>
      <c r="M94" s="61">
        <v>0</v>
      </c>
      <c r="N94" s="61">
        <v>0</v>
      </c>
      <c r="O94" s="61">
        <v>0</v>
      </c>
      <c r="P94" s="61">
        <v>0</v>
      </c>
      <c r="Q94" s="61">
        <v>0</v>
      </c>
      <c r="R94" s="61">
        <v>-848.73</v>
      </c>
      <c r="S94" s="61">
        <v>0</v>
      </c>
      <c r="T94" s="61">
        <v>200</v>
      </c>
      <c r="U94" s="61">
        <v>0</v>
      </c>
      <c r="V94" s="61">
        <v>0</v>
      </c>
      <c r="W94" s="141">
        <v>388.45598867000001</v>
      </c>
      <c r="X94" s="141">
        <v>0</v>
      </c>
      <c r="Y94" s="141">
        <v>0</v>
      </c>
      <c r="Z94" s="141">
        <v>0</v>
      </c>
      <c r="AA94" s="141">
        <v>0</v>
      </c>
      <c r="AB94" s="141">
        <v>0</v>
      </c>
    </row>
    <row r="95" spans="1:29" x14ac:dyDescent="0.25">
      <c r="A95" s="58"/>
      <c r="B95" s="60" t="s">
        <v>47</v>
      </c>
      <c r="C95" s="61">
        <f t="shared" si="3"/>
        <v>2542.6299999999997</v>
      </c>
      <c r="D95" s="61">
        <v>1135.75</v>
      </c>
      <c r="E95" s="61">
        <v>1263.28</v>
      </c>
      <c r="F95" s="61">
        <v>45.93</v>
      </c>
      <c r="G95" s="136">
        <v>97.67</v>
      </c>
      <c r="H95" s="61">
        <v>0</v>
      </c>
      <c r="I95" s="61">
        <v>0</v>
      </c>
      <c r="J95" s="61">
        <v>0</v>
      </c>
      <c r="K95" s="61">
        <v>-209.61</v>
      </c>
      <c r="L95" s="61">
        <v>-79.11</v>
      </c>
      <c r="M95" s="61">
        <v>0</v>
      </c>
      <c r="N95" s="61">
        <v>0</v>
      </c>
      <c r="O95" s="61">
        <v>0</v>
      </c>
      <c r="P95" s="61">
        <v>0</v>
      </c>
      <c r="Q95" s="61">
        <v>0</v>
      </c>
      <c r="R95" s="61">
        <v>-831.28</v>
      </c>
      <c r="S95" s="61">
        <v>0</v>
      </c>
      <c r="T95" s="61">
        <v>200</v>
      </c>
      <c r="U95" s="61">
        <v>0</v>
      </c>
      <c r="V95" s="61">
        <v>0</v>
      </c>
      <c r="W95" s="141">
        <v>345.49368866999998</v>
      </c>
      <c r="X95" s="141">
        <v>0</v>
      </c>
      <c r="Y95" s="141">
        <v>0</v>
      </c>
      <c r="Z95" s="141">
        <v>0</v>
      </c>
      <c r="AA95" s="141">
        <v>0</v>
      </c>
      <c r="AB95" s="141">
        <v>0</v>
      </c>
    </row>
    <row r="96" spans="1:29" x14ac:dyDescent="0.25">
      <c r="A96" s="58"/>
      <c r="B96" s="60" t="s">
        <v>48</v>
      </c>
      <c r="C96" s="61">
        <f t="shared" si="3"/>
        <v>2598.02</v>
      </c>
      <c r="D96" s="61">
        <v>1127.24</v>
      </c>
      <c r="E96" s="61">
        <v>1331.29</v>
      </c>
      <c r="F96" s="61">
        <v>45.65</v>
      </c>
      <c r="G96" s="136">
        <v>93.84</v>
      </c>
      <c r="H96" s="61">
        <v>0</v>
      </c>
      <c r="I96" s="61">
        <v>0</v>
      </c>
      <c r="J96" s="61">
        <v>0</v>
      </c>
      <c r="K96" s="61">
        <v>-217.56</v>
      </c>
      <c r="L96" s="61">
        <v>-81.3</v>
      </c>
      <c r="M96" s="61">
        <v>0</v>
      </c>
      <c r="N96" s="61">
        <v>0</v>
      </c>
      <c r="O96" s="61">
        <v>0</v>
      </c>
      <c r="P96" s="61">
        <v>0</v>
      </c>
      <c r="Q96" s="61">
        <v>0</v>
      </c>
      <c r="R96" s="61">
        <v>-872.44</v>
      </c>
      <c r="S96" s="61">
        <v>0</v>
      </c>
      <c r="T96" s="61">
        <v>200</v>
      </c>
      <c r="U96" s="61">
        <v>0</v>
      </c>
      <c r="V96" s="61">
        <v>0</v>
      </c>
      <c r="W96" s="141">
        <v>383.30698867000001</v>
      </c>
      <c r="X96" s="141">
        <v>0</v>
      </c>
      <c r="Y96" s="141">
        <v>0</v>
      </c>
      <c r="Z96" s="141">
        <v>0</v>
      </c>
      <c r="AA96" s="141">
        <v>0</v>
      </c>
      <c r="AB96" s="141">
        <v>0</v>
      </c>
    </row>
    <row r="97" spans="1:28" x14ac:dyDescent="0.25">
      <c r="A97" s="58"/>
      <c r="B97" s="60" t="s">
        <v>49</v>
      </c>
      <c r="C97" s="61">
        <f t="shared" si="3"/>
        <v>2703.36</v>
      </c>
      <c r="D97" s="61">
        <v>1096.9100000000001</v>
      </c>
      <c r="E97" s="61">
        <v>1469.32</v>
      </c>
      <c r="F97" s="61">
        <v>46</v>
      </c>
      <c r="G97" s="136">
        <v>91.13</v>
      </c>
      <c r="H97" s="61">
        <v>0</v>
      </c>
      <c r="I97" s="61">
        <v>0</v>
      </c>
      <c r="J97" s="61">
        <v>0</v>
      </c>
      <c r="K97" s="61">
        <v>-226.87</v>
      </c>
      <c r="L97" s="61">
        <v>-78.13</v>
      </c>
      <c r="M97" s="61">
        <v>0</v>
      </c>
      <c r="N97" s="61">
        <v>0</v>
      </c>
      <c r="O97" s="61">
        <v>0</v>
      </c>
      <c r="P97" s="61">
        <v>0</v>
      </c>
      <c r="Q97" s="61">
        <v>0</v>
      </c>
      <c r="R97" s="61">
        <v>-897.02</v>
      </c>
      <c r="S97" s="61">
        <v>0</v>
      </c>
      <c r="T97" s="61">
        <v>200</v>
      </c>
      <c r="U97" s="61">
        <v>0</v>
      </c>
      <c r="V97" s="61">
        <v>0</v>
      </c>
      <c r="W97" s="141">
        <v>285.06698867</v>
      </c>
      <c r="X97" s="141">
        <v>0</v>
      </c>
      <c r="Y97" s="141">
        <v>0</v>
      </c>
      <c r="Z97" s="141">
        <v>0</v>
      </c>
      <c r="AA97" s="141">
        <v>0</v>
      </c>
      <c r="AB97" s="141">
        <v>0</v>
      </c>
    </row>
    <row r="98" spans="1:28" x14ac:dyDescent="0.25">
      <c r="A98" s="58"/>
      <c r="B98" s="60" t="s">
        <v>50</v>
      </c>
      <c r="C98" s="61">
        <f t="shared" si="3"/>
        <v>2757.78</v>
      </c>
      <c r="D98" s="61">
        <v>1065.52</v>
      </c>
      <c r="E98" s="61">
        <v>1556.11</v>
      </c>
      <c r="F98" s="61">
        <v>46.28</v>
      </c>
      <c r="G98" s="136">
        <v>89.87</v>
      </c>
      <c r="H98" s="61">
        <v>0</v>
      </c>
      <c r="I98" s="61">
        <v>0</v>
      </c>
      <c r="J98" s="61">
        <v>0</v>
      </c>
      <c r="K98" s="61">
        <v>-258.64999999999998</v>
      </c>
      <c r="L98" s="61">
        <v>-85</v>
      </c>
      <c r="M98" s="61">
        <v>0</v>
      </c>
      <c r="N98" s="61">
        <v>0</v>
      </c>
      <c r="O98" s="61">
        <v>0</v>
      </c>
      <c r="P98" s="61">
        <v>0</v>
      </c>
      <c r="Q98" s="61">
        <v>0</v>
      </c>
      <c r="R98" s="61">
        <v>-886.13</v>
      </c>
      <c r="S98" s="61">
        <v>0</v>
      </c>
      <c r="T98" s="61">
        <v>200</v>
      </c>
      <c r="U98" s="61">
        <v>0</v>
      </c>
      <c r="V98" s="61">
        <v>0</v>
      </c>
      <c r="W98" s="141">
        <v>297.39003967000002</v>
      </c>
      <c r="X98" s="141">
        <v>0</v>
      </c>
      <c r="Y98" s="141">
        <v>0</v>
      </c>
      <c r="Z98" s="141">
        <v>0</v>
      </c>
      <c r="AA98" s="141">
        <v>0</v>
      </c>
      <c r="AB98" s="141">
        <v>0</v>
      </c>
    </row>
    <row r="99" spans="1:28" x14ac:dyDescent="0.25">
      <c r="A99" s="62">
        <v>2018</v>
      </c>
      <c r="B99" s="63" t="s">
        <v>51</v>
      </c>
      <c r="C99" s="64">
        <f t="shared" si="3"/>
        <v>2782.35</v>
      </c>
      <c r="D99" s="64">
        <v>1069.95</v>
      </c>
      <c r="E99" s="64">
        <v>1573.09</v>
      </c>
      <c r="F99" s="64">
        <v>47.36</v>
      </c>
      <c r="G99" s="64">
        <v>91.95</v>
      </c>
      <c r="H99" s="64">
        <v>0</v>
      </c>
      <c r="I99" s="64">
        <v>0</v>
      </c>
      <c r="J99" s="64">
        <v>0</v>
      </c>
      <c r="K99" s="64">
        <v>-291.83</v>
      </c>
      <c r="L99" s="64">
        <v>-85.87</v>
      </c>
      <c r="M99" s="64">
        <v>0</v>
      </c>
      <c r="N99" s="64">
        <v>0</v>
      </c>
      <c r="O99" s="64">
        <v>0</v>
      </c>
      <c r="P99" s="64">
        <v>0</v>
      </c>
      <c r="Q99" s="64">
        <v>0</v>
      </c>
      <c r="R99" s="64">
        <v>-870.81</v>
      </c>
      <c r="S99" s="64">
        <v>0</v>
      </c>
      <c r="T99" s="64">
        <v>200</v>
      </c>
      <c r="U99" s="64">
        <v>0</v>
      </c>
      <c r="V99" s="64">
        <v>0</v>
      </c>
      <c r="W99" s="144">
        <v>323.39347412000001</v>
      </c>
      <c r="X99" s="144">
        <v>0</v>
      </c>
      <c r="Y99" s="144">
        <v>0</v>
      </c>
      <c r="Z99" s="144">
        <v>0</v>
      </c>
      <c r="AA99" s="144">
        <v>0</v>
      </c>
      <c r="AB99" s="144">
        <v>0</v>
      </c>
    </row>
    <row r="100" spans="1:28" x14ac:dyDescent="0.25">
      <c r="A100" s="58"/>
      <c r="B100" s="60" t="s">
        <v>52</v>
      </c>
      <c r="C100" s="61">
        <f t="shared" si="3"/>
        <v>2813.15</v>
      </c>
      <c r="D100" s="61">
        <v>1068.0999999999999</v>
      </c>
      <c r="E100" s="61">
        <v>1606.91</v>
      </c>
      <c r="F100" s="61">
        <v>46.99</v>
      </c>
      <c r="G100" s="61">
        <v>91.15</v>
      </c>
      <c r="H100" s="61">
        <v>0</v>
      </c>
      <c r="I100" s="61">
        <v>0</v>
      </c>
      <c r="J100" s="61">
        <v>0</v>
      </c>
      <c r="K100" s="61">
        <v>-282.73</v>
      </c>
      <c r="L100" s="61">
        <v>-82.9</v>
      </c>
      <c r="M100" s="61">
        <v>0</v>
      </c>
      <c r="N100" s="61">
        <v>0</v>
      </c>
      <c r="O100" s="61">
        <v>0</v>
      </c>
      <c r="P100" s="61">
        <v>0</v>
      </c>
      <c r="Q100" s="61">
        <v>0</v>
      </c>
      <c r="R100" s="61">
        <v>-882.57</v>
      </c>
      <c r="S100" s="61">
        <v>0</v>
      </c>
      <c r="T100" s="61">
        <v>200</v>
      </c>
      <c r="U100" s="61">
        <v>0</v>
      </c>
      <c r="V100" s="61">
        <v>0</v>
      </c>
      <c r="W100" s="141">
        <v>379.98860117999999</v>
      </c>
      <c r="X100" s="141">
        <v>0</v>
      </c>
      <c r="Y100" s="141">
        <v>0</v>
      </c>
      <c r="Z100" s="141">
        <v>0</v>
      </c>
      <c r="AA100" s="141">
        <v>0</v>
      </c>
      <c r="AB100" s="141">
        <v>0</v>
      </c>
    </row>
    <row r="101" spans="1:28" x14ac:dyDescent="0.25">
      <c r="A101" s="58"/>
      <c r="B101" s="60" t="s">
        <v>53</v>
      </c>
      <c r="C101" s="61">
        <f t="shared" si="3"/>
        <v>2892.0299999999997</v>
      </c>
      <c r="D101" s="61">
        <v>1009.85</v>
      </c>
      <c r="E101" s="61">
        <v>1745.61</v>
      </c>
      <c r="F101" s="61">
        <v>47.37</v>
      </c>
      <c r="G101" s="61">
        <v>89.2</v>
      </c>
      <c r="H101" s="61">
        <v>0</v>
      </c>
      <c r="I101" s="61">
        <v>0</v>
      </c>
      <c r="J101" s="61">
        <v>0</v>
      </c>
      <c r="K101" s="61">
        <v>-289.55</v>
      </c>
      <c r="L101" s="61">
        <v>-83.24</v>
      </c>
      <c r="M101" s="61">
        <v>0</v>
      </c>
      <c r="N101" s="61">
        <v>0</v>
      </c>
      <c r="O101" s="61">
        <v>0</v>
      </c>
      <c r="P101" s="61">
        <v>0</v>
      </c>
      <c r="Q101" s="61">
        <v>0</v>
      </c>
      <c r="R101" s="61">
        <v>-920.48</v>
      </c>
      <c r="S101" s="61">
        <v>0</v>
      </c>
      <c r="T101" s="61">
        <v>200</v>
      </c>
      <c r="U101" s="61">
        <v>0</v>
      </c>
      <c r="V101" s="61">
        <v>0</v>
      </c>
      <c r="W101" s="141">
        <v>422.14351799999997</v>
      </c>
      <c r="X101" s="141">
        <v>0</v>
      </c>
      <c r="Y101" s="141">
        <v>0</v>
      </c>
      <c r="Z101" s="141">
        <v>0</v>
      </c>
      <c r="AA101" s="141">
        <v>0</v>
      </c>
      <c r="AB101" s="141">
        <v>0</v>
      </c>
    </row>
    <row r="102" spans="1:28" x14ac:dyDescent="0.25">
      <c r="A102" s="58"/>
      <c r="B102" s="60" t="s">
        <v>42</v>
      </c>
      <c r="C102" s="61">
        <f t="shared" si="3"/>
        <v>2970.2299999999996</v>
      </c>
      <c r="D102" s="61">
        <v>995.89</v>
      </c>
      <c r="E102" s="61">
        <v>1841.19</v>
      </c>
      <c r="F102" s="61">
        <v>46.74</v>
      </c>
      <c r="G102" s="61">
        <v>86.41</v>
      </c>
      <c r="H102" s="61">
        <v>0</v>
      </c>
      <c r="I102" s="61">
        <v>0</v>
      </c>
      <c r="J102" s="61">
        <v>0</v>
      </c>
      <c r="K102" s="61">
        <v>-300.36</v>
      </c>
      <c r="L102" s="61">
        <v>-86.05</v>
      </c>
      <c r="M102" s="61">
        <v>0</v>
      </c>
      <c r="N102" s="61">
        <v>0</v>
      </c>
      <c r="O102" s="61">
        <v>0</v>
      </c>
      <c r="P102" s="61">
        <v>0</v>
      </c>
      <c r="Q102" s="61">
        <v>0</v>
      </c>
      <c r="R102" s="61">
        <v>-930.1</v>
      </c>
      <c r="S102" s="61">
        <v>0</v>
      </c>
      <c r="T102" s="61">
        <v>200</v>
      </c>
      <c r="U102" s="61">
        <v>0</v>
      </c>
      <c r="V102" s="61">
        <v>0</v>
      </c>
      <c r="W102" s="141">
        <v>405.17144628</v>
      </c>
      <c r="X102" s="141">
        <v>0</v>
      </c>
      <c r="Y102" s="141">
        <v>0</v>
      </c>
      <c r="Z102" s="141">
        <v>0</v>
      </c>
      <c r="AA102" s="141">
        <v>0</v>
      </c>
      <c r="AB102" s="141">
        <v>0</v>
      </c>
    </row>
    <row r="103" spans="1:28" x14ac:dyDescent="0.25">
      <c r="A103" s="58"/>
      <c r="B103" s="60" t="s">
        <v>43</v>
      </c>
      <c r="C103" s="61">
        <f t="shared" si="3"/>
        <v>2902.33</v>
      </c>
      <c r="D103" s="61">
        <v>908.12</v>
      </c>
      <c r="E103" s="61">
        <v>1866.52</v>
      </c>
      <c r="F103" s="61">
        <v>46.04</v>
      </c>
      <c r="G103" s="61">
        <v>81.650000000000006</v>
      </c>
      <c r="H103" s="61">
        <v>0</v>
      </c>
      <c r="I103" s="61">
        <v>0</v>
      </c>
      <c r="J103" s="61">
        <v>0</v>
      </c>
      <c r="K103" s="61">
        <v>-291.13</v>
      </c>
      <c r="L103" s="61">
        <v>-82.31</v>
      </c>
      <c r="M103" s="61">
        <v>0</v>
      </c>
      <c r="N103" s="61">
        <v>0</v>
      </c>
      <c r="O103" s="61">
        <v>0</v>
      </c>
      <c r="P103" s="61">
        <v>0</v>
      </c>
      <c r="Q103" s="61">
        <v>0</v>
      </c>
      <c r="R103" s="61">
        <v>-946.69</v>
      </c>
      <c r="S103" s="61">
        <v>0</v>
      </c>
      <c r="T103" s="61">
        <v>200</v>
      </c>
      <c r="U103" s="61">
        <v>0</v>
      </c>
      <c r="V103" s="61">
        <v>0</v>
      </c>
      <c r="W103" s="141">
        <v>375.67144628</v>
      </c>
      <c r="X103" s="141">
        <v>0</v>
      </c>
      <c r="Y103" s="141">
        <v>0</v>
      </c>
      <c r="Z103" s="141">
        <v>0</v>
      </c>
      <c r="AA103" s="141">
        <v>0</v>
      </c>
      <c r="AB103" s="141">
        <v>0</v>
      </c>
    </row>
    <row r="104" spans="1:28" x14ac:dyDescent="0.25">
      <c r="A104" s="58"/>
      <c r="B104" s="60" t="s">
        <v>44</v>
      </c>
      <c r="C104" s="61">
        <f t="shared" si="3"/>
        <v>2654.22</v>
      </c>
      <c r="D104" s="61">
        <v>828.48</v>
      </c>
      <c r="E104" s="61">
        <v>1700.76</v>
      </c>
      <c r="F104" s="61">
        <v>45.71</v>
      </c>
      <c r="G104" s="61">
        <v>79.27</v>
      </c>
      <c r="H104" s="61">
        <v>0</v>
      </c>
      <c r="I104" s="61">
        <v>0</v>
      </c>
      <c r="J104" s="61">
        <v>0</v>
      </c>
      <c r="K104" s="61">
        <v>-315.74</v>
      </c>
      <c r="L104" s="61">
        <v>-88.54</v>
      </c>
      <c r="M104" s="61">
        <v>0</v>
      </c>
      <c r="N104" s="61">
        <v>0</v>
      </c>
      <c r="O104" s="61">
        <v>0</v>
      </c>
      <c r="P104" s="61">
        <v>0</v>
      </c>
      <c r="Q104" s="61">
        <v>0</v>
      </c>
      <c r="R104" s="61">
        <v>-875.14</v>
      </c>
      <c r="S104" s="61">
        <v>0</v>
      </c>
      <c r="T104" s="61">
        <v>150</v>
      </c>
      <c r="U104" s="61">
        <v>0</v>
      </c>
      <c r="V104" s="61">
        <v>0</v>
      </c>
      <c r="W104" s="141">
        <v>357.46859939000001</v>
      </c>
      <c r="X104" s="141">
        <v>0</v>
      </c>
      <c r="Y104" s="141">
        <v>0</v>
      </c>
      <c r="Z104" s="141">
        <v>0</v>
      </c>
      <c r="AA104" s="141">
        <v>0</v>
      </c>
      <c r="AB104" s="141">
        <v>0</v>
      </c>
    </row>
    <row r="105" spans="1:28" x14ac:dyDescent="0.25">
      <c r="A105" s="58"/>
      <c r="B105" s="60" t="s">
        <v>45</v>
      </c>
      <c r="C105" s="61">
        <f t="shared" si="3"/>
        <v>2496.31</v>
      </c>
      <c r="D105" s="61">
        <v>719.45</v>
      </c>
      <c r="E105" s="61">
        <v>1652.03</v>
      </c>
      <c r="F105" s="61">
        <v>45.66</v>
      </c>
      <c r="G105" s="61">
        <v>79.17</v>
      </c>
      <c r="H105" s="61">
        <v>0</v>
      </c>
      <c r="I105" s="61">
        <v>0</v>
      </c>
      <c r="J105" s="61">
        <v>0</v>
      </c>
      <c r="K105" s="61">
        <v>-336.49</v>
      </c>
      <c r="L105" s="61">
        <v>-90.78</v>
      </c>
      <c r="M105" s="61">
        <v>0</v>
      </c>
      <c r="N105" s="61">
        <v>0</v>
      </c>
      <c r="O105" s="61">
        <v>0</v>
      </c>
      <c r="P105" s="61">
        <v>0</v>
      </c>
      <c r="Q105" s="61">
        <v>0</v>
      </c>
      <c r="R105" s="61">
        <v>-837.5</v>
      </c>
      <c r="S105" s="61">
        <v>0</v>
      </c>
      <c r="T105" s="61">
        <v>150</v>
      </c>
      <c r="U105" s="61">
        <v>0</v>
      </c>
      <c r="V105" s="61">
        <v>0</v>
      </c>
      <c r="W105" s="141">
        <v>359.99867110999998</v>
      </c>
      <c r="X105" s="141">
        <v>0</v>
      </c>
      <c r="Y105" s="141">
        <v>0</v>
      </c>
      <c r="Z105" s="141">
        <v>0</v>
      </c>
      <c r="AA105" s="141">
        <v>0</v>
      </c>
      <c r="AB105" s="141">
        <v>0</v>
      </c>
    </row>
    <row r="106" spans="1:28" x14ac:dyDescent="0.25">
      <c r="A106" s="58"/>
      <c r="B106" s="60" t="s">
        <v>46</v>
      </c>
      <c r="C106" s="61">
        <f t="shared" si="3"/>
        <v>2446.67</v>
      </c>
      <c r="D106" s="61">
        <v>632.41</v>
      </c>
      <c r="E106" s="61">
        <v>1689.88</v>
      </c>
      <c r="F106" s="61">
        <v>45.55</v>
      </c>
      <c r="G106" s="61">
        <v>78.83</v>
      </c>
      <c r="H106" s="61">
        <v>0</v>
      </c>
      <c r="I106" s="61">
        <v>0</v>
      </c>
      <c r="J106" s="61">
        <v>0</v>
      </c>
      <c r="K106" s="61">
        <v>-321.63</v>
      </c>
      <c r="L106" s="61">
        <v>-86.38</v>
      </c>
      <c r="M106" s="61">
        <v>0</v>
      </c>
      <c r="N106" s="61">
        <v>0</v>
      </c>
      <c r="O106" s="61">
        <v>0</v>
      </c>
      <c r="P106" s="61">
        <v>0</v>
      </c>
      <c r="Q106" s="61">
        <v>0</v>
      </c>
      <c r="R106" s="61">
        <v>-866.72</v>
      </c>
      <c r="S106" s="61">
        <v>0</v>
      </c>
      <c r="T106" s="61">
        <v>100</v>
      </c>
      <c r="U106" s="61">
        <v>0</v>
      </c>
      <c r="V106" s="61">
        <v>0</v>
      </c>
      <c r="W106" s="141">
        <v>394.24249610999999</v>
      </c>
      <c r="X106" s="141">
        <v>0</v>
      </c>
      <c r="Y106" s="141">
        <v>0</v>
      </c>
      <c r="Z106" s="141">
        <v>0</v>
      </c>
      <c r="AA106" s="141">
        <v>0</v>
      </c>
      <c r="AB106" s="141">
        <v>0</v>
      </c>
    </row>
    <row r="107" spans="1:28" x14ac:dyDescent="0.25">
      <c r="A107" s="58"/>
      <c r="B107" s="60" t="s">
        <v>47</v>
      </c>
      <c r="C107" s="61">
        <f t="shared" si="3"/>
        <v>2301.5899999999997</v>
      </c>
      <c r="D107" s="61">
        <v>508.27</v>
      </c>
      <c r="E107" s="61">
        <v>1672.05</v>
      </c>
      <c r="F107" s="61">
        <v>45.35</v>
      </c>
      <c r="G107" s="136">
        <v>75.92</v>
      </c>
      <c r="H107" s="61">
        <v>0</v>
      </c>
      <c r="I107" s="61">
        <v>0</v>
      </c>
      <c r="J107" s="61">
        <v>0</v>
      </c>
      <c r="K107" s="61">
        <v>-311.99</v>
      </c>
      <c r="L107" s="61">
        <v>-86.45</v>
      </c>
      <c r="M107" s="61">
        <v>0</v>
      </c>
      <c r="N107" s="61">
        <v>0</v>
      </c>
      <c r="O107" s="61">
        <v>0</v>
      </c>
      <c r="P107" s="61">
        <v>0</v>
      </c>
      <c r="Q107" s="61">
        <v>0</v>
      </c>
      <c r="R107" s="61">
        <v>-811.63</v>
      </c>
      <c r="S107" s="61">
        <v>0</v>
      </c>
      <c r="T107" s="61">
        <v>50</v>
      </c>
      <c r="U107" s="61">
        <v>0</v>
      </c>
      <c r="V107" s="61">
        <v>0</v>
      </c>
      <c r="W107" s="141">
        <v>371.91906136</v>
      </c>
      <c r="X107" s="141">
        <v>0</v>
      </c>
      <c r="Y107" s="141">
        <v>0</v>
      </c>
      <c r="Z107" s="141">
        <v>0</v>
      </c>
      <c r="AA107" s="141">
        <v>0</v>
      </c>
      <c r="AB107" s="141">
        <v>0</v>
      </c>
    </row>
    <row r="108" spans="1:28" x14ac:dyDescent="0.25">
      <c r="A108" s="58"/>
      <c r="B108" s="60" t="s">
        <v>48</v>
      </c>
      <c r="C108" s="61">
        <v>2260.08</v>
      </c>
      <c r="D108" s="61">
        <v>377.85</v>
      </c>
      <c r="E108" s="61">
        <v>1763.63</v>
      </c>
      <c r="F108" s="61">
        <v>44.919224999999997</v>
      </c>
      <c r="G108" s="136">
        <v>73.673785902510005</v>
      </c>
      <c r="H108" s="61">
        <v>0</v>
      </c>
      <c r="I108" s="61">
        <v>0</v>
      </c>
      <c r="J108" s="61">
        <v>0</v>
      </c>
      <c r="K108" s="61">
        <v>-314.58999999999997</v>
      </c>
      <c r="L108" s="61">
        <v>-100.63</v>
      </c>
      <c r="M108" s="61">
        <v>0</v>
      </c>
      <c r="N108" s="61">
        <v>0</v>
      </c>
      <c r="O108" s="61">
        <v>0</v>
      </c>
      <c r="P108" s="61">
        <v>0</v>
      </c>
      <c r="Q108" s="61">
        <v>0</v>
      </c>
      <c r="R108" s="61">
        <v>-793.77</v>
      </c>
      <c r="S108" s="61">
        <v>0</v>
      </c>
      <c r="T108" s="61">
        <v>0</v>
      </c>
      <c r="U108" s="61">
        <v>0</v>
      </c>
      <c r="V108" s="61">
        <v>0</v>
      </c>
      <c r="W108" s="141">
        <v>391.58947554000002</v>
      </c>
      <c r="X108" s="141">
        <v>0</v>
      </c>
      <c r="Y108" s="141">
        <v>0</v>
      </c>
      <c r="Z108" s="141">
        <v>0</v>
      </c>
      <c r="AA108" s="141">
        <v>0</v>
      </c>
      <c r="AB108" s="141">
        <v>0</v>
      </c>
    </row>
    <row r="109" spans="1:28" x14ac:dyDescent="0.25">
      <c r="A109" s="58"/>
      <c r="B109" s="60" t="s">
        <v>49</v>
      </c>
      <c r="C109" s="61">
        <f t="shared" si="3"/>
        <v>2250.6272212616404</v>
      </c>
      <c r="D109" s="61">
        <v>300.35000000000002</v>
      </c>
      <c r="E109" s="61">
        <v>1835.03</v>
      </c>
      <c r="F109" s="61">
        <v>44.954974999999997</v>
      </c>
      <c r="G109" s="136">
        <v>70.292246261640003</v>
      </c>
      <c r="H109" s="61">
        <v>0</v>
      </c>
      <c r="I109" s="61">
        <v>0</v>
      </c>
      <c r="J109" s="61">
        <v>0</v>
      </c>
      <c r="K109" s="61">
        <v>-289.32</v>
      </c>
      <c r="L109" s="61">
        <v>-102.22</v>
      </c>
      <c r="M109" s="61">
        <v>0</v>
      </c>
      <c r="N109" s="61">
        <v>0</v>
      </c>
      <c r="O109" s="61">
        <v>0</v>
      </c>
      <c r="P109" s="61">
        <v>0</v>
      </c>
      <c r="Q109" s="61">
        <v>0</v>
      </c>
      <c r="R109" s="61">
        <v>-791.77</v>
      </c>
      <c r="S109" s="61">
        <v>0</v>
      </c>
      <c r="T109" s="61">
        <v>0</v>
      </c>
      <c r="U109" s="61">
        <v>0</v>
      </c>
      <c r="V109" s="61">
        <v>0</v>
      </c>
      <c r="W109" s="141">
        <v>312.08947554000002</v>
      </c>
      <c r="X109" s="141">
        <v>0</v>
      </c>
      <c r="Y109" s="141">
        <v>0</v>
      </c>
      <c r="Z109" s="141">
        <v>0</v>
      </c>
      <c r="AA109" s="141">
        <v>0</v>
      </c>
      <c r="AB109" s="141">
        <v>0</v>
      </c>
    </row>
    <row r="110" spans="1:28" x14ac:dyDescent="0.25">
      <c r="A110" s="58"/>
      <c r="B110" s="60" t="s">
        <v>50</v>
      </c>
      <c r="C110" s="61">
        <f t="shared" si="3"/>
        <v>2261.14</v>
      </c>
      <c r="D110" s="61">
        <v>232.84</v>
      </c>
      <c r="E110" s="61">
        <v>1914.2</v>
      </c>
      <c r="F110" s="61">
        <v>45.2</v>
      </c>
      <c r="G110" s="136">
        <v>68.900000000000006</v>
      </c>
      <c r="H110" s="61">
        <v>0</v>
      </c>
      <c r="I110" s="61">
        <v>0</v>
      </c>
      <c r="J110" s="61">
        <v>0</v>
      </c>
      <c r="K110" s="61">
        <v>-271.07</v>
      </c>
      <c r="L110" s="61">
        <v>-103.09</v>
      </c>
      <c r="M110" s="61">
        <v>0</v>
      </c>
      <c r="N110" s="61">
        <v>0</v>
      </c>
      <c r="O110" s="61">
        <v>0</v>
      </c>
      <c r="P110" s="61">
        <v>0</v>
      </c>
      <c r="Q110" s="61">
        <v>0</v>
      </c>
      <c r="R110" s="61">
        <v>-809.19</v>
      </c>
      <c r="S110" s="61">
        <v>0</v>
      </c>
      <c r="T110" s="61">
        <v>0</v>
      </c>
      <c r="U110" s="61">
        <v>0</v>
      </c>
      <c r="V110" s="61">
        <v>0</v>
      </c>
      <c r="W110" s="141">
        <v>305.78298342980901</v>
      </c>
      <c r="X110" s="141">
        <v>0</v>
      </c>
      <c r="Y110" s="141">
        <v>0</v>
      </c>
      <c r="Z110" s="141">
        <v>0</v>
      </c>
      <c r="AA110" s="141">
        <v>0</v>
      </c>
      <c r="AB110" s="141">
        <v>0</v>
      </c>
    </row>
    <row r="111" spans="1:28" x14ac:dyDescent="0.25">
      <c r="A111" s="62">
        <v>2019</v>
      </c>
      <c r="B111" s="63" t="s">
        <v>51</v>
      </c>
      <c r="C111" s="64">
        <f t="shared" si="3"/>
        <v>2178.9599999999996</v>
      </c>
      <c r="D111" s="64">
        <v>180.18</v>
      </c>
      <c r="E111" s="64">
        <v>1883.87</v>
      </c>
      <c r="F111" s="64">
        <v>45.52</v>
      </c>
      <c r="G111" s="64">
        <v>69.39</v>
      </c>
      <c r="H111" s="64">
        <v>0</v>
      </c>
      <c r="I111" s="64">
        <v>0</v>
      </c>
      <c r="J111" s="64">
        <v>0</v>
      </c>
      <c r="K111" s="64">
        <v>-276.27</v>
      </c>
      <c r="L111" s="64">
        <v>-102.74</v>
      </c>
      <c r="M111" s="64">
        <v>0</v>
      </c>
      <c r="N111" s="64">
        <v>0</v>
      </c>
      <c r="O111" s="64">
        <v>0</v>
      </c>
      <c r="P111" s="64">
        <v>0</v>
      </c>
      <c r="Q111" s="64">
        <v>0</v>
      </c>
      <c r="R111" s="64">
        <v>-773.85</v>
      </c>
      <c r="S111" s="64">
        <v>0</v>
      </c>
      <c r="T111" s="64">
        <v>0</v>
      </c>
      <c r="U111" s="64">
        <v>0</v>
      </c>
      <c r="V111" s="64">
        <v>0</v>
      </c>
      <c r="W111" s="144">
        <v>297.47000000000003</v>
      </c>
      <c r="X111" s="144">
        <v>0</v>
      </c>
      <c r="Y111" s="144">
        <v>0</v>
      </c>
      <c r="Z111" s="144">
        <v>0</v>
      </c>
      <c r="AA111" s="144">
        <v>0</v>
      </c>
      <c r="AB111" s="144">
        <v>0</v>
      </c>
    </row>
    <row r="112" spans="1:28" x14ac:dyDescent="0.25">
      <c r="A112" s="58"/>
      <c r="B112" s="60" t="s">
        <v>52</v>
      </c>
      <c r="C112" s="61">
        <f t="shared" si="3"/>
        <v>2149.7600000000002</v>
      </c>
      <c r="D112" s="61">
        <v>140.44999999999999</v>
      </c>
      <c r="E112" s="61">
        <v>1894.81</v>
      </c>
      <c r="F112" s="61">
        <v>45.43</v>
      </c>
      <c r="G112" s="61">
        <v>69.069999999999993</v>
      </c>
      <c r="H112" s="61">
        <v>0</v>
      </c>
      <c r="I112" s="61">
        <v>0</v>
      </c>
      <c r="J112" s="61">
        <v>0</v>
      </c>
      <c r="K112" s="61">
        <v>-225.42</v>
      </c>
      <c r="L112" s="61">
        <v>-109.85</v>
      </c>
      <c r="M112" s="61">
        <v>0</v>
      </c>
      <c r="N112" s="61">
        <v>0</v>
      </c>
      <c r="O112" s="61">
        <v>0</v>
      </c>
      <c r="P112" s="61">
        <v>0</v>
      </c>
      <c r="Q112" s="61">
        <v>0</v>
      </c>
      <c r="R112" s="61">
        <v>-791.34</v>
      </c>
      <c r="S112" s="61">
        <v>0</v>
      </c>
      <c r="T112" s="61">
        <v>0</v>
      </c>
      <c r="U112" s="61">
        <v>0</v>
      </c>
      <c r="V112" s="61">
        <v>0</v>
      </c>
      <c r="W112" s="141">
        <v>179.72</v>
      </c>
      <c r="X112" s="141">
        <v>0</v>
      </c>
      <c r="Y112" s="141">
        <v>0</v>
      </c>
      <c r="Z112" s="141">
        <v>0</v>
      </c>
      <c r="AA112" s="141">
        <v>0</v>
      </c>
      <c r="AB112" s="141">
        <v>0</v>
      </c>
    </row>
    <row r="113" spans="1:28" x14ac:dyDescent="0.25">
      <c r="A113" s="58"/>
      <c r="B113" s="60" t="s">
        <v>53</v>
      </c>
      <c r="C113" s="61">
        <f t="shared" si="3"/>
        <v>2125.29</v>
      </c>
      <c r="D113" s="61">
        <v>114.98</v>
      </c>
      <c r="E113" s="61">
        <v>1896.6</v>
      </c>
      <c r="F113" s="61">
        <v>45.12</v>
      </c>
      <c r="G113" s="61">
        <v>68.59</v>
      </c>
      <c r="H113" s="61">
        <v>0</v>
      </c>
      <c r="I113" s="61">
        <v>0</v>
      </c>
      <c r="J113" s="61">
        <v>0</v>
      </c>
      <c r="K113" s="61">
        <v>-225.63</v>
      </c>
      <c r="L113" s="61">
        <v>-110.18</v>
      </c>
      <c r="M113" s="61">
        <v>0</v>
      </c>
      <c r="N113" s="61">
        <v>0</v>
      </c>
      <c r="O113" s="61">
        <v>0</v>
      </c>
      <c r="P113" s="61">
        <v>0</v>
      </c>
      <c r="Q113" s="61">
        <v>0</v>
      </c>
      <c r="R113" s="61">
        <v>-765.39</v>
      </c>
      <c r="S113" s="61">
        <v>0</v>
      </c>
      <c r="T113" s="61">
        <v>0</v>
      </c>
      <c r="U113" s="61">
        <v>0</v>
      </c>
      <c r="V113" s="61">
        <v>0</v>
      </c>
      <c r="W113" s="141">
        <v>178.41</v>
      </c>
      <c r="X113" s="141">
        <v>0</v>
      </c>
      <c r="Y113" s="141">
        <v>0</v>
      </c>
      <c r="Z113" s="141">
        <v>0</v>
      </c>
      <c r="AA113" s="141">
        <v>0</v>
      </c>
      <c r="AB113" s="141">
        <v>0</v>
      </c>
    </row>
    <row r="114" spans="1:28" x14ac:dyDescent="0.25">
      <c r="A114" s="58"/>
      <c r="B114" s="60" t="s">
        <v>42</v>
      </c>
      <c r="C114" s="61">
        <f t="shared" si="3"/>
        <v>2174.41464744115</v>
      </c>
      <c r="D114" s="61">
        <v>40.104568749999999</v>
      </c>
      <c r="E114" s="61">
        <v>2022.3487253211499</v>
      </c>
      <c r="F114" s="61">
        <v>45.03717992</v>
      </c>
      <c r="G114" s="61">
        <v>66.924173449999998</v>
      </c>
      <c r="H114" s="61">
        <v>0</v>
      </c>
      <c r="I114" s="61">
        <v>0</v>
      </c>
      <c r="J114" s="61">
        <v>0</v>
      </c>
      <c r="K114" s="61">
        <v>-227.39344932</v>
      </c>
      <c r="L114" s="61">
        <v>-110.01592872000001</v>
      </c>
      <c r="M114" s="61">
        <v>0</v>
      </c>
      <c r="N114" s="61">
        <v>0</v>
      </c>
      <c r="O114" s="61">
        <v>0</v>
      </c>
      <c r="P114" s="61">
        <v>0</v>
      </c>
      <c r="Q114" s="61">
        <v>0</v>
      </c>
      <c r="R114" s="61">
        <v>-787.56953125999996</v>
      </c>
      <c r="S114" s="61">
        <v>0</v>
      </c>
      <c r="T114" s="61">
        <v>0</v>
      </c>
      <c r="U114" s="61">
        <v>0</v>
      </c>
      <c r="V114" s="61">
        <v>0</v>
      </c>
      <c r="W114" s="141">
        <v>176.77260756000001</v>
      </c>
      <c r="X114" s="141">
        <v>0</v>
      </c>
      <c r="Y114" s="141">
        <v>0</v>
      </c>
      <c r="Z114" s="141">
        <v>0</v>
      </c>
      <c r="AA114" s="141">
        <v>0</v>
      </c>
      <c r="AB114" s="141">
        <v>0</v>
      </c>
    </row>
    <row r="115" spans="1:28" x14ac:dyDescent="0.25">
      <c r="A115" s="58"/>
      <c r="B115" s="60" t="s">
        <v>43</v>
      </c>
      <c r="C115" s="61">
        <f t="shared" si="3"/>
        <v>2145.06</v>
      </c>
      <c r="D115" s="61">
        <v>10.15</v>
      </c>
      <c r="E115" s="61">
        <v>2027.07</v>
      </c>
      <c r="F115" s="61">
        <v>44.78</v>
      </c>
      <c r="G115" s="61">
        <v>63.06</v>
      </c>
      <c r="H115" s="61">
        <v>0</v>
      </c>
      <c r="I115" s="61">
        <v>0</v>
      </c>
      <c r="J115" s="61">
        <v>0</v>
      </c>
      <c r="K115" s="61">
        <v>-226.54</v>
      </c>
      <c r="L115" s="61">
        <v>-110.56</v>
      </c>
      <c r="M115" s="61">
        <v>0</v>
      </c>
      <c r="N115" s="61">
        <v>0</v>
      </c>
      <c r="O115" s="61">
        <v>0</v>
      </c>
      <c r="P115" s="61">
        <v>0</v>
      </c>
      <c r="Q115" s="61">
        <v>0</v>
      </c>
      <c r="R115" s="61">
        <v>-789.51</v>
      </c>
      <c r="S115" s="61">
        <v>0</v>
      </c>
      <c r="T115" s="61">
        <v>0</v>
      </c>
      <c r="U115" s="61">
        <v>0</v>
      </c>
      <c r="V115" s="61">
        <v>0</v>
      </c>
      <c r="W115" s="141">
        <v>177.21</v>
      </c>
      <c r="X115" s="141">
        <v>0</v>
      </c>
      <c r="Y115" s="141">
        <v>0</v>
      </c>
      <c r="Z115" s="141">
        <v>0</v>
      </c>
      <c r="AA115" s="141">
        <v>0</v>
      </c>
      <c r="AB115" s="141">
        <v>0</v>
      </c>
    </row>
    <row r="116" spans="1:28" x14ac:dyDescent="0.25">
      <c r="A116" s="58"/>
      <c r="B116" s="60" t="s">
        <v>44</v>
      </c>
      <c r="C116" s="61">
        <f t="shared" si="3"/>
        <v>2194.48</v>
      </c>
      <c r="D116" s="61">
        <v>10.16</v>
      </c>
      <c r="E116" s="61">
        <v>2077.2800000000002</v>
      </c>
      <c r="F116" s="61">
        <v>45.18</v>
      </c>
      <c r="G116" s="61">
        <v>61.86</v>
      </c>
      <c r="H116" s="61">
        <v>0</v>
      </c>
      <c r="I116" s="61">
        <v>0</v>
      </c>
      <c r="J116" s="61">
        <v>0</v>
      </c>
      <c r="K116" s="61">
        <v>-231.33</v>
      </c>
      <c r="L116" s="61">
        <v>-111.78</v>
      </c>
      <c r="M116" s="61">
        <v>0</v>
      </c>
      <c r="N116" s="61">
        <v>0</v>
      </c>
      <c r="O116" s="61">
        <v>0</v>
      </c>
      <c r="P116" s="61">
        <v>0</v>
      </c>
      <c r="Q116" s="61">
        <v>0</v>
      </c>
      <c r="R116" s="61">
        <v>-791.98</v>
      </c>
      <c r="S116" s="61">
        <v>0</v>
      </c>
      <c r="T116" s="61">
        <v>0</v>
      </c>
      <c r="U116" s="61">
        <v>0</v>
      </c>
      <c r="V116" s="61">
        <v>0</v>
      </c>
      <c r="W116" s="141">
        <v>177.9</v>
      </c>
      <c r="X116" s="141">
        <v>0</v>
      </c>
      <c r="Y116" s="141">
        <v>0</v>
      </c>
      <c r="Z116" s="141">
        <v>0</v>
      </c>
      <c r="AA116" s="141">
        <v>0</v>
      </c>
      <c r="AB116" s="141">
        <v>0</v>
      </c>
    </row>
    <row r="117" spans="1:28" x14ac:dyDescent="0.25">
      <c r="A117" s="58"/>
      <c r="B117" s="60" t="s">
        <v>45</v>
      </c>
      <c r="C117" s="61">
        <f t="shared" si="3"/>
        <v>2183.9199999999996</v>
      </c>
      <c r="D117" s="61">
        <v>10.17</v>
      </c>
      <c r="E117" s="61">
        <v>2067.85</v>
      </c>
      <c r="F117" s="61">
        <v>44.7</v>
      </c>
      <c r="G117" s="61">
        <v>61.2</v>
      </c>
      <c r="H117" s="61">
        <v>0</v>
      </c>
      <c r="I117" s="61">
        <v>0</v>
      </c>
      <c r="J117" s="61">
        <v>0</v>
      </c>
      <c r="K117" s="61">
        <v>-223.99</v>
      </c>
      <c r="L117" s="61">
        <v>-111.82</v>
      </c>
      <c r="M117" s="61">
        <v>0</v>
      </c>
      <c r="N117" s="61">
        <v>0</v>
      </c>
      <c r="O117" s="61">
        <v>0</v>
      </c>
      <c r="P117" s="61">
        <v>0</v>
      </c>
      <c r="Q117" s="61">
        <v>0</v>
      </c>
      <c r="R117" s="61">
        <v>-697.39</v>
      </c>
      <c r="S117" s="61">
        <v>0</v>
      </c>
      <c r="T117" s="61">
        <v>0</v>
      </c>
      <c r="U117" s="61">
        <v>0</v>
      </c>
      <c r="V117" s="61">
        <v>0</v>
      </c>
      <c r="W117" s="141">
        <v>126.66</v>
      </c>
      <c r="X117" s="141">
        <v>0</v>
      </c>
      <c r="Y117" s="141">
        <v>0</v>
      </c>
      <c r="Z117" s="141">
        <v>0</v>
      </c>
      <c r="AA117" s="141">
        <v>0</v>
      </c>
      <c r="AB117" s="141">
        <v>0</v>
      </c>
    </row>
    <row r="118" spans="1:28" x14ac:dyDescent="0.25">
      <c r="A118" s="58"/>
      <c r="B118" s="60" t="s">
        <v>46</v>
      </c>
      <c r="C118" s="61">
        <f t="shared" si="3"/>
        <v>2201.0899999999997</v>
      </c>
      <c r="D118" s="61">
        <v>10.18</v>
      </c>
      <c r="E118" s="61">
        <v>2085.75</v>
      </c>
      <c r="F118" s="61">
        <v>44.47</v>
      </c>
      <c r="G118" s="61">
        <v>60.69</v>
      </c>
      <c r="H118" s="61">
        <v>0</v>
      </c>
      <c r="I118" s="61">
        <v>0</v>
      </c>
      <c r="J118" s="61">
        <v>0</v>
      </c>
      <c r="K118" s="61">
        <v>-230.9</v>
      </c>
      <c r="L118" s="61">
        <v>-110.55</v>
      </c>
      <c r="M118" s="61">
        <v>0</v>
      </c>
      <c r="N118" s="61">
        <v>0</v>
      </c>
      <c r="O118" s="61">
        <v>0</v>
      </c>
      <c r="P118" s="61">
        <v>0</v>
      </c>
      <c r="Q118" s="61">
        <v>0</v>
      </c>
      <c r="R118" s="61">
        <v>-708.38</v>
      </c>
      <c r="S118" s="61">
        <v>0</v>
      </c>
      <c r="T118" s="61">
        <v>0</v>
      </c>
      <c r="U118" s="61">
        <v>0</v>
      </c>
      <c r="V118" s="61">
        <v>0</v>
      </c>
      <c r="W118" s="141">
        <v>196.83</v>
      </c>
      <c r="X118" s="141">
        <v>0</v>
      </c>
      <c r="Y118" s="141">
        <v>0</v>
      </c>
      <c r="Z118" s="141">
        <v>0</v>
      </c>
      <c r="AA118" s="141">
        <v>0</v>
      </c>
      <c r="AB118" s="141">
        <v>0</v>
      </c>
    </row>
    <row r="119" spans="1:28" x14ac:dyDescent="0.25">
      <c r="A119" s="58"/>
      <c r="B119" s="60" t="s">
        <v>47</v>
      </c>
      <c r="C119" s="61">
        <f t="shared" si="3"/>
        <v>2256.4899999999998</v>
      </c>
      <c r="D119" s="61">
        <v>10.18</v>
      </c>
      <c r="E119" s="61">
        <v>2141.54</v>
      </c>
      <c r="F119" s="61">
        <v>44.31</v>
      </c>
      <c r="G119" s="61">
        <v>60.46</v>
      </c>
      <c r="H119" s="61">
        <v>0</v>
      </c>
      <c r="I119" s="61">
        <v>0</v>
      </c>
      <c r="J119" s="61">
        <v>0</v>
      </c>
      <c r="K119" s="61">
        <v>-240.64</v>
      </c>
      <c r="L119" s="61">
        <v>-117.58</v>
      </c>
      <c r="M119" s="61">
        <v>0</v>
      </c>
      <c r="N119" s="61">
        <v>0</v>
      </c>
      <c r="O119" s="61">
        <v>0</v>
      </c>
      <c r="P119" s="61">
        <v>0</v>
      </c>
      <c r="Q119" s="61">
        <v>0</v>
      </c>
      <c r="R119" s="61">
        <v>-717.21</v>
      </c>
      <c r="S119" s="61">
        <v>0</v>
      </c>
      <c r="T119" s="61">
        <v>0</v>
      </c>
      <c r="U119" s="61">
        <v>0</v>
      </c>
      <c r="V119" s="61">
        <v>0</v>
      </c>
      <c r="W119" s="141">
        <v>179.86</v>
      </c>
      <c r="X119" s="141">
        <v>0</v>
      </c>
      <c r="Y119" s="141">
        <v>0</v>
      </c>
      <c r="Z119" s="141">
        <v>0</v>
      </c>
      <c r="AA119" s="141">
        <v>0</v>
      </c>
      <c r="AB119" s="141">
        <v>0</v>
      </c>
    </row>
    <row r="120" spans="1:28" x14ac:dyDescent="0.25">
      <c r="A120" s="58"/>
      <c r="B120" s="60" t="s">
        <v>48</v>
      </c>
      <c r="C120" s="61">
        <f t="shared" si="3"/>
        <v>2317.2943646588001</v>
      </c>
      <c r="D120" s="61">
        <v>10.191942060000001</v>
      </c>
      <c r="E120" s="61">
        <v>2202.6252230987998</v>
      </c>
      <c r="F120" s="61">
        <v>44.830183269999999</v>
      </c>
      <c r="G120" s="61">
        <v>59.647016229999998</v>
      </c>
      <c r="H120" s="61">
        <v>0</v>
      </c>
      <c r="I120" s="61">
        <v>0</v>
      </c>
      <c r="J120" s="61">
        <v>0</v>
      </c>
      <c r="K120" s="61">
        <v>-243.5460239928</v>
      </c>
      <c r="L120" s="61">
        <v>-109.82062225</v>
      </c>
      <c r="M120" s="61">
        <v>0</v>
      </c>
      <c r="N120" s="61">
        <v>0</v>
      </c>
      <c r="O120" s="61">
        <v>0</v>
      </c>
      <c r="P120" s="61">
        <v>0</v>
      </c>
      <c r="Q120" s="61">
        <v>0</v>
      </c>
      <c r="R120" s="61">
        <v>-741.43580173999999</v>
      </c>
      <c r="S120" s="61">
        <v>0</v>
      </c>
      <c r="T120" s="61">
        <v>0</v>
      </c>
      <c r="U120" s="61">
        <v>0</v>
      </c>
      <c r="V120" s="61">
        <v>0</v>
      </c>
      <c r="W120" s="141">
        <v>205.90071605</v>
      </c>
      <c r="X120" s="141">
        <v>0</v>
      </c>
      <c r="Y120" s="141">
        <v>0</v>
      </c>
      <c r="Z120" s="141">
        <v>0</v>
      </c>
      <c r="AA120" s="141">
        <v>0</v>
      </c>
      <c r="AB120" s="141">
        <v>0</v>
      </c>
    </row>
    <row r="121" spans="1:28" x14ac:dyDescent="0.25">
      <c r="A121" s="58"/>
      <c r="B121" s="60" t="s">
        <v>49</v>
      </c>
      <c r="C121" s="61">
        <f t="shared" si="3"/>
        <v>2352.2599999999998</v>
      </c>
      <c r="D121" s="61">
        <v>20.2</v>
      </c>
      <c r="E121" s="61">
        <v>2231.5100000000002</v>
      </c>
      <c r="F121" s="61">
        <v>44.62</v>
      </c>
      <c r="G121" s="61">
        <v>55.93</v>
      </c>
      <c r="H121" s="61">
        <v>0</v>
      </c>
      <c r="I121" s="61">
        <v>0</v>
      </c>
      <c r="J121" s="61">
        <v>0</v>
      </c>
      <c r="K121" s="61">
        <v>-234.29</v>
      </c>
      <c r="L121" s="61">
        <v>-108.13</v>
      </c>
      <c r="M121" s="61">
        <v>0</v>
      </c>
      <c r="N121" s="61">
        <v>0</v>
      </c>
      <c r="O121" s="61">
        <v>0</v>
      </c>
      <c r="P121" s="61">
        <v>0</v>
      </c>
      <c r="Q121" s="61">
        <v>0</v>
      </c>
      <c r="R121" s="61">
        <v>-668.65</v>
      </c>
      <c r="S121" s="61">
        <v>0</v>
      </c>
      <c r="T121" s="61">
        <v>0</v>
      </c>
      <c r="U121" s="61">
        <v>0</v>
      </c>
      <c r="V121" s="61">
        <v>0</v>
      </c>
      <c r="W121" s="141">
        <v>214.58</v>
      </c>
      <c r="X121" s="141">
        <v>0</v>
      </c>
      <c r="Y121" s="141">
        <v>0</v>
      </c>
      <c r="Z121" s="141">
        <v>0</v>
      </c>
      <c r="AA121" s="141">
        <v>0</v>
      </c>
      <c r="AB121" s="141">
        <v>0</v>
      </c>
    </row>
    <row r="122" spans="1:28" x14ac:dyDescent="0.25">
      <c r="A122" s="58"/>
      <c r="B122" s="60" t="s">
        <v>50</v>
      </c>
      <c r="C122" s="61">
        <f t="shared" si="3"/>
        <v>2397.44</v>
      </c>
      <c r="D122" s="61">
        <v>10</v>
      </c>
      <c r="E122" s="61">
        <v>2287.9299999999998</v>
      </c>
      <c r="F122" s="61">
        <v>44.94</v>
      </c>
      <c r="G122" s="61">
        <v>54.57</v>
      </c>
      <c r="H122" s="61">
        <v>0</v>
      </c>
      <c r="I122" s="61">
        <v>0</v>
      </c>
      <c r="J122" s="61">
        <v>0</v>
      </c>
      <c r="K122" s="61">
        <v>-243.09</v>
      </c>
      <c r="L122" s="61">
        <v>-108.5</v>
      </c>
      <c r="M122" s="61">
        <v>0</v>
      </c>
      <c r="N122" s="61">
        <v>0</v>
      </c>
      <c r="O122" s="61">
        <v>0</v>
      </c>
      <c r="P122" s="61">
        <v>0</v>
      </c>
      <c r="Q122" s="61">
        <v>0</v>
      </c>
      <c r="R122" s="61">
        <v>-671.9</v>
      </c>
      <c r="S122" s="61">
        <v>0</v>
      </c>
      <c r="T122" s="61">
        <v>0</v>
      </c>
      <c r="U122" s="61">
        <v>0</v>
      </c>
      <c r="V122" s="61">
        <v>0</v>
      </c>
      <c r="W122" s="141">
        <v>215.23</v>
      </c>
      <c r="X122" s="141">
        <v>0</v>
      </c>
      <c r="Y122" s="141">
        <v>0</v>
      </c>
      <c r="Z122" s="141">
        <v>0</v>
      </c>
      <c r="AA122" s="141">
        <v>0</v>
      </c>
      <c r="AB122" s="141">
        <v>0</v>
      </c>
    </row>
    <row r="123" spans="1:28" x14ac:dyDescent="0.25">
      <c r="A123" s="62">
        <v>2020</v>
      </c>
      <c r="B123" s="63" t="s">
        <v>51</v>
      </c>
      <c r="C123" s="64">
        <f t="shared" ref="C123:C126" si="4">SUM(D123:I123)</f>
        <v>2419.52</v>
      </c>
      <c r="D123" s="64">
        <v>10</v>
      </c>
      <c r="E123" s="64">
        <v>2310.44</v>
      </c>
      <c r="F123" s="64">
        <v>44.75</v>
      </c>
      <c r="G123" s="64">
        <v>54.33</v>
      </c>
      <c r="H123" s="64">
        <v>0</v>
      </c>
      <c r="I123" s="64">
        <v>0</v>
      </c>
      <c r="J123" s="64">
        <v>0</v>
      </c>
      <c r="K123" s="64">
        <v>-248.69</v>
      </c>
      <c r="L123" s="64">
        <v>-107.8</v>
      </c>
      <c r="M123" s="64">
        <v>0</v>
      </c>
      <c r="N123" s="64">
        <v>0</v>
      </c>
      <c r="O123" s="64">
        <v>0</v>
      </c>
      <c r="P123" s="64">
        <v>0</v>
      </c>
      <c r="Q123" s="64">
        <v>0</v>
      </c>
      <c r="R123" s="64">
        <v>-633.41</v>
      </c>
      <c r="S123" s="64">
        <v>0</v>
      </c>
      <c r="T123" s="64">
        <v>0</v>
      </c>
      <c r="U123" s="64">
        <v>0</v>
      </c>
      <c r="V123" s="64">
        <v>0</v>
      </c>
      <c r="W123" s="144">
        <v>214.56</v>
      </c>
      <c r="X123" s="144">
        <v>0</v>
      </c>
      <c r="Y123" s="144">
        <v>0</v>
      </c>
      <c r="Z123" s="144">
        <v>0</v>
      </c>
      <c r="AA123" s="144">
        <v>0</v>
      </c>
      <c r="AB123" s="144">
        <v>0</v>
      </c>
    </row>
    <row r="124" spans="1:28" x14ac:dyDescent="0.25">
      <c r="A124" s="58"/>
      <c r="B124" s="60" t="s">
        <v>52</v>
      </c>
      <c r="C124" s="61">
        <f t="shared" si="4"/>
        <v>2446.4700000000003</v>
      </c>
      <c r="D124" s="61">
        <v>10</v>
      </c>
      <c r="E124" s="61">
        <v>2337.81</v>
      </c>
      <c r="F124" s="61">
        <v>44.63</v>
      </c>
      <c r="G124" s="61">
        <v>54.03</v>
      </c>
      <c r="H124" s="61">
        <v>0</v>
      </c>
      <c r="I124" s="61">
        <v>0</v>
      </c>
      <c r="J124" s="61">
        <v>0</v>
      </c>
      <c r="K124" s="61">
        <v>-256.04000000000002</v>
      </c>
      <c r="L124" s="61">
        <v>-117.45</v>
      </c>
      <c r="M124" s="61">
        <v>0</v>
      </c>
      <c r="N124" s="61">
        <v>0</v>
      </c>
      <c r="O124" s="61">
        <v>0</v>
      </c>
      <c r="P124" s="61">
        <v>0</v>
      </c>
      <c r="Q124" s="61">
        <v>0</v>
      </c>
      <c r="R124" s="61">
        <v>-654.42999999999995</v>
      </c>
      <c r="S124" s="61">
        <v>0</v>
      </c>
      <c r="T124" s="61">
        <v>32</v>
      </c>
      <c r="U124" s="61">
        <v>0</v>
      </c>
      <c r="V124" s="61">
        <v>0</v>
      </c>
      <c r="W124" s="141">
        <v>208.42</v>
      </c>
      <c r="X124" s="141">
        <v>0</v>
      </c>
      <c r="Y124" s="141">
        <v>0</v>
      </c>
      <c r="Z124" s="141">
        <v>0</v>
      </c>
      <c r="AA124" s="141">
        <v>0</v>
      </c>
      <c r="AB124" s="141">
        <v>0</v>
      </c>
    </row>
    <row r="125" spans="1:28" x14ac:dyDescent="0.25">
      <c r="A125" s="58"/>
      <c r="B125" s="60" t="s">
        <v>53</v>
      </c>
      <c r="C125" s="61">
        <f t="shared" si="4"/>
        <v>2571.31</v>
      </c>
      <c r="D125" s="61">
        <v>2.5</v>
      </c>
      <c r="E125" s="61">
        <v>2470.75</v>
      </c>
      <c r="F125" s="61">
        <v>44.36</v>
      </c>
      <c r="G125" s="61">
        <v>53.7</v>
      </c>
      <c r="H125" s="61">
        <v>0</v>
      </c>
      <c r="I125" s="61">
        <v>0</v>
      </c>
      <c r="J125" s="61">
        <v>0</v>
      </c>
      <c r="K125" s="61">
        <v>-256.52999999999997</v>
      </c>
      <c r="L125" s="61">
        <v>-117.17</v>
      </c>
      <c r="M125" s="61">
        <v>0</v>
      </c>
      <c r="N125" s="61">
        <v>0</v>
      </c>
      <c r="O125" s="61">
        <v>0</v>
      </c>
      <c r="P125" s="61">
        <v>0</v>
      </c>
      <c r="Q125" s="61">
        <v>0</v>
      </c>
      <c r="R125" s="61">
        <v>-663.27</v>
      </c>
      <c r="S125" s="61">
        <v>0</v>
      </c>
      <c r="T125" s="61">
        <v>32</v>
      </c>
      <c r="U125" s="61">
        <v>0</v>
      </c>
      <c r="V125" s="61">
        <v>0</v>
      </c>
      <c r="W125" s="141">
        <v>232.78</v>
      </c>
      <c r="X125" s="141">
        <v>0</v>
      </c>
      <c r="Y125" s="141">
        <v>0</v>
      </c>
      <c r="Z125" s="141">
        <v>0</v>
      </c>
      <c r="AA125" s="141">
        <v>0</v>
      </c>
      <c r="AB125" s="141">
        <v>0</v>
      </c>
    </row>
    <row r="126" spans="1:28" x14ac:dyDescent="0.25">
      <c r="A126" s="58"/>
      <c r="B126" s="60" t="s">
        <v>42</v>
      </c>
      <c r="C126" s="61">
        <f t="shared" si="4"/>
        <v>2664.73</v>
      </c>
      <c r="D126" s="61">
        <v>2.5</v>
      </c>
      <c r="E126" s="61">
        <v>2565.5700000000002</v>
      </c>
      <c r="F126" s="61">
        <v>44.41</v>
      </c>
      <c r="G126" s="61">
        <v>52.25</v>
      </c>
      <c r="H126" s="61">
        <v>0</v>
      </c>
      <c r="I126" s="61">
        <v>0</v>
      </c>
      <c r="J126" s="61">
        <v>0</v>
      </c>
      <c r="K126" s="61">
        <v>-319.29000000000002</v>
      </c>
      <c r="L126" s="61">
        <v>-116.8</v>
      </c>
      <c r="M126" s="61">
        <v>0</v>
      </c>
      <c r="N126" s="61">
        <v>0</v>
      </c>
      <c r="O126" s="61">
        <v>0</v>
      </c>
      <c r="P126" s="61">
        <v>0</v>
      </c>
      <c r="Q126" s="61">
        <v>0</v>
      </c>
      <c r="R126" s="61">
        <v>-698.84</v>
      </c>
      <c r="S126" s="61">
        <v>0</v>
      </c>
      <c r="T126" s="61">
        <v>37</v>
      </c>
      <c r="U126" s="61">
        <v>0</v>
      </c>
      <c r="V126" s="61">
        <v>0</v>
      </c>
      <c r="W126" s="141">
        <v>231.1</v>
      </c>
      <c r="X126" s="141">
        <v>0</v>
      </c>
      <c r="Y126" s="141">
        <v>0</v>
      </c>
      <c r="Z126" s="141">
        <v>0</v>
      </c>
      <c r="AA126" s="141">
        <v>0</v>
      </c>
      <c r="AB126" s="141">
        <v>0</v>
      </c>
    </row>
    <row r="127" spans="1:28" x14ac:dyDescent="0.25">
      <c r="A127" s="58"/>
      <c r="B127" s="60" t="s">
        <v>43</v>
      </c>
      <c r="C127" s="61">
        <f>SUM(D127:I127)</f>
        <v>2727.7400000000002</v>
      </c>
      <c r="D127" s="61">
        <v>2.5</v>
      </c>
      <c r="E127" s="61">
        <v>2628.29</v>
      </c>
      <c r="F127" s="61">
        <v>44.59</v>
      </c>
      <c r="G127" s="61">
        <v>52.36</v>
      </c>
      <c r="H127" s="61">
        <v>0</v>
      </c>
      <c r="I127" s="61">
        <v>0</v>
      </c>
      <c r="J127" s="61">
        <v>0</v>
      </c>
      <c r="K127" s="61">
        <v>-356.36</v>
      </c>
      <c r="L127" s="61">
        <v>-115.06</v>
      </c>
      <c r="M127" s="61">
        <v>0</v>
      </c>
      <c r="N127" s="61">
        <v>0</v>
      </c>
      <c r="O127" s="61">
        <v>0</v>
      </c>
      <c r="P127" s="61">
        <v>0</v>
      </c>
      <c r="Q127" s="61">
        <v>0</v>
      </c>
      <c r="R127" s="61">
        <v>-706.93</v>
      </c>
      <c r="S127" s="61">
        <v>0</v>
      </c>
      <c r="T127" s="61">
        <v>42</v>
      </c>
      <c r="U127" s="61">
        <v>0</v>
      </c>
      <c r="V127" s="61">
        <v>0</v>
      </c>
      <c r="W127" s="141">
        <v>232.02</v>
      </c>
      <c r="X127" s="141">
        <v>0</v>
      </c>
      <c r="Y127" s="141">
        <v>0</v>
      </c>
      <c r="Z127" s="141">
        <v>0</v>
      </c>
      <c r="AA127" s="141">
        <v>0</v>
      </c>
      <c r="AB127" s="141">
        <v>0</v>
      </c>
    </row>
    <row r="128" spans="1:28" x14ac:dyDescent="0.25">
      <c r="A128" s="58"/>
      <c r="B128" s="60" t="s">
        <v>44</v>
      </c>
      <c r="C128" s="61">
        <f t="shared" ref="C128:C146" si="5">SUM(D128:I128)</f>
        <v>2738.2616623482895</v>
      </c>
      <c r="D128" s="61">
        <v>2.5001619599999998</v>
      </c>
      <c r="E128" s="61">
        <v>2640.2794723482898</v>
      </c>
      <c r="F128" s="61">
        <v>44.710106549999999</v>
      </c>
      <c r="G128" s="61">
        <v>50.771921489999997</v>
      </c>
      <c r="H128" s="61">
        <v>0</v>
      </c>
      <c r="I128" s="61">
        <v>0</v>
      </c>
      <c r="J128" s="61">
        <v>0</v>
      </c>
      <c r="K128" s="61">
        <v>-379.95827109624997</v>
      </c>
      <c r="L128" s="61">
        <v>-118.320512764</v>
      </c>
      <c r="M128" s="61">
        <v>0</v>
      </c>
      <c r="N128" s="61">
        <v>0</v>
      </c>
      <c r="O128" s="61">
        <v>0</v>
      </c>
      <c r="P128" s="61">
        <v>0</v>
      </c>
      <c r="Q128" s="61">
        <v>0</v>
      </c>
      <c r="R128" s="61">
        <v>-716.36630371573904</v>
      </c>
      <c r="S128" s="61">
        <v>0</v>
      </c>
      <c r="T128" s="61">
        <v>42</v>
      </c>
      <c r="U128" s="61">
        <v>0</v>
      </c>
      <c r="V128" s="61">
        <v>0</v>
      </c>
      <c r="W128" s="141">
        <v>232.73198542</v>
      </c>
      <c r="X128" s="141">
        <v>0</v>
      </c>
      <c r="Y128" s="141">
        <v>0</v>
      </c>
      <c r="Z128" s="141">
        <v>0</v>
      </c>
      <c r="AA128" s="141">
        <v>0</v>
      </c>
      <c r="AB128" s="141">
        <v>0</v>
      </c>
    </row>
    <row r="129" spans="1:28" x14ac:dyDescent="0.25">
      <c r="A129" s="58"/>
      <c r="B129" s="60" t="s">
        <v>45</v>
      </c>
      <c r="C129" s="61">
        <f t="shared" si="5"/>
        <v>2767.5936415890997</v>
      </c>
      <c r="D129" s="61">
        <v>2.5001291399999999</v>
      </c>
      <c r="E129" s="61">
        <v>2667.0175973590999</v>
      </c>
      <c r="F129" s="61">
        <v>45.924711739999999</v>
      </c>
      <c r="G129" s="61">
        <v>52.151203350000003</v>
      </c>
      <c r="H129" s="61">
        <v>0</v>
      </c>
      <c r="I129" s="61">
        <v>0</v>
      </c>
      <c r="J129" s="61">
        <v>0</v>
      </c>
      <c r="K129" s="61">
        <v>-369.89655934000001</v>
      </c>
      <c r="L129" s="61">
        <v>-116.85946006</v>
      </c>
      <c r="M129" s="61">
        <v>0</v>
      </c>
      <c r="N129" s="61">
        <v>0</v>
      </c>
      <c r="O129" s="61">
        <v>0</v>
      </c>
      <c r="P129" s="61">
        <v>0</v>
      </c>
      <c r="Q129" s="61">
        <v>0</v>
      </c>
      <c r="R129" s="61">
        <v>-699.00799904572</v>
      </c>
      <c r="S129" s="61">
        <v>0</v>
      </c>
      <c r="T129" s="61">
        <v>49</v>
      </c>
      <c r="U129" s="61">
        <v>0</v>
      </c>
      <c r="V129" s="61">
        <v>0</v>
      </c>
      <c r="W129" s="141">
        <v>234.02325178000001</v>
      </c>
      <c r="X129" s="141">
        <v>0</v>
      </c>
      <c r="Y129" s="141">
        <v>0</v>
      </c>
      <c r="Z129" s="141">
        <v>0</v>
      </c>
      <c r="AA129" s="141">
        <v>0</v>
      </c>
      <c r="AB129" s="141">
        <v>0</v>
      </c>
    </row>
    <row r="130" spans="1:28" x14ac:dyDescent="0.25">
      <c r="A130" s="58"/>
      <c r="B130" s="60" t="s">
        <v>46</v>
      </c>
      <c r="C130" s="61">
        <f t="shared" si="5"/>
        <v>2837.98085620246</v>
      </c>
      <c r="D130" s="61">
        <v>2.5000963199999999</v>
      </c>
      <c r="E130" s="61">
        <v>2737.0146817024602</v>
      </c>
      <c r="F130" s="61">
        <v>46.114662340000002</v>
      </c>
      <c r="G130" s="61">
        <v>52.351415840000001</v>
      </c>
      <c r="H130" s="61">
        <v>0</v>
      </c>
      <c r="I130" s="61">
        <v>0</v>
      </c>
      <c r="J130" s="61">
        <v>0</v>
      </c>
      <c r="K130" s="61">
        <v>-415.5498</v>
      </c>
      <c r="L130" s="61">
        <v>-116.25194335</v>
      </c>
      <c r="M130" s="61">
        <v>0</v>
      </c>
      <c r="N130" s="61">
        <v>0</v>
      </c>
      <c r="O130" s="61">
        <v>0</v>
      </c>
      <c r="P130" s="61">
        <v>0</v>
      </c>
      <c r="Q130" s="61">
        <v>0</v>
      </c>
      <c r="R130" s="61">
        <v>-750.36046946566898</v>
      </c>
      <c r="S130" s="61">
        <v>0</v>
      </c>
      <c r="T130" s="61">
        <v>54</v>
      </c>
      <c r="U130" s="61">
        <v>0</v>
      </c>
      <c r="V130" s="61">
        <v>0</v>
      </c>
      <c r="W130" s="141">
        <v>235.14796902000001</v>
      </c>
      <c r="X130" s="141">
        <v>0</v>
      </c>
      <c r="Y130" s="141">
        <v>0</v>
      </c>
      <c r="Z130" s="141">
        <v>0</v>
      </c>
      <c r="AA130" s="141">
        <v>0</v>
      </c>
      <c r="AB130" s="141">
        <v>0</v>
      </c>
    </row>
    <row r="131" spans="1:28" x14ac:dyDescent="0.25">
      <c r="A131" s="58"/>
      <c r="B131" s="60" t="s">
        <v>47</v>
      </c>
      <c r="C131" s="61">
        <f t="shared" si="5"/>
        <v>2907.5659252944597</v>
      </c>
      <c r="D131" s="61">
        <v>2.5000645600000002</v>
      </c>
      <c r="E131" s="61">
        <v>2807.38660529446</v>
      </c>
      <c r="F131" s="61">
        <v>45.746169289999997</v>
      </c>
      <c r="G131" s="61">
        <v>51.933086150000001</v>
      </c>
      <c r="H131" s="61">
        <v>0</v>
      </c>
      <c r="I131" s="61">
        <v>0</v>
      </c>
      <c r="J131" s="61">
        <v>0</v>
      </c>
      <c r="K131" s="61">
        <v>-524.99299773999996</v>
      </c>
      <c r="L131" s="61">
        <v>-116.56758455000001</v>
      </c>
      <c r="M131" s="61">
        <v>0</v>
      </c>
      <c r="N131" s="61">
        <v>0</v>
      </c>
      <c r="O131" s="61">
        <v>0</v>
      </c>
      <c r="P131" s="61">
        <v>0</v>
      </c>
      <c r="Q131" s="61">
        <v>0</v>
      </c>
      <c r="R131" s="61">
        <v>-743.99427413431897</v>
      </c>
      <c r="S131" s="61">
        <v>0</v>
      </c>
      <c r="T131" s="61">
        <v>354</v>
      </c>
      <c r="U131" s="61">
        <v>0</v>
      </c>
      <c r="V131" s="61">
        <v>0</v>
      </c>
      <c r="W131" s="141">
        <v>239.89949418</v>
      </c>
      <c r="X131" s="141">
        <v>0</v>
      </c>
      <c r="Y131" s="141">
        <v>0</v>
      </c>
      <c r="Z131" s="141">
        <v>0</v>
      </c>
      <c r="AA131" s="141">
        <v>0</v>
      </c>
      <c r="AB131" s="141">
        <v>0</v>
      </c>
    </row>
    <row r="132" spans="1:28" x14ac:dyDescent="0.25">
      <c r="A132" s="58"/>
      <c r="B132" s="60" t="s">
        <v>48</v>
      </c>
      <c r="C132" s="61">
        <f t="shared" si="5"/>
        <v>2926.1676654955809</v>
      </c>
      <c r="D132" s="61">
        <v>2.5000317399999998</v>
      </c>
      <c r="E132" s="61">
        <v>2827.2731798242298</v>
      </c>
      <c r="F132" s="61">
        <v>45.878294057999803</v>
      </c>
      <c r="G132" s="61">
        <v>50.5161598733511</v>
      </c>
      <c r="H132" s="61">
        <v>0</v>
      </c>
      <c r="I132" s="61">
        <v>0</v>
      </c>
      <c r="J132" s="61">
        <v>0</v>
      </c>
      <c r="K132" s="61">
        <v>-632.03402990999996</v>
      </c>
      <c r="L132" s="61">
        <v>-116.16478453000001</v>
      </c>
      <c r="M132" s="61">
        <v>0</v>
      </c>
      <c r="N132" s="61">
        <v>0</v>
      </c>
      <c r="O132" s="61">
        <v>0</v>
      </c>
      <c r="P132" s="61">
        <v>0</v>
      </c>
      <c r="Q132" s="61">
        <v>0</v>
      </c>
      <c r="R132" s="61">
        <v>-738.63658677172202</v>
      </c>
      <c r="S132" s="61">
        <v>0</v>
      </c>
      <c r="T132" s="61">
        <v>359</v>
      </c>
      <c r="U132" s="61">
        <v>0</v>
      </c>
      <c r="V132" s="61">
        <v>0</v>
      </c>
      <c r="W132" s="141">
        <v>233.91991418000001</v>
      </c>
      <c r="X132" s="141">
        <v>0</v>
      </c>
      <c r="Y132" s="141">
        <v>0</v>
      </c>
      <c r="Z132" s="141">
        <v>0</v>
      </c>
      <c r="AA132" s="141">
        <v>0</v>
      </c>
      <c r="AB132" s="141">
        <v>0</v>
      </c>
    </row>
    <row r="133" spans="1:28" x14ac:dyDescent="0.25">
      <c r="A133" s="58"/>
      <c r="B133" s="60" t="s">
        <v>49</v>
      </c>
      <c r="C133" s="61">
        <f t="shared" si="5"/>
        <v>2933.340417309651</v>
      </c>
      <c r="D133" s="61">
        <v>0</v>
      </c>
      <c r="E133" s="61">
        <v>2835.7049086782999</v>
      </c>
      <c r="F133" s="61">
        <v>46.478037337999801</v>
      </c>
      <c r="G133" s="61">
        <v>51.157471293351101</v>
      </c>
      <c r="H133" s="61">
        <v>0</v>
      </c>
      <c r="I133" s="61">
        <v>0</v>
      </c>
      <c r="J133" s="61">
        <v>0</v>
      </c>
      <c r="K133" s="61">
        <v>-647.35866231571003</v>
      </c>
      <c r="L133" s="61">
        <v>-118.60117158</v>
      </c>
      <c r="M133" s="61">
        <v>0</v>
      </c>
      <c r="N133" s="61">
        <v>0</v>
      </c>
      <c r="O133" s="61">
        <v>0</v>
      </c>
      <c r="P133" s="61">
        <v>0</v>
      </c>
      <c r="Q133" s="61">
        <v>0</v>
      </c>
      <c r="R133" s="61">
        <v>-727.52127720525198</v>
      </c>
      <c r="S133" s="61">
        <v>0</v>
      </c>
      <c r="T133" s="61">
        <v>364</v>
      </c>
      <c r="U133" s="61">
        <v>0</v>
      </c>
      <c r="V133" s="61">
        <v>0</v>
      </c>
      <c r="W133" s="141">
        <v>235.77735602000001</v>
      </c>
      <c r="X133" s="141">
        <v>0</v>
      </c>
      <c r="Y133" s="141">
        <v>0</v>
      </c>
      <c r="Z133" s="141">
        <v>0</v>
      </c>
      <c r="AA133" s="141">
        <v>0</v>
      </c>
      <c r="AB133" s="141">
        <v>0</v>
      </c>
    </row>
    <row r="134" spans="1:28" x14ac:dyDescent="0.25">
      <c r="A134" s="58"/>
      <c r="B134" s="60" t="s">
        <v>50</v>
      </c>
      <c r="C134" s="61">
        <f t="shared" si="5"/>
        <v>3211.9033613666807</v>
      </c>
      <c r="D134" s="61">
        <v>1.26885542</v>
      </c>
      <c r="E134" s="61">
        <v>3114.7720118453299</v>
      </c>
      <c r="F134" s="61">
        <v>46.808725147999802</v>
      </c>
      <c r="G134" s="61">
        <v>49.053768953351103</v>
      </c>
      <c r="H134" s="61">
        <v>0</v>
      </c>
      <c r="I134" s="61">
        <v>0</v>
      </c>
      <c r="J134" s="61">
        <v>0</v>
      </c>
      <c r="K134" s="61">
        <v>-612.13301987571003</v>
      </c>
      <c r="L134" s="61">
        <v>-117.96314044</v>
      </c>
      <c r="M134" s="61">
        <v>0</v>
      </c>
      <c r="N134" s="61">
        <v>0</v>
      </c>
      <c r="O134" s="61">
        <v>0</v>
      </c>
      <c r="P134" s="61">
        <v>0</v>
      </c>
      <c r="Q134" s="61">
        <v>0</v>
      </c>
      <c r="R134" s="61">
        <v>-796.97143407675503</v>
      </c>
      <c r="S134" s="61">
        <v>0</v>
      </c>
      <c r="T134" s="61">
        <v>364</v>
      </c>
      <c r="U134" s="61">
        <v>0</v>
      </c>
      <c r="V134" s="61">
        <v>0</v>
      </c>
      <c r="W134" s="141">
        <v>236.39543811999999</v>
      </c>
      <c r="X134" s="141">
        <v>0</v>
      </c>
      <c r="Y134" s="141">
        <v>0</v>
      </c>
      <c r="Z134" s="141">
        <v>0</v>
      </c>
      <c r="AA134" s="141">
        <v>0</v>
      </c>
      <c r="AB134" s="141">
        <v>0</v>
      </c>
    </row>
    <row r="135" spans="1:28" s="43" customFormat="1" x14ac:dyDescent="0.25">
      <c r="A135" s="162">
        <v>2021</v>
      </c>
      <c r="B135" s="163" t="s">
        <v>51</v>
      </c>
      <c r="C135" s="164">
        <f t="shared" si="5"/>
        <v>3332.82</v>
      </c>
      <c r="D135" s="164">
        <v>1.27</v>
      </c>
      <c r="E135" s="165">
        <v>3235.65</v>
      </c>
      <c r="F135" s="164">
        <v>46.83</v>
      </c>
      <c r="G135" s="165">
        <v>49.07</v>
      </c>
      <c r="H135" s="164">
        <v>0</v>
      </c>
      <c r="I135" s="164">
        <v>0</v>
      </c>
      <c r="J135" s="165">
        <v>0</v>
      </c>
      <c r="K135" s="164">
        <v>-704.69</v>
      </c>
      <c r="L135" s="164">
        <v>-133.5</v>
      </c>
      <c r="M135" s="166">
        <v>0</v>
      </c>
      <c r="N135" s="164">
        <v>0</v>
      </c>
      <c r="O135" s="164">
        <v>0</v>
      </c>
      <c r="P135" s="164">
        <v>0</v>
      </c>
      <c r="Q135" s="164">
        <v>0</v>
      </c>
      <c r="R135" s="164">
        <v>-819.77</v>
      </c>
      <c r="S135" s="164">
        <v>0</v>
      </c>
      <c r="T135" s="164">
        <v>371</v>
      </c>
      <c r="U135" s="164">
        <v>0</v>
      </c>
      <c r="V135" s="164">
        <v>0</v>
      </c>
      <c r="W135" s="164">
        <v>222.39</v>
      </c>
      <c r="X135" s="164">
        <v>0</v>
      </c>
      <c r="Y135" s="164">
        <v>0</v>
      </c>
      <c r="Z135" s="164">
        <v>0</v>
      </c>
      <c r="AA135" s="164">
        <v>0</v>
      </c>
      <c r="AB135" s="164">
        <v>0</v>
      </c>
    </row>
    <row r="136" spans="1:28" s="43" customFormat="1" x14ac:dyDescent="0.25">
      <c r="A136" s="58"/>
      <c r="B136" s="60" t="s">
        <v>52</v>
      </c>
      <c r="C136" s="141">
        <f t="shared" si="5"/>
        <v>3276.7799999999997</v>
      </c>
      <c r="D136" s="167">
        <v>1.27</v>
      </c>
      <c r="E136" s="141">
        <v>3179.68</v>
      </c>
      <c r="F136" s="141">
        <v>46.83</v>
      </c>
      <c r="G136" s="141">
        <v>49</v>
      </c>
      <c r="H136" s="141">
        <v>0</v>
      </c>
      <c r="I136" s="141">
        <v>0</v>
      </c>
      <c r="J136" s="141">
        <v>0</v>
      </c>
      <c r="K136" s="141">
        <v>-659.27</v>
      </c>
      <c r="L136" s="141">
        <v>-134.4</v>
      </c>
      <c r="M136" s="141">
        <v>0</v>
      </c>
      <c r="N136" s="141">
        <v>0</v>
      </c>
      <c r="O136" s="141">
        <v>0</v>
      </c>
      <c r="P136" s="141">
        <v>0</v>
      </c>
      <c r="Q136" s="141">
        <v>0</v>
      </c>
      <c r="R136" s="141">
        <v>-749.27</v>
      </c>
      <c r="S136" s="141">
        <v>0</v>
      </c>
      <c r="T136" s="141">
        <v>376</v>
      </c>
      <c r="U136" s="141">
        <v>0</v>
      </c>
      <c r="V136" s="141">
        <v>0</v>
      </c>
      <c r="W136" s="141">
        <v>213.29</v>
      </c>
      <c r="X136" s="141">
        <v>0</v>
      </c>
      <c r="Y136" s="141">
        <v>0</v>
      </c>
      <c r="Z136" s="141">
        <v>0</v>
      </c>
      <c r="AA136" s="141">
        <v>0</v>
      </c>
      <c r="AB136" s="141">
        <v>0</v>
      </c>
    </row>
    <row r="137" spans="1:28" s="43" customFormat="1" x14ac:dyDescent="0.25">
      <c r="A137" s="58"/>
      <c r="B137" s="60" t="s">
        <v>53</v>
      </c>
      <c r="C137" s="141">
        <f t="shared" si="5"/>
        <v>3354.1716650038402</v>
      </c>
      <c r="D137" s="167">
        <v>1.2637746299999999</v>
      </c>
      <c r="E137" s="141">
        <v>3258.6010938704999</v>
      </c>
      <c r="F137" s="141">
        <v>46.0592421079998</v>
      </c>
      <c r="G137" s="141">
        <v>48.247554395340401</v>
      </c>
      <c r="H137" s="141">
        <v>0</v>
      </c>
      <c r="I137" s="141">
        <v>0</v>
      </c>
      <c r="J137" s="141">
        <v>0</v>
      </c>
      <c r="K137" s="141">
        <v>-752.54</v>
      </c>
      <c r="L137" s="141">
        <v>-136.56</v>
      </c>
      <c r="M137" s="141">
        <v>0</v>
      </c>
      <c r="N137" s="141">
        <v>0</v>
      </c>
      <c r="O137" s="141">
        <v>0</v>
      </c>
      <c r="P137" s="141">
        <v>0</v>
      </c>
      <c r="Q137" s="141">
        <v>0</v>
      </c>
      <c r="R137" s="141">
        <v>-756.46378692023802</v>
      </c>
      <c r="S137" s="141">
        <v>0</v>
      </c>
      <c r="T137" s="141">
        <v>376</v>
      </c>
      <c r="U137" s="141">
        <v>0</v>
      </c>
      <c r="V137" s="141">
        <v>0</v>
      </c>
      <c r="W137" s="141">
        <v>187.60661902000001</v>
      </c>
      <c r="X137" s="141">
        <v>0</v>
      </c>
      <c r="Y137" s="141">
        <v>0</v>
      </c>
      <c r="Z137" s="141">
        <v>0</v>
      </c>
      <c r="AA137" s="141">
        <v>0</v>
      </c>
      <c r="AB137" s="141">
        <v>0</v>
      </c>
    </row>
    <row r="138" spans="1:28" s="43" customFormat="1" x14ac:dyDescent="0.25">
      <c r="A138" s="58"/>
      <c r="B138" s="60" t="s">
        <v>42</v>
      </c>
      <c r="C138" s="141">
        <f t="shared" si="5"/>
        <v>3474.2669704496102</v>
      </c>
      <c r="D138" s="167">
        <v>1.26208103</v>
      </c>
      <c r="E138" s="141">
        <v>3379.04235204627</v>
      </c>
      <c r="F138" s="141">
        <v>46.669586507999803</v>
      </c>
      <c r="G138" s="141">
        <v>47.292950865340401</v>
      </c>
      <c r="H138" s="141">
        <v>0</v>
      </c>
      <c r="I138" s="141">
        <v>0</v>
      </c>
      <c r="J138" s="141">
        <v>0</v>
      </c>
      <c r="K138" s="141">
        <v>-810.16</v>
      </c>
      <c r="L138" s="141">
        <v>-133.91</v>
      </c>
      <c r="M138" s="141">
        <v>0</v>
      </c>
      <c r="N138" s="141">
        <v>0</v>
      </c>
      <c r="O138" s="141">
        <v>0</v>
      </c>
      <c r="P138" s="141">
        <v>0</v>
      </c>
      <c r="Q138" s="141">
        <v>0</v>
      </c>
      <c r="R138" s="141">
        <v>-757.65264243440095</v>
      </c>
      <c r="S138" s="141">
        <v>0</v>
      </c>
      <c r="T138" s="141">
        <v>381</v>
      </c>
      <c r="U138" s="141">
        <v>0</v>
      </c>
      <c r="V138" s="141">
        <v>0</v>
      </c>
      <c r="W138" s="141">
        <v>188.08778910999999</v>
      </c>
      <c r="X138" s="141">
        <v>0</v>
      </c>
      <c r="Y138" s="141">
        <v>0</v>
      </c>
      <c r="Z138" s="141">
        <v>0</v>
      </c>
      <c r="AA138" s="141">
        <v>0</v>
      </c>
      <c r="AB138" s="141">
        <v>0</v>
      </c>
    </row>
    <row r="139" spans="1:28" s="43" customFormat="1" x14ac:dyDescent="0.25">
      <c r="A139" s="58"/>
      <c r="B139" s="60" t="s">
        <v>43</v>
      </c>
      <c r="C139" s="141">
        <f t="shared" si="5"/>
        <v>3623.9260239065898</v>
      </c>
      <c r="D139" s="167">
        <v>203.1515268</v>
      </c>
      <c r="E139" s="141">
        <v>3326.2606108432501</v>
      </c>
      <c r="F139" s="141">
        <v>46.951680217999801</v>
      </c>
      <c r="G139" s="141">
        <v>47.562206045340403</v>
      </c>
      <c r="H139" s="141">
        <v>0</v>
      </c>
      <c r="I139" s="141">
        <v>0</v>
      </c>
      <c r="J139" s="141">
        <v>0</v>
      </c>
      <c r="K139" s="141">
        <v>-877.85</v>
      </c>
      <c r="L139" s="141">
        <v>-133.88</v>
      </c>
      <c r="M139" s="141">
        <v>0</v>
      </c>
      <c r="N139" s="141">
        <v>0</v>
      </c>
      <c r="O139" s="141">
        <v>0</v>
      </c>
      <c r="P139" s="141">
        <v>0</v>
      </c>
      <c r="Q139" s="141">
        <v>0</v>
      </c>
      <c r="R139" s="141">
        <v>-776.30929595051305</v>
      </c>
      <c r="S139" s="141">
        <v>0</v>
      </c>
      <c r="T139" s="141">
        <v>386</v>
      </c>
      <c r="U139" s="141">
        <v>0</v>
      </c>
      <c r="V139" s="141">
        <v>0</v>
      </c>
      <c r="W139" s="141">
        <v>188.55401842000001</v>
      </c>
      <c r="X139" s="141">
        <v>0</v>
      </c>
      <c r="Y139" s="141">
        <v>0</v>
      </c>
      <c r="Z139" s="141">
        <v>0</v>
      </c>
      <c r="AA139" s="141">
        <v>0</v>
      </c>
      <c r="AB139" s="141">
        <v>0</v>
      </c>
    </row>
    <row r="140" spans="1:28" s="43" customFormat="1" x14ac:dyDescent="0.25">
      <c r="A140" s="58"/>
      <c r="B140" s="60" t="s">
        <v>44</v>
      </c>
      <c r="C140" s="141">
        <f t="shared" si="5"/>
        <v>3614.83</v>
      </c>
      <c r="D140" s="167">
        <v>303.83</v>
      </c>
      <c r="E140" s="141">
        <v>3214.68</v>
      </c>
      <c r="F140" s="141">
        <v>46.36</v>
      </c>
      <c r="G140" s="141">
        <v>49.96</v>
      </c>
      <c r="H140" s="141">
        <v>0</v>
      </c>
      <c r="I140" s="141">
        <v>0</v>
      </c>
      <c r="J140" s="141">
        <v>0</v>
      </c>
      <c r="K140" s="141">
        <v>-856.75</v>
      </c>
      <c r="L140" s="141">
        <v>-111.19</v>
      </c>
      <c r="M140" s="141">
        <v>0</v>
      </c>
      <c r="N140" s="141">
        <v>0</v>
      </c>
      <c r="O140" s="141">
        <v>0</v>
      </c>
      <c r="P140" s="141">
        <v>0</v>
      </c>
      <c r="Q140" s="141">
        <v>0</v>
      </c>
      <c r="R140" s="141">
        <v>-749.28</v>
      </c>
      <c r="S140" s="141">
        <v>0</v>
      </c>
      <c r="T140" s="141">
        <v>386</v>
      </c>
      <c r="U140" s="141">
        <v>0</v>
      </c>
      <c r="V140" s="141">
        <v>0</v>
      </c>
      <c r="W140" s="141">
        <v>179.18</v>
      </c>
      <c r="X140" s="141">
        <v>0</v>
      </c>
      <c r="Y140" s="141">
        <v>0</v>
      </c>
      <c r="Z140" s="141">
        <v>0</v>
      </c>
      <c r="AA140" s="141">
        <v>0</v>
      </c>
      <c r="AB140" s="141">
        <v>0</v>
      </c>
    </row>
    <row r="141" spans="1:28" s="43" customFormat="1" x14ac:dyDescent="0.25">
      <c r="A141" s="58"/>
      <c r="B141" s="60" t="s">
        <v>45</v>
      </c>
      <c r="C141" s="141">
        <f t="shared" si="5"/>
        <v>3638.6899999999996</v>
      </c>
      <c r="D141" s="167">
        <v>303.60000000000002</v>
      </c>
      <c r="E141" s="141">
        <v>3241.62</v>
      </c>
      <c r="F141" s="141">
        <v>46.43</v>
      </c>
      <c r="G141" s="141">
        <v>47.04</v>
      </c>
      <c r="H141" s="141">
        <v>0</v>
      </c>
      <c r="I141" s="141">
        <v>0</v>
      </c>
      <c r="J141" s="141">
        <v>0</v>
      </c>
      <c r="K141" s="141">
        <v>-871.12</v>
      </c>
      <c r="L141" s="141">
        <v>-135.30000000000001</v>
      </c>
      <c r="M141" s="141">
        <v>0</v>
      </c>
      <c r="N141" s="141">
        <v>0</v>
      </c>
      <c r="O141" s="141">
        <v>0</v>
      </c>
      <c r="P141" s="141">
        <v>0</v>
      </c>
      <c r="Q141" s="141">
        <v>0</v>
      </c>
      <c r="R141" s="141">
        <v>-767.31</v>
      </c>
      <c r="S141" s="141">
        <v>0</v>
      </c>
      <c r="T141" s="141">
        <v>393</v>
      </c>
      <c r="U141" s="141">
        <v>0</v>
      </c>
      <c r="V141" s="141">
        <v>0</v>
      </c>
      <c r="W141" s="141">
        <v>163.6</v>
      </c>
      <c r="X141" s="141">
        <v>0</v>
      </c>
      <c r="Y141" s="141">
        <v>0</v>
      </c>
      <c r="Z141" s="141">
        <v>0</v>
      </c>
      <c r="AA141" s="141">
        <v>0</v>
      </c>
      <c r="AB141" s="141">
        <v>0</v>
      </c>
    </row>
    <row r="142" spans="1:28" s="43" customFormat="1" x14ac:dyDescent="0.25">
      <c r="A142" s="58"/>
      <c r="B142" s="60" t="s">
        <v>46</v>
      </c>
      <c r="C142" s="141">
        <f t="shared" si="5"/>
        <v>4052.7400000000002</v>
      </c>
      <c r="D142" s="167">
        <v>303.38</v>
      </c>
      <c r="E142" s="141">
        <v>3301.27</v>
      </c>
      <c r="F142" s="141">
        <v>46.29</v>
      </c>
      <c r="G142" s="141">
        <v>401.8</v>
      </c>
      <c r="H142" s="141">
        <v>0</v>
      </c>
      <c r="I142" s="141">
        <v>0</v>
      </c>
      <c r="J142" s="141">
        <v>0</v>
      </c>
      <c r="K142" s="141">
        <v>-863.77</v>
      </c>
      <c r="L142" s="141">
        <v>-132.27000000000001</v>
      </c>
      <c r="M142" s="141">
        <v>0</v>
      </c>
      <c r="N142" s="141">
        <v>0</v>
      </c>
      <c r="O142" s="141">
        <v>0</v>
      </c>
      <c r="P142" s="141">
        <v>0</v>
      </c>
      <c r="Q142" s="141">
        <v>0</v>
      </c>
      <c r="R142" s="141">
        <v>-769.27</v>
      </c>
      <c r="S142" s="141">
        <v>0</v>
      </c>
      <c r="T142" s="141">
        <v>398</v>
      </c>
      <c r="U142" s="141">
        <v>0</v>
      </c>
      <c r="V142" s="141">
        <v>0</v>
      </c>
      <c r="W142" s="141">
        <v>163.26</v>
      </c>
      <c r="X142" s="141">
        <v>0</v>
      </c>
      <c r="Y142" s="141">
        <v>0</v>
      </c>
      <c r="Z142" s="141">
        <v>0</v>
      </c>
      <c r="AA142" s="141">
        <v>0</v>
      </c>
      <c r="AB142" s="141">
        <v>0</v>
      </c>
    </row>
    <row r="143" spans="1:28" s="43" customFormat="1" x14ac:dyDescent="0.25">
      <c r="A143" s="58"/>
      <c r="B143" s="60" t="s">
        <v>47</v>
      </c>
      <c r="C143" s="141">
        <f t="shared" si="5"/>
        <v>4058.16</v>
      </c>
      <c r="D143" s="167">
        <v>303.16000000000003</v>
      </c>
      <c r="E143" s="141">
        <v>3311.75</v>
      </c>
      <c r="F143" s="141">
        <v>45.79</v>
      </c>
      <c r="G143" s="141">
        <v>397.46</v>
      </c>
      <c r="H143" s="141">
        <v>0</v>
      </c>
      <c r="I143" s="141">
        <v>0</v>
      </c>
      <c r="J143" s="141">
        <v>0</v>
      </c>
      <c r="K143" s="141">
        <v>-900.14</v>
      </c>
      <c r="L143" s="141">
        <v>-134.53</v>
      </c>
      <c r="M143" s="141">
        <v>0</v>
      </c>
      <c r="N143" s="141">
        <v>0</v>
      </c>
      <c r="O143" s="141">
        <v>0</v>
      </c>
      <c r="P143" s="141">
        <v>0</v>
      </c>
      <c r="Q143" s="141">
        <v>0</v>
      </c>
      <c r="R143" s="141">
        <v>-768.36</v>
      </c>
      <c r="S143" s="141">
        <v>0</v>
      </c>
      <c r="T143" s="141">
        <v>398</v>
      </c>
      <c r="U143" s="141">
        <v>0</v>
      </c>
      <c r="V143" s="141">
        <v>0</v>
      </c>
      <c r="W143" s="141">
        <v>111.24</v>
      </c>
      <c r="X143" s="141">
        <v>0</v>
      </c>
      <c r="Y143" s="141">
        <v>0</v>
      </c>
      <c r="Z143" s="141">
        <v>0</v>
      </c>
      <c r="AA143" s="141">
        <v>0</v>
      </c>
      <c r="AB143" s="141">
        <v>0</v>
      </c>
    </row>
    <row r="144" spans="1:28" s="43" customFormat="1" x14ac:dyDescent="0.25">
      <c r="A144" s="58"/>
      <c r="B144" s="60" t="s">
        <v>48</v>
      </c>
      <c r="C144" s="141">
        <f t="shared" si="5"/>
        <v>4034.1000000000004</v>
      </c>
      <c r="D144" s="167">
        <v>402.76</v>
      </c>
      <c r="E144" s="141">
        <v>3186.83</v>
      </c>
      <c r="F144" s="141">
        <v>46</v>
      </c>
      <c r="G144" s="141">
        <v>398.51</v>
      </c>
      <c r="H144" s="141">
        <v>0</v>
      </c>
      <c r="I144" s="141">
        <v>0</v>
      </c>
      <c r="J144" s="141">
        <v>0</v>
      </c>
      <c r="K144" s="141">
        <v>-911.85</v>
      </c>
      <c r="L144" s="141">
        <v>-135.4</v>
      </c>
      <c r="M144" s="141">
        <v>0</v>
      </c>
      <c r="N144" s="141">
        <v>0</v>
      </c>
      <c r="O144" s="141">
        <v>0</v>
      </c>
      <c r="P144" s="141">
        <v>0</v>
      </c>
      <c r="Q144" s="141">
        <v>0</v>
      </c>
      <c r="R144" s="141">
        <v>-768.33</v>
      </c>
      <c r="S144" s="141">
        <v>0</v>
      </c>
      <c r="T144" s="141">
        <v>703</v>
      </c>
      <c r="U144" s="141">
        <v>0</v>
      </c>
      <c r="V144" s="141">
        <v>0</v>
      </c>
      <c r="W144" s="141">
        <v>127.25</v>
      </c>
      <c r="X144" s="141">
        <v>0</v>
      </c>
      <c r="Y144" s="141">
        <v>0</v>
      </c>
      <c r="Z144" s="141">
        <v>0</v>
      </c>
      <c r="AA144" s="141">
        <v>0</v>
      </c>
      <c r="AB144" s="141">
        <v>0</v>
      </c>
    </row>
    <row r="145" spans="1:28" s="43" customFormat="1" x14ac:dyDescent="0.25">
      <c r="A145" s="58"/>
      <c r="B145" s="60" t="s">
        <v>49</v>
      </c>
      <c r="C145" s="141">
        <f t="shared" si="5"/>
        <v>4000.58</v>
      </c>
      <c r="D145" s="167">
        <v>500.78</v>
      </c>
      <c r="E145" s="141">
        <v>3059.88</v>
      </c>
      <c r="F145" s="141">
        <v>45.53</v>
      </c>
      <c r="G145" s="141">
        <v>394.39</v>
      </c>
      <c r="H145" s="141">
        <v>0</v>
      </c>
      <c r="I145" s="141">
        <v>0</v>
      </c>
      <c r="J145" s="141">
        <v>0</v>
      </c>
      <c r="K145" s="141">
        <v>-881.35799999999995</v>
      </c>
      <c r="L145" s="141">
        <v>-103.62</v>
      </c>
      <c r="M145" s="141">
        <v>0</v>
      </c>
      <c r="N145" s="141">
        <v>0</v>
      </c>
      <c r="O145" s="141">
        <v>0</v>
      </c>
      <c r="P145" s="141">
        <v>0</v>
      </c>
      <c r="Q145" s="141">
        <v>0</v>
      </c>
      <c r="R145" s="141">
        <v>-786.61</v>
      </c>
      <c r="S145" s="141">
        <v>0</v>
      </c>
      <c r="T145" s="141">
        <v>408</v>
      </c>
      <c r="U145" s="141">
        <v>0</v>
      </c>
      <c r="V145" s="141">
        <v>0</v>
      </c>
      <c r="W145" s="141">
        <v>127.51</v>
      </c>
      <c r="X145" s="141">
        <v>0</v>
      </c>
      <c r="Y145" s="141">
        <v>0</v>
      </c>
      <c r="Z145" s="141">
        <v>0</v>
      </c>
      <c r="AA145" s="141">
        <v>0</v>
      </c>
      <c r="AB145" s="141">
        <v>0</v>
      </c>
    </row>
    <row r="146" spans="1:28" s="43" customFormat="1" ht="15.75" customHeight="1" x14ac:dyDescent="0.25">
      <c r="A146" s="58"/>
      <c r="B146" s="60" t="s">
        <v>50</v>
      </c>
      <c r="C146" s="141">
        <f t="shared" si="5"/>
        <v>4046.56</v>
      </c>
      <c r="D146" s="167">
        <v>551.41</v>
      </c>
      <c r="E146" s="141">
        <v>3055.61</v>
      </c>
      <c r="F146" s="141">
        <v>45.49</v>
      </c>
      <c r="G146" s="141">
        <v>394.05</v>
      </c>
      <c r="H146" s="141">
        <v>0</v>
      </c>
      <c r="I146" s="141">
        <v>0</v>
      </c>
      <c r="J146" s="141">
        <v>0</v>
      </c>
      <c r="K146" s="141">
        <v>-804.4</v>
      </c>
      <c r="L146" s="141">
        <v>-141.75</v>
      </c>
      <c r="M146" s="141">
        <v>0</v>
      </c>
      <c r="N146" s="141">
        <v>0</v>
      </c>
      <c r="O146" s="141">
        <v>0</v>
      </c>
      <c r="P146" s="141">
        <v>0</v>
      </c>
      <c r="Q146" s="141">
        <v>0</v>
      </c>
      <c r="R146" s="141">
        <v>-914.8</v>
      </c>
      <c r="S146" s="141">
        <v>0</v>
      </c>
      <c r="T146" s="141">
        <v>408</v>
      </c>
      <c r="U146" s="141">
        <v>0</v>
      </c>
      <c r="V146" s="141">
        <v>0</v>
      </c>
      <c r="W146" s="141">
        <v>127.51</v>
      </c>
      <c r="X146" s="141">
        <v>0</v>
      </c>
      <c r="Y146" s="141">
        <v>0</v>
      </c>
      <c r="Z146" s="141">
        <v>0</v>
      </c>
      <c r="AA146" s="141">
        <v>0</v>
      </c>
      <c r="AB146" s="141">
        <v>0</v>
      </c>
    </row>
    <row r="147" spans="1:28" s="43" customFormat="1" x14ac:dyDescent="0.25">
      <c r="A147" s="162">
        <v>2022</v>
      </c>
      <c r="B147" s="163" t="s">
        <v>51</v>
      </c>
      <c r="C147" s="164">
        <f t="shared" ref="C147:C164" si="6">SUM(D147:I147)</f>
        <v>4086.56</v>
      </c>
      <c r="D147" s="164">
        <v>551.23</v>
      </c>
      <c r="E147" s="165">
        <v>3098.24</v>
      </c>
      <c r="F147" s="164">
        <v>45.23</v>
      </c>
      <c r="G147" s="165">
        <v>391.86</v>
      </c>
      <c r="H147" s="164">
        <v>0</v>
      </c>
      <c r="I147" s="164">
        <v>0</v>
      </c>
      <c r="J147" s="165">
        <v>0</v>
      </c>
      <c r="K147" s="164">
        <v>-922.18</v>
      </c>
      <c r="L147" s="164">
        <v>-123.41</v>
      </c>
      <c r="M147" s="166">
        <v>0</v>
      </c>
      <c r="N147" s="164">
        <v>0</v>
      </c>
      <c r="O147" s="164">
        <v>0</v>
      </c>
      <c r="P147" s="164">
        <v>0</v>
      </c>
      <c r="Q147" s="164">
        <v>0</v>
      </c>
      <c r="R147" s="164">
        <v>-812.73</v>
      </c>
      <c r="S147" s="164">
        <v>0</v>
      </c>
      <c r="T147" s="164">
        <v>415</v>
      </c>
      <c r="U147" s="164">
        <v>0</v>
      </c>
      <c r="V147" s="164">
        <v>0</v>
      </c>
      <c r="W147" s="164">
        <v>115.7</v>
      </c>
      <c r="X147" s="164">
        <v>0</v>
      </c>
      <c r="Y147" s="164">
        <v>0</v>
      </c>
      <c r="Z147" s="164">
        <v>0</v>
      </c>
      <c r="AA147" s="164">
        <v>0</v>
      </c>
      <c r="AB147" s="164">
        <v>0</v>
      </c>
    </row>
    <row r="148" spans="1:28" s="43" customFormat="1" x14ac:dyDescent="0.25">
      <c r="A148" s="58"/>
      <c r="B148" s="60" t="s">
        <v>52</v>
      </c>
      <c r="C148" s="141">
        <f t="shared" si="6"/>
        <v>4135.4399999999996</v>
      </c>
      <c r="D148" s="167">
        <v>551.05999999999995</v>
      </c>
      <c r="E148" s="141">
        <v>3146.34</v>
      </c>
      <c r="F148" s="141">
        <v>45.33</v>
      </c>
      <c r="G148" s="141">
        <v>392.71</v>
      </c>
      <c r="H148" s="141">
        <v>0</v>
      </c>
      <c r="I148" s="141">
        <v>0</v>
      </c>
      <c r="J148" s="141">
        <v>0</v>
      </c>
      <c r="K148" s="141">
        <v>-905.14</v>
      </c>
      <c r="L148" s="141">
        <v>-148.53</v>
      </c>
      <c r="M148" s="141">
        <v>0</v>
      </c>
      <c r="N148" s="141">
        <v>0</v>
      </c>
      <c r="O148" s="141">
        <v>0</v>
      </c>
      <c r="P148" s="141">
        <v>0</v>
      </c>
      <c r="Q148" s="141">
        <v>0</v>
      </c>
      <c r="R148" s="141">
        <v>-814.92</v>
      </c>
      <c r="S148" s="141">
        <v>0</v>
      </c>
      <c r="T148" s="141">
        <v>420</v>
      </c>
      <c r="U148" s="141">
        <v>0</v>
      </c>
      <c r="V148" s="141">
        <v>0</v>
      </c>
      <c r="W148" s="141">
        <v>130.81</v>
      </c>
      <c r="X148" s="141">
        <v>0</v>
      </c>
      <c r="Y148" s="141">
        <v>0</v>
      </c>
      <c r="Z148" s="141">
        <v>0</v>
      </c>
      <c r="AA148" s="141">
        <v>0</v>
      </c>
      <c r="AB148" s="141">
        <v>0</v>
      </c>
    </row>
    <row r="149" spans="1:28" s="43" customFormat="1" x14ac:dyDescent="0.25">
      <c r="A149" s="58"/>
      <c r="B149" s="60" t="s">
        <v>53</v>
      </c>
      <c r="C149" s="141">
        <f t="shared" si="6"/>
        <v>4208.7700000000004</v>
      </c>
      <c r="D149" s="167">
        <v>550.88</v>
      </c>
      <c r="E149" s="141">
        <v>3223.76</v>
      </c>
      <c r="F149" s="141">
        <v>44.93</v>
      </c>
      <c r="G149" s="141">
        <v>389.2</v>
      </c>
      <c r="H149" s="141">
        <v>0</v>
      </c>
      <c r="I149" s="141">
        <v>0</v>
      </c>
      <c r="J149" s="141">
        <v>0</v>
      </c>
      <c r="K149" s="141">
        <v>-926.22</v>
      </c>
      <c r="L149" s="141">
        <v>-145.29</v>
      </c>
      <c r="M149" s="141">
        <v>0</v>
      </c>
      <c r="N149" s="141">
        <v>0</v>
      </c>
      <c r="O149" s="141">
        <v>0</v>
      </c>
      <c r="P149" s="141">
        <v>0</v>
      </c>
      <c r="Q149" s="141">
        <v>0</v>
      </c>
      <c r="R149" s="141">
        <v>-792.64</v>
      </c>
      <c r="S149" s="141">
        <v>0</v>
      </c>
      <c r="T149" s="141">
        <v>420</v>
      </c>
      <c r="U149" s="141">
        <v>0</v>
      </c>
      <c r="V149" s="141">
        <v>0</v>
      </c>
      <c r="W149" s="141">
        <v>131.22</v>
      </c>
      <c r="X149" s="141">
        <v>0</v>
      </c>
      <c r="Y149" s="141">
        <v>0</v>
      </c>
      <c r="Z149" s="141">
        <v>0</v>
      </c>
      <c r="AA149" s="141">
        <v>0</v>
      </c>
      <c r="AB149" s="141">
        <v>0</v>
      </c>
    </row>
    <row r="150" spans="1:28" s="43" customFormat="1" x14ac:dyDescent="0.25">
      <c r="A150" s="58"/>
      <c r="B150" s="60" t="s">
        <v>42</v>
      </c>
      <c r="C150" s="141">
        <f t="shared" si="6"/>
        <v>4320.71</v>
      </c>
      <c r="D150" s="167">
        <v>550.71</v>
      </c>
      <c r="E150" s="141">
        <v>3347.84</v>
      </c>
      <c r="F150" s="141">
        <v>43.69</v>
      </c>
      <c r="G150" s="141">
        <v>378.47</v>
      </c>
      <c r="H150" s="141">
        <v>0</v>
      </c>
      <c r="I150" s="141">
        <v>0</v>
      </c>
      <c r="J150" s="141">
        <v>0</v>
      </c>
      <c r="K150" s="141">
        <v>-970.79</v>
      </c>
      <c r="L150" s="141">
        <v>-154.72999999999999</v>
      </c>
      <c r="M150" s="141">
        <v>0</v>
      </c>
      <c r="N150" s="141">
        <v>0</v>
      </c>
      <c r="O150" s="141">
        <v>0</v>
      </c>
      <c r="P150" s="141">
        <v>0</v>
      </c>
      <c r="Q150" s="141">
        <v>0</v>
      </c>
      <c r="R150" s="141">
        <v>-821.44</v>
      </c>
      <c r="S150" s="141">
        <v>0</v>
      </c>
      <c r="T150" s="141">
        <v>425</v>
      </c>
      <c r="U150" s="141">
        <v>0</v>
      </c>
      <c r="V150" s="141">
        <v>0</v>
      </c>
      <c r="W150" s="141">
        <v>129.77000000000001</v>
      </c>
      <c r="X150" s="141">
        <v>0</v>
      </c>
      <c r="Y150" s="141">
        <v>0</v>
      </c>
      <c r="Z150" s="141">
        <v>0</v>
      </c>
      <c r="AA150" s="141">
        <v>0</v>
      </c>
      <c r="AB150" s="141">
        <v>0</v>
      </c>
    </row>
    <row r="151" spans="1:28" s="43" customFormat="1" x14ac:dyDescent="0.25">
      <c r="A151" s="58"/>
      <c r="B151" s="60" t="s">
        <v>43</v>
      </c>
      <c r="C151" s="141">
        <f t="shared" si="6"/>
        <v>4354.3</v>
      </c>
      <c r="D151" s="167">
        <v>550.52</v>
      </c>
      <c r="E151" s="141">
        <v>3379.98</v>
      </c>
      <c r="F151" s="141">
        <v>43.87</v>
      </c>
      <c r="G151" s="141">
        <v>379.93</v>
      </c>
      <c r="H151" s="141">
        <v>0</v>
      </c>
      <c r="I151" s="141">
        <v>0</v>
      </c>
      <c r="J151" s="141">
        <v>0</v>
      </c>
      <c r="K151" s="141">
        <v>-1002.37</v>
      </c>
      <c r="L151" s="141">
        <v>-154.33000000000001</v>
      </c>
      <c r="M151" s="141">
        <v>0</v>
      </c>
      <c r="N151" s="141">
        <v>0</v>
      </c>
      <c r="O151" s="141">
        <v>0</v>
      </c>
      <c r="P151" s="141">
        <v>0</v>
      </c>
      <c r="Q151" s="141">
        <v>0</v>
      </c>
      <c r="R151" s="141">
        <v>-783.86</v>
      </c>
      <c r="S151" s="141">
        <v>0</v>
      </c>
      <c r="T151" s="141">
        <v>430</v>
      </c>
      <c r="U151" s="141">
        <v>0</v>
      </c>
      <c r="V151" s="141">
        <v>0</v>
      </c>
      <c r="W151" s="141">
        <v>153.69999999999999</v>
      </c>
      <c r="X151" s="141">
        <v>0</v>
      </c>
      <c r="Y151" s="141">
        <v>0</v>
      </c>
      <c r="Z151" s="141">
        <v>0</v>
      </c>
      <c r="AA151" s="141">
        <v>0</v>
      </c>
      <c r="AB151" s="141">
        <v>0</v>
      </c>
    </row>
    <row r="152" spans="1:28" s="43" customFormat="1" x14ac:dyDescent="0.25">
      <c r="A152" s="58"/>
      <c r="B152" s="60" t="s">
        <v>44</v>
      </c>
      <c r="C152" s="141">
        <f t="shared" si="6"/>
        <v>4348.43</v>
      </c>
      <c r="D152" s="167">
        <v>450.44</v>
      </c>
      <c r="E152" s="141">
        <v>3481.08</v>
      </c>
      <c r="F152" s="141">
        <v>43.15</v>
      </c>
      <c r="G152" s="141">
        <v>373.76</v>
      </c>
      <c r="H152" s="141">
        <v>0</v>
      </c>
      <c r="I152" s="141">
        <v>0</v>
      </c>
      <c r="J152" s="141">
        <v>0</v>
      </c>
      <c r="K152" s="141">
        <v>-946.61</v>
      </c>
      <c r="L152" s="141">
        <v>-151.88</v>
      </c>
      <c r="M152" s="141">
        <v>0</v>
      </c>
      <c r="N152" s="141">
        <v>0</v>
      </c>
      <c r="O152" s="141">
        <v>0</v>
      </c>
      <c r="P152" s="141">
        <v>0</v>
      </c>
      <c r="Q152" s="141">
        <v>0</v>
      </c>
      <c r="R152" s="141">
        <v>-809.84</v>
      </c>
      <c r="S152" s="141">
        <v>0</v>
      </c>
      <c r="T152" s="141">
        <v>430</v>
      </c>
      <c r="U152" s="141">
        <v>0</v>
      </c>
      <c r="V152" s="141">
        <v>0</v>
      </c>
      <c r="W152" s="141">
        <v>155.79</v>
      </c>
      <c r="X152" s="141">
        <v>0</v>
      </c>
      <c r="Y152" s="141">
        <v>0</v>
      </c>
      <c r="Z152" s="141">
        <v>0</v>
      </c>
      <c r="AA152" s="141">
        <v>0</v>
      </c>
      <c r="AB152" s="141">
        <v>0</v>
      </c>
    </row>
    <row r="153" spans="1:28" s="43" customFormat="1" ht="15" customHeight="1" x14ac:dyDescent="0.25">
      <c r="A153" s="58"/>
      <c r="B153" s="60" t="s">
        <v>45</v>
      </c>
      <c r="C153" s="141">
        <f t="shared" si="6"/>
        <v>4334.29</v>
      </c>
      <c r="D153" s="167">
        <v>450.42</v>
      </c>
      <c r="E153" s="141">
        <v>3468.27</v>
      </c>
      <c r="F153" s="141">
        <v>43.02</v>
      </c>
      <c r="G153" s="141">
        <v>372.58</v>
      </c>
      <c r="H153" s="141">
        <v>0</v>
      </c>
      <c r="I153" s="141">
        <v>0</v>
      </c>
      <c r="J153" s="141">
        <v>0</v>
      </c>
      <c r="K153" s="141">
        <v>-1010.54</v>
      </c>
      <c r="L153" s="141">
        <v>-162.13</v>
      </c>
      <c r="M153" s="141">
        <v>0</v>
      </c>
      <c r="N153" s="141">
        <v>0</v>
      </c>
      <c r="O153" s="141">
        <v>0</v>
      </c>
      <c r="P153" s="141">
        <v>0</v>
      </c>
      <c r="Q153" s="141">
        <v>0</v>
      </c>
      <c r="R153" s="141">
        <v>-797.34</v>
      </c>
      <c r="S153" s="141">
        <v>0</v>
      </c>
      <c r="T153" s="141">
        <v>437</v>
      </c>
      <c r="U153" s="141">
        <v>0</v>
      </c>
      <c r="V153" s="141">
        <v>0</v>
      </c>
      <c r="W153" s="141">
        <v>157.01</v>
      </c>
      <c r="X153" s="141">
        <v>0</v>
      </c>
      <c r="Y153" s="141">
        <v>0</v>
      </c>
      <c r="Z153" s="141">
        <v>0</v>
      </c>
      <c r="AA153" s="141">
        <v>0</v>
      </c>
      <c r="AB153" s="141">
        <v>0</v>
      </c>
    </row>
    <row r="154" spans="1:28" s="43" customFormat="1" ht="15" customHeight="1" x14ac:dyDescent="0.25">
      <c r="A154" s="58"/>
      <c r="B154" s="60" t="s">
        <v>46</v>
      </c>
      <c r="C154" s="141">
        <f t="shared" si="6"/>
        <v>4328.16</v>
      </c>
      <c r="D154" s="167">
        <v>450.41</v>
      </c>
      <c r="E154" s="141">
        <v>3469.33</v>
      </c>
      <c r="F154" s="141">
        <v>42.29</v>
      </c>
      <c r="G154" s="141">
        <v>366.13</v>
      </c>
      <c r="H154" s="141">
        <v>0</v>
      </c>
      <c r="I154" s="141">
        <v>0</v>
      </c>
      <c r="J154" s="141">
        <v>0</v>
      </c>
      <c r="K154" s="141">
        <v>-1027.33</v>
      </c>
      <c r="L154" s="141">
        <v>-162.6</v>
      </c>
      <c r="M154" s="141">
        <v>0</v>
      </c>
      <c r="N154" s="141">
        <v>0</v>
      </c>
      <c r="O154" s="141">
        <v>0</v>
      </c>
      <c r="P154" s="141">
        <v>0</v>
      </c>
      <c r="Q154" s="141">
        <v>0</v>
      </c>
      <c r="R154" s="141">
        <v>-815.22</v>
      </c>
      <c r="S154" s="141">
        <v>0</v>
      </c>
      <c r="T154" s="141">
        <v>442</v>
      </c>
      <c r="U154" s="141">
        <v>0</v>
      </c>
      <c r="V154" s="141">
        <v>0</v>
      </c>
      <c r="W154" s="141">
        <v>89.46</v>
      </c>
      <c r="X154" s="141">
        <v>156.61000000000001</v>
      </c>
      <c r="Y154" s="141">
        <v>0</v>
      </c>
      <c r="Z154" s="141">
        <v>0</v>
      </c>
      <c r="AA154" s="141">
        <v>0</v>
      </c>
      <c r="AB154" s="141">
        <v>0</v>
      </c>
    </row>
    <row r="155" spans="1:28" s="43" customFormat="1" ht="15" customHeight="1" x14ac:dyDescent="0.25">
      <c r="A155" s="58"/>
      <c r="B155" s="60" t="s">
        <v>47</v>
      </c>
      <c r="C155" s="141">
        <f t="shared" si="6"/>
        <v>4243.7299999999996</v>
      </c>
      <c r="D155" s="167">
        <v>450.4</v>
      </c>
      <c r="E155" s="141">
        <v>3391.64</v>
      </c>
      <c r="F155" s="141">
        <v>41.6</v>
      </c>
      <c r="G155" s="141">
        <v>360.09</v>
      </c>
      <c r="H155" s="141">
        <v>0</v>
      </c>
      <c r="I155" s="141">
        <v>0</v>
      </c>
      <c r="J155" s="141">
        <v>0</v>
      </c>
      <c r="K155" s="141">
        <v>-1082.08</v>
      </c>
      <c r="L155" s="141">
        <v>-158.69</v>
      </c>
      <c r="M155" s="141">
        <v>0</v>
      </c>
      <c r="N155" s="141">
        <v>0</v>
      </c>
      <c r="O155" s="141">
        <v>0</v>
      </c>
      <c r="P155" s="141">
        <v>0</v>
      </c>
      <c r="Q155" s="141">
        <v>0</v>
      </c>
      <c r="R155" s="141">
        <v>-870.94</v>
      </c>
      <c r="S155" s="141">
        <v>0</v>
      </c>
      <c r="T155" s="141">
        <v>442</v>
      </c>
      <c r="U155" s="141">
        <v>0</v>
      </c>
      <c r="V155" s="141">
        <v>0</v>
      </c>
      <c r="W155" s="141">
        <v>104.86</v>
      </c>
      <c r="X155" s="141">
        <v>176.61</v>
      </c>
      <c r="Y155" s="141">
        <v>0</v>
      </c>
      <c r="Z155" s="141">
        <v>0</v>
      </c>
      <c r="AA155" s="141">
        <v>0</v>
      </c>
      <c r="AB155" s="141">
        <v>0</v>
      </c>
    </row>
    <row r="156" spans="1:28" s="43" customFormat="1" ht="15" customHeight="1" x14ac:dyDescent="0.25">
      <c r="A156" s="58"/>
      <c r="B156" s="60" t="s">
        <v>48</v>
      </c>
      <c r="C156" s="141">
        <f t="shared" si="6"/>
        <v>4203.17</v>
      </c>
      <c r="D156" s="167">
        <v>450.39</v>
      </c>
      <c r="E156" s="141">
        <v>3350.02</v>
      </c>
      <c r="F156" s="141">
        <v>41.71</v>
      </c>
      <c r="G156" s="141">
        <v>361.05</v>
      </c>
      <c r="H156" s="141">
        <v>0</v>
      </c>
      <c r="I156" s="141">
        <v>0</v>
      </c>
      <c r="J156" s="141">
        <v>0</v>
      </c>
      <c r="K156" s="141">
        <v>-897.61</v>
      </c>
      <c r="L156" s="141">
        <v>-183.02</v>
      </c>
      <c r="M156" s="141">
        <v>0</v>
      </c>
      <c r="N156" s="141">
        <v>0</v>
      </c>
      <c r="O156" s="141">
        <v>0</v>
      </c>
      <c r="P156" s="141">
        <v>0</v>
      </c>
      <c r="Q156" s="141">
        <v>0</v>
      </c>
      <c r="R156" s="141">
        <v>-793.79</v>
      </c>
      <c r="S156" s="141">
        <v>0</v>
      </c>
      <c r="T156" s="141">
        <v>447</v>
      </c>
      <c r="U156" s="141">
        <v>0</v>
      </c>
      <c r="V156" s="141">
        <v>0</v>
      </c>
      <c r="W156" s="141">
        <v>130.22999999999999</v>
      </c>
      <c r="X156" s="141">
        <v>124.73</v>
      </c>
      <c r="Y156" s="141">
        <v>0</v>
      </c>
      <c r="Z156" s="141">
        <v>0</v>
      </c>
      <c r="AA156" s="141">
        <v>0</v>
      </c>
      <c r="AB156" s="141">
        <v>0</v>
      </c>
    </row>
    <row r="157" spans="1:28" s="43" customFormat="1" ht="15" customHeight="1" x14ac:dyDescent="0.25">
      <c r="A157" s="58"/>
      <c r="B157" s="60" t="s">
        <v>49</v>
      </c>
      <c r="C157" s="141">
        <f t="shared" si="6"/>
        <v>4255</v>
      </c>
      <c r="D157" s="167">
        <v>450.35</v>
      </c>
      <c r="E157" s="141">
        <v>3392.39</v>
      </c>
      <c r="F157" s="141">
        <v>42.74</v>
      </c>
      <c r="G157" s="141">
        <v>369.52</v>
      </c>
      <c r="H157" s="141">
        <v>0</v>
      </c>
      <c r="I157" s="141">
        <v>0</v>
      </c>
      <c r="J157" s="141">
        <v>0</v>
      </c>
      <c r="K157" s="141">
        <v>-839.16</v>
      </c>
      <c r="L157" s="141">
        <v>-178.71</v>
      </c>
      <c r="M157" s="141">
        <v>0</v>
      </c>
      <c r="N157" s="141">
        <v>0</v>
      </c>
      <c r="O157" s="141">
        <v>0</v>
      </c>
      <c r="P157" s="141">
        <v>0</v>
      </c>
      <c r="Q157" s="141">
        <v>0</v>
      </c>
      <c r="R157" s="141">
        <v>-829.95</v>
      </c>
      <c r="S157" s="141">
        <v>0</v>
      </c>
      <c r="T157" s="141">
        <v>452</v>
      </c>
      <c r="U157" s="141">
        <v>0</v>
      </c>
      <c r="V157" s="141">
        <v>0</v>
      </c>
      <c r="W157" s="141">
        <v>66.13</v>
      </c>
      <c r="X157" s="141">
        <v>123.84</v>
      </c>
      <c r="Y157" s="141">
        <v>0</v>
      </c>
      <c r="Z157" s="141">
        <v>0</v>
      </c>
      <c r="AA157" s="141">
        <v>0</v>
      </c>
      <c r="AB157" s="141">
        <v>0</v>
      </c>
    </row>
    <row r="158" spans="1:28" s="43" customFormat="1" ht="15" customHeight="1" x14ac:dyDescent="0.25">
      <c r="A158" s="58"/>
      <c r="B158" s="60" t="s">
        <v>50</v>
      </c>
      <c r="C158" s="141">
        <f t="shared" si="6"/>
        <v>4404.4307417740101</v>
      </c>
      <c r="D158" s="167">
        <v>450.34295875999999</v>
      </c>
      <c r="E158" s="141">
        <v>3536.8155275306699</v>
      </c>
      <c r="F158" s="141">
        <v>43.252422467999899</v>
      </c>
      <c r="G158" s="141">
        <v>374.01983301534</v>
      </c>
      <c r="H158" s="141">
        <v>0</v>
      </c>
      <c r="I158" s="141">
        <v>0</v>
      </c>
      <c r="J158" s="141">
        <v>0</v>
      </c>
      <c r="K158" s="141">
        <v>-846.37581759</v>
      </c>
      <c r="L158" s="141">
        <v>-179.87198810999999</v>
      </c>
      <c r="M158" s="141">
        <v>0</v>
      </c>
      <c r="N158" s="141">
        <v>0</v>
      </c>
      <c r="O158" s="141">
        <v>0</v>
      </c>
      <c r="P158" s="141">
        <v>0</v>
      </c>
      <c r="Q158" s="141">
        <v>0</v>
      </c>
      <c r="R158" s="141">
        <v>-821.54987161045199</v>
      </c>
      <c r="S158" s="141">
        <v>0</v>
      </c>
      <c r="T158" s="141">
        <v>452</v>
      </c>
      <c r="U158" s="141">
        <v>0</v>
      </c>
      <c r="V158" s="141">
        <v>0</v>
      </c>
      <c r="W158" s="141">
        <v>45.097582650132203</v>
      </c>
      <c r="X158" s="141">
        <v>123.84183987999999</v>
      </c>
      <c r="Y158" s="141">
        <v>0</v>
      </c>
      <c r="Z158" s="141">
        <v>0</v>
      </c>
      <c r="AA158" s="141">
        <v>0</v>
      </c>
      <c r="AB158" s="141">
        <v>0</v>
      </c>
    </row>
    <row r="159" spans="1:28" s="43" customFormat="1" x14ac:dyDescent="0.25">
      <c r="A159" s="162">
        <v>2023</v>
      </c>
      <c r="B159" s="163" t="s">
        <v>51</v>
      </c>
      <c r="C159" s="164">
        <f t="shared" si="6"/>
        <v>4524</v>
      </c>
      <c r="D159" s="164">
        <v>450.33</v>
      </c>
      <c r="E159" s="165">
        <v>3650.87</v>
      </c>
      <c r="F159" s="164">
        <v>43.83</v>
      </c>
      <c r="G159" s="165">
        <v>378.97</v>
      </c>
      <c r="H159" s="164">
        <v>0</v>
      </c>
      <c r="I159" s="164">
        <v>0</v>
      </c>
      <c r="J159" s="165">
        <v>0</v>
      </c>
      <c r="K159" s="164">
        <v>-921.95</v>
      </c>
      <c r="L159" s="164">
        <v>-223.64</v>
      </c>
      <c r="M159" s="166">
        <v>0</v>
      </c>
      <c r="N159" s="164">
        <v>0</v>
      </c>
      <c r="O159" s="164">
        <v>0</v>
      </c>
      <c r="P159" s="164">
        <v>0</v>
      </c>
      <c r="Q159" s="164">
        <v>0</v>
      </c>
      <c r="R159" s="164">
        <v>-836.63</v>
      </c>
      <c r="S159" s="164">
        <v>0</v>
      </c>
      <c r="T159" s="164">
        <v>459</v>
      </c>
      <c r="U159" s="164">
        <v>0</v>
      </c>
      <c r="V159" s="164">
        <v>0</v>
      </c>
      <c r="W159" s="164">
        <v>65</v>
      </c>
      <c r="X159" s="164">
        <v>122.92</v>
      </c>
      <c r="Y159" s="164">
        <v>0</v>
      </c>
      <c r="Z159" s="164">
        <v>0</v>
      </c>
      <c r="AA159" s="164">
        <v>0</v>
      </c>
      <c r="AB159" s="164">
        <v>0</v>
      </c>
    </row>
    <row r="160" spans="1:28" s="43" customFormat="1" x14ac:dyDescent="0.25">
      <c r="A160" s="58"/>
      <c r="B160" s="60" t="s">
        <v>52</v>
      </c>
      <c r="C160" s="141">
        <f t="shared" si="6"/>
        <v>4681.57</v>
      </c>
      <c r="D160" s="167">
        <v>450.33</v>
      </c>
      <c r="E160" s="141">
        <v>3815.26</v>
      </c>
      <c r="F160" s="141">
        <v>43.19</v>
      </c>
      <c r="G160" s="141">
        <v>372.79</v>
      </c>
      <c r="H160" s="141">
        <v>0</v>
      </c>
      <c r="I160" s="141">
        <v>0</v>
      </c>
      <c r="J160" s="141">
        <v>0</v>
      </c>
      <c r="K160" s="141">
        <v>-960.64</v>
      </c>
      <c r="L160" s="141">
        <v>-221.84</v>
      </c>
      <c r="M160" s="141">
        <v>0</v>
      </c>
      <c r="N160" s="141">
        <v>0</v>
      </c>
      <c r="O160" s="141">
        <v>0</v>
      </c>
      <c r="P160" s="141">
        <v>0</v>
      </c>
      <c r="Q160" s="141">
        <v>0</v>
      </c>
      <c r="R160" s="141">
        <v>-841.19</v>
      </c>
      <c r="S160" s="141">
        <v>0</v>
      </c>
      <c r="T160" s="141">
        <v>464</v>
      </c>
      <c r="U160" s="141">
        <v>0</v>
      </c>
      <c r="V160" s="141">
        <v>0</v>
      </c>
      <c r="W160" s="141">
        <v>193.47</v>
      </c>
      <c r="X160" s="141">
        <v>121.41</v>
      </c>
      <c r="Y160" s="141">
        <v>0</v>
      </c>
      <c r="Z160" s="141">
        <v>0</v>
      </c>
      <c r="AA160" s="141">
        <v>0</v>
      </c>
      <c r="AB160" s="141">
        <v>0</v>
      </c>
    </row>
    <row r="161" spans="1:28" s="43" customFormat="1" x14ac:dyDescent="0.25">
      <c r="A161" s="58"/>
      <c r="B161" s="60" t="s">
        <v>53</v>
      </c>
      <c r="C161" s="141">
        <f t="shared" si="6"/>
        <v>4853.7700000000004</v>
      </c>
      <c r="D161" s="141">
        <v>350.35</v>
      </c>
      <c r="E161" s="141">
        <v>4082.29</v>
      </c>
      <c r="F161" s="141">
        <v>43.72</v>
      </c>
      <c r="G161" s="141">
        <v>377.41</v>
      </c>
      <c r="H161" s="141">
        <v>0</v>
      </c>
      <c r="I161" s="141">
        <v>0</v>
      </c>
      <c r="J161" s="141">
        <v>0</v>
      </c>
      <c r="K161" s="141">
        <v>-951.82</v>
      </c>
      <c r="L161" s="141">
        <v>-220.38</v>
      </c>
      <c r="M161" s="141">
        <v>0</v>
      </c>
      <c r="N161" s="141">
        <v>0</v>
      </c>
      <c r="O161" s="141">
        <v>0</v>
      </c>
      <c r="P161" s="141">
        <v>0</v>
      </c>
      <c r="Q161" s="141">
        <v>0</v>
      </c>
      <c r="R161" s="141">
        <v>-863.53</v>
      </c>
      <c r="S161" s="141">
        <v>0</v>
      </c>
      <c r="T161" s="141">
        <v>464</v>
      </c>
      <c r="U161" s="141">
        <v>0</v>
      </c>
      <c r="V161" s="141">
        <v>0</v>
      </c>
      <c r="W161" s="141">
        <v>239</v>
      </c>
      <c r="X161" s="141">
        <v>118.02</v>
      </c>
      <c r="Y161" s="141">
        <v>0</v>
      </c>
      <c r="Z161" s="141">
        <v>0</v>
      </c>
      <c r="AA161" s="141">
        <v>0</v>
      </c>
      <c r="AB161" s="141">
        <v>0</v>
      </c>
    </row>
    <row r="162" spans="1:28" s="43" customFormat="1" x14ac:dyDescent="0.25">
      <c r="A162" s="58"/>
      <c r="B162" s="60" t="s">
        <v>42</v>
      </c>
      <c r="C162" s="141">
        <f t="shared" si="6"/>
        <v>4915.4345364009296</v>
      </c>
      <c r="D162" s="167">
        <v>444.04267994999998</v>
      </c>
      <c r="E162" s="141">
        <v>4049.7050040675899</v>
      </c>
      <c r="F162" s="141">
        <v>43.777765207999899</v>
      </c>
      <c r="G162" s="141">
        <v>377.90908717534001</v>
      </c>
      <c r="H162" s="141">
        <v>0</v>
      </c>
      <c r="I162" s="141">
        <v>0</v>
      </c>
      <c r="J162" s="141">
        <v>0</v>
      </c>
      <c r="K162" s="141">
        <v>-849.470409191209</v>
      </c>
      <c r="L162" s="141">
        <v>-256.21305253000003</v>
      </c>
      <c r="M162" s="141">
        <v>0</v>
      </c>
      <c r="N162" s="141">
        <v>0</v>
      </c>
      <c r="O162" s="141">
        <v>0</v>
      </c>
      <c r="P162" s="141">
        <v>0</v>
      </c>
      <c r="Q162" s="141">
        <v>0</v>
      </c>
      <c r="R162" s="141">
        <v>-878.04237581811401</v>
      </c>
      <c r="S162" s="141">
        <v>0</v>
      </c>
      <c r="T162" s="141">
        <v>469</v>
      </c>
      <c r="U162" s="141">
        <v>0</v>
      </c>
      <c r="V162" s="141">
        <v>0</v>
      </c>
      <c r="W162" s="141">
        <v>255.88225503167899</v>
      </c>
      <c r="X162" s="141">
        <v>138.50980802000001</v>
      </c>
      <c r="Y162" s="141">
        <v>0</v>
      </c>
      <c r="Z162" s="141">
        <v>0</v>
      </c>
      <c r="AA162" s="141">
        <v>0</v>
      </c>
      <c r="AB162" s="141">
        <v>0</v>
      </c>
    </row>
    <row r="163" spans="1:28" s="43" customFormat="1" x14ac:dyDescent="0.25">
      <c r="A163" s="58"/>
      <c r="B163" s="60" t="s">
        <v>43</v>
      </c>
      <c r="C163" s="141">
        <f t="shared" si="6"/>
        <v>4974.3766417553416</v>
      </c>
      <c r="D163" s="167">
        <v>564.90145271999995</v>
      </c>
      <c r="E163" s="141">
        <v>3994.6721388020001</v>
      </c>
      <c r="F163" s="141">
        <v>43.142585577999903</v>
      </c>
      <c r="G163" s="141">
        <v>371.660464655341</v>
      </c>
      <c r="H163" s="141">
        <v>0</v>
      </c>
      <c r="I163" s="141">
        <v>0</v>
      </c>
      <c r="J163" s="141">
        <v>0</v>
      </c>
      <c r="K163" s="141">
        <v>-855.60520435000001</v>
      </c>
      <c r="L163" s="141">
        <v>-250.58914386199999</v>
      </c>
      <c r="M163" s="141">
        <v>0</v>
      </c>
      <c r="N163" s="141">
        <v>0</v>
      </c>
      <c r="O163" s="141">
        <v>0</v>
      </c>
      <c r="P163" s="141">
        <v>0</v>
      </c>
      <c r="Q163" s="141">
        <v>0</v>
      </c>
      <c r="R163" s="141">
        <v>-860.88675961044805</v>
      </c>
      <c r="S163" s="141">
        <v>0</v>
      </c>
      <c r="T163" s="141">
        <v>474</v>
      </c>
      <c r="U163" s="141">
        <v>0</v>
      </c>
      <c r="V163" s="141">
        <v>0</v>
      </c>
      <c r="W163" s="141">
        <v>308.63029312901102</v>
      </c>
      <c r="X163" s="141">
        <v>112.64205801999999</v>
      </c>
      <c r="Y163" s="141">
        <v>0</v>
      </c>
      <c r="Z163" s="141">
        <v>0</v>
      </c>
      <c r="AA163" s="141">
        <v>0</v>
      </c>
      <c r="AB163" s="141">
        <v>0</v>
      </c>
    </row>
    <row r="164" spans="1:28" s="43" customFormat="1" x14ac:dyDescent="0.25">
      <c r="A164" s="58"/>
      <c r="B164" s="60" t="s">
        <v>44</v>
      </c>
      <c r="C164" s="141">
        <f t="shared" si="6"/>
        <v>4989.12</v>
      </c>
      <c r="D164" s="167">
        <v>646.79</v>
      </c>
      <c r="E164" s="141">
        <v>3926.71</v>
      </c>
      <c r="F164" s="141">
        <v>43.23</v>
      </c>
      <c r="G164" s="141">
        <v>372.39</v>
      </c>
      <c r="H164" s="141">
        <v>0</v>
      </c>
      <c r="I164" s="141">
        <v>0</v>
      </c>
      <c r="J164" s="141">
        <v>0</v>
      </c>
      <c r="K164" s="141">
        <v>-908.07</v>
      </c>
      <c r="L164" s="141">
        <v>-250.69</v>
      </c>
      <c r="M164" s="141">
        <v>0</v>
      </c>
      <c r="N164" s="141">
        <v>0</v>
      </c>
      <c r="O164" s="141">
        <v>0</v>
      </c>
      <c r="P164" s="141">
        <v>0</v>
      </c>
      <c r="Q164" s="141">
        <v>0</v>
      </c>
      <c r="R164" s="141">
        <v>-838.93</v>
      </c>
      <c r="S164" s="141">
        <v>0</v>
      </c>
      <c r="T164" s="141">
        <v>479</v>
      </c>
      <c r="U164" s="141">
        <v>0</v>
      </c>
      <c r="V164" s="141">
        <v>0</v>
      </c>
      <c r="W164" s="141">
        <v>354.9</v>
      </c>
      <c r="X164" s="141">
        <v>113</v>
      </c>
      <c r="Y164" s="141">
        <v>0</v>
      </c>
      <c r="Z164" s="141">
        <v>0</v>
      </c>
      <c r="AA164" s="141">
        <v>0</v>
      </c>
      <c r="AB164" s="141">
        <v>0</v>
      </c>
    </row>
    <row r="165" spans="1:28" s="43" customFormat="1" ht="15" hidden="1" customHeight="1" x14ac:dyDescent="0.25">
      <c r="A165" s="58"/>
      <c r="B165" s="60" t="s">
        <v>45</v>
      </c>
      <c r="C165" s="141"/>
      <c r="D165" s="167"/>
      <c r="E165" s="141"/>
      <c r="F165" s="141"/>
      <c r="G165" s="141"/>
      <c r="H165" s="141"/>
      <c r="I165" s="141"/>
      <c r="J165" s="141"/>
      <c r="K165" s="141"/>
      <c r="L165" s="141"/>
      <c r="M165" s="141"/>
      <c r="N165" s="141"/>
      <c r="O165" s="141"/>
      <c r="P165" s="141"/>
      <c r="Q165" s="141"/>
      <c r="R165" s="141"/>
      <c r="S165" s="141"/>
      <c r="T165" s="141"/>
      <c r="U165" s="141"/>
      <c r="V165" s="141"/>
      <c r="W165" s="141"/>
      <c r="X165" s="141"/>
      <c r="Y165" s="141"/>
      <c r="Z165" s="141"/>
      <c r="AA165" s="141"/>
      <c r="AB165" s="141"/>
    </row>
    <row r="166" spans="1:28" s="43" customFormat="1" ht="15" hidden="1" customHeight="1" x14ac:dyDescent="0.25">
      <c r="A166" s="58"/>
      <c r="B166" s="60" t="s">
        <v>46</v>
      </c>
      <c r="C166" s="141"/>
      <c r="D166" s="167"/>
      <c r="E166" s="141"/>
      <c r="F166" s="141"/>
      <c r="G166" s="141"/>
      <c r="H166" s="141"/>
      <c r="I166" s="141"/>
      <c r="J166" s="141"/>
      <c r="K166" s="141"/>
      <c r="L166" s="141"/>
      <c r="M166" s="141"/>
      <c r="N166" s="141"/>
      <c r="O166" s="141"/>
      <c r="P166" s="141"/>
      <c r="Q166" s="141"/>
      <c r="R166" s="141"/>
      <c r="S166" s="141"/>
      <c r="T166" s="141"/>
      <c r="U166" s="141"/>
      <c r="V166" s="141"/>
      <c r="W166" s="141"/>
      <c r="X166" s="141"/>
      <c r="Y166" s="141"/>
      <c r="Z166" s="141"/>
      <c r="AA166" s="141"/>
      <c r="AB166" s="141"/>
    </row>
    <row r="167" spans="1:28" s="43" customFormat="1" ht="15" hidden="1" customHeight="1" x14ac:dyDescent="0.25">
      <c r="A167" s="58"/>
      <c r="B167" s="60" t="s">
        <v>47</v>
      </c>
      <c r="C167" s="141"/>
      <c r="D167" s="167"/>
      <c r="E167" s="141"/>
      <c r="F167" s="141"/>
      <c r="G167" s="141"/>
      <c r="H167" s="141"/>
      <c r="I167" s="141"/>
      <c r="J167" s="141"/>
      <c r="K167" s="141"/>
      <c r="L167" s="141"/>
      <c r="M167" s="141"/>
      <c r="N167" s="141"/>
      <c r="O167" s="141"/>
      <c r="P167" s="141"/>
      <c r="Q167" s="141"/>
      <c r="R167" s="141"/>
      <c r="S167" s="141"/>
      <c r="T167" s="141"/>
      <c r="U167" s="141"/>
      <c r="V167" s="141"/>
      <c r="W167" s="141"/>
      <c r="X167" s="141"/>
      <c r="Y167" s="141"/>
      <c r="Z167" s="141"/>
      <c r="AA167" s="141"/>
      <c r="AB167" s="141"/>
    </row>
    <row r="168" spans="1:28" s="43" customFormat="1" ht="15" hidden="1" customHeight="1" x14ac:dyDescent="0.25">
      <c r="A168" s="58"/>
      <c r="B168" s="60" t="s">
        <v>48</v>
      </c>
      <c r="C168" s="141"/>
      <c r="D168" s="167"/>
      <c r="E168" s="141"/>
      <c r="F168" s="141"/>
      <c r="G168" s="141"/>
      <c r="H168" s="141"/>
      <c r="I168" s="141"/>
      <c r="J168" s="141"/>
      <c r="K168" s="141"/>
      <c r="L168" s="141"/>
      <c r="M168" s="141"/>
      <c r="N168" s="141"/>
      <c r="O168" s="141"/>
      <c r="P168" s="141"/>
      <c r="Q168" s="141"/>
      <c r="R168" s="141"/>
      <c r="S168" s="141"/>
      <c r="T168" s="141"/>
      <c r="U168" s="141"/>
      <c r="V168" s="141"/>
      <c r="W168" s="141"/>
      <c r="X168" s="141"/>
      <c r="Y168" s="141"/>
      <c r="Z168" s="141"/>
      <c r="AA168" s="141"/>
      <c r="AB168" s="141"/>
    </row>
    <row r="169" spans="1:28" s="43" customFormat="1" ht="15" hidden="1" customHeight="1" x14ac:dyDescent="0.25">
      <c r="A169" s="58"/>
      <c r="B169" s="60" t="s">
        <v>49</v>
      </c>
      <c r="C169" s="141"/>
      <c r="D169" s="167"/>
      <c r="E169" s="141"/>
      <c r="F169" s="141"/>
      <c r="G169" s="141"/>
      <c r="H169" s="141"/>
      <c r="I169" s="141"/>
      <c r="J169" s="141"/>
      <c r="K169" s="141"/>
      <c r="L169" s="141"/>
      <c r="M169" s="141"/>
      <c r="N169" s="141"/>
      <c r="O169" s="141"/>
      <c r="P169" s="141"/>
      <c r="Q169" s="141"/>
      <c r="R169" s="141"/>
      <c r="S169" s="141"/>
      <c r="T169" s="141"/>
      <c r="U169" s="141"/>
      <c r="V169" s="141"/>
      <c r="W169" s="141"/>
      <c r="X169" s="141"/>
      <c r="Y169" s="141"/>
      <c r="Z169" s="141"/>
      <c r="AA169" s="141"/>
      <c r="AB169" s="141"/>
    </row>
    <row r="170" spans="1:28" s="43" customFormat="1" ht="15" hidden="1" customHeight="1" x14ac:dyDescent="0.25">
      <c r="A170" s="58"/>
      <c r="B170" s="60" t="s">
        <v>50</v>
      </c>
      <c r="C170" s="141"/>
      <c r="D170" s="167"/>
      <c r="E170" s="141"/>
      <c r="F170" s="141"/>
      <c r="G170" s="141"/>
      <c r="H170" s="141"/>
      <c r="I170" s="141"/>
      <c r="J170" s="141"/>
      <c r="K170" s="141"/>
      <c r="L170" s="141"/>
      <c r="M170" s="141"/>
      <c r="N170" s="141"/>
      <c r="O170" s="141"/>
      <c r="P170" s="141"/>
      <c r="Q170" s="141"/>
      <c r="R170" s="141"/>
      <c r="S170" s="141"/>
      <c r="T170" s="141"/>
      <c r="U170" s="141"/>
      <c r="V170" s="141"/>
      <c r="W170" s="141"/>
      <c r="X170" s="141"/>
      <c r="Y170" s="141"/>
      <c r="Z170" s="141"/>
      <c r="AA170" s="141"/>
      <c r="AB170" s="141"/>
    </row>
    <row r="171" spans="1:28" ht="6" customHeight="1" x14ac:dyDescent="0.25">
      <c r="A171" s="126"/>
      <c r="B171" s="126"/>
      <c r="C171" s="126"/>
      <c r="D171" s="145"/>
      <c r="E171" s="126"/>
      <c r="F171" s="126"/>
      <c r="G171" s="126"/>
      <c r="H171" s="126"/>
      <c r="I171" s="126"/>
      <c r="J171" s="126"/>
      <c r="K171" s="126"/>
      <c r="L171" s="126"/>
      <c r="M171" s="126"/>
      <c r="N171" s="126"/>
      <c r="O171" s="126"/>
      <c r="P171" s="126"/>
      <c r="Q171" s="126"/>
      <c r="R171" s="126"/>
      <c r="S171" s="126"/>
      <c r="T171" s="126"/>
      <c r="U171" s="126"/>
      <c r="V171" s="126"/>
      <c r="W171" s="126"/>
      <c r="X171" s="126"/>
      <c r="Y171" s="126"/>
      <c r="Z171" s="126"/>
      <c r="AA171" s="126"/>
      <c r="AB171" s="126"/>
    </row>
    <row r="172" spans="1:28" ht="16.5" x14ac:dyDescent="0.25">
      <c r="A172" s="72" t="s">
        <v>198</v>
      </c>
    </row>
    <row r="173" spans="1:28" x14ac:dyDescent="0.25">
      <c r="A173" s="183" t="s">
        <v>614</v>
      </c>
      <c r="C173" s="2"/>
      <c r="D173" s="2"/>
      <c r="E173" s="2"/>
      <c r="F173" s="2"/>
      <c r="G173" s="2"/>
      <c r="H173" s="2"/>
      <c r="I173" s="2"/>
    </row>
    <row r="174" spans="1:28" ht="14.25" customHeight="1" x14ac:dyDescent="0.25">
      <c r="C174" s="2"/>
      <c r="D174" s="2"/>
      <c r="E174" s="2"/>
      <c r="F174" s="2"/>
      <c r="G174" s="2"/>
      <c r="H174" s="2"/>
      <c r="I174" s="2"/>
    </row>
    <row r="176" spans="1:28" x14ac:dyDescent="0.25">
      <c r="E176" s="2"/>
    </row>
  </sheetData>
  <mergeCells count="27">
    <mergeCell ref="A10:A13"/>
    <mergeCell ref="B10:B13"/>
    <mergeCell ref="M12:N12"/>
    <mergeCell ref="Q12:Q13"/>
    <mergeCell ref="R12:R13"/>
    <mergeCell ref="F12:F13"/>
    <mergeCell ref="G12:G13"/>
    <mergeCell ref="H12:H13"/>
    <mergeCell ref="I12:I13"/>
    <mergeCell ref="K12:L12"/>
    <mergeCell ref="C12:C13"/>
    <mergeCell ref="D12:E12"/>
    <mergeCell ref="J11:J13"/>
    <mergeCell ref="O11:O13"/>
    <mergeCell ref="P11:P13"/>
    <mergeCell ref="Q11:R11"/>
    <mergeCell ref="S11:S13"/>
    <mergeCell ref="T11:T13"/>
    <mergeCell ref="U11:U13"/>
    <mergeCell ref="V11:V13"/>
    <mergeCell ref="W10:AB10"/>
    <mergeCell ref="W11:W13"/>
    <mergeCell ref="X11:X13"/>
    <mergeCell ref="Y11:Y13"/>
    <mergeCell ref="Z11:Z13"/>
    <mergeCell ref="AA11:AA13"/>
    <mergeCell ref="AB11:AB13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7"/>
  <dimension ref="B1:CT68"/>
  <sheetViews>
    <sheetView showGridLines="0" zoomScaleNormal="100" workbookViewId="0">
      <pane xSplit="5" ySplit="9" topLeftCell="CB10" activePane="bottomRight" state="frozen"/>
      <selection pane="topRight" activeCell="F1" sqref="F1"/>
      <selection pane="bottomLeft" activeCell="A10" sqref="A10"/>
      <selection pane="bottomRight" activeCell="CQ15" sqref="CQ15"/>
    </sheetView>
  </sheetViews>
  <sheetFormatPr baseColWidth="10" defaultRowHeight="15" x14ac:dyDescent="0.25"/>
  <cols>
    <col min="1" max="1" width="1.85546875" style="43" customWidth="1"/>
    <col min="2" max="4" width="1.7109375" style="43" customWidth="1"/>
    <col min="5" max="5" width="67.28515625" style="43" customWidth="1"/>
    <col min="6" max="41" width="10.7109375" style="43" hidden="1" customWidth="1"/>
    <col min="42" max="98" width="9.7109375" style="43" customWidth="1"/>
    <col min="99" max="16384" width="11.42578125" style="43"/>
  </cols>
  <sheetData>
    <row r="1" spans="2:98" x14ac:dyDescent="0.25">
      <c r="F1" s="43" t="s">
        <v>546</v>
      </c>
    </row>
    <row r="5" spans="2:98" ht="20.25" x14ac:dyDescent="0.3">
      <c r="B5" s="128" t="s">
        <v>212</v>
      </c>
    </row>
    <row r="6" spans="2:98" ht="15.75" x14ac:dyDescent="0.25">
      <c r="B6" s="44" t="s">
        <v>206</v>
      </c>
      <c r="AP6" s="98"/>
      <c r="AQ6" s="98"/>
      <c r="AR6" s="98"/>
      <c r="AS6" s="98"/>
      <c r="AT6" s="98"/>
      <c r="AU6" s="98"/>
      <c r="AV6" s="98"/>
      <c r="AW6" s="98"/>
      <c r="AX6" s="98"/>
      <c r="AY6" s="98"/>
      <c r="AZ6" s="98"/>
      <c r="BA6" s="98"/>
      <c r="BB6" s="98"/>
      <c r="BC6" s="98"/>
      <c r="BD6" s="98"/>
      <c r="BE6" s="98"/>
      <c r="BF6" s="98"/>
      <c r="BG6" s="98"/>
      <c r="BH6" s="98"/>
      <c r="BI6" s="98"/>
      <c r="BJ6" s="98"/>
      <c r="BK6" s="98"/>
      <c r="BL6" s="98"/>
      <c r="BM6" s="98"/>
      <c r="BN6" s="98"/>
      <c r="BO6" s="98"/>
      <c r="BP6" s="98"/>
      <c r="BQ6" s="98"/>
      <c r="BR6" s="98"/>
      <c r="BS6" s="98"/>
      <c r="BT6" s="98"/>
      <c r="BU6" s="98"/>
      <c r="BV6" s="98"/>
      <c r="BW6" s="98"/>
      <c r="BX6" s="98"/>
      <c r="BY6" s="98"/>
      <c r="BZ6" s="98"/>
      <c r="CA6" s="98"/>
      <c r="CB6" s="98"/>
      <c r="CC6" s="98"/>
      <c r="CD6" s="98"/>
      <c r="CE6" s="98"/>
      <c r="CF6" s="98"/>
      <c r="CG6" s="98"/>
      <c r="CH6" s="98"/>
      <c r="CI6" s="98"/>
      <c r="CJ6" s="98"/>
      <c r="CK6" s="98"/>
      <c r="CL6" s="98"/>
      <c r="CM6" s="98"/>
      <c r="CN6" s="98"/>
      <c r="CO6" s="98"/>
      <c r="CP6" s="98"/>
      <c r="CQ6" s="98"/>
      <c r="CR6" s="98"/>
      <c r="CS6" s="98"/>
      <c r="CT6" s="98"/>
    </row>
    <row r="7" spans="2:98" ht="15.75" thickBot="1" x14ac:dyDescent="0.3"/>
    <row r="8" spans="2:98" ht="15.75" thickBot="1" x14ac:dyDescent="0.3">
      <c r="B8" s="129"/>
      <c r="C8" s="129"/>
      <c r="D8" s="129"/>
      <c r="E8" s="129"/>
      <c r="F8" s="160" t="s">
        <v>522</v>
      </c>
      <c r="G8" s="160" t="s">
        <v>523</v>
      </c>
      <c r="H8" s="160" t="s">
        <v>524</v>
      </c>
      <c r="I8" s="160" t="s">
        <v>525</v>
      </c>
      <c r="J8" s="160" t="s">
        <v>526</v>
      </c>
      <c r="K8" s="160" t="s">
        <v>527</v>
      </c>
      <c r="L8" s="160" t="s">
        <v>528</v>
      </c>
      <c r="M8" s="160" t="s">
        <v>529</v>
      </c>
      <c r="N8" s="160" t="s">
        <v>530</v>
      </c>
      <c r="O8" s="160" t="s">
        <v>531</v>
      </c>
      <c r="P8" s="160" t="s">
        <v>532</v>
      </c>
      <c r="Q8" s="160" t="s">
        <v>533</v>
      </c>
      <c r="R8" s="160" t="s">
        <v>534</v>
      </c>
      <c r="S8" s="160" t="s">
        <v>535</v>
      </c>
      <c r="T8" s="160" t="s">
        <v>536</v>
      </c>
      <c r="U8" s="160" t="s">
        <v>537</v>
      </c>
      <c r="V8" s="160" t="s">
        <v>538</v>
      </c>
      <c r="W8" s="160" t="s">
        <v>539</v>
      </c>
      <c r="X8" s="160" t="s">
        <v>540</v>
      </c>
      <c r="Y8" s="160" t="s">
        <v>541</v>
      </c>
      <c r="Z8" s="160" t="s">
        <v>542</v>
      </c>
      <c r="AA8" s="160" t="s">
        <v>543</v>
      </c>
      <c r="AB8" s="160" t="s">
        <v>544</v>
      </c>
      <c r="AC8" s="160" t="s">
        <v>545</v>
      </c>
      <c r="AD8" s="160" t="s">
        <v>473</v>
      </c>
      <c r="AE8" s="160" t="s">
        <v>474</v>
      </c>
      <c r="AF8" s="160" t="s">
        <v>475</v>
      </c>
      <c r="AG8" s="160" t="s">
        <v>476</v>
      </c>
      <c r="AH8" s="160" t="s">
        <v>477</v>
      </c>
      <c r="AI8" s="160" t="s">
        <v>478</v>
      </c>
      <c r="AJ8" s="160" t="s">
        <v>479</v>
      </c>
      <c r="AK8" s="160" t="s">
        <v>480</v>
      </c>
      <c r="AL8" s="161" t="s">
        <v>481</v>
      </c>
      <c r="AM8" s="161" t="s">
        <v>482</v>
      </c>
      <c r="AN8" s="161" t="s">
        <v>483</v>
      </c>
      <c r="AO8" s="161" t="s">
        <v>484</v>
      </c>
      <c r="AP8" s="130" t="s">
        <v>432</v>
      </c>
      <c r="AQ8" s="130" t="s">
        <v>433</v>
      </c>
      <c r="AR8" s="130" t="s">
        <v>434</v>
      </c>
      <c r="AS8" s="130" t="s">
        <v>435</v>
      </c>
      <c r="AT8" s="130" t="s">
        <v>436</v>
      </c>
      <c r="AU8" s="130" t="s">
        <v>437</v>
      </c>
      <c r="AV8" s="130" t="s">
        <v>438</v>
      </c>
      <c r="AW8" s="130" t="s">
        <v>439</v>
      </c>
      <c r="AX8" s="130" t="s">
        <v>440</v>
      </c>
      <c r="AY8" s="130" t="s">
        <v>441</v>
      </c>
      <c r="AZ8" s="130" t="s">
        <v>442</v>
      </c>
      <c r="BA8" s="130" t="s">
        <v>443</v>
      </c>
      <c r="BB8" s="130" t="s">
        <v>444</v>
      </c>
      <c r="BC8" s="130" t="s">
        <v>445</v>
      </c>
      <c r="BD8" s="130" t="s">
        <v>446</v>
      </c>
      <c r="BE8" s="130" t="s">
        <v>447</v>
      </c>
      <c r="BF8" s="130" t="s">
        <v>448</v>
      </c>
      <c r="BG8" s="130" t="s">
        <v>449</v>
      </c>
      <c r="BH8" s="130" t="s">
        <v>450</v>
      </c>
      <c r="BI8" s="130" t="s">
        <v>451</v>
      </c>
      <c r="BJ8" s="130" t="s">
        <v>452</v>
      </c>
      <c r="BK8" s="130" t="s">
        <v>453</v>
      </c>
      <c r="BL8" s="130" t="s">
        <v>454</v>
      </c>
      <c r="BM8" s="130" t="s">
        <v>455</v>
      </c>
      <c r="BN8" s="130" t="s">
        <v>456</v>
      </c>
      <c r="BO8" s="130" t="s">
        <v>457</v>
      </c>
      <c r="BP8" s="130" t="s">
        <v>458</v>
      </c>
      <c r="BQ8" s="130" t="s">
        <v>459</v>
      </c>
      <c r="BR8" s="130" t="s">
        <v>460</v>
      </c>
      <c r="BS8" s="130" t="s">
        <v>461</v>
      </c>
      <c r="BT8" s="130" t="s">
        <v>462</v>
      </c>
      <c r="BU8" s="130" t="s">
        <v>463</v>
      </c>
      <c r="BV8" s="130" t="s">
        <v>464</v>
      </c>
      <c r="BW8" s="130" t="s">
        <v>465</v>
      </c>
      <c r="BX8" s="130" t="s">
        <v>466</v>
      </c>
      <c r="BY8" s="130" t="s">
        <v>467</v>
      </c>
      <c r="BZ8" s="130" t="s">
        <v>468</v>
      </c>
      <c r="CA8" s="130" t="s">
        <v>469</v>
      </c>
      <c r="CB8" s="130" t="s">
        <v>470</v>
      </c>
      <c r="CC8" s="130" t="s">
        <v>471</v>
      </c>
      <c r="CD8" s="130" t="s">
        <v>472</v>
      </c>
      <c r="CE8" s="130" t="s">
        <v>485</v>
      </c>
      <c r="CF8" s="130" t="s">
        <v>486</v>
      </c>
      <c r="CG8" s="130" t="s">
        <v>487</v>
      </c>
      <c r="CH8" s="130" t="s">
        <v>492</v>
      </c>
      <c r="CI8" s="130" t="s">
        <v>493</v>
      </c>
      <c r="CJ8" s="130" t="s">
        <v>494</v>
      </c>
      <c r="CK8" s="130" t="s">
        <v>547</v>
      </c>
      <c r="CL8" s="130" t="s">
        <v>550</v>
      </c>
      <c r="CM8" s="130" t="s">
        <v>551</v>
      </c>
      <c r="CN8" s="130" t="s">
        <v>554</v>
      </c>
      <c r="CO8" s="130" t="s">
        <v>555</v>
      </c>
      <c r="CP8" s="130" t="s">
        <v>558</v>
      </c>
      <c r="CQ8" s="130" t="s">
        <v>608</v>
      </c>
      <c r="CR8" s="130" t="s">
        <v>609</v>
      </c>
      <c r="CS8" s="130" t="s">
        <v>610</v>
      </c>
      <c r="CT8" s="130" t="s">
        <v>613</v>
      </c>
    </row>
    <row r="9" spans="2:98" x14ac:dyDescent="0.25">
      <c r="B9" s="131" t="s">
        <v>207</v>
      </c>
      <c r="AP9" s="132">
        <v>5831.5909335171982</v>
      </c>
      <c r="AQ9" s="132">
        <v>5785.8597013896406</v>
      </c>
      <c r="AR9" s="132">
        <v>6070.7580918036083</v>
      </c>
      <c r="AS9" s="132">
        <v>6532.9193085906672</v>
      </c>
      <c r="AT9" s="132">
        <v>6636.7392544841105</v>
      </c>
      <c r="AU9" s="132">
        <v>6771.0837563262648</v>
      </c>
      <c r="AV9" s="132">
        <v>6872.2337983816897</v>
      </c>
      <c r="AW9" s="132">
        <v>7285.7658383025955</v>
      </c>
      <c r="AX9" s="132">
        <v>7558.5648200082587</v>
      </c>
      <c r="AY9" s="132">
        <v>7688.9979437186767</v>
      </c>
      <c r="AZ9" s="132">
        <v>7958.6231121680557</v>
      </c>
      <c r="BA9" s="132">
        <v>8126.2235220904386</v>
      </c>
      <c r="BB9" s="132">
        <v>8492.4291470616463</v>
      </c>
      <c r="BC9" s="132">
        <v>8550.4401247522565</v>
      </c>
      <c r="BD9" s="132">
        <v>8711.8803427957246</v>
      </c>
      <c r="BE9" s="132">
        <v>9116.5720061541888</v>
      </c>
      <c r="BF9" s="132">
        <v>9328.0869292484113</v>
      </c>
      <c r="BG9" s="132">
        <v>9528.512045910622</v>
      </c>
      <c r="BH9" s="132">
        <v>9855.1946197189445</v>
      </c>
      <c r="BI9" s="132">
        <v>10158.466836969041</v>
      </c>
      <c r="BJ9" s="132">
        <v>10468.603216700636</v>
      </c>
      <c r="BK9" s="132">
        <v>10582.760135772749</v>
      </c>
      <c r="BL9" s="132">
        <v>10639.989880173815</v>
      </c>
      <c r="BM9" s="132">
        <v>10924.609959500796</v>
      </c>
      <c r="BN9" s="132">
        <v>11052.083970676626</v>
      </c>
      <c r="BO9" s="132">
        <v>10983.549189314192</v>
      </c>
      <c r="BP9" s="132">
        <v>11187.065020002899</v>
      </c>
      <c r="BQ9" s="132">
        <v>11460.553315588206</v>
      </c>
      <c r="BR9" s="132">
        <v>11612.870800441991</v>
      </c>
      <c r="BS9" s="132">
        <v>11733.801842689711</v>
      </c>
      <c r="BT9" s="132">
        <v>11852.251294209869</v>
      </c>
      <c r="BU9" s="132">
        <v>12119.718698754537</v>
      </c>
      <c r="BV9" s="132">
        <v>12131.574644937202</v>
      </c>
      <c r="BW9" s="132">
        <v>12219.240519767729</v>
      </c>
      <c r="BX9" s="132">
        <v>12355.25704652567</v>
      </c>
      <c r="BY9" s="132">
        <v>12667.145898593088</v>
      </c>
      <c r="BZ9" s="132">
        <v>12833.976993648273</v>
      </c>
      <c r="CA9" s="132">
        <v>13050.255266529723</v>
      </c>
      <c r="CB9" s="132">
        <v>13079.351480635487</v>
      </c>
      <c r="CC9" s="132">
        <v>12880.659893408983</v>
      </c>
      <c r="CD9" s="132">
        <v>12882.31442884593</v>
      </c>
      <c r="CE9" s="132">
        <v>12800.550263510066</v>
      </c>
      <c r="CF9" s="132">
        <v>12954.471762574351</v>
      </c>
      <c r="CG9" s="132">
        <v>13498.453386689846</v>
      </c>
      <c r="CH9" s="132">
        <v>13451.663693047378</v>
      </c>
      <c r="CI9" s="132">
        <v>13429.007123783864</v>
      </c>
      <c r="CJ9" s="132">
        <v>13510.677569446287</v>
      </c>
      <c r="CK9" s="132">
        <v>13784.927035153307</v>
      </c>
      <c r="CL9" s="132">
        <v>13869.00827488908</v>
      </c>
      <c r="CM9" s="132">
        <v>13879.722069894471</v>
      </c>
      <c r="CN9" s="132">
        <v>14382.672646492243</v>
      </c>
      <c r="CO9" s="132">
        <v>14607.960861490543</v>
      </c>
      <c r="CP9" s="132">
        <v>14642.623189439326</v>
      </c>
      <c r="CQ9" s="132">
        <v>14663.829070715177</v>
      </c>
      <c r="CR9" s="132">
        <v>14662.810692465706</v>
      </c>
      <c r="CS9" s="132">
        <v>14910.734692063599</v>
      </c>
      <c r="CT9" s="132">
        <v>14831.896829746885</v>
      </c>
    </row>
    <row r="10" spans="2:98" x14ac:dyDescent="0.25">
      <c r="C10" s="43" t="s">
        <v>148</v>
      </c>
      <c r="AP10" s="98">
        <v>1535.0040669599998</v>
      </c>
      <c r="AQ10" s="98">
        <v>1592.3743762199999</v>
      </c>
      <c r="AR10" s="98">
        <v>1637.1279254617718</v>
      </c>
      <c r="AS10" s="98">
        <v>1736.9993603839714</v>
      </c>
      <c r="AT10" s="98">
        <v>1736.8643450214229</v>
      </c>
      <c r="AU10" s="98">
        <v>1748.5326579370901</v>
      </c>
      <c r="AV10" s="98">
        <v>1810.5563032695989</v>
      </c>
      <c r="AW10" s="98">
        <v>1936.3780510742483</v>
      </c>
      <c r="AX10" s="98">
        <v>1978.5698941720179</v>
      </c>
      <c r="AY10" s="98">
        <v>2052.9080854239387</v>
      </c>
      <c r="AZ10" s="98">
        <v>2052.202684758387</v>
      </c>
      <c r="BA10" s="98">
        <v>2139.0356209217916</v>
      </c>
      <c r="BB10" s="98">
        <v>2187.55490456591</v>
      </c>
      <c r="BC10" s="98">
        <v>2196.6754857429078</v>
      </c>
      <c r="BD10" s="98">
        <v>2240.3075678963328</v>
      </c>
      <c r="BE10" s="98">
        <v>2360.7984995949628</v>
      </c>
      <c r="BF10" s="98">
        <v>2368.719587999512</v>
      </c>
      <c r="BG10" s="98">
        <v>2401.5985469996995</v>
      </c>
      <c r="BH10" s="98">
        <v>2478.4797169234143</v>
      </c>
      <c r="BI10" s="98">
        <v>2613.0498925540978</v>
      </c>
      <c r="BJ10" s="98">
        <v>2653.0459208940988</v>
      </c>
      <c r="BK10" s="98">
        <v>2694.3841963921741</v>
      </c>
      <c r="BL10" s="98">
        <v>2762.9085732391986</v>
      </c>
      <c r="BM10" s="98">
        <v>2848.3304058965296</v>
      </c>
      <c r="BN10" s="98">
        <v>2845.149366412732</v>
      </c>
      <c r="BO10" s="98">
        <v>2917.4017012990025</v>
      </c>
      <c r="BP10" s="98">
        <v>3044.794895580138</v>
      </c>
      <c r="BQ10" s="98">
        <v>3128.9154739415135</v>
      </c>
      <c r="BR10" s="98">
        <v>3205.5642847196809</v>
      </c>
      <c r="BS10" s="98">
        <v>3264.4701176885942</v>
      </c>
      <c r="BT10" s="98">
        <v>3341.0165874453846</v>
      </c>
      <c r="BU10" s="98">
        <v>3408.5292451401133</v>
      </c>
      <c r="BV10" s="98">
        <v>3448.3135109049672</v>
      </c>
      <c r="BW10" s="98">
        <v>3593.0816325525634</v>
      </c>
      <c r="BX10" s="98">
        <v>3691.2580137870873</v>
      </c>
      <c r="BY10" s="98">
        <v>3931.4000500046245</v>
      </c>
      <c r="BZ10" s="98">
        <v>3982.8698152862726</v>
      </c>
      <c r="CA10" s="98">
        <v>3994.5273929199402</v>
      </c>
      <c r="CB10" s="98">
        <v>4022.2331461026729</v>
      </c>
      <c r="CC10" s="98">
        <v>4161.8159010227628</v>
      </c>
      <c r="CD10" s="98">
        <v>4205.5431540328391</v>
      </c>
      <c r="CE10" s="98">
        <v>4278.4816499299504</v>
      </c>
      <c r="CF10" s="98">
        <v>4389.7409823652051</v>
      </c>
      <c r="CG10" s="98">
        <v>4533.466211728175</v>
      </c>
      <c r="CH10" s="98">
        <v>4601.5234941265944</v>
      </c>
      <c r="CI10" s="98">
        <v>4681.9952584606508</v>
      </c>
      <c r="CJ10" s="98">
        <v>4831.3671157539757</v>
      </c>
      <c r="CK10" s="98">
        <v>5275.3294326285568</v>
      </c>
      <c r="CL10" s="98">
        <v>5333.2267671611999</v>
      </c>
      <c r="CM10" s="98">
        <v>5499.5725073382873</v>
      </c>
      <c r="CN10" s="98">
        <v>5637.1985703295022</v>
      </c>
      <c r="CO10" s="98">
        <v>5854.7821676141302</v>
      </c>
      <c r="CP10" s="98">
        <v>5944.4586125168144</v>
      </c>
      <c r="CQ10" s="98">
        <v>6002.1324732856856</v>
      </c>
      <c r="CR10" s="98">
        <v>6020.0067604440683</v>
      </c>
      <c r="CS10" s="98">
        <v>6258.5069018917866</v>
      </c>
      <c r="CT10" s="98">
        <v>6351.2970153248689</v>
      </c>
    </row>
    <row r="11" spans="2:98" x14ac:dyDescent="0.25">
      <c r="D11" s="43" t="s">
        <v>55</v>
      </c>
      <c r="AP11" s="98">
        <v>1.0393681499996963</v>
      </c>
      <c r="AQ11" s="98">
        <v>1.11475207</v>
      </c>
      <c r="AR11" s="98">
        <v>1.1247726660516599</v>
      </c>
      <c r="AS11" s="98">
        <v>1.1654856109635392</v>
      </c>
      <c r="AT11" s="98">
        <v>1.2202496429451659</v>
      </c>
      <c r="AU11" s="98">
        <v>1.1906694850234532</v>
      </c>
      <c r="AV11" s="98">
        <v>1.2526495628381418</v>
      </c>
      <c r="AW11" s="98">
        <v>1.2604348839836799</v>
      </c>
      <c r="AX11" s="98">
        <v>1.2761713583297347</v>
      </c>
      <c r="AY11" s="98">
        <v>1.2840447437170626</v>
      </c>
      <c r="AZ11" s="98">
        <v>1.1803158529681348</v>
      </c>
      <c r="BA11" s="98">
        <v>1.1020159864405583</v>
      </c>
      <c r="BB11" s="98">
        <v>1.1567330917389962</v>
      </c>
      <c r="BC11" s="98">
        <v>1.0698800632803069</v>
      </c>
      <c r="BD11" s="98">
        <v>1.1350607382372822</v>
      </c>
      <c r="BE11" s="98">
        <v>1.1024049281428219</v>
      </c>
      <c r="BF11" s="98">
        <v>1.120102418843117</v>
      </c>
      <c r="BG11" s="98">
        <v>1.033712374593025</v>
      </c>
      <c r="BH11" s="98">
        <v>0.99126253961053323</v>
      </c>
      <c r="BI11" s="98">
        <v>1.0107642003737853</v>
      </c>
      <c r="BJ11" s="98">
        <v>1.052262636565007</v>
      </c>
      <c r="BK11" s="98">
        <v>1.0590424627397468</v>
      </c>
      <c r="BL11" s="98">
        <v>1.0357662067593747</v>
      </c>
      <c r="BM11" s="98">
        <v>1.0257470936380937</v>
      </c>
      <c r="BN11" s="98">
        <v>1.0429861544905688</v>
      </c>
      <c r="BO11" s="98">
        <v>1.0326660660705271</v>
      </c>
      <c r="BP11" s="98">
        <v>1.0100815086443875</v>
      </c>
      <c r="BQ11" s="98">
        <v>1.0082812503131837</v>
      </c>
      <c r="BR11" s="98">
        <v>1.0150483295769432</v>
      </c>
      <c r="BS11" s="98">
        <v>1.0033304112700001</v>
      </c>
      <c r="BT11" s="98">
        <v>1.0253439347874986</v>
      </c>
      <c r="BU11" s="98">
        <v>1.0138330461670058</v>
      </c>
      <c r="BV11" s="98">
        <v>1.0689803678792553</v>
      </c>
      <c r="BW11" s="98">
        <v>1.0805455486882021</v>
      </c>
      <c r="BX11" s="98">
        <v>1.07656729093236</v>
      </c>
      <c r="BY11" s="98">
        <v>1.1098764943676027</v>
      </c>
      <c r="BZ11" s="98">
        <v>1.0994734369306203</v>
      </c>
      <c r="CA11" s="98">
        <v>1.0498138019282997</v>
      </c>
      <c r="CB11" s="98">
        <v>0.99925329034936694</v>
      </c>
      <c r="CC11" s="98">
        <v>1.0457824268197469</v>
      </c>
      <c r="CD11" s="98">
        <v>1.0624094269563324</v>
      </c>
      <c r="CE11" s="98">
        <v>1.0728887774822389</v>
      </c>
      <c r="CF11" s="98">
        <v>1.0514645538859624</v>
      </c>
      <c r="CG11" s="98">
        <v>1.051284190960357</v>
      </c>
      <c r="CH11" s="98">
        <v>1.002286275974285</v>
      </c>
      <c r="CI11" s="98">
        <v>1.0076322854258952</v>
      </c>
      <c r="CJ11" s="98">
        <v>1.0403994126777962</v>
      </c>
      <c r="CK11" s="98">
        <v>1.0546459984178593</v>
      </c>
      <c r="CL11" s="98">
        <v>1.0571184304811874</v>
      </c>
      <c r="CM11" s="98">
        <v>1.0513124676049359</v>
      </c>
      <c r="CN11" s="98">
        <v>1.0609646727846189</v>
      </c>
      <c r="CO11" s="98">
        <v>1.0645913487132421</v>
      </c>
      <c r="CP11" s="98">
        <v>1.0505180570684747</v>
      </c>
      <c r="CQ11" s="98">
        <v>1.0149260421827706</v>
      </c>
      <c r="CR11" s="98">
        <v>0.99295739025607122</v>
      </c>
      <c r="CS11" s="98">
        <v>0.98333564286833164</v>
      </c>
      <c r="CT11" s="98">
        <v>0.9968266557120532</v>
      </c>
    </row>
    <row r="12" spans="2:98" x14ac:dyDescent="0.25">
      <c r="E12" s="43" t="s">
        <v>59</v>
      </c>
      <c r="AP12" s="98">
        <v>0</v>
      </c>
      <c r="AQ12" s="98">
        <v>0</v>
      </c>
      <c r="AR12" s="98">
        <v>0</v>
      </c>
      <c r="AS12" s="98">
        <v>0</v>
      </c>
      <c r="AT12" s="98">
        <v>0</v>
      </c>
      <c r="AU12" s="98">
        <v>0</v>
      </c>
      <c r="AV12" s="98">
        <v>0</v>
      </c>
      <c r="AW12" s="98">
        <v>0</v>
      </c>
      <c r="AX12" s="98">
        <v>0</v>
      </c>
      <c r="AY12" s="98">
        <v>0</v>
      </c>
      <c r="AZ12" s="98">
        <v>0</v>
      </c>
      <c r="BA12" s="98">
        <v>0</v>
      </c>
      <c r="BB12" s="98">
        <v>0</v>
      </c>
      <c r="BC12" s="98">
        <v>0</v>
      </c>
      <c r="BD12" s="98">
        <v>0</v>
      </c>
      <c r="BE12" s="98">
        <v>0</v>
      </c>
      <c r="BF12" s="98">
        <v>0</v>
      </c>
      <c r="BG12" s="98">
        <v>0</v>
      </c>
      <c r="BH12" s="98">
        <v>0</v>
      </c>
      <c r="BI12" s="98">
        <v>0</v>
      </c>
      <c r="BJ12" s="98">
        <v>0</v>
      </c>
      <c r="BK12" s="98">
        <v>0</v>
      </c>
      <c r="BL12" s="98">
        <v>0</v>
      </c>
      <c r="BM12" s="98">
        <v>0</v>
      </c>
      <c r="BN12" s="98">
        <v>0</v>
      </c>
      <c r="BO12" s="98">
        <v>0</v>
      </c>
      <c r="BP12" s="98">
        <v>0</v>
      </c>
      <c r="BQ12" s="98">
        <v>0</v>
      </c>
      <c r="BR12" s="98">
        <v>0</v>
      </c>
      <c r="BS12" s="98">
        <v>0</v>
      </c>
      <c r="BT12" s="98">
        <v>0</v>
      </c>
      <c r="BU12" s="98">
        <v>0</v>
      </c>
      <c r="BV12" s="98">
        <v>0</v>
      </c>
      <c r="BW12" s="98">
        <v>0</v>
      </c>
      <c r="BX12" s="98">
        <v>0</v>
      </c>
      <c r="BY12" s="98">
        <v>0</v>
      </c>
      <c r="BZ12" s="98">
        <v>0</v>
      </c>
      <c r="CA12" s="98">
        <v>0</v>
      </c>
      <c r="CB12" s="98">
        <v>0</v>
      </c>
      <c r="CC12" s="98">
        <v>0</v>
      </c>
      <c r="CD12" s="98">
        <v>0</v>
      </c>
      <c r="CE12" s="98">
        <v>0</v>
      </c>
      <c r="CF12" s="98">
        <v>0</v>
      </c>
      <c r="CG12" s="98">
        <v>0</v>
      </c>
      <c r="CH12" s="98">
        <v>0</v>
      </c>
      <c r="CI12" s="98">
        <v>0</v>
      </c>
      <c r="CJ12" s="98">
        <v>0</v>
      </c>
      <c r="CK12" s="98">
        <v>0</v>
      </c>
      <c r="CL12" s="98">
        <v>0</v>
      </c>
      <c r="CM12" s="98">
        <v>0</v>
      </c>
      <c r="CN12" s="98">
        <v>0</v>
      </c>
      <c r="CO12" s="98">
        <v>0</v>
      </c>
      <c r="CP12" s="98">
        <v>0</v>
      </c>
      <c r="CQ12" s="98">
        <v>0</v>
      </c>
      <c r="CR12" s="98">
        <v>0</v>
      </c>
      <c r="CS12" s="98">
        <v>0</v>
      </c>
      <c r="CT12" s="98">
        <v>0</v>
      </c>
    </row>
    <row r="13" spans="2:98" x14ac:dyDescent="0.25">
      <c r="E13" s="43" t="s">
        <v>82</v>
      </c>
      <c r="AP13" s="98">
        <v>0</v>
      </c>
      <c r="AQ13" s="98">
        <v>0</v>
      </c>
      <c r="AR13" s="98">
        <v>0</v>
      </c>
      <c r="AS13" s="98">
        <v>0</v>
      </c>
      <c r="AT13" s="98">
        <v>0</v>
      </c>
      <c r="AU13" s="98">
        <v>0</v>
      </c>
      <c r="AV13" s="98">
        <v>0</v>
      </c>
      <c r="AW13" s="98">
        <v>0</v>
      </c>
      <c r="AX13" s="98">
        <v>0</v>
      </c>
      <c r="AY13" s="98">
        <v>0</v>
      </c>
      <c r="AZ13" s="98">
        <v>0</v>
      </c>
      <c r="BA13" s="98">
        <v>0</v>
      </c>
      <c r="BB13" s="98">
        <v>0</v>
      </c>
      <c r="BC13" s="98">
        <v>0</v>
      </c>
      <c r="BD13" s="98">
        <v>0</v>
      </c>
      <c r="BE13" s="98">
        <v>0</v>
      </c>
      <c r="BF13" s="98">
        <v>0</v>
      </c>
      <c r="BG13" s="98">
        <v>0</v>
      </c>
      <c r="BH13" s="98">
        <v>0</v>
      </c>
      <c r="BI13" s="98">
        <v>0</v>
      </c>
      <c r="BJ13" s="98">
        <v>0</v>
      </c>
      <c r="BK13" s="98">
        <v>0</v>
      </c>
      <c r="BL13" s="98">
        <v>0</v>
      </c>
      <c r="BM13" s="98">
        <v>0</v>
      </c>
      <c r="BN13" s="98">
        <v>0</v>
      </c>
      <c r="BO13" s="98">
        <v>0</v>
      </c>
      <c r="BP13" s="98">
        <v>0</v>
      </c>
      <c r="BQ13" s="98">
        <v>0</v>
      </c>
      <c r="BR13" s="98">
        <v>0</v>
      </c>
      <c r="BS13" s="98">
        <v>0</v>
      </c>
      <c r="BT13" s="98">
        <v>0</v>
      </c>
      <c r="BU13" s="98">
        <v>0</v>
      </c>
      <c r="BV13" s="98">
        <v>0</v>
      </c>
      <c r="BW13" s="98">
        <v>0</v>
      </c>
      <c r="BX13" s="98">
        <v>0</v>
      </c>
      <c r="BY13" s="98">
        <v>0</v>
      </c>
      <c r="BZ13" s="98">
        <v>0</v>
      </c>
      <c r="CA13" s="98">
        <v>0</v>
      </c>
      <c r="CB13" s="98">
        <v>0</v>
      </c>
      <c r="CC13" s="98">
        <v>0</v>
      </c>
      <c r="CD13" s="98">
        <v>0</v>
      </c>
      <c r="CE13" s="98">
        <v>0</v>
      </c>
      <c r="CF13" s="98">
        <v>0</v>
      </c>
      <c r="CG13" s="98">
        <v>0</v>
      </c>
      <c r="CH13" s="98">
        <v>0</v>
      </c>
      <c r="CI13" s="98">
        <v>0</v>
      </c>
      <c r="CJ13" s="98">
        <v>0</v>
      </c>
      <c r="CK13" s="98">
        <v>0</v>
      </c>
      <c r="CL13" s="98">
        <v>0</v>
      </c>
      <c r="CM13" s="98">
        <v>0</v>
      </c>
      <c r="CN13" s="98">
        <v>0</v>
      </c>
      <c r="CO13" s="98">
        <v>0</v>
      </c>
      <c r="CP13" s="98">
        <v>0</v>
      </c>
      <c r="CQ13" s="98">
        <v>0</v>
      </c>
      <c r="CR13" s="98">
        <v>0</v>
      </c>
      <c r="CS13" s="98">
        <v>0</v>
      </c>
      <c r="CT13" s="98">
        <v>0</v>
      </c>
    </row>
    <row r="14" spans="2:98" x14ac:dyDescent="0.25">
      <c r="E14" s="43" t="s">
        <v>57</v>
      </c>
      <c r="AP14" s="98">
        <v>1.03925417</v>
      </c>
      <c r="AQ14" s="98">
        <v>1.11475207</v>
      </c>
      <c r="AR14" s="98">
        <v>1.1247726660516599</v>
      </c>
      <c r="AS14" s="98">
        <v>1.1654856109635392</v>
      </c>
      <c r="AT14" s="98">
        <v>1.2202496429451659</v>
      </c>
      <c r="AU14" s="98">
        <v>1.1906694850234532</v>
      </c>
      <c r="AV14" s="98">
        <v>1.2526495628381418</v>
      </c>
      <c r="AW14" s="98">
        <v>1.2604348839836799</v>
      </c>
      <c r="AX14" s="98">
        <v>1.2761713583297347</v>
      </c>
      <c r="AY14" s="98">
        <v>1.2840447437170626</v>
      </c>
      <c r="AZ14" s="98">
        <v>1.1803158529681348</v>
      </c>
      <c r="BA14" s="98">
        <v>1.1020159864405583</v>
      </c>
      <c r="BB14" s="98">
        <v>1.1567330917389962</v>
      </c>
      <c r="BC14" s="98">
        <v>1.0698800632803069</v>
      </c>
      <c r="BD14" s="98">
        <v>1.1350607382372822</v>
      </c>
      <c r="BE14" s="98">
        <v>1.1024049281428219</v>
      </c>
      <c r="BF14" s="98">
        <v>1.120102418843117</v>
      </c>
      <c r="BG14" s="98">
        <v>1.033712374593025</v>
      </c>
      <c r="BH14" s="98">
        <v>0.99126253961053323</v>
      </c>
      <c r="BI14" s="98">
        <v>1.0107642003737853</v>
      </c>
      <c r="BJ14" s="98">
        <v>1.052262636565007</v>
      </c>
      <c r="BK14" s="98">
        <v>1.0590424627397468</v>
      </c>
      <c r="BL14" s="98">
        <v>1.0357662067593747</v>
      </c>
      <c r="BM14" s="98">
        <v>1.0257470936380937</v>
      </c>
      <c r="BN14" s="98">
        <v>1.0429861544905688</v>
      </c>
      <c r="BO14" s="98">
        <v>1.0326660660705271</v>
      </c>
      <c r="BP14" s="98">
        <v>1.0100815086443875</v>
      </c>
      <c r="BQ14" s="98">
        <v>1.0082812503131837</v>
      </c>
      <c r="BR14" s="98">
        <v>1.0150483295769432</v>
      </c>
      <c r="BS14" s="98">
        <v>1.0033304112700001</v>
      </c>
      <c r="BT14" s="98">
        <v>1.0253439347874986</v>
      </c>
      <c r="BU14" s="98">
        <v>1.0138330461670058</v>
      </c>
      <c r="BV14" s="98">
        <v>1.0689803678792553</v>
      </c>
      <c r="BW14" s="98">
        <v>1.0805455486882021</v>
      </c>
      <c r="BX14" s="98">
        <v>1.07656729093236</v>
      </c>
      <c r="BY14" s="98">
        <v>1.1098764943676027</v>
      </c>
      <c r="BZ14" s="98">
        <v>1.0994734369306203</v>
      </c>
      <c r="CA14" s="98">
        <v>1.0498138019282997</v>
      </c>
      <c r="CB14" s="98">
        <v>0.99925329034936694</v>
      </c>
      <c r="CC14" s="98">
        <v>1.0457824268197469</v>
      </c>
      <c r="CD14" s="98">
        <v>1.0624094269563324</v>
      </c>
      <c r="CE14" s="98">
        <v>1.0728887774822389</v>
      </c>
      <c r="CF14" s="98">
        <v>1.0514645538859624</v>
      </c>
      <c r="CG14" s="98">
        <v>1.051284190960357</v>
      </c>
      <c r="CH14" s="98">
        <v>1.002286275974285</v>
      </c>
      <c r="CI14" s="98">
        <v>1.0076322854258952</v>
      </c>
      <c r="CJ14" s="98">
        <v>1.0403994126777962</v>
      </c>
      <c r="CK14" s="98">
        <v>1.0546459984178593</v>
      </c>
      <c r="CL14" s="98">
        <v>1.0571184304811874</v>
      </c>
      <c r="CM14" s="98">
        <v>1.0513124676049359</v>
      </c>
      <c r="CN14" s="98">
        <v>1.0609646727846189</v>
      </c>
      <c r="CO14" s="98">
        <v>1.0645913487132421</v>
      </c>
      <c r="CP14" s="98">
        <v>1.0505180570684747</v>
      </c>
      <c r="CQ14" s="98">
        <v>1.0149260421827706</v>
      </c>
      <c r="CR14" s="98">
        <v>0.99295739025607122</v>
      </c>
      <c r="CS14" s="98">
        <v>0.98333564286833164</v>
      </c>
      <c r="CT14" s="98">
        <v>0.9968266557120532</v>
      </c>
    </row>
    <row r="15" spans="2:98" x14ac:dyDescent="0.25">
      <c r="E15" s="43" t="s">
        <v>188</v>
      </c>
      <c r="AP15" s="98">
        <v>0</v>
      </c>
      <c r="AQ15" s="98">
        <v>0</v>
      </c>
      <c r="AR15" s="98">
        <v>0</v>
      </c>
      <c r="AS15" s="98">
        <v>0</v>
      </c>
      <c r="AT15" s="98">
        <v>0</v>
      </c>
      <c r="AU15" s="98">
        <v>0</v>
      </c>
      <c r="AV15" s="98">
        <v>0</v>
      </c>
      <c r="AW15" s="98">
        <v>0</v>
      </c>
      <c r="AX15" s="98">
        <v>0</v>
      </c>
      <c r="AY15" s="98">
        <v>0</v>
      </c>
      <c r="AZ15" s="98">
        <v>0</v>
      </c>
      <c r="BA15" s="98">
        <v>0</v>
      </c>
      <c r="BB15" s="98">
        <v>0</v>
      </c>
      <c r="BC15" s="98">
        <v>0</v>
      </c>
      <c r="BD15" s="98">
        <v>0</v>
      </c>
      <c r="BE15" s="98">
        <v>0</v>
      </c>
      <c r="BF15" s="98">
        <v>0</v>
      </c>
      <c r="BG15" s="98">
        <v>0</v>
      </c>
      <c r="BH15" s="98">
        <v>0</v>
      </c>
      <c r="BI15" s="98">
        <v>0</v>
      </c>
      <c r="BJ15" s="98">
        <v>0</v>
      </c>
      <c r="BK15" s="98">
        <v>0</v>
      </c>
      <c r="BL15" s="98">
        <v>0</v>
      </c>
      <c r="BM15" s="98">
        <v>0</v>
      </c>
      <c r="BN15" s="98">
        <v>0</v>
      </c>
      <c r="BO15" s="98">
        <v>0</v>
      </c>
      <c r="BP15" s="98">
        <v>0</v>
      </c>
      <c r="BQ15" s="98">
        <v>0</v>
      </c>
      <c r="BR15" s="98">
        <v>0</v>
      </c>
      <c r="BS15" s="98">
        <v>0</v>
      </c>
      <c r="BT15" s="98">
        <v>0</v>
      </c>
      <c r="BU15" s="98">
        <v>0</v>
      </c>
      <c r="BV15" s="98">
        <v>0</v>
      </c>
      <c r="BW15" s="98">
        <v>0</v>
      </c>
      <c r="BX15" s="98">
        <v>0</v>
      </c>
      <c r="BY15" s="98">
        <v>0</v>
      </c>
      <c r="BZ15" s="98">
        <v>0</v>
      </c>
      <c r="CA15" s="98">
        <v>0</v>
      </c>
      <c r="CB15" s="98">
        <v>0</v>
      </c>
      <c r="CC15" s="98">
        <v>0</v>
      </c>
      <c r="CD15" s="98">
        <v>0</v>
      </c>
      <c r="CE15" s="98">
        <v>0</v>
      </c>
      <c r="CF15" s="98">
        <v>0</v>
      </c>
      <c r="CG15" s="98">
        <v>0</v>
      </c>
      <c r="CH15" s="98">
        <v>0</v>
      </c>
      <c r="CI15" s="98">
        <v>0</v>
      </c>
      <c r="CJ15" s="98">
        <v>0</v>
      </c>
      <c r="CK15" s="98">
        <v>0</v>
      </c>
      <c r="CL15" s="98">
        <v>0</v>
      </c>
      <c r="CM15" s="98">
        <v>0</v>
      </c>
      <c r="CN15" s="98">
        <v>0</v>
      </c>
      <c r="CO15" s="98">
        <v>0</v>
      </c>
      <c r="CP15" s="98">
        <v>0</v>
      </c>
      <c r="CQ15" s="98">
        <v>0</v>
      </c>
      <c r="CR15" s="98">
        <v>0</v>
      </c>
      <c r="CS15" s="98">
        <v>0</v>
      </c>
      <c r="CT15" s="98">
        <v>0</v>
      </c>
    </row>
    <row r="16" spans="2:98" x14ac:dyDescent="0.25">
      <c r="E16" s="43" t="s">
        <v>58</v>
      </c>
      <c r="AP16" s="98">
        <v>1.1397999969631201E-4</v>
      </c>
      <c r="AQ16" s="98">
        <v>0</v>
      </c>
      <c r="AR16" s="98">
        <v>0</v>
      </c>
      <c r="AS16" s="98">
        <v>0</v>
      </c>
      <c r="AT16" s="98">
        <v>0</v>
      </c>
      <c r="AU16" s="98">
        <v>0</v>
      </c>
      <c r="AV16" s="98">
        <v>0</v>
      </c>
      <c r="AW16" s="98">
        <v>0</v>
      </c>
      <c r="AX16" s="98">
        <v>0</v>
      </c>
      <c r="AY16" s="98">
        <v>0</v>
      </c>
      <c r="AZ16" s="98">
        <v>0</v>
      </c>
      <c r="BA16" s="98">
        <v>0</v>
      </c>
      <c r="BB16" s="98">
        <v>0</v>
      </c>
      <c r="BC16" s="98">
        <v>0</v>
      </c>
      <c r="BD16" s="98">
        <v>0</v>
      </c>
      <c r="BE16" s="98">
        <v>0</v>
      </c>
      <c r="BF16" s="98">
        <v>0</v>
      </c>
      <c r="BG16" s="98">
        <v>0</v>
      </c>
      <c r="BH16" s="98">
        <v>0</v>
      </c>
      <c r="BI16" s="98">
        <v>0</v>
      </c>
      <c r="BJ16" s="98">
        <v>0</v>
      </c>
      <c r="BK16" s="98">
        <v>0</v>
      </c>
      <c r="BL16" s="98">
        <v>0</v>
      </c>
      <c r="BM16" s="98">
        <v>0</v>
      </c>
      <c r="BN16" s="98">
        <v>0</v>
      </c>
      <c r="BO16" s="98">
        <v>0</v>
      </c>
      <c r="BP16" s="98">
        <v>0</v>
      </c>
      <c r="BQ16" s="98">
        <v>0</v>
      </c>
      <c r="BR16" s="98">
        <v>0</v>
      </c>
      <c r="BS16" s="98">
        <v>0</v>
      </c>
      <c r="BT16" s="98">
        <v>0</v>
      </c>
      <c r="BU16" s="98">
        <v>0</v>
      </c>
      <c r="BV16" s="98">
        <v>0</v>
      </c>
      <c r="BW16" s="98">
        <v>0</v>
      </c>
      <c r="BX16" s="98">
        <v>0</v>
      </c>
      <c r="BY16" s="98">
        <v>0</v>
      </c>
      <c r="BZ16" s="98">
        <v>0</v>
      </c>
      <c r="CA16" s="98">
        <v>0</v>
      </c>
      <c r="CB16" s="98">
        <v>0</v>
      </c>
      <c r="CC16" s="98">
        <v>0</v>
      </c>
      <c r="CD16" s="98">
        <v>0</v>
      </c>
      <c r="CE16" s="98">
        <v>0</v>
      </c>
      <c r="CF16" s="98">
        <v>0</v>
      </c>
      <c r="CG16" s="98">
        <v>0</v>
      </c>
      <c r="CH16" s="98">
        <v>0</v>
      </c>
      <c r="CI16" s="98">
        <v>0</v>
      </c>
      <c r="CJ16" s="98">
        <v>0</v>
      </c>
      <c r="CK16" s="98">
        <v>0</v>
      </c>
      <c r="CL16" s="98">
        <v>0</v>
      </c>
      <c r="CM16" s="98">
        <v>0</v>
      </c>
      <c r="CN16" s="98">
        <v>0</v>
      </c>
      <c r="CO16" s="98">
        <v>0</v>
      </c>
      <c r="CP16" s="98">
        <v>0</v>
      </c>
      <c r="CQ16" s="98">
        <v>0</v>
      </c>
      <c r="CR16" s="98">
        <v>0</v>
      </c>
      <c r="CS16" s="98">
        <v>0</v>
      </c>
      <c r="CT16" s="98">
        <v>0</v>
      </c>
    </row>
    <row r="17" spans="3:98" x14ac:dyDescent="0.25">
      <c r="D17" s="43" t="s">
        <v>56</v>
      </c>
      <c r="AP17" s="98">
        <v>1533.9646988100001</v>
      </c>
      <c r="AQ17" s="98">
        <v>1591.25962415</v>
      </c>
      <c r="AR17" s="98">
        <v>1636.0031527957201</v>
      </c>
      <c r="AS17" s="98">
        <v>1735.8338747730079</v>
      </c>
      <c r="AT17" s="98">
        <v>1735.6440953784777</v>
      </c>
      <c r="AU17" s="98">
        <v>1747.3419884520667</v>
      </c>
      <c r="AV17" s="98">
        <v>1809.3036537067608</v>
      </c>
      <c r="AW17" s="98">
        <v>1935.1176161902647</v>
      </c>
      <c r="AX17" s="98">
        <v>1977.2937228136882</v>
      </c>
      <c r="AY17" s="98">
        <v>2051.6240406802217</v>
      </c>
      <c r="AZ17" s="98">
        <v>2051.0223689054187</v>
      </c>
      <c r="BA17" s="98">
        <v>2137.933604935351</v>
      </c>
      <c r="BB17" s="98">
        <v>2186.3981714741708</v>
      </c>
      <c r="BC17" s="98">
        <v>2195.6056056796274</v>
      </c>
      <c r="BD17" s="98">
        <v>2239.1725071580954</v>
      </c>
      <c r="BE17" s="98">
        <v>2359.69609466682</v>
      </c>
      <c r="BF17" s="98">
        <v>2367.5994855806689</v>
      </c>
      <c r="BG17" s="98">
        <v>2400.5648346251064</v>
      </c>
      <c r="BH17" s="98">
        <v>2477.4884543838039</v>
      </c>
      <c r="BI17" s="98">
        <v>2612.0391283537242</v>
      </c>
      <c r="BJ17" s="98">
        <v>2651.9936582575338</v>
      </c>
      <c r="BK17" s="98">
        <v>2693.3251539294342</v>
      </c>
      <c r="BL17" s="98">
        <v>2761.8728070324391</v>
      </c>
      <c r="BM17" s="98">
        <v>2847.3046588028915</v>
      </c>
      <c r="BN17" s="98">
        <v>2844.1063802582412</v>
      </c>
      <c r="BO17" s="98">
        <v>2916.3690352329322</v>
      </c>
      <c r="BP17" s="98">
        <v>3043.7848140714937</v>
      </c>
      <c r="BQ17" s="98">
        <v>3127.9071926912002</v>
      </c>
      <c r="BR17" s="98">
        <v>3204.5492363901039</v>
      </c>
      <c r="BS17" s="98">
        <v>3263.4667872773243</v>
      </c>
      <c r="BT17" s="98">
        <v>3339.9912435105971</v>
      </c>
      <c r="BU17" s="98">
        <v>3407.5154120939465</v>
      </c>
      <c r="BV17" s="98">
        <v>3447.2445305370879</v>
      </c>
      <c r="BW17" s="98">
        <v>3592.001087003875</v>
      </c>
      <c r="BX17" s="98">
        <v>3690.1814464961549</v>
      </c>
      <c r="BY17" s="98">
        <v>3930.2901735102569</v>
      </c>
      <c r="BZ17" s="98">
        <v>3981.770341849342</v>
      </c>
      <c r="CA17" s="98">
        <v>3993.4775791180118</v>
      </c>
      <c r="CB17" s="98">
        <v>4021.2338928123236</v>
      </c>
      <c r="CC17" s="98">
        <v>4160.7701185959431</v>
      </c>
      <c r="CD17" s="98">
        <v>4204.480744605883</v>
      </c>
      <c r="CE17" s="98">
        <v>4277.4087611524683</v>
      </c>
      <c r="CF17" s="98">
        <v>4388.6895178113191</v>
      </c>
      <c r="CG17" s="98">
        <v>4532.4149275372147</v>
      </c>
      <c r="CH17" s="98">
        <v>4600.5212078506202</v>
      </c>
      <c r="CI17" s="98">
        <v>4680.9876261752252</v>
      </c>
      <c r="CJ17" s="98">
        <v>4830.3267163412975</v>
      </c>
      <c r="CK17" s="98">
        <v>5274.2747866301388</v>
      </c>
      <c r="CL17" s="98">
        <v>5332.169648730719</v>
      </c>
      <c r="CM17" s="98">
        <v>5498.5211948706819</v>
      </c>
      <c r="CN17" s="98">
        <v>5636.1376056567178</v>
      </c>
      <c r="CO17" s="98">
        <v>5853.7175762654169</v>
      </c>
      <c r="CP17" s="98">
        <v>5943.4080944597463</v>
      </c>
      <c r="CQ17" s="98">
        <v>6001.1175472435025</v>
      </c>
      <c r="CR17" s="98">
        <v>6019.0138030538119</v>
      </c>
      <c r="CS17" s="98">
        <v>6257.5235662489185</v>
      </c>
      <c r="CT17" s="98">
        <v>6350.3001886691573</v>
      </c>
    </row>
    <row r="18" spans="3:98" hidden="1" x14ac:dyDescent="0.25">
      <c r="E18" s="43" t="s">
        <v>191</v>
      </c>
      <c r="AP18" s="98">
        <v>0</v>
      </c>
      <c r="AQ18" s="98">
        <v>0</v>
      </c>
      <c r="AR18" s="98">
        <v>0</v>
      </c>
      <c r="AS18" s="98">
        <v>0</v>
      </c>
      <c r="AT18" s="98">
        <v>0</v>
      </c>
      <c r="AU18" s="98">
        <v>0</v>
      </c>
      <c r="AV18" s="98">
        <v>0</v>
      </c>
      <c r="AW18" s="98">
        <v>0</v>
      </c>
      <c r="AX18" s="98">
        <v>0</v>
      </c>
      <c r="AY18" s="98">
        <v>0</v>
      </c>
      <c r="AZ18" s="98">
        <v>0</v>
      </c>
      <c r="BA18" s="98">
        <v>0</v>
      </c>
      <c r="BB18" s="98">
        <v>0</v>
      </c>
      <c r="BC18" s="98">
        <v>0</v>
      </c>
      <c r="BD18" s="98">
        <v>0</v>
      </c>
      <c r="BE18" s="98">
        <v>0</v>
      </c>
      <c r="BF18" s="98">
        <v>0</v>
      </c>
      <c r="BG18" s="98">
        <v>0</v>
      </c>
      <c r="BH18" s="98">
        <v>0</v>
      </c>
      <c r="BI18" s="98">
        <v>0</v>
      </c>
      <c r="BJ18" s="98">
        <v>0</v>
      </c>
      <c r="BK18" s="98">
        <v>0</v>
      </c>
      <c r="BL18" s="98">
        <v>0</v>
      </c>
      <c r="BM18" s="98">
        <v>0</v>
      </c>
      <c r="BN18" s="98">
        <v>0</v>
      </c>
      <c r="BO18" s="98">
        <v>0</v>
      </c>
      <c r="BP18" s="98">
        <v>0</v>
      </c>
      <c r="BQ18" s="98">
        <v>0</v>
      </c>
      <c r="BR18" s="98">
        <v>0</v>
      </c>
      <c r="BS18" s="98">
        <v>0</v>
      </c>
      <c r="BT18" s="98">
        <v>0</v>
      </c>
      <c r="BU18" s="98">
        <v>0</v>
      </c>
      <c r="BV18" s="98">
        <v>0</v>
      </c>
      <c r="BW18" s="98">
        <v>0</v>
      </c>
      <c r="BX18" s="98">
        <v>0</v>
      </c>
      <c r="BY18" s="98">
        <v>0</v>
      </c>
      <c r="BZ18" s="98">
        <v>0</v>
      </c>
      <c r="CA18" s="98">
        <v>0</v>
      </c>
      <c r="CB18" s="98">
        <v>0</v>
      </c>
      <c r="CC18" s="98">
        <v>0</v>
      </c>
      <c r="CD18" s="98">
        <v>0</v>
      </c>
      <c r="CE18" s="98">
        <v>0</v>
      </c>
      <c r="CF18" s="98">
        <v>0</v>
      </c>
      <c r="CG18" s="98">
        <v>0</v>
      </c>
      <c r="CH18" s="98">
        <v>0</v>
      </c>
      <c r="CI18" s="98">
        <v>0</v>
      </c>
      <c r="CJ18" s="98">
        <v>0</v>
      </c>
      <c r="CK18" s="98">
        <v>0</v>
      </c>
      <c r="CL18" s="98">
        <v>0</v>
      </c>
      <c r="CM18" s="98">
        <v>0</v>
      </c>
      <c r="CN18" s="98">
        <v>0</v>
      </c>
      <c r="CO18" s="98">
        <v>0</v>
      </c>
      <c r="CP18" s="98">
        <v>0</v>
      </c>
      <c r="CQ18" s="98">
        <v>0</v>
      </c>
      <c r="CR18" s="98">
        <v>0</v>
      </c>
      <c r="CS18" s="98">
        <v>0</v>
      </c>
      <c r="CT18" s="98">
        <v>0</v>
      </c>
    </row>
    <row r="19" spans="3:98" x14ac:dyDescent="0.25">
      <c r="E19" s="43" t="s">
        <v>59</v>
      </c>
      <c r="AP19" s="98">
        <v>0</v>
      </c>
      <c r="AQ19" s="98">
        <v>0</v>
      </c>
      <c r="AR19" s="98">
        <v>0</v>
      </c>
      <c r="AS19" s="98">
        <v>0</v>
      </c>
      <c r="AT19" s="98">
        <v>0</v>
      </c>
      <c r="AU19" s="98">
        <v>0</v>
      </c>
      <c r="AV19" s="98">
        <v>0</v>
      </c>
      <c r="AW19" s="98">
        <v>0</v>
      </c>
      <c r="AX19" s="98">
        <v>0</v>
      </c>
      <c r="AY19" s="98">
        <v>0</v>
      </c>
      <c r="AZ19" s="98">
        <v>0</v>
      </c>
      <c r="BA19" s="98">
        <v>0</v>
      </c>
      <c r="BB19" s="98">
        <v>0</v>
      </c>
      <c r="BC19" s="98">
        <v>0</v>
      </c>
      <c r="BD19" s="98">
        <v>0</v>
      </c>
      <c r="BE19" s="98">
        <v>0</v>
      </c>
      <c r="BF19" s="98">
        <v>0</v>
      </c>
      <c r="BG19" s="98">
        <v>0</v>
      </c>
      <c r="BH19" s="98">
        <v>0</v>
      </c>
      <c r="BI19" s="98">
        <v>0</v>
      </c>
      <c r="BJ19" s="98">
        <v>0</v>
      </c>
      <c r="BK19" s="98">
        <v>0</v>
      </c>
      <c r="BL19" s="98">
        <v>0</v>
      </c>
      <c r="BM19" s="98">
        <v>0</v>
      </c>
      <c r="BN19" s="98">
        <v>0</v>
      </c>
      <c r="BO19" s="98">
        <v>0</v>
      </c>
      <c r="BP19" s="98">
        <v>0</v>
      </c>
      <c r="BQ19" s="98">
        <v>0</v>
      </c>
      <c r="BR19" s="98">
        <v>0</v>
      </c>
      <c r="BS19" s="98">
        <v>0</v>
      </c>
      <c r="BT19" s="98">
        <v>0</v>
      </c>
      <c r="BU19" s="98">
        <v>0</v>
      </c>
      <c r="BV19" s="98">
        <v>0</v>
      </c>
      <c r="BW19" s="98">
        <v>0</v>
      </c>
      <c r="BX19" s="98">
        <v>0</v>
      </c>
      <c r="BY19" s="98">
        <v>0</v>
      </c>
      <c r="BZ19" s="98">
        <v>0</v>
      </c>
      <c r="CA19" s="98">
        <v>0</v>
      </c>
      <c r="CB19" s="98">
        <v>0</v>
      </c>
      <c r="CC19" s="98">
        <v>0</v>
      </c>
      <c r="CD19" s="98">
        <v>0</v>
      </c>
      <c r="CE19" s="98">
        <v>0</v>
      </c>
      <c r="CF19" s="98">
        <v>0</v>
      </c>
      <c r="CG19" s="98">
        <v>0</v>
      </c>
      <c r="CH19" s="98">
        <v>0</v>
      </c>
      <c r="CI19" s="98">
        <v>0</v>
      </c>
      <c r="CJ19" s="98">
        <v>0</v>
      </c>
      <c r="CK19" s="98">
        <v>0</v>
      </c>
      <c r="CL19" s="98">
        <v>0</v>
      </c>
      <c r="CM19" s="98">
        <v>0</v>
      </c>
      <c r="CN19" s="98">
        <v>0</v>
      </c>
      <c r="CO19" s="98">
        <v>0</v>
      </c>
      <c r="CP19" s="98">
        <v>0</v>
      </c>
      <c r="CQ19" s="98">
        <v>0</v>
      </c>
      <c r="CR19" s="98">
        <v>0</v>
      </c>
      <c r="CS19" s="98">
        <v>0</v>
      </c>
      <c r="CT19" s="98">
        <v>0</v>
      </c>
    </row>
    <row r="20" spans="3:98" x14ac:dyDescent="0.25">
      <c r="E20" s="43" t="s">
        <v>82</v>
      </c>
      <c r="AP20" s="98">
        <v>0</v>
      </c>
      <c r="AQ20" s="98">
        <v>0</v>
      </c>
      <c r="AR20" s="98">
        <v>0</v>
      </c>
      <c r="AS20" s="98">
        <v>0</v>
      </c>
      <c r="AT20" s="98">
        <v>0</v>
      </c>
      <c r="AU20" s="98">
        <v>0</v>
      </c>
      <c r="AV20" s="98">
        <v>0</v>
      </c>
      <c r="AW20" s="98">
        <v>0</v>
      </c>
      <c r="AX20" s="98">
        <v>0</v>
      </c>
      <c r="AY20" s="98">
        <v>0</v>
      </c>
      <c r="AZ20" s="98">
        <v>0</v>
      </c>
      <c r="BA20" s="98">
        <v>0</v>
      </c>
      <c r="BB20" s="98">
        <v>0</v>
      </c>
      <c r="BC20" s="98">
        <v>0</v>
      </c>
      <c r="BD20" s="98">
        <v>0</v>
      </c>
      <c r="BE20" s="98">
        <v>0</v>
      </c>
      <c r="BF20" s="98">
        <v>0</v>
      </c>
      <c r="BG20" s="98">
        <v>0</v>
      </c>
      <c r="BH20" s="98">
        <v>0</v>
      </c>
      <c r="BI20" s="98">
        <v>0</v>
      </c>
      <c r="BJ20" s="98">
        <v>0</v>
      </c>
      <c r="BK20" s="98">
        <v>0</v>
      </c>
      <c r="BL20" s="98">
        <v>0</v>
      </c>
      <c r="BM20" s="98">
        <v>0</v>
      </c>
      <c r="BN20" s="98">
        <v>0</v>
      </c>
      <c r="BO20" s="98">
        <v>0</v>
      </c>
      <c r="BP20" s="98">
        <v>0</v>
      </c>
      <c r="BQ20" s="98">
        <v>0</v>
      </c>
      <c r="BR20" s="98">
        <v>0</v>
      </c>
      <c r="BS20" s="98">
        <v>0</v>
      </c>
      <c r="BT20" s="98">
        <v>0</v>
      </c>
      <c r="BU20" s="98">
        <v>0</v>
      </c>
      <c r="BV20" s="98">
        <v>0</v>
      </c>
      <c r="BW20" s="98">
        <v>0</v>
      </c>
      <c r="BX20" s="98">
        <v>0</v>
      </c>
      <c r="BY20" s="98">
        <v>0</v>
      </c>
      <c r="BZ20" s="98">
        <v>0</v>
      </c>
      <c r="CA20" s="98">
        <v>0</v>
      </c>
      <c r="CB20" s="98">
        <v>0</v>
      </c>
      <c r="CC20" s="98">
        <v>0</v>
      </c>
      <c r="CD20" s="98">
        <v>0</v>
      </c>
      <c r="CE20" s="98">
        <v>0</v>
      </c>
      <c r="CF20" s="98">
        <v>0</v>
      </c>
      <c r="CG20" s="98">
        <v>0</v>
      </c>
      <c r="CH20" s="98">
        <v>0</v>
      </c>
      <c r="CI20" s="98">
        <v>0</v>
      </c>
      <c r="CJ20" s="98">
        <v>0</v>
      </c>
      <c r="CK20" s="98">
        <v>0</v>
      </c>
      <c r="CL20" s="98">
        <v>0</v>
      </c>
      <c r="CM20" s="98">
        <v>0</v>
      </c>
      <c r="CN20" s="98">
        <v>0</v>
      </c>
      <c r="CO20" s="98">
        <v>0</v>
      </c>
      <c r="CP20" s="98">
        <v>0</v>
      </c>
      <c r="CQ20" s="98">
        <v>0</v>
      </c>
      <c r="CR20" s="98">
        <v>0</v>
      </c>
      <c r="CS20" s="98">
        <v>0</v>
      </c>
      <c r="CT20" s="98">
        <v>0</v>
      </c>
    </row>
    <row r="21" spans="3:98" x14ac:dyDescent="0.25">
      <c r="E21" s="43" t="s">
        <v>57</v>
      </c>
      <c r="AP21" s="98">
        <v>1511.71185919</v>
      </c>
      <c r="AQ21" s="98">
        <v>1568.9057362200001</v>
      </c>
      <c r="AR21" s="98">
        <v>1613.59513210872</v>
      </c>
      <c r="AS21" s="98">
        <v>1713.345478143008</v>
      </c>
      <c r="AT21" s="98">
        <v>1713.0786001984777</v>
      </c>
      <c r="AU21" s="98">
        <v>1724.7182045820668</v>
      </c>
      <c r="AV21" s="98">
        <v>1786.5742996067609</v>
      </c>
      <c r="AW21" s="98">
        <v>1912.3074120702647</v>
      </c>
      <c r="AX21" s="98">
        <v>1954.4054143336882</v>
      </c>
      <c r="AY21" s="98">
        <v>2028.6512770502218</v>
      </c>
      <c r="AZ21" s="98">
        <v>2027.9683758254189</v>
      </c>
      <c r="BA21" s="98">
        <v>2114.792155145351</v>
      </c>
      <c r="BB21" s="98">
        <v>2163.1647627741709</v>
      </c>
      <c r="BC21" s="98">
        <v>2172.2787282696272</v>
      </c>
      <c r="BD21" s="98">
        <v>2215.7550659980952</v>
      </c>
      <c r="BE21" s="98">
        <v>2336.1959344768202</v>
      </c>
      <c r="BF21" s="98">
        <v>2344.021443730669</v>
      </c>
      <c r="BG21" s="98">
        <v>2376.9100612251063</v>
      </c>
      <c r="BH21" s="98">
        <v>2453.753175933804</v>
      </c>
      <c r="BI21" s="98">
        <v>2588.2269702137241</v>
      </c>
      <c r="BJ21" s="98">
        <v>2628.1011310075337</v>
      </c>
      <c r="BK21" s="98">
        <v>2669.3577080294344</v>
      </c>
      <c r="BL21" s="98">
        <v>2737.8272662024392</v>
      </c>
      <c r="BM21" s="98">
        <v>2823.1834901828915</v>
      </c>
      <c r="BN21" s="98">
        <v>2819.9039835582412</v>
      </c>
      <c r="BO21" s="98">
        <v>2892.0892168429323</v>
      </c>
      <c r="BP21" s="98">
        <v>3019.4197345814937</v>
      </c>
      <c r="BQ21" s="98">
        <v>3103.4535560612003</v>
      </c>
      <c r="BR21" s="98">
        <v>3179.999150110104</v>
      </c>
      <c r="BS21" s="98">
        <v>3238.8196934473244</v>
      </c>
      <c r="BT21" s="98">
        <v>3315.2385956405969</v>
      </c>
      <c r="BU21" s="98">
        <v>3382.6528099539464</v>
      </c>
      <c r="BV21" s="98">
        <v>3422.2688286570879</v>
      </c>
      <c r="BW21" s="98">
        <v>3566.9118030038749</v>
      </c>
      <c r="BX21" s="98">
        <v>3664.9760860561551</v>
      </c>
      <c r="BY21" s="98">
        <v>3904.9624759802568</v>
      </c>
      <c r="BZ21" s="98">
        <v>3956.3076885693422</v>
      </c>
      <c r="CA21" s="98">
        <v>3967.8721243880118</v>
      </c>
      <c r="CB21" s="98">
        <v>3995.4669486423236</v>
      </c>
      <c r="CC21" s="98">
        <v>4134.8417593359427</v>
      </c>
      <c r="CD21" s="98">
        <v>4178.3994058958833</v>
      </c>
      <c r="CE21" s="98">
        <v>4251.1780737724685</v>
      </c>
      <c r="CF21" s="98">
        <v>4362.3210581013191</v>
      </c>
      <c r="CG21" s="98">
        <v>4505.9148480272142</v>
      </c>
      <c r="CH21" s="98">
        <v>4573.9053579206202</v>
      </c>
      <c r="CI21" s="98">
        <v>4654.2818440952251</v>
      </c>
      <c r="CJ21" s="98">
        <v>4803.5324974012974</v>
      </c>
      <c r="CK21" s="98">
        <v>5247.4050559601392</v>
      </c>
      <c r="CL21" s="98">
        <v>5305.2271966907192</v>
      </c>
      <c r="CM21" s="98">
        <v>5471.5062289206817</v>
      </c>
      <c r="CN21" s="98">
        <v>5609.0503921367181</v>
      </c>
      <c r="CO21" s="98">
        <v>5826.555388755417</v>
      </c>
      <c r="CP21" s="98">
        <v>5916.154571889746</v>
      </c>
      <c r="CQ21" s="98">
        <v>5973.7287099635023</v>
      </c>
      <c r="CR21" s="98">
        <v>5991.4384947138115</v>
      </c>
      <c r="CS21" s="98">
        <v>6229.7145917389189</v>
      </c>
      <c r="CT21" s="98">
        <v>6322.256388229157</v>
      </c>
    </row>
    <row r="22" spans="3:98" x14ac:dyDescent="0.25">
      <c r="E22" s="43" t="s">
        <v>188</v>
      </c>
      <c r="AP22" s="98">
        <v>22.25283962</v>
      </c>
      <c r="AQ22" s="98">
        <v>22.353887929999999</v>
      </c>
      <c r="AR22" s="98">
        <v>22.408020687</v>
      </c>
      <c r="AS22" s="98">
        <v>22.488396629999997</v>
      </c>
      <c r="AT22" s="98">
        <v>22.565495179999999</v>
      </c>
      <c r="AU22" s="98">
        <v>22.623783870000004</v>
      </c>
      <c r="AV22" s="98">
        <v>22.729354100000002</v>
      </c>
      <c r="AW22" s="98">
        <v>22.810204119999998</v>
      </c>
      <c r="AX22" s="98">
        <v>22.888308479999999</v>
      </c>
      <c r="AY22" s="98">
        <v>22.972763630000003</v>
      </c>
      <c r="AZ22" s="98">
        <v>23.053993079999998</v>
      </c>
      <c r="BA22" s="98">
        <v>23.141449790000003</v>
      </c>
      <c r="BB22" s="98">
        <v>23.233408700000002</v>
      </c>
      <c r="BC22" s="98">
        <v>23.326877410000002</v>
      </c>
      <c r="BD22" s="98">
        <v>23.417441159999996</v>
      </c>
      <c r="BE22" s="98">
        <v>23.500160189999995</v>
      </c>
      <c r="BF22" s="98">
        <v>23.578041849999995</v>
      </c>
      <c r="BG22" s="98">
        <v>23.654773399999993</v>
      </c>
      <c r="BH22" s="98">
        <v>23.735278449999996</v>
      </c>
      <c r="BI22" s="98">
        <v>23.812158140000001</v>
      </c>
      <c r="BJ22" s="98">
        <v>23.892527250000001</v>
      </c>
      <c r="BK22" s="98">
        <v>23.967445899999998</v>
      </c>
      <c r="BL22" s="98">
        <v>24.045540829999997</v>
      </c>
      <c r="BM22" s="98">
        <v>24.121168619999999</v>
      </c>
      <c r="BN22" s="98">
        <v>24.202396700000001</v>
      </c>
      <c r="BO22" s="98">
        <v>24.279818390000003</v>
      </c>
      <c r="BP22" s="98">
        <v>24.365079489999999</v>
      </c>
      <c r="BQ22" s="98">
        <v>24.453636629999998</v>
      </c>
      <c r="BR22" s="98">
        <v>24.550086279999995</v>
      </c>
      <c r="BS22" s="98">
        <v>24.647093829999999</v>
      </c>
      <c r="BT22" s="98">
        <v>24.752647870000001</v>
      </c>
      <c r="BU22" s="98">
        <v>24.86260214</v>
      </c>
      <c r="BV22" s="98">
        <v>24.975701880000003</v>
      </c>
      <c r="BW22" s="98">
        <v>25.089283999999999</v>
      </c>
      <c r="BX22" s="98">
        <v>25.20536044</v>
      </c>
      <c r="BY22" s="98">
        <v>25.327697530000002</v>
      </c>
      <c r="BZ22" s="98">
        <v>25.462653280000001</v>
      </c>
      <c r="CA22" s="98">
        <v>25.605454729999998</v>
      </c>
      <c r="CB22" s="98">
        <v>25.766944170000002</v>
      </c>
      <c r="CC22" s="98">
        <v>25.928359260000001</v>
      </c>
      <c r="CD22" s="98">
        <v>26.081338709999997</v>
      </c>
      <c r="CE22" s="98">
        <v>26.230687379999999</v>
      </c>
      <c r="CF22" s="98">
        <v>26.368459709999996</v>
      </c>
      <c r="CG22" s="98">
        <v>26.500079510000003</v>
      </c>
      <c r="CH22" s="98">
        <v>26.615849930000003</v>
      </c>
      <c r="CI22" s="98">
        <v>26.705782079999999</v>
      </c>
      <c r="CJ22" s="98">
        <v>26.794218939999997</v>
      </c>
      <c r="CK22" s="98">
        <v>26.869730669999999</v>
      </c>
      <c r="CL22" s="98">
        <v>26.942452039999999</v>
      </c>
      <c r="CM22" s="98">
        <v>27.014965949999997</v>
      </c>
      <c r="CN22" s="98">
        <v>27.087213519999999</v>
      </c>
      <c r="CO22" s="98">
        <v>27.162187510000003</v>
      </c>
      <c r="CP22" s="98">
        <v>27.253522570000001</v>
      </c>
      <c r="CQ22" s="98">
        <v>27.388837280000001</v>
      </c>
      <c r="CR22" s="98">
        <v>27.575308339999999</v>
      </c>
      <c r="CS22" s="98">
        <v>27.808974509999999</v>
      </c>
      <c r="CT22" s="98">
        <v>28.043800439999998</v>
      </c>
    </row>
    <row r="23" spans="3:98" x14ac:dyDescent="0.25">
      <c r="E23" s="43" t="s">
        <v>58</v>
      </c>
      <c r="AP23" s="98">
        <v>0</v>
      </c>
      <c r="AQ23" s="98">
        <v>0</v>
      </c>
      <c r="AR23" s="98">
        <v>0</v>
      </c>
      <c r="AS23" s="98">
        <v>0</v>
      </c>
      <c r="AT23" s="98">
        <v>0</v>
      </c>
      <c r="AU23" s="98">
        <v>0</v>
      </c>
      <c r="AV23" s="98">
        <v>0</v>
      </c>
      <c r="AW23" s="98">
        <v>0</v>
      </c>
      <c r="AX23" s="98">
        <v>0</v>
      </c>
      <c r="AY23" s="98">
        <v>0</v>
      </c>
      <c r="AZ23" s="98">
        <v>0</v>
      </c>
      <c r="BA23" s="98">
        <v>0</v>
      </c>
      <c r="BB23" s="98">
        <v>0</v>
      </c>
      <c r="BC23" s="98">
        <v>0</v>
      </c>
      <c r="BD23" s="98">
        <v>0</v>
      </c>
      <c r="BE23" s="98">
        <v>0</v>
      </c>
      <c r="BF23" s="98">
        <v>0</v>
      </c>
      <c r="BG23" s="98">
        <v>0</v>
      </c>
      <c r="BH23" s="98">
        <v>0</v>
      </c>
      <c r="BI23" s="98">
        <v>0</v>
      </c>
      <c r="BJ23" s="98">
        <v>0</v>
      </c>
      <c r="BK23" s="98">
        <v>0</v>
      </c>
      <c r="BL23" s="98">
        <v>0</v>
      </c>
      <c r="BM23" s="98">
        <v>0</v>
      </c>
      <c r="BN23" s="98">
        <v>0</v>
      </c>
      <c r="BO23" s="98">
        <v>0</v>
      </c>
      <c r="BP23" s="98">
        <v>0</v>
      </c>
      <c r="BQ23" s="98">
        <v>0</v>
      </c>
      <c r="BR23" s="98">
        <v>0</v>
      </c>
      <c r="BS23" s="98">
        <v>0</v>
      </c>
      <c r="BT23" s="98">
        <v>0</v>
      </c>
      <c r="BU23" s="98">
        <v>0</v>
      </c>
      <c r="BV23" s="98">
        <v>0</v>
      </c>
      <c r="BW23" s="98">
        <v>0</v>
      </c>
      <c r="BX23" s="98">
        <v>0</v>
      </c>
      <c r="BY23" s="98">
        <v>0</v>
      </c>
      <c r="BZ23" s="98">
        <v>0</v>
      </c>
      <c r="CA23" s="98">
        <v>0</v>
      </c>
      <c r="CB23" s="98">
        <v>0</v>
      </c>
      <c r="CC23" s="98">
        <v>0</v>
      </c>
      <c r="CD23" s="98">
        <v>0</v>
      </c>
      <c r="CE23" s="98">
        <v>0</v>
      </c>
      <c r="CF23" s="98">
        <v>0</v>
      </c>
      <c r="CG23" s="98">
        <v>0</v>
      </c>
      <c r="CH23" s="98">
        <v>0</v>
      </c>
      <c r="CI23" s="98">
        <v>0</v>
      </c>
      <c r="CJ23" s="98">
        <v>0</v>
      </c>
      <c r="CK23" s="98">
        <v>0</v>
      </c>
      <c r="CL23" s="98">
        <v>0</v>
      </c>
      <c r="CM23" s="98">
        <v>0</v>
      </c>
      <c r="CN23" s="98">
        <v>0</v>
      </c>
      <c r="CO23" s="98">
        <v>0</v>
      </c>
      <c r="CP23" s="98">
        <v>0</v>
      </c>
      <c r="CQ23" s="98">
        <v>0</v>
      </c>
      <c r="CR23" s="98">
        <v>0</v>
      </c>
      <c r="CS23" s="98">
        <v>0</v>
      </c>
      <c r="CT23" s="98">
        <v>0</v>
      </c>
    </row>
    <row r="24" spans="3:98" x14ac:dyDescent="0.25">
      <c r="C24" s="43" t="s">
        <v>170</v>
      </c>
      <c r="AP24" s="98">
        <v>1959.5637556500001</v>
      </c>
      <c r="AQ24" s="98">
        <v>1815.5597511800001</v>
      </c>
      <c r="AR24" s="98">
        <v>1986.8096889986336</v>
      </c>
      <c r="AS24" s="98">
        <v>2019.7945661947003</v>
      </c>
      <c r="AT24" s="98">
        <v>2009.7785848408821</v>
      </c>
      <c r="AU24" s="98">
        <v>2001.6087567504906</v>
      </c>
      <c r="AV24" s="98">
        <v>2018.8594464750402</v>
      </c>
      <c r="AW24" s="98">
        <v>2034.9957785378103</v>
      </c>
      <c r="AX24" s="98">
        <v>2046.0679305031636</v>
      </c>
      <c r="AY24" s="98">
        <v>2058.1802513285616</v>
      </c>
      <c r="AZ24" s="98">
        <v>2047.155410557755</v>
      </c>
      <c r="BA24" s="98">
        <v>2050.5573932412271</v>
      </c>
      <c r="BB24" s="98">
        <v>2051.5545058661719</v>
      </c>
      <c r="BC24" s="98">
        <v>2044.7670266022569</v>
      </c>
      <c r="BD24" s="98">
        <v>2049.1476601591803</v>
      </c>
      <c r="BE24" s="98">
        <v>2047.0762977869229</v>
      </c>
      <c r="BF24" s="98">
        <v>2036.7213269212034</v>
      </c>
      <c r="BG24" s="98">
        <v>2036.9176716686711</v>
      </c>
      <c r="BH24" s="98">
        <v>2041.7771945064064</v>
      </c>
      <c r="BI24" s="98">
        <v>2039.6176879570969</v>
      </c>
      <c r="BJ24" s="98">
        <v>2034.5614625141197</v>
      </c>
      <c r="BK24" s="98">
        <v>2030.9659885727947</v>
      </c>
      <c r="BL24" s="98">
        <v>1893.2206962381829</v>
      </c>
      <c r="BM24" s="98">
        <v>1882.181911466751</v>
      </c>
      <c r="BN24" s="98">
        <v>1864.1099325578664</v>
      </c>
      <c r="BO24" s="98">
        <v>1633.7312812482646</v>
      </c>
      <c r="BP24" s="98">
        <v>1627.9825522672149</v>
      </c>
      <c r="BQ24" s="98">
        <v>1614.693317810767</v>
      </c>
      <c r="BR24" s="98">
        <v>1614.2135581723649</v>
      </c>
      <c r="BS24" s="98">
        <v>1600.2208295245402</v>
      </c>
      <c r="BT24" s="98">
        <v>1597.1737297337131</v>
      </c>
      <c r="BU24" s="98">
        <v>1576.2528288828919</v>
      </c>
      <c r="BV24" s="98">
        <v>1570.7460180820767</v>
      </c>
      <c r="BW24" s="98">
        <v>1564.1613484186096</v>
      </c>
      <c r="BX24" s="98">
        <v>1567.5075909383866</v>
      </c>
      <c r="BY24" s="98">
        <v>1557.380817303738</v>
      </c>
      <c r="BZ24" s="98">
        <v>1562.7240963052145</v>
      </c>
      <c r="CA24" s="98">
        <v>1594.7778948818452</v>
      </c>
      <c r="CB24" s="98">
        <v>1693.2537239400467</v>
      </c>
      <c r="CC24" s="98">
        <v>1734.5532222448728</v>
      </c>
      <c r="CD24" s="98">
        <v>1729.1562051563433</v>
      </c>
      <c r="CE24" s="98">
        <v>1727.5497896578556</v>
      </c>
      <c r="CF24" s="98">
        <v>1717.751317192728</v>
      </c>
      <c r="CG24" s="98">
        <v>1696.5162931970053</v>
      </c>
      <c r="CH24" s="98">
        <v>1685.1571626115256</v>
      </c>
      <c r="CI24" s="98">
        <v>1664.8634706297878</v>
      </c>
      <c r="CJ24" s="98">
        <v>1657.0248396796908</v>
      </c>
      <c r="CK24" s="98">
        <v>1635.9437304776106</v>
      </c>
      <c r="CL24" s="98">
        <v>1621.5483359281329</v>
      </c>
      <c r="CM24" s="98">
        <v>1599.9520559806615</v>
      </c>
      <c r="CN24" s="98">
        <v>1936.3900020101582</v>
      </c>
      <c r="CO24" s="98">
        <v>1909.9730915006469</v>
      </c>
      <c r="CP24" s="98">
        <v>1890.7193627842587</v>
      </c>
      <c r="CQ24" s="98">
        <v>1848.7000769919287</v>
      </c>
      <c r="CR24" s="98">
        <v>1820.9085211881595</v>
      </c>
      <c r="CS24" s="98">
        <v>1826.9893731889965</v>
      </c>
      <c r="CT24" s="98">
        <v>1827.1714828501188</v>
      </c>
    </row>
    <row r="25" spans="3:98" x14ac:dyDescent="0.25">
      <c r="D25" s="43" t="s">
        <v>55</v>
      </c>
      <c r="AP25" s="98">
        <v>477.91166162000002</v>
      </c>
      <c r="AQ25" s="98">
        <v>480.40105192000004</v>
      </c>
      <c r="AR25" s="98">
        <v>482.601481482</v>
      </c>
      <c r="AS25" s="98">
        <v>484.82965085000001</v>
      </c>
      <c r="AT25" s="98">
        <v>487.13285386000007</v>
      </c>
      <c r="AU25" s="98">
        <v>489.45485696000003</v>
      </c>
      <c r="AV25" s="98">
        <v>490.67088828999999</v>
      </c>
      <c r="AW25" s="98">
        <v>492.73152047999997</v>
      </c>
      <c r="AX25" s="98">
        <v>494.62477686</v>
      </c>
      <c r="AY25" s="98">
        <v>496.53684913000001</v>
      </c>
      <c r="AZ25" s="98">
        <v>498.44315776000008</v>
      </c>
      <c r="BA25" s="98">
        <v>500.34960998999998</v>
      </c>
      <c r="BB25" s="98">
        <v>502.41901575000009</v>
      </c>
      <c r="BC25" s="98">
        <v>504.48850500000003</v>
      </c>
      <c r="BD25" s="98">
        <v>506.57699916000001</v>
      </c>
      <c r="BE25" s="98">
        <v>508.58953124999999</v>
      </c>
      <c r="BF25" s="98">
        <v>510.52168133000004</v>
      </c>
      <c r="BG25" s="98">
        <v>512.46066721</v>
      </c>
      <c r="BH25" s="98">
        <v>514.37670608000008</v>
      </c>
      <c r="BI25" s="98">
        <v>516.29268995999996</v>
      </c>
      <c r="BJ25" s="98">
        <v>518.14221851000002</v>
      </c>
      <c r="BK25" s="98">
        <v>520.01055507000001</v>
      </c>
      <c r="BL25" s="98">
        <v>348.67676850999999</v>
      </c>
      <c r="BM25" s="98">
        <v>350.41337578999998</v>
      </c>
      <c r="BN25" s="98">
        <v>352.11281962000004</v>
      </c>
      <c r="BO25" s="98">
        <v>9.3725880200000002</v>
      </c>
      <c r="BP25" s="98">
        <v>9.3801506299999993</v>
      </c>
      <c r="BQ25" s="98">
        <v>9.3878222099999995</v>
      </c>
      <c r="BR25" s="98">
        <v>9.4007783799999984</v>
      </c>
      <c r="BS25" s="98">
        <v>9.4140055400000016</v>
      </c>
      <c r="BT25" s="98">
        <v>9.4285232699999995</v>
      </c>
      <c r="BU25" s="98">
        <v>9.4433110100000004</v>
      </c>
      <c r="BV25" s="98">
        <v>9.4635198500000008</v>
      </c>
      <c r="BW25" s="98">
        <v>9.4841526999999992</v>
      </c>
      <c r="BX25" s="98">
        <v>9.5069969499999996</v>
      </c>
      <c r="BY25" s="98">
        <v>9.5296851999999994</v>
      </c>
      <c r="BZ25" s="98">
        <v>9.5575855599999997</v>
      </c>
      <c r="CA25" s="98">
        <v>9.5862419199999991</v>
      </c>
      <c r="CB25" s="98">
        <v>9.6247249299999993</v>
      </c>
      <c r="CC25" s="98">
        <v>9.6634069399999998</v>
      </c>
      <c r="CD25" s="98">
        <v>9.7075862599999994</v>
      </c>
      <c r="CE25" s="98">
        <v>9.7516865800000012</v>
      </c>
      <c r="CF25" s="98">
        <v>9.7871072800000007</v>
      </c>
      <c r="CG25" s="98">
        <v>9.8220059699999993</v>
      </c>
      <c r="CH25" s="98">
        <v>9.8525447699999997</v>
      </c>
      <c r="CI25" s="98">
        <v>9.8822705800000001</v>
      </c>
      <c r="CJ25" s="98">
        <v>9.8899387000000001</v>
      </c>
      <c r="CK25" s="98">
        <v>9.8971348100000007</v>
      </c>
      <c r="CL25" s="98">
        <v>9.9022204999999985</v>
      </c>
      <c r="CM25" s="98">
        <v>9.90729419</v>
      </c>
      <c r="CN25" s="98">
        <v>9.9110333200000014</v>
      </c>
      <c r="CO25" s="98">
        <v>9.9147624499999996</v>
      </c>
      <c r="CP25" s="98">
        <v>9.921059060000001</v>
      </c>
      <c r="CQ25" s="98">
        <v>9.9286316600000006</v>
      </c>
      <c r="CR25" s="98">
        <v>9.9738510100000006</v>
      </c>
      <c r="CS25" s="98">
        <v>10.021418369999999</v>
      </c>
      <c r="CT25" s="98">
        <v>10.10346784</v>
      </c>
    </row>
    <row r="26" spans="3:98" x14ac:dyDescent="0.25">
      <c r="E26" s="43" t="s">
        <v>59</v>
      </c>
      <c r="AP26" s="98">
        <v>272.09500000000003</v>
      </c>
      <c r="AQ26" s="98">
        <v>273.6875</v>
      </c>
      <c r="AR26" s="98">
        <v>275.29750000000001</v>
      </c>
      <c r="AS26" s="98">
        <v>276.90750000000003</v>
      </c>
      <c r="AT26" s="98">
        <v>278.48250000000002</v>
      </c>
      <c r="AU26" s="98">
        <v>280.07499998999998</v>
      </c>
      <c r="AV26" s="98">
        <v>281.685</v>
      </c>
      <c r="AW26" s="98">
        <v>283.29499999000001</v>
      </c>
      <c r="AX26" s="98">
        <v>284.86999999</v>
      </c>
      <c r="AY26" s="98">
        <v>286.46249999000003</v>
      </c>
      <c r="AZ26" s="98">
        <v>308.41137500000002</v>
      </c>
      <c r="BA26" s="98">
        <v>310.14212498000001</v>
      </c>
      <c r="BB26" s="98">
        <v>311.85406248000004</v>
      </c>
      <c r="BC26" s="98">
        <v>313.56600000000003</v>
      </c>
      <c r="BD26" s="98">
        <v>315.29674998000002</v>
      </c>
      <c r="BE26" s="98">
        <v>317.02749999999997</v>
      </c>
      <c r="BF26" s="98">
        <v>318.72062500000004</v>
      </c>
      <c r="BG26" s="98">
        <v>320.43256300000002</v>
      </c>
      <c r="BH26" s="98">
        <v>322.16331200000002</v>
      </c>
      <c r="BI26" s="98">
        <v>323.89406300000002</v>
      </c>
      <c r="BJ26" s="98">
        <v>325.58718799999997</v>
      </c>
      <c r="BK26" s="98">
        <v>327.299125</v>
      </c>
      <c r="BL26" s="98">
        <v>329.029875</v>
      </c>
      <c r="BM26" s="98">
        <v>330.76062499999995</v>
      </c>
      <c r="BN26" s="98">
        <v>332.45375000000001</v>
      </c>
      <c r="BO26" s="98">
        <v>0</v>
      </c>
      <c r="BP26" s="98">
        <v>0</v>
      </c>
      <c r="BQ26" s="98">
        <v>0</v>
      </c>
      <c r="BR26" s="98">
        <v>0</v>
      </c>
      <c r="BS26" s="98">
        <v>0</v>
      </c>
      <c r="BT26" s="98">
        <v>0</v>
      </c>
      <c r="BU26" s="98">
        <v>0</v>
      </c>
      <c r="BV26" s="98">
        <v>0</v>
      </c>
      <c r="BW26" s="98">
        <v>0</v>
      </c>
      <c r="BX26" s="98">
        <v>0</v>
      </c>
      <c r="BY26" s="98">
        <v>0</v>
      </c>
      <c r="BZ26" s="98">
        <v>0</v>
      </c>
      <c r="CA26" s="98">
        <v>0</v>
      </c>
      <c r="CB26" s="98">
        <v>0</v>
      </c>
      <c r="CC26" s="98">
        <v>0</v>
      </c>
      <c r="CD26" s="98">
        <v>0</v>
      </c>
      <c r="CE26" s="98">
        <v>0</v>
      </c>
      <c r="CF26" s="98">
        <v>0</v>
      </c>
      <c r="CG26" s="98">
        <v>0</v>
      </c>
      <c r="CH26" s="98">
        <v>0</v>
      </c>
      <c r="CI26" s="98">
        <v>0</v>
      </c>
      <c r="CJ26" s="98">
        <v>0</v>
      </c>
      <c r="CK26" s="98">
        <v>0</v>
      </c>
      <c r="CL26" s="98">
        <v>0</v>
      </c>
      <c r="CM26" s="98">
        <v>0</v>
      </c>
      <c r="CN26" s="98">
        <v>0</v>
      </c>
      <c r="CO26" s="98">
        <v>0</v>
      </c>
      <c r="CP26" s="98">
        <v>0</v>
      </c>
      <c r="CQ26" s="98">
        <v>0</v>
      </c>
      <c r="CR26" s="98">
        <v>0</v>
      </c>
      <c r="CS26" s="98">
        <v>0</v>
      </c>
      <c r="CT26" s="98">
        <v>0</v>
      </c>
    </row>
    <row r="27" spans="3:98" x14ac:dyDescent="0.25">
      <c r="E27" s="43" t="s">
        <v>82</v>
      </c>
      <c r="AP27" s="98">
        <v>6.2595439200000005</v>
      </c>
      <c r="AQ27" s="98">
        <v>6.3083815899999998</v>
      </c>
      <c r="AR27" s="98">
        <v>6.3113422300000002</v>
      </c>
      <c r="AS27" s="98">
        <v>6.3420425099999997</v>
      </c>
      <c r="AT27" s="98">
        <v>6.3483221500000004</v>
      </c>
      <c r="AU27" s="98">
        <v>6.3545894000000001</v>
      </c>
      <c r="AV27" s="98">
        <v>6.36604232</v>
      </c>
      <c r="AW27" s="98">
        <v>6.3774398000000003</v>
      </c>
      <c r="AX27" s="98">
        <v>6.3838751200000008</v>
      </c>
      <c r="AY27" s="98">
        <v>6.4027717300000004</v>
      </c>
      <c r="AZ27" s="98">
        <v>6.39651192</v>
      </c>
      <c r="BA27" s="98">
        <v>6.40285364</v>
      </c>
      <c r="BB27" s="98">
        <v>6.4153808400000001</v>
      </c>
      <c r="BC27" s="98">
        <v>6.42799152</v>
      </c>
      <c r="BD27" s="98">
        <v>6.4394002199999996</v>
      </c>
      <c r="BE27" s="98">
        <v>6.4506679400000007</v>
      </c>
      <c r="BF27" s="98">
        <v>6.4588385600000011</v>
      </c>
      <c r="BG27" s="98">
        <v>6.4673689699999999</v>
      </c>
      <c r="BH27" s="98">
        <v>6.4744695999999999</v>
      </c>
      <c r="BI27" s="98">
        <v>6.4815132199999992</v>
      </c>
      <c r="BJ27" s="98">
        <v>6.4876070699999993</v>
      </c>
      <c r="BK27" s="98">
        <v>6.4936969199999997</v>
      </c>
      <c r="BL27" s="98">
        <v>6.4995561999999998</v>
      </c>
      <c r="BM27" s="98">
        <v>6.5054134800000005</v>
      </c>
      <c r="BN27" s="98">
        <v>6.5117323100000011</v>
      </c>
      <c r="BO27" s="98">
        <v>6.5181301300000003</v>
      </c>
      <c r="BP27" s="98">
        <v>6.5256927400000002</v>
      </c>
      <c r="BQ27" s="98">
        <v>6.5333643200000004</v>
      </c>
      <c r="BR27" s="98">
        <v>6.5463204899999994</v>
      </c>
      <c r="BS27" s="98">
        <v>6.5595476500000007</v>
      </c>
      <c r="BT27" s="98">
        <v>6.5740653800000004</v>
      </c>
      <c r="BU27" s="98">
        <v>6.5888531200000005</v>
      </c>
      <c r="BV27" s="98">
        <v>6.60906196</v>
      </c>
      <c r="BW27" s="98">
        <v>6.6296948099999993</v>
      </c>
      <c r="BX27" s="98">
        <v>6.6525390599999996</v>
      </c>
      <c r="BY27" s="98">
        <v>6.6752273099999995</v>
      </c>
      <c r="BZ27" s="98">
        <v>6.7031276699999989</v>
      </c>
      <c r="CA27" s="98">
        <v>6.73178403</v>
      </c>
      <c r="CB27" s="98">
        <v>6.7702670400000002</v>
      </c>
      <c r="CC27" s="98">
        <v>6.8089490499999998</v>
      </c>
      <c r="CD27" s="98">
        <v>6.8531283699999994</v>
      </c>
      <c r="CE27" s="98">
        <v>6.8972286900000004</v>
      </c>
      <c r="CF27" s="98">
        <v>6.9326493900000008</v>
      </c>
      <c r="CG27" s="98">
        <v>6.9675480800000003</v>
      </c>
      <c r="CH27" s="98">
        <v>6.9980868799999998</v>
      </c>
      <c r="CI27" s="98">
        <v>7.0278126900000002</v>
      </c>
      <c r="CJ27" s="98">
        <v>7.0354808100000001</v>
      </c>
      <c r="CK27" s="98">
        <v>7.0426769199999999</v>
      </c>
      <c r="CL27" s="98">
        <v>7.0477626099999995</v>
      </c>
      <c r="CM27" s="98">
        <v>7.0528363000000001</v>
      </c>
      <c r="CN27" s="98">
        <v>7.0565754300000005</v>
      </c>
      <c r="CO27" s="98">
        <v>7.0603045599999996</v>
      </c>
      <c r="CP27" s="98">
        <v>7.0666011700000002</v>
      </c>
      <c r="CQ27" s="98">
        <v>7.0741737699999998</v>
      </c>
      <c r="CR27" s="98">
        <v>7.1193931199999998</v>
      </c>
      <c r="CS27" s="98">
        <v>7.1669604800000002</v>
      </c>
      <c r="CT27" s="98">
        <v>7.2490099499999996</v>
      </c>
    </row>
    <row r="28" spans="3:98" x14ac:dyDescent="0.25">
      <c r="E28" s="43" t="s">
        <v>57</v>
      </c>
      <c r="AP28" s="98">
        <v>199.55711770000002</v>
      </c>
      <c r="AQ28" s="98">
        <v>200.40517033000003</v>
      </c>
      <c r="AR28" s="98">
        <v>200.992639252</v>
      </c>
      <c r="AS28" s="98">
        <v>201.58010834000001</v>
      </c>
      <c r="AT28" s="98">
        <v>202.30203171000002</v>
      </c>
      <c r="AU28" s="98">
        <v>203.02526757000001</v>
      </c>
      <c r="AV28" s="98">
        <v>202.61984597</v>
      </c>
      <c r="AW28" s="98">
        <v>203.05908069</v>
      </c>
      <c r="AX28" s="98">
        <v>203.37090175</v>
      </c>
      <c r="AY28" s="98">
        <v>203.67157741</v>
      </c>
      <c r="AZ28" s="98">
        <v>183.63527084000003</v>
      </c>
      <c r="BA28" s="98">
        <v>183.80463137000001</v>
      </c>
      <c r="BB28" s="98">
        <v>184.14957243000003</v>
      </c>
      <c r="BC28" s="98">
        <v>184.49451347999999</v>
      </c>
      <c r="BD28" s="98">
        <v>184.84084895999999</v>
      </c>
      <c r="BE28" s="98">
        <v>185.11136331</v>
      </c>
      <c r="BF28" s="98">
        <v>185.34221776999999</v>
      </c>
      <c r="BG28" s="98">
        <v>185.56073523999999</v>
      </c>
      <c r="BH28" s="98">
        <v>185.73892447999998</v>
      </c>
      <c r="BI28" s="98">
        <v>185.91711373999999</v>
      </c>
      <c r="BJ28" s="98">
        <v>186.06742343999997</v>
      </c>
      <c r="BK28" s="98">
        <v>186.21773315000002</v>
      </c>
      <c r="BL28" s="98">
        <v>13.147337310000001</v>
      </c>
      <c r="BM28" s="98">
        <v>13.147337310000001</v>
      </c>
      <c r="BN28" s="98">
        <v>13.147337310000001</v>
      </c>
      <c r="BO28" s="98">
        <v>2.8544578899999999</v>
      </c>
      <c r="BP28" s="98">
        <v>2.8544578899999999</v>
      </c>
      <c r="BQ28" s="98">
        <v>2.8544578899999999</v>
      </c>
      <c r="BR28" s="98">
        <v>2.8544578899999999</v>
      </c>
      <c r="BS28" s="98">
        <v>2.8544578899999999</v>
      </c>
      <c r="BT28" s="98">
        <v>2.8544578899999999</v>
      </c>
      <c r="BU28" s="98">
        <v>2.8544578899999999</v>
      </c>
      <c r="BV28" s="98">
        <v>2.8544578899999999</v>
      </c>
      <c r="BW28" s="98">
        <v>2.8544578899999999</v>
      </c>
      <c r="BX28" s="98">
        <v>2.8544578899999999</v>
      </c>
      <c r="BY28" s="98">
        <v>2.8544578899999999</v>
      </c>
      <c r="BZ28" s="98">
        <v>2.8544578899999999</v>
      </c>
      <c r="CA28" s="98">
        <v>2.8544578899999999</v>
      </c>
      <c r="CB28" s="98">
        <v>2.8544578899999999</v>
      </c>
      <c r="CC28" s="98">
        <v>2.8544578899999999</v>
      </c>
      <c r="CD28" s="98">
        <v>2.8544578899999999</v>
      </c>
      <c r="CE28" s="98">
        <v>2.8544578899999999</v>
      </c>
      <c r="CF28" s="98">
        <v>2.8544578899999999</v>
      </c>
      <c r="CG28" s="98">
        <v>2.8544578899999999</v>
      </c>
      <c r="CH28" s="98">
        <v>2.8544578899999999</v>
      </c>
      <c r="CI28" s="98">
        <v>2.8544578899999999</v>
      </c>
      <c r="CJ28" s="98">
        <v>2.8544578899999999</v>
      </c>
      <c r="CK28" s="98">
        <v>2.8544578899999999</v>
      </c>
      <c r="CL28" s="98">
        <v>2.8544578899999999</v>
      </c>
      <c r="CM28" s="98">
        <v>2.8544578899999999</v>
      </c>
      <c r="CN28" s="98">
        <v>2.8544578899999999</v>
      </c>
      <c r="CO28" s="98">
        <v>2.8544578899999999</v>
      </c>
      <c r="CP28" s="98">
        <v>2.8544578899999999</v>
      </c>
      <c r="CQ28" s="98">
        <v>2.8544578899999999</v>
      </c>
      <c r="CR28" s="98">
        <v>2.8544578899999999</v>
      </c>
      <c r="CS28" s="98">
        <v>2.8544578899999999</v>
      </c>
      <c r="CT28" s="98">
        <v>2.8544578899999999</v>
      </c>
    </row>
    <row r="29" spans="3:98" x14ac:dyDescent="0.25">
      <c r="E29" s="43" t="s">
        <v>188</v>
      </c>
      <c r="AP29" s="98">
        <v>0</v>
      </c>
      <c r="AQ29" s="98">
        <v>0</v>
      </c>
      <c r="AR29" s="98">
        <v>0</v>
      </c>
      <c r="AS29" s="98">
        <v>0</v>
      </c>
      <c r="AT29" s="98">
        <v>0</v>
      </c>
      <c r="AU29" s="98">
        <v>0</v>
      </c>
      <c r="AV29" s="98">
        <v>0</v>
      </c>
      <c r="AW29" s="98">
        <v>0</v>
      </c>
      <c r="AX29" s="98">
        <v>0</v>
      </c>
      <c r="AY29" s="98">
        <v>0</v>
      </c>
      <c r="AZ29" s="98">
        <v>0</v>
      </c>
      <c r="BA29" s="98">
        <v>0</v>
      </c>
      <c r="BB29" s="98">
        <v>0</v>
      </c>
      <c r="BC29" s="98">
        <v>0</v>
      </c>
      <c r="BD29" s="98">
        <v>0</v>
      </c>
      <c r="BE29" s="98">
        <v>0</v>
      </c>
      <c r="BF29" s="98">
        <v>0</v>
      </c>
      <c r="BG29" s="98">
        <v>0</v>
      </c>
      <c r="BH29" s="98">
        <v>0</v>
      </c>
      <c r="BI29" s="98">
        <v>0</v>
      </c>
      <c r="BJ29" s="98">
        <v>0</v>
      </c>
      <c r="BK29" s="98">
        <v>0</v>
      </c>
      <c r="BL29" s="98">
        <v>0</v>
      </c>
      <c r="BM29" s="98">
        <v>0</v>
      </c>
      <c r="BN29" s="98">
        <v>0</v>
      </c>
      <c r="BO29" s="98">
        <v>0</v>
      </c>
      <c r="BP29" s="98">
        <v>0</v>
      </c>
      <c r="BQ29" s="98">
        <v>0</v>
      </c>
      <c r="BR29" s="98">
        <v>0</v>
      </c>
      <c r="BS29" s="98">
        <v>0</v>
      </c>
      <c r="BT29" s="98">
        <v>0</v>
      </c>
      <c r="BU29" s="98">
        <v>0</v>
      </c>
      <c r="BV29" s="98">
        <v>0</v>
      </c>
      <c r="BW29" s="98">
        <v>0</v>
      </c>
      <c r="BX29" s="98">
        <v>0</v>
      </c>
      <c r="BY29" s="98">
        <v>0</v>
      </c>
      <c r="BZ29" s="98">
        <v>0</v>
      </c>
      <c r="CA29" s="98">
        <v>0</v>
      </c>
      <c r="CB29" s="98">
        <v>0</v>
      </c>
      <c r="CC29" s="98">
        <v>0</v>
      </c>
      <c r="CD29" s="98">
        <v>0</v>
      </c>
      <c r="CE29" s="98">
        <v>0</v>
      </c>
      <c r="CF29" s="98">
        <v>0</v>
      </c>
      <c r="CG29" s="98">
        <v>0</v>
      </c>
      <c r="CH29" s="98">
        <v>0</v>
      </c>
      <c r="CI29" s="98">
        <v>0</v>
      </c>
      <c r="CJ29" s="98">
        <v>0</v>
      </c>
      <c r="CK29" s="98">
        <v>0</v>
      </c>
      <c r="CL29" s="98">
        <v>0</v>
      </c>
      <c r="CM29" s="98">
        <v>0</v>
      </c>
      <c r="CN29" s="98">
        <v>0</v>
      </c>
      <c r="CO29" s="98">
        <v>0</v>
      </c>
      <c r="CP29" s="98">
        <v>0</v>
      </c>
      <c r="CQ29" s="98">
        <v>0</v>
      </c>
      <c r="CR29" s="98">
        <v>0</v>
      </c>
      <c r="CS29" s="98">
        <v>0</v>
      </c>
      <c r="CT29" s="98">
        <v>0</v>
      </c>
    </row>
    <row r="30" spans="3:98" x14ac:dyDescent="0.25">
      <c r="E30" s="43" t="s">
        <v>58</v>
      </c>
      <c r="AP30" s="98">
        <v>0</v>
      </c>
      <c r="AQ30" s="98">
        <v>0</v>
      </c>
      <c r="AR30" s="98">
        <v>0</v>
      </c>
      <c r="AS30" s="98">
        <v>0</v>
      </c>
      <c r="AT30" s="98">
        <v>0</v>
      </c>
      <c r="AU30" s="98">
        <v>0</v>
      </c>
      <c r="AV30" s="98">
        <v>0</v>
      </c>
      <c r="AW30" s="98">
        <v>0</v>
      </c>
      <c r="AX30" s="98">
        <v>0</v>
      </c>
      <c r="AY30" s="98">
        <v>0</v>
      </c>
      <c r="AZ30" s="98">
        <v>0</v>
      </c>
      <c r="BA30" s="98">
        <v>0</v>
      </c>
      <c r="BB30" s="98">
        <v>0</v>
      </c>
      <c r="BC30" s="98">
        <v>0</v>
      </c>
      <c r="BD30" s="98">
        <v>0</v>
      </c>
      <c r="BE30" s="98">
        <v>0</v>
      </c>
      <c r="BF30" s="98">
        <v>0</v>
      </c>
      <c r="BG30" s="98">
        <v>0</v>
      </c>
      <c r="BH30" s="98">
        <v>0</v>
      </c>
      <c r="BI30" s="98">
        <v>0</v>
      </c>
      <c r="BJ30" s="98">
        <v>0</v>
      </c>
      <c r="BK30" s="98">
        <v>0</v>
      </c>
      <c r="BL30" s="98">
        <v>0</v>
      </c>
      <c r="BM30" s="98">
        <v>0</v>
      </c>
      <c r="BN30" s="98">
        <v>0</v>
      </c>
      <c r="BO30" s="98">
        <v>0</v>
      </c>
      <c r="BP30" s="98">
        <v>0</v>
      </c>
      <c r="BQ30" s="98">
        <v>0</v>
      </c>
      <c r="BR30" s="98">
        <v>0</v>
      </c>
      <c r="BS30" s="98">
        <v>0</v>
      </c>
      <c r="BT30" s="98">
        <v>0</v>
      </c>
      <c r="BU30" s="98">
        <v>0</v>
      </c>
      <c r="BV30" s="98">
        <v>0</v>
      </c>
      <c r="BW30" s="98">
        <v>0</v>
      </c>
      <c r="BX30" s="98">
        <v>0</v>
      </c>
      <c r="BY30" s="98">
        <v>0</v>
      </c>
      <c r="BZ30" s="98">
        <v>0</v>
      </c>
      <c r="CA30" s="98">
        <v>0</v>
      </c>
      <c r="CB30" s="98">
        <v>0</v>
      </c>
      <c r="CC30" s="98">
        <v>0</v>
      </c>
      <c r="CD30" s="98">
        <v>0</v>
      </c>
      <c r="CE30" s="98">
        <v>0</v>
      </c>
      <c r="CF30" s="98">
        <v>0</v>
      </c>
      <c r="CG30" s="98">
        <v>0</v>
      </c>
      <c r="CH30" s="98">
        <v>0</v>
      </c>
      <c r="CI30" s="98">
        <v>0</v>
      </c>
      <c r="CJ30" s="98">
        <v>0</v>
      </c>
      <c r="CK30" s="98">
        <v>0</v>
      </c>
      <c r="CL30" s="98">
        <v>0</v>
      </c>
      <c r="CM30" s="98">
        <v>0</v>
      </c>
      <c r="CN30" s="98">
        <v>0</v>
      </c>
      <c r="CO30" s="98">
        <v>0</v>
      </c>
      <c r="CP30" s="98">
        <v>0</v>
      </c>
      <c r="CQ30" s="98">
        <v>0</v>
      </c>
      <c r="CR30" s="98">
        <v>0</v>
      </c>
      <c r="CS30" s="98">
        <v>0</v>
      </c>
      <c r="CT30" s="98">
        <v>0</v>
      </c>
    </row>
    <row r="31" spans="3:98" x14ac:dyDescent="0.25">
      <c r="D31" s="43" t="s">
        <v>56</v>
      </c>
      <c r="AP31" s="98">
        <v>1481.6520940300002</v>
      </c>
      <c r="AQ31" s="98">
        <v>1335.15869926</v>
      </c>
      <c r="AR31" s="98">
        <v>1504.2082075166336</v>
      </c>
      <c r="AS31" s="98">
        <v>1534.9649153447003</v>
      </c>
      <c r="AT31" s="98">
        <v>1522.645730980882</v>
      </c>
      <c r="AU31" s="98">
        <v>1512.1538997904904</v>
      </c>
      <c r="AV31" s="98">
        <v>1528.1885581850402</v>
      </c>
      <c r="AW31" s="98">
        <v>1542.2642580578104</v>
      </c>
      <c r="AX31" s="98">
        <v>1551.4431536431637</v>
      </c>
      <c r="AY31" s="98">
        <v>1561.6434021985615</v>
      </c>
      <c r="AZ31" s="98">
        <v>1548.7122527977549</v>
      </c>
      <c r="BA31" s="98">
        <v>1550.2077832512273</v>
      </c>
      <c r="BB31" s="98">
        <v>1549.1354901161719</v>
      </c>
      <c r="BC31" s="98">
        <v>1540.2785216022569</v>
      </c>
      <c r="BD31" s="98">
        <v>1542.5706609991801</v>
      </c>
      <c r="BE31" s="98">
        <v>1538.4867665369229</v>
      </c>
      <c r="BF31" s="98">
        <v>1526.1996455912033</v>
      </c>
      <c r="BG31" s="98">
        <v>1524.4570044586712</v>
      </c>
      <c r="BH31" s="98">
        <v>1527.4004884264064</v>
      </c>
      <c r="BI31" s="98">
        <v>1523.3249979970969</v>
      </c>
      <c r="BJ31" s="98">
        <v>1516.4192440041197</v>
      </c>
      <c r="BK31" s="98">
        <v>1510.9554335027947</v>
      </c>
      <c r="BL31" s="98">
        <v>1544.543927728183</v>
      </c>
      <c r="BM31" s="98">
        <v>1531.7685356767511</v>
      </c>
      <c r="BN31" s="98">
        <v>1511.9971129378664</v>
      </c>
      <c r="BO31" s="98">
        <v>1624.3586932282647</v>
      </c>
      <c r="BP31" s="98">
        <v>1618.6024016372151</v>
      </c>
      <c r="BQ31" s="98">
        <v>1605.305495600767</v>
      </c>
      <c r="BR31" s="98">
        <v>1604.8127797923648</v>
      </c>
      <c r="BS31" s="98">
        <v>1590.8068239845402</v>
      </c>
      <c r="BT31" s="98">
        <v>1587.7452064637132</v>
      </c>
      <c r="BU31" s="98">
        <v>1566.809517872892</v>
      </c>
      <c r="BV31" s="98">
        <v>1561.2824982320767</v>
      </c>
      <c r="BW31" s="98">
        <v>1554.6771957186095</v>
      </c>
      <c r="BX31" s="98">
        <v>1558.0005939883865</v>
      </c>
      <c r="BY31" s="98">
        <v>1547.8511321037381</v>
      </c>
      <c r="BZ31" s="98">
        <v>1553.1665107452145</v>
      </c>
      <c r="CA31" s="98">
        <v>1585.1916529618452</v>
      </c>
      <c r="CB31" s="98">
        <v>1683.6289990100468</v>
      </c>
      <c r="CC31" s="98">
        <v>1724.8898153048729</v>
      </c>
      <c r="CD31" s="98">
        <v>1719.4486188963433</v>
      </c>
      <c r="CE31" s="98">
        <v>1717.7981030778556</v>
      </c>
      <c r="CF31" s="98">
        <v>1707.9642099127279</v>
      </c>
      <c r="CG31" s="98">
        <v>1686.6942872270054</v>
      </c>
      <c r="CH31" s="98">
        <v>1675.3046178415257</v>
      </c>
      <c r="CI31" s="98">
        <v>1654.9812000497877</v>
      </c>
      <c r="CJ31" s="98">
        <v>1647.1349009796909</v>
      </c>
      <c r="CK31" s="98">
        <v>1626.0465956676107</v>
      </c>
      <c r="CL31" s="98">
        <v>1611.6461154281328</v>
      </c>
      <c r="CM31" s="98">
        <v>1590.0447617906616</v>
      </c>
      <c r="CN31" s="98">
        <v>1926.4789686901581</v>
      </c>
      <c r="CO31" s="98">
        <v>1900.058329050647</v>
      </c>
      <c r="CP31" s="98">
        <v>1880.7983037242586</v>
      </c>
      <c r="CQ31" s="98">
        <v>1838.7714453319286</v>
      </c>
      <c r="CR31" s="98">
        <v>1810.9346701781594</v>
      </c>
      <c r="CS31" s="98">
        <v>1816.9679548189965</v>
      </c>
      <c r="CT31" s="98">
        <v>1817.0680150101189</v>
      </c>
    </row>
    <row r="32" spans="3:98" x14ac:dyDescent="0.25">
      <c r="E32" s="43" t="s">
        <v>191</v>
      </c>
      <c r="AP32" s="98">
        <v>29.12853604</v>
      </c>
      <c r="AQ32" s="98">
        <v>30.242023109999998</v>
      </c>
      <c r="AR32" s="98">
        <v>197.32232352</v>
      </c>
      <c r="AS32" s="98">
        <v>195.44493286709999</v>
      </c>
      <c r="AT32" s="98">
        <v>189.08589296</v>
      </c>
      <c r="AU32" s="98">
        <v>184.18578929</v>
      </c>
      <c r="AV32" s="98">
        <v>193.81189269999999</v>
      </c>
      <c r="AW32" s="98">
        <v>191.79583038000001</v>
      </c>
      <c r="AX32" s="98">
        <v>197.46310847999999</v>
      </c>
      <c r="AY32" s="98">
        <v>199.32420597999999</v>
      </c>
      <c r="AZ32" s="98">
        <v>194.48894604</v>
      </c>
      <c r="BA32" s="98">
        <v>190.60022000879999</v>
      </c>
      <c r="BB32" s="98">
        <v>192.92741139</v>
      </c>
      <c r="BC32" s="98">
        <v>188.99952196999999</v>
      </c>
      <c r="BD32" s="98">
        <v>192.06844079999999</v>
      </c>
      <c r="BE32" s="98">
        <v>191.40974786429999</v>
      </c>
      <c r="BF32" s="98">
        <v>186.33719045999999</v>
      </c>
      <c r="BG32" s="98">
        <v>187.30711281999999</v>
      </c>
      <c r="BH32" s="98">
        <v>191.05897324</v>
      </c>
      <c r="BI32" s="98">
        <v>191.79583038000001</v>
      </c>
      <c r="BJ32" s="98">
        <v>192.49681910000001</v>
      </c>
      <c r="BK32" s="98">
        <v>192.52955281000001</v>
      </c>
      <c r="BL32" s="98">
        <v>184.64509457</v>
      </c>
      <c r="BM32" s="98">
        <v>180.45328469994993</v>
      </c>
      <c r="BN32" s="98">
        <v>171.81949770539845</v>
      </c>
      <c r="BO32" s="98">
        <v>175.17063667629387</v>
      </c>
      <c r="BP32" s="98">
        <v>174.83966298071823</v>
      </c>
      <c r="BQ32" s="98">
        <v>172.59711312751352</v>
      </c>
      <c r="BR32" s="98">
        <v>175.47384694091394</v>
      </c>
      <c r="BS32" s="98">
        <v>174.23042774501985</v>
      </c>
      <c r="BT32" s="98">
        <v>173.85275755315101</v>
      </c>
      <c r="BU32" s="98">
        <v>167.48682367869677</v>
      </c>
      <c r="BV32" s="98">
        <v>169.07755335697763</v>
      </c>
      <c r="BW32" s="98">
        <v>173.44765468708451</v>
      </c>
      <c r="BX32" s="98">
        <v>176.17769865383121</v>
      </c>
      <c r="BY32" s="98">
        <v>177.57766140453742</v>
      </c>
      <c r="BZ32" s="98">
        <v>181.77142011294552</v>
      </c>
      <c r="CA32" s="98">
        <v>175.45321144289733</v>
      </c>
      <c r="CB32" s="98">
        <v>174.04830385997283</v>
      </c>
      <c r="CC32" s="98">
        <v>173.52373334871686</v>
      </c>
      <c r="CD32" s="98">
        <v>173.21401339700697</v>
      </c>
      <c r="CE32" s="98">
        <v>173.45994379963645</v>
      </c>
      <c r="CF32" s="98">
        <v>170.05345866693884</v>
      </c>
      <c r="CG32" s="98">
        <v>172.44479576511529</v>
      </c>
      <c r="CH32" s="98">
        <v>170.1068182848868</v>
      </c>
      <c r="CI32" s="98">
        <v>171.35197804350452</v>
      </c>
      <c r="CJ32" s="98">
        <v>175.32786005598066</v>
      </c>
      <c r="CK32" s="98">
        <v>179.40616645491124</v>
      </c>
      <c r="CL32" s="98">
        <v>176.52127111774678</v>
      </c>
      <c r="CM32" s="98">
        <v>177.66556258231688</v>
      </c>
      <c r="CN32" s="98">
        <v>526.58649403497941</v>
      </c>
      <c r="CO32" s="98">
        <v>523.13242203933714</v>
      </c>
      <c r="CP32" s="98">
        <v>516.82495429372898</v>
      </c>
      <c r="CQ32" s="98">
        <v>496.78131924606828</v>
      </c>
      <c r="CR32" s="98">
        <v>479.63247168415933</v>
      </c>
      <c r="CS32" s="98">
        <v>499.63454015299646</v>
      </c>
      <c r="CT32" s="98">
        <v>505.493340991119</v>
      </c>
    </row>
    <row r="33" spans="3:98" x14ac:dyDescent="0.25">
      <c r="E33" s="43" t="s">
        <v>59</v>
      </c>
      <c r="AP33" s="98">
        <v>0</v>
      </c>
      <c r="AQ33" s="98">
        <v>0</v>
      </c>
      <c r="AR33" s="98">
        <v>0</v>
      </c>
      <c r="AS33" s="98">
        <v>0</v>
      </c>
      <c r="AT33" s="98">
        <v>0</v>
      </c>
      <c r="AU33" s="98">
        <v>0</v>
      </c>
      <c r="AV33" s="98">
        <v>0</v>
      </c>
      <c r="AW33" s="98">
        <v>0</v>
      </c>
      <c r="AX33" s="98">
        <v>0</v>
      </c>
      <c r="AY33" s="98">
        <v>0</v>
      </c>
      <c r="AZ33" s="98">
        <v>0</v>
      </c>
      <c r="BA33" s="98">
        <v>0</v>
      </c>
      <c r="BB33" s="98">
        <v>0</v>
      </c>
      <c r="BC33" s="98">
        <v>0</v>
      </c>
      <c r="BD33" s="98">
        <v>0</v>
      </c>
      <c r="BE33" s="98">
        <v>0</v>
      </c>
      <c r="BF33" s="98">
        <v>0</v>
      </c>
      <c r="BG33" s="98">
        <v>0</v>
      </c>
      <c r="BH33" s="98">
        <v>0</v>
      </c>
      <c r="BI33" s="98">
        <v>0</v>
      </c>
      <c r="BJ33" s="98">
        <v>0</v>
      </c>
      <c r="BK33" s="98">
        <v>0</v>
      </c>
      <c r="BL33" s="98">
        <v>0</v>
      </c>
      <c r="BM33" s="98">
        <v>0</v>
      </c>
      <c r="BN33" s="98">
        <v>0</v>
      </c>
      <c r="BO33" s="98">
        <v>0</v>
      </c>
      <c r="BP33" s="98">
        <v>0</v>
      </c>
      <c r="BQ33" s="98">
        <v>0</v>
      </c>
      <c r="BR33" s="98">
        <v>0</v>
      </c>
      <c r="BS33" s="98">
        <v>0</v>
      </c>
      <c r="BT33" s="98">
        <v>0</v>
      </c>
      <c r="BU33" s="98">
        <v>0</v>
      </c>
      <c r="BV33" s="98">
        <v>0</v>
      </c>
      <c r="BW33" s="98">
        <v>0</v>
      </c>
      <c r="BX33" s="98">
        <v>0</v>
      </c>
      <c r="BY33" s="98">
        <v>0</v>
      </c>
      <c r="BZ33" s="98">
        <v>0</v>
      </c>
      <c r="CA33" s="98">
        <v>0</v>
      </c>
      <c r="CB33" s="98">
        <v>0</v>
      </c>
      <c r="CC33" s="98">
        <v>0</v>
      </c>
      <c r="CD33" s="98">
        <v>0</v>
      </c>
      <c r="CE33" s="98">
        <v>0</v>
      </c>
      <c r="CF33" s="98">
        <v>0</v>
      </c>
      <c r="CG33" s="98">
        <v>0</v>
      </c>
      <c r="CH33" s="98">
        <v>0</v>
      </c>
      <c r="CI33" s="98">
        <v>0</v>
      </c>
      <c r="CJ33" s="98">
        <v>0</v>
      </c>
      <c r="CK33" s="98">
        <v>0</v>
      </c>
      <c r="CL33" s="98">
        <v>0</v>
      </c>
      <c r="CM33" s="98">
        <v>0</v>
      </c>
      <c r="CN33" s="98">
        <v>0</v>
      </c>
      <c r="CO33" s="98">
        <v>0</v>
      </c>
      <c r="CP33" s="98">
        <v>0</v>
      </c>
      <c r="CQ33" s="98">
        <v>0</v>
      </c>
      <c r="CR33" s="98">
        <v>0</v>
      </c>
      <c r="CS33" s="98">
        <v>0</v>
      </c>
      <c r="CT33" s="98">
        <v>0</v>
      </c>
    </row>
    <row r="34" spans="3:98" x14ac:dyDescent="0.25">
      <c r="E34" s="43" t="s">
        <v>82</v>
      </c>
      <c r="AP34" s="98">
        <v>10.053902409999999</v>
      </c>
      <c r="AQ34" s="98">
        <v>10.06582212</v>
      </c>
      <c r="AR34" s="98">
        <v>10.053103313000001</v>
      </c>
      <c r="AS34" s="98">
        <v>10.066765387</v>
      </c>
      <c r="AT34" s="98">
        <v>10.054016367999999</v>
      </c>
      <c r="AU34" s="98">
        <v>10.0659361</v>
      </c>
      <c r="AV34" s="98">
        <v>10.053103313000001</v>
      </c>
      <c r="AW34" s="98">
        <v>10.066765387</v>
      </c>
      <c r="AX34" s="98">
        <v>10.053902406000001</v>
      </c>
      <c r="AY34" s="98">
        <v>10.065822122</v>
      </c>
      <c r="AZ34" s="98">
        <v>10.053103313000001</v>
      </c>
      <c r="BA34" s="98">
        <v>10.066765387</v>
      </c>
      <c r="BB34" s="98">
        <v>10.053902405999999</v>
      </c>
      <c r="BC34" s="98">
        <v>10.065822122</v>
      </c>
      <c r="BD34" s="98">
        <v>10.053103313000001</v>
      </c>
      <c r="BE34" s="98">
        <v>10.066765387</v>
      </c>
      <c r="BF34" s="98">
        <v>10.053902405999999</v>
      </c>
      <c r="BG34" s="98">
        <v>10.065822122</v>
      </c>
      <c r="BH34" s="98">
        <v>10.053103312999999</v>
      </c>
      <c r="BI34" s="98">
        <v>10.066765387</v>
      </c>
      <c r="BJ34" s="98">
        <v>10.053902405999999</v>
      </c>
      <c r="BK34" s="98">
        <v>10.065822122</v>
      </c>
      <c r="BL34" s="98">
        <v>10.053103312999999</v>
      </c>
      <c r="BM34" s="98">
        <v>10.066765387</v>
      </c>
      <c r="BN34" s="98">
        <v>10.053902405999999</v>
      </c>
      <c r="BO34" s="98">
        <v>10.065822122</v>
      </c>
      <c r="BP34" s="98">
        <v>10.053103312999999</v>
      </c>
      <c r="BQ34" s="98">
        <v>10.066765387</v>
      </c>
      <c r="BR34" s="98">
        <v>10.053902405999999</v>
      </c>
      <c r="BS34" s="98">
        <v>10.065936993000001</v>
      </c>
      <c r="BT34" s="98">
        <v>10.053103312999999</v>
      </c>
      <c r="BU34" s="98">
        <v>10.066765387</v>
      </c>
      <c r="BV34" s="98">
        <v>2.4144719659999998</v>
      </c>
      <c r="BW34" s="98">
        <v>2.4220928239999999</v>
      </c>
      <c r="BX34" s="98">
        <v>2.4143882199999998</v>
      </c>
      <c r="BY34" s="98">
        <v>2.4220928239999999</v>
      </c>
      <c r="BZ34" s="98">
        <v>2.4144719659999998</v>
      </c>
      <c r="CA34" s="98">
        <v>2.4220928239999999</v>
      </c>
      <c r="CB34" s="98">
        <v>0</v>
      </c>
      <c r="CC34" s="98">
        <v>0</v>
      </c>
      <c r="CD34" s="98">
        <v>0</v>
      </c>
      <c r="CE34" s="98">
        <v>0</v>
      </c>
      <c r="CF34" s="98">
        <v>0</v>
      </c>
      <c r="CG34" s="98">
        <v>0</v>
      </c>
      <c r="CH34" s="98">
        <v>0</v>
      </c>
      <c r="CI34" s="98">
        <v>0</v>
      </c>
      <c r="CJ34" s="98">
        <v>0</v>
      </c>
      <c r="CK34" s="98">
        <v>0</v>
      </c>
      <c r="CL34" s="98">
        <v>0</v>
      </c>
      <c r="CM34" s="98">
        <v>0</v>
      </c>
      <c r="CN34" s="98">
        <v>0</v>
      </c>
      <c r="CO34" s="98">
        <v>0</v>
      </c>
      <c r="CP34" s="98">
        <v>0</v>
      </c>
      <c r="CQ34" s="98">
        <v>0</v>
      </c>
      <c r="CR34" s="98">
        <v>0</v>
      </c>
      <c r="CS34" s="98">
        <v>0</v>
      </c>
      <c r="CT34" s="98">
        <v>0</v>
      </c>
    </row>
    <row r="35" spans="3:98" x14ac:dyDescent="0.25">
      <c r="E35" s="43" t="s">
        <v>57</v>
      </c>
      <c r="AP35" s="98">
        <v>1442.4696555800001</v>
      </c>
      <c r="AQ35" s="98">
        <v>1294.8508540299999</v>
      </c>
      <c r="AR35" s="98">
        <v>1296.8327806836335</v>
      </c>
      <c r="AS35" s="98">
        <v>1329.4532170906004</v>
      </c>
      <c r="AT35" s="98">
        <v>1323.5058216528821</v>
      </c>
      <c r="AU35" s="98">
        <v>1317.9021744004904</v>
      </c>
      <c r="AV35" s="98">
        <v>1324.3235621720401</v>
      </c>
      <c r="AW35" s="98">
        <v>1340.4016622908105</v>
      </c>
      <c r="AX35" s="98">
        <v>1343.9261427571637</v>
      </c>
      <c r="AY35" s="98">
        <v>1352.2533740965614</v>
      </c>
      <c r="AZ35" s="98">
        <v>1344.1702034447549</v>
      </c>
      <c r="BA35" s="98">
        <v>1349.5407978554272</v>
      </c>
      <c r="BB35" s="98">
        <v>1346.1541763201719</v>
      </c>
      <c r="BC35" s="98">
        <v>1341.2131775102569</v>
      </c>
      <c r="BD35" s="98">
        <v>1340.44911688618</v>
      </c>
      <c r="BE35" s="98">
        <v>1337.0102532856229</v>
      </c>
      <c r="BF35" s="98">
        <v>1329.8085527252033</v>
      </c>
      <c r="BG35" s="98">
        <v>1327.0840695166712</v>
      </c>
      <c r="BH35" s="98">
        <v>1326.2884118734064</v>
      </c>
      <c r="BI35" s="98">
        <v>1321.4624022300968</v>
      </c>
      <c r="BJ35" s="98">
        <v>1313.8685224981198</v>
      </c>
      <c r="BK35" s="98">
        <v>1308.3600585707945</v>
      </c>
      <c r="BL35" s="98">
        <v>1349.8457298451831</v>
      </c>
      <c r="BM35" s="98">
        <v>1341.248485589801</v>
      </c>
      <c r="BN35" s="98">
        <v>1330.1237128264679</v>
      </c>
      <c r="BO35" s="98">
        <v>1439.1222344299708</v>
      </c>
      <c r="BP35" s="98">
        <v>1433.7096353434968</v>
      </c>
      <c r="BQ35" s="98">
        <v>1422.6416170862535</v>
      </c>
      <c r="BR35" s="98">
        <v>1419.285030445451</v>
      </c>
      <c r="BS35" s="98">
        <v>1406.5104592465204</v>
      </c>
      <c r="BT35" s="98">
        <v>1403.8393455975622</v>
      </c>
      <c r="BU35" s="98">
        <v>1389.2559288071952</v>
      </c>
      <c r="BV35" s="98">
        <v>1389.790472909099</v>
      </c>
      <c r="BW35" s="98">
        <v>1378.8074482075249</v>
      </c>
      <c r="BX35" s="98">
        <v>1379.4085071145553</v>
      </c>
      <c r="BY35" s="98">
        <v>1367.8513778752006</v>
      </c>
      <c r="BZ35" s="98">
        <v>1368.980618666269</v>
      </c>
      <c r="CA35" s="98">
        <v>1407.3163486949479</v>
      </c>
      <c r="CB35" s="98">
        <v>1509.580695150074</v>
      </c>
      <c r="CC35" s="98">
        <v>1551.366081956156</v>
      </c>
      <c r="CD35" s="98">
        <v>1546.2346054993363</v>
      </c>
      <c r="CE35" s="98">
        <v>1544.3381592782191</v>
      </c>
      <c r="CF35" s="98">
        <v>1537.910751245789</v>
      </c>
      <c r="CG35" s="98">
        <v>1514.2494914618901</v>
      </c>
      <c r="CH35" s="98">
        <v>1505.197799556639</v>
      </c>
      <c r="CI35" s="98">
        <v>1483.6292220062833</v>
      </c>
      <c r="CJ35" s="98">
        <v>1471.8070409237102</v>
      </c>
      <c r="CK35" s="98">
        <v>1446.6404292126995</v>
      </c>
      <c r="CL35" s="98">
        <v>1435.1248443103859</v>
      </c>
      <c r="CM35" s="98">
        <v>1412.3791992083447</v>
      </c>
      <c r="CN35" s="98">
        <v>1399.8924746551788</v>
      </c>
      <c r="CO35" s="98">
        <v>1376.9259070113098</v>
      </c>
      <c r="CP35" s="98">
        <v>1363.9733494305297</v>
      </c>
      <c r="CQ35" s="98">
        <v>1341.9901260858603</v>
      </c>
      <c r="CR35" s="98">
        <v>1331.3021984940001</v>
      </c>
      <c r="CS35" s="98">
        <v>1317.333414666</v>
      </c>
      <c r="CT35" s="98">
        <v>1311.574674019</v>
      </c>
    </row>
    <row r="36" spans="3:98" x14ac:dyDescent="0.25">
      <c r="E36" s="43" t="s">
        <v>188</v>
      </c>
      <c r="AP36" s="98">
        <v>0</v>
      </c>
      <c r="AQ36" s="98">
        <v>0</v>
      </c>
      <c r="AR36" s="98">
        <v>0</v>
      </c>
      <c r="AS36" s="98">
        <v>0</v>
      </c>
      <c r="AT36" s="98">
        <v>0</v>
      </c>
      <c r="AU36" s="98">
        <v>0</v>
      </c>
      <c r="AV36" s="98">
        <v>0</v>
      </c>
      <c r="AW36" s="98">
        <v>0</v>
      </c>
      <c r="AX36" s="98">
        <v>0</v>
      </c>
      <c r="AY36" s="98">
        <v>0</v>
      </c>
      <c r="AZ36" s="98">
        <v>0</v>
      </c>
      <c r="BA36" s="98">
        <v>0</v>
      </c>
      <c r="BB36" s="98">
        <v>0</v>
      </c>
      <c r="BC36" s="98">
        <v>0</v>
      </c>
      <c r="BD36" s="98">
        <v>0</v>
      </c>
      <c r="BE36" s="98">
        <v>0</v>
      </c>
      <c r="BF36" s="98">
        <v>0</v>
      </c>
      <c r="BG36" s="98">
        <v>0</v>
      </c>
      <c r="BH36" s="98">
        <v>0</v>
      </c>
      <c r="BI36" s="98">
        <v>0</v>
      </c>
      <c r="BJ36" s="98">
        <v>0</v>
      </c>
      <c r="BK36" s="98">
        <v>0</v>
      </c>
      <c r="BL36" s="98">
        <v>0</v>
      </c>
      <c r="BM36" s="98">
        <v>0</v>
      </c>
      <c r="BN36" s="98">
        <v>0</v>
      </c>
      <c r="BO36" s="98">
        <v>0</v>
      </c>
      <c r="BP36" s="98">
        <v>0</v>
      </c>
      <c r="BQ36" s="98">
        <v>0</v>
      </c>
      <c r="BR36" s="98">
        <v>0</v>
      </c>
      <c r="BS36" s="98">
        <v>0</v>
      </c>
      <c r="BT36" s="98">
        <v>0</v>
      </c>
      <c r="BU36" s="98">
        <v>0</v>
      </c>
      <c r="BV36" s="98">
        <v>0</v>
      </c>
      <c r="BW36" s="98">
        <v>0</v>
      </c>
      <c r="BX36" s="98">
        <v>0</v>
      </c>
      <c r="BY36" s="98">
        <v>0</v>
      </c>
      <c r="BZ36" s="98">
        <v>0</v>
      </c>
      <c r="CA36" s="98">
        <v>0</v>
      </c>
      <c r="CB36" s="98">
        <v>0</v>
      </c>
      <c r="CC36" s="98">
        <v>0</v>
      </c>
      <c r="CD36" s="98">
        <v>0</v>
      </c>
      <c r="CE36" s="98">
        <v>0</v>
      </c>
      <c r="CF36" s="98">
        <v>0</v>
      </c>
      <c r="CG36" s="98">
        <v>0</v>
      </c>
      <c r="CH36" s="98">
        <v>0</v>
      </c>
      <c r="CI36" s="98">
        <v>0</v>
      </c>
      <c r="CJ36" s="98">
        <v>0</v>
      </c>
      <c r="CK36" s="98">
        <v>0</v>
      </c>
      <c r="CL36" s="98">
        <v>0</v>
      </c>
      <c r="CM36" s="98">
        <v>0</v>
      </c>
      <c r="CN36" s="98">
        <v>0</v>
      </c>
      <c r="CO36" s="98">
        <v>0</v>
      </c>
      <c r="CP36" s="98">
        <v>0</v>
      </c>
      <c r="CQ36" s="98">
        <v>0</v>
      </c>
      <c r="CR36" s="98">
        <v>0</v>
      </c>
      <c r="CS36" s="98">
        <v>0</v>
      </c>
      <c r="CT36" s="98">
        <v>0</v>
      </c>
    </row>
    <row r="37" spans="3:98" x14ac:dyDescent="0.25">
      <c r="E37" s="43" t="s">
        <v>58</v>
      </c>
      <c r="AP37" s="98">
        <v>0</v>
      </c>
      <c r="AQ37" s="98">
        <v>0</v>
      </c>
      <c r="AR37" s="98">
        <v>0</v>
      </c>
      <c r="AS37" s="98">
        <v>0</v>
      </c>
      <c r="AT37" s="98">
        <v>0</v>
      </c>
      <c r="AU37" s="98">
        <v>0</v>
      </c>
      <c r="AV37" s="98">
        <v>0</v>
      </c>
      <c r="AW37" s="98">
        <v>0</v>
      </c>
      <c r="AX37" s="98">
        <v>0</v>
      </c>
      <c r="AY37" s="98">
        <v>0</v>
      </c>
      <c r="AZ37" s="98">
        <v>0</v>
      </c>
      <c r="BA37" s="98">
        <v>0</v>
      </c>
      <c r="BB37" s="98">
        <v>0</v>
      </c>
      <c r="BC37" s="98">
        <v>0</v>
      </c>
      <c r="BD37" s="98">
        <v>0</v>
      </c>
      <c r="BE37" s="98">
        <v>0</v>
      </c>
      <c r="BF37" s="98">
        <v>0</v>
      </c>
      <c r="BG37" s="98">
        <v>0</v>
      </c>
      <c r="BH37" s="98">
        <v>0</v>
      </c>
      <c r="BI37" s="98">
        <v>0</v>
      </c>
      <c r="BJ37" s="98">
        <v>0</v>
      </c>
      <c r="BK37" s="98">
        <v>0</v>
      </c>
      <c r="BL37" s="98">
        <v>0</v>
      </c>
      <c r="BM37" s="98">
        <v>0</v>
      </c>
      <c r="BN37" s="98">
        <v>0</v>
      </c>
      <c r="BO37" s="98">
        <v>0</v>
      </c>
      <c r="BP37" s="98">
        <v>0</v>
      </c>
      <c r="BQ37" s="98">
        <v>0</v>
      </c>
      <c r="BR37" s="98">
        <v>0</v>
      </c>
      <c r="BS37" s="98">
        <v>0</v>
      </c>
      <c r="BT37" s="98">
        <v>0</v>
      </c>
      <c r="BU37" s="98">
        <v>0</v>
      </c>
      <c r="BV37" s="98">
        <v>0</v>
      </c>
      <c r="BW37" s="98">
        <v>0</v>
      </c>
      <c r="BX37" s="98">
        <v>0</v>
      </c>
      <c r="BY37" s="98">
        <v>0</v>
      </c>
      <c r="BZ37" s="98">
        <v>0</v>
      </c>
      <c r="CA37" s="98">
        <v>0</v>
      </c>
      <c r="CB37" s="98">
        <v>0</v>
      </c>
      <c r="CC37" s="98">
        <v>0</v>
      </c>
      <c r="CD37" s="98">
        <v>0</v>
      </c>
      <c r="CE37" s="98">
        <v>0</v>
      </c>
      <c r="CF37" s="98">
        <v>0</v>
      </c>
      <c r="CG37" s="98">
        <v>0</v>
      </c>
      <c r="CH37" s="98">
        <v>0</v>
      </c>
      <c r="CI37" s="98">
        <v>0</v>
      </c>
      <c r="CJ37" s="98">
        <v>0</v>
      </c>
      <c r="CK37" s="98">
        <v>0</v>
      </c>
      <c r="CL37" s="98">
        <v>0</v>
      </c>
      <c r="CM37" s="98">
        <v>0</v>
      </c>
      <c r="CN37" s="98">
        <v>0</v>
      </c>
      <c r="CO37" s="98">
        <v>0</v>
      </c>
      <c r="CP37" s="98">
        <v>0</v>
      </c>
      <c r="CQ37" s="98">
        <v>0</v>
      </c>
      <c r="CR37" s="98">
        <v>0</v>
      </c>
      <c r="CS37" s="98">
        <v>0</v>
      </c>
      <c r="CT37" s="98">
        <v>0</v>
      </c>
    </row>
    <row r="38" spans="3:98" x14ac:dyDescent="0.25">
      <c r="C38" s="43" t="s">
        <v>171</v>
      </c>
      <c r="AP38" s="98">
        <v>511.9508677272965</v>
      </c>
      <c r="AQ38" s="98">
        <v>493.03530795515337</v>
      </c>
      <c r="AR38" s="98">
        <v>446.58362761404123</v>
      </c>
      <c r="AS38" s="98">
        <v>447.79590166952113</v>
      </c>
      <c r="AT38" s="98">
        <v>454.19675816508698</v>
      </c>
      <c r="AU38" s="98">
        <v>406.93721814847845</v>
      </c>
      <c r="AV38" s="98">
        <v>397.52109805722159</v>
      </c>
      <c r="AW38" s="98">
        <v>383.66049652989682</v>
      </c>
      <c r="AX38" s="98">
        <v>351.20774608751685</v>
      </c>
      <c r="AY38" s="98">
        <v>335.72205089046486</v>
      </c>
      <c r="AZ38" s="98">
        <v>316.49582273977154</v>
      </c>
      <c r="BA38" s="98">
        <v>294.14707193260278</v>
      </c>
      <c r="BB38" s="98">
        <v>267.23543050608396</v>
      </c>
      <c r="BC38" s="98">
        <v>261.27128470124978</v>
      </c>
      <c r="BD38" s="98">
        <v>251.75106975110896</v>
      </c>
      <c r="BE38" s="98">
        <v>302.50613711149856</v>
      </c>
      <c r="BF38" s="98">
        <v>308.94523587148933</v>
      </c>
      <c r="BG38" s="98">
        <v>322.7715112265214</v>
      </c>
      <c r="BH38" s="98">
        <v>321.06263785427802</v>
      </c>
      <c r="BI38" s="98">
        <v>325.23005499999715</v>
      </c>
      <c r="BJ38" s="98">
        <v>324.43517398535573</v>
      </c>
      <c r="BK38" s="98">
        <v>370.69579166946693</v>
      </c>
      <c r="BL38" s="98">
        <v>370.98719711356728</v>
      </c>
      <c r="BM38" s="98">
        <v>444.51601602781028</v>
      </c>
      <c r="BN38" s="98">
        <v>475.45868234806551</v>
      </c>
      <c r="BO38" s="98">
        <v>479.19202558359672</v>
      </c>
      <c r="BP38" s="98">
        <v>498.84088292828949</v>
      </c>
      <c r="BQ38" s="98">
        <v>647.03416044523851</v>
      </c>
      <c r="BR38" s="98">
        <v>649.84970606152706</v>
      </c>
      <c r="BS38" s="98">
        <v>649.02403637937721</v>
      </c>
      <c r="BT38" s="98">
        <v>747.57878838044212</v>
      </c>
      <c r="BU38" s="98">
        <v>996.68507275155071</v>
      </c>
      <c r="BV38" s="98">
        <v>967.20477572849268</v>
      </c>
      <c r="BW38" s="98">
        <v>953.36855126305318</v>
      </c>
      <c r="BX38" s="98">
        <v>1010.0715786780453</v>
      </c>
      <c r="BY38" s="98">
        <v>1095.9251074860372</v>
      </c>
      <c r="BZ38" s="98">
        <v>1117.9359866154493</v>
      </c>
      <c r="CA38" s="98">
        <v>1317.0560625181183</v>
      </c>
      <c r="CB38" s="98">
        <v>1218.6411352379682</v>
      </c>
      <c r="CC38" s="98">
        <v>1033.5376303403525</v>
      </c>
      <c r="CD38" s="98">
        <v>1018.1521730987356</v>
      </c>
      <c r="CE38" s="98">
        <v>947.55321368448176</v>
      </c>
      <c r="CF38" s="98">
        <v>1057.107727670968</v>
      </c>
      <c r="CG38" s="98">
        <v>977.98143718109839</v>
      </c>
      <c r="CH38" s="98">
        <v>948.96185795441329</v>
      </c>
      <c r="CI38" s="98">
        <v>912.52096332754877</v>
      </c>
      <c r="CJ38" s="98">
        <v>849.74837448740914</v>
      </c>
      <c r="CK38" s="98">
        <v>777.87683600448111</v>
      </c>
      <c r="CL38" s="98">
        <v>754.07967846692964</v>
      </c>
      <c r="CM38" s="98">
        <v>727.54732069276372</v>
      </c>
      <c r="CN38" s="98">
        <v>713.82716350320038</v>
      </c>
      <c r="CO38" s="98">
        <v>750.00768680577266</v>
      </c>
      <c r="CP38" s="98">
        <v>669.32872051265417</v>
      </c>
      <c r="CQ38" s="98">
        <v>632.72689380430757</v>
      </c>
      <c r="CR38" s="98">
        <v>603.8431909294618</v>
      </c>
      <c r="CS38" s="98">
        <v>629.99823509185285</v>
      </c>
      <c r="CT38" s="98">
        <v>546.69683589258705</v>
      </c>
    </row>
    <row r="39" spans="3:98" x14ac:dyDescent="0.25">
      <c r="D39" s="43" t="s">
        <v>55</v>
      </c>
      <c r="AP39" s="98">
        <v>122.67111553279631</v>
      </c>
      <c r="AQ39" s="98">
        <v>125.84166733634007</v>
      </c>
      <c r="AR39" s="98">
        <v>81.624243804850622</v>
      </c>
      <c r="AS39" s="98">
        <v>102.1861749406002</v>
      </c>
      <c r="AT39" s="98">
        <v>122.73771902714172</v>
      </c>
      <c r="AU39" s="98">
        <v>95.411155439323323</v>
      </c>
      <c r="AV39" s="98">
        <v>100.50430283877957</v>
      </c>
      <c r="AW39" s="98">
        <v>98.676218605146374</v>
      </c>
      <c r="AX39" s="98">
        <v>81.563115202084674</v>
      </c>
      <c r="AY39" s="98">
        <v>83.427678601423821</v>
      </c>
      <c r="AZ39" s="98">
        <v>79.358923559999567</v>
      </c>
      <c r="BA39" s="98">
        <v>69.846093606654918</v>
      </c>
      <c r="BB39" s="98">
        <v>78.254269180100607</v>
      </c>
      <c r="BC39" s="98">
        <v>82.33011297697908</v>
      </c>
      <c r="BD39" s="98">
        <v>105.53768393451568</v>
      </c>
      <c r="BE39" s="98">
        <v>157.36178389879444</v>
      </c>
      <c r="BF39" s="98">
        <v>153.36074832213947</v>
      </c>
      <c r="BG39" s="98">
        <v>151.79256473925008</v>
      </c>
      <c r="BH39" s="98">
        <v>150.93006635243543</v>
      </c>
      <c r="BI39" s="98">
        <v>138.60226470864546</v>
      </c>
      <c r="BJ39" s="98">
        <v>132.59845809519317</v>
      </c>
      <c r="BK39" s="98">
        <v>138.39618170330152</v>
      </c>
      <c r="BL39" s="98">
        <v>132.44231599516601</v>
      </c>
      <c r="BM39" s="98">
        <v>176.11572881765591</v>
      </c>
      <c r="BN39" s="98">
        <v>164.8415412438047</v>
      </c>
      <c r="BO39" s="98">
        <v>153.2133476155467</v>
      </c>
      <c r="BP39" s="98">
        <v>160.84392157163495</v>
      </c>
      <c r="BQ39" s="98">
        <v>284.98836793442729</v>
      </c>
      <c r="BR39" s="98">
        <v>285.71681026334909</v>
      </c>
      <c r="BS39" s="98">
        <v>260.65759849596719</v>
      </c>
      <c r="BT39" s="98">
        <v>347.8887725778867</v>
      </c>
      <c r="BU39" s="98">
        <v>502.44110280323764</v>
      </c>
      <c r="BV39" s="98">
        <v>430.84080214222797</v>
      </c>
      <c r="BW39" s="98">
        <v>407.02951062211486</v>
      </c>
      <c r="BX39" s="98">
        <v>426.54571605816807</v>
      </c>
      <c r="BY39" s="98">
        <v>504.06470292695286</v>
      </c>
      <c r="BZ39" s="98">
        <v>507.83795094286239</v>
      </c>
      <c r="CA39" s="98">
        <v>595.6392918944116</v>
      </c>
      <c r="CB39" s="98">
        <v>449.48417330129888</v>
      </c>
      <c r="CC39" s="98">
        <v>302.71578913054378</v>
      </c>
      <c r="CD39" s="98">
        <v>273.45469393977856</v>
      </c>
      <c r="CE39" s="98">
        <v>229.08650239965601</v>
      </c>
      <c r="CF39" s="98">
        <v>159.45305705513795</v>
      </c>
      <c r="CG39" s="98">
        <v>149.29117133698014</v>
      </c>
      <c r="CH39" s="98">
        <v>156.37052621668457</v>
      </c>
      <c r="CI39" s="98">
        <v>158.30604653678455</v>
      </c>
      <c r="CJ39" s="98">
        <v>138.97048325573218</v>
      </c>
      <c r="CK39" s="98">
        <v>109.33273868213755</v>
      </c>
      <c r="CL39" s="98">
        <v>104.6361000817148</v>
      </c>
      <c r="CM39" s="98">
        <v>81.495174470922848</v>
      </c>
      <c r="CN39" s="98">
        <v>101.41770801181622</v>
      </c>
      <c r="CO39" s="98">
        <v>162.66878153009546</v>
      </c>
      <c r="CP39" s="98">
        <v>110.51587015975281</v>
      </c>
      <c r="CQ39" s="98">
        <v>118.99302664579402</v>
      </c>
      <c r="CR39" s="98">
        <v>124.21091815291754</v>
      </c>
      <c r="CS39" s="98">
        <v>180.98328510370737</v>
      </c>
      <c r="CT39" s="98">
        <v>132.18469624444148</v>
      </c>
    </row>
    <row r="40" spans="3:98" x14ac:dyDescent="0.25">
      <c r="E40" s="43" t="s">
        <v>59</v>
      </c>
      <c r="AP40" s="98">
        <v>52.044463692796299</v>
      </c>
      <c r="AQ40" s="98">
        <v>53.214697406340058</v>
      </c>
      <c r="AR40" s="98">
        <v>52.115603594850619</v>
      </c>
      <c r="AS40" s="98">
        <v>76.2848730906002</v>
      </c>
      <c r="AT40" s="98">
        <v>100.92066818714171</v>
      </c>
      <c r="AU40" s="98">
        <v>86.146602719323326</v>
      </c>
      <c r="AV40" s="98">
        <v>92.880393798779565</v>
      </c>
      <c r="AW40" s="98">
        <v>87.233331505146367</v>
      </c>
      <c r="AX40" s="98">
        <v>68.735206192084675</v>
      </c>
      <c r="AY40" s="98">
        <v>65.07592870142382</v>
      </c>
      <c r="AZ40" s="98">
        <v>66.851205949999567</v>
      </c>
      <c r="BA40" s="98">
        <v>58.224131176654922</v>
      </c>
      <c r="BB40" s="98">
        <v>63.305001290100606</v>
      </c>
      <c r="BC40" s="98">
        <v>60.324911419079086</v>
      </c>
      <c r="BD40" s="98">
        <v>66.391282090015693</v>
      </c>
      <c r="BE40" s="98">
        <v>64.173521792294451</v>
      </c>
      <c r="BF40" s="98">
        <v>71.267072221539465</v>
      </c>
      <c r="BG40" s="98">
        <v>81.524534899250085</v>
      </c>
      <c r="BH40" s="98">
        <v>86.132542302435425</v>
      </c>
      <c r="BI40" s="98">
        <v>80.727804577645486</v>
      </c>
      <c r="BJ40" s="98">
        <v>47.923847005193181</v>
      </c>
      <c r="BK40" s="98">
        <v>60.375142783301513</v>
      </c>
      <c r="BL40" s="98">
        <v>56.952819285265996</v>
      </c>
      <c r="BM40" s="98">
        <v>66.100218367655899</v>
      </c>
      <c r="BN40" s="98">
        <v>77.128188623804689</v>
      </c>
      <c r="BO40" s="98">
        <v>79.458329025546675</v>
      </c>
      <c r="BP40" s="98">
        <v>89.350064951634948</v>
      </c>
      <c r="BQ40" s="98">
        <v>88.300792257027297</v>
      </c>
      <c r="BR40" s="98">
        <v>87.017798068849089</v>
      </c>
      <c r="BS40" s="98">
        <v>82.951664746367243</v>
      </c>
      <c r="BT40" s="98">
        <v>80.219347387886756</v>
      </c>
      <c r="BU40" s="98">
        <v>85.265148643237623</v>
      </c>
      <c r="BV40" s="98">
        <v>154.01446268512788</v>
      </c>
      <c r="BW40" s="98">
        <v>29.503018076114877</v>
      </c>
      <c r="BX40" s="98">
        <v>34.956622438167912</v>
      </c>
      <c r="BY40" s="98">
        <v>27.986625470052793</v>
      </c>
      <c r="BZ40" s="98">
        <v>40.036233369162424</v>
      </c>
      <c r="CA40" s="98">
        <v>79.455061659911635</v>
      </c>
      <c r="CB40" s="98">
        <v>53.022959221298827</v>
      </c>
      <c r="CC40" s="98">
        <v>40.69151310054383</v>
      </c>
      <c r="CD40" s="98">
        <v>28.031090509778529</v>
      </c>
      <c r="CE40" s="98">
        <v>14.907633625756029</v>
      </c>
      <c r="CF40" s="98">
        <v>15.769384201237951</v>
      </c>
      <c r="CG40" s="98">
        <v>13.05984868698015</v>
      </c>
      <c r="CH40" s="98">
        <v>15.736787746784556</v>
      </c>
      <c r="CI40" s="98">
        <v>17.173016636784553</v>
      </c>
      <c r="CJ40" s="98">
        <v>16.877272615732174</v>
      </c>
      <c r="CK40" s="98">
        <v>18.559802872137546</v>
      </c>
      <c r="CL40" s="98">
        <v>13.986920021714766</v>
      </c>
      <c r="CM40" s="98">
        <v>17.657226707922835</v>
      </c>
      <c r="CN40" s="98">
        <v>18.926736091816203</v>
      </c>
      <c r="CO40" s="98">
        <v>17.160950800095431</v>
      </c>
      <c r="CP40" s="98">
        <v>17.401590149752789</v>
      </c>
      <c r="CQ40" s="98">
        <v>18.518522245794014</v>
      </c>
      <c r="CR40" s="98">
        <v>14.397579232917533</v>
      </c>
      <c r="CS40" s="98">
        <v>23.072051343707333</v>
      </c>
      <c r="CT40" s="98">
        <v>27.713075944441492</v>
      </c>
    </row>
    <row r="41" spans="3:98" x14ac:dyDescent="0.25">
      <c r="E41" s="43" t="s">
        <v>82</v>
      </c>
      <c r="AP41" s="98">
        <v>0</v>
      </c>
      <c r="AQ41" s="98">
        <v>0</v>
      </c>
      <c r="AR41" s="98">
        <v>0</v>
      </c>
      <c r="AS41" s="98">
        <v>0</v>
      </c>
      <c r="AT41" s="98">
        <v>0</v>
      </c>
      <c r="AU41" s="98">
        <v>0</v>
      </c>
      <c r="AV41" s="98">
        <v>0</v>
      </c>
      <c r="AW41" s="98">
        <v>0</v>
      </c>
      <c r="AX41" s="98">
        <v>0</v>
      </c>
      <c r="AY41" s="98">
        <v>0</v>
      </c>
      <c r="AZ41" s="98">
        <v>0</v>
      </c>
      <c r="BA41" s="98">
        <v>0</v>
      </c>
      <c r="BB41" s="98">
        <v>0</v>
      </c>
      <c r="BC41" s="98">
        <v>0</v>
      </c>
      <c r="BD41" s="98">
        <v>0</v>
      </c>
      <c r="BE41" s="98">
        <v>0</v>
      </c>
      <c r="BF41" s="98">
        <v>0</v>
      </c>
      <c r="BG41" s="98">
        <v>0</v>
      </c>
      <c r="BH41" s="98">
        <v>0</v>
      </c>
      <c r="BI41" s="98">
        <v>0</v>
      </c>
      <c r="BJ41" s="98">
        <v>0</v>
      </c>
      <c r="BK41" s="98">
        <v>0</v>
      </c>
      <c r="BL41" s="98">
        <v>0</v>
      </c>
      <c r="BM41" s="98">
        <v>0</v>
      </c>
      <c r="BN41" s="98">
        <v>0</v>
      </c>
      <c r="BO41" s="98">
        <v>0</v>
      </c>
      <c r="BP41" s="98">
        <v>0</v>
      </c>
      <c r="BQ41" s="98">
        <v>0</v>
      </c>
      <c r="BR41" s="98">
        <v>0</v>
      </c>
      <c r="BS41" s="98">
        <v>0</v>
      </c>
      <c r="BT41" s="98">
        <v>0</v>
      </c>
      <c r="BU41" s="98">
        <v>0</v>
      </c>
      <c r="BV41" s="98">
        <v>0</v>
      </c>
      <c r="BW41" s="98">
        <v>0</v>
      </c>
      <c r="BX41" s="98">
        <v>0</v>
      </c>
      <c r="BY41" s="98">
        <v>0</v>
      </c>
      <c r="BZ41" s="98">
        <v>0</v>
      </c>
      <c r="CA41" s="98">
        <v>0</v>
      </c>
      <c r="CB41" s="98">
        <v>0</v>
      </c>
      <c r="CC41" s="98">
        <v>0</v>
      </c>
      <c r="CD41" s="98">
        <v>0</v>
      </c>
      <c r="CE41" s="98">
        <v>0</v>
      </c>
      <c r="CF41" s="98">
        <v>0</v>
      </c>
      <c r="CG41" s="98">
        <v>0</v>
      </c>
      <c r="CH41" s="98">
        <v>0</v>
      </c>
      <c r="CI41" s="98">
        <v>0</v>
      </c>
      <c r="CJ41" s="98">
        <v>0</v>
      </c>
      <c r="CK41" s="98">
        <v>0</v>
      </c>
      <c r="CL41" s="98">
        <v>0</v>
      </c>
      <c r="CM41" s="98">
        <v>0</v>
      </c>
      <c r="CN41" s="98">
        <v>0</v>
      </c>
      <c r="CO41" s="98">
        <v>0</v>
      </c>
      <c r="CP41" s="98">
        <v>0</v>
      </c>
      <c r="CQ41" s="98">
        <v>0</v>
      </c>
      <c r="CR41" s="98">
        <v>0</v>
      </c>
      <c r="CS41" s="98">
        <v>0</v>
      </c>
      <c r="CT41" s="98">
        <v>0</v>
      </c>
    </row>
    <row r="42" spans="3:98" x14ac:dyDescent="0.25">
      <c r="E42" s="43" t="s">
        <v>57</v>
      </c>
      <c r="AP42" s="98">
        <v>70.626651840000008</v>
      </c>
      <c r="AQ42" s="98">
        <v>72.626969930000001</v>
      </c>
      <c r="AR42" s="98">
        <v>29.508640209999999</v>
      </c>
      <c r="AS42" s="98">
        <v>25.901301849999999</v>
      </c>
      <c r="AT42" s="98">
        <v>21.817050840000004</v>
      </c>
      <c r="AU42" s="98">
        <v>9.2645527199999993</v>
      </c>
      <c r="AV42" s="98">
        <v>7.62390904</v>
      </c>
      <c r="AW42" s="98">
        <v>11.442887100000004</v>
      </c>
      <c r="AX42" s="98">
        <v>12.827909009999997</v>
      </c>
      <c r="AY42" s="98">
        <v>18.351749899999998</v>
      </c>
      <c r="AZ42" s="98">
        <v>12.507717610000002</v>
      </c>
      <c r="BA42" s="98">
        <v>11.621962430000002</v>
      </c>
      <c r="BB42" s="98">
        <v>14.94926789</v>
      </c>
      <c r="BC42" s="98">
        <v>22.005201557899994</v>
      </c>
      <c r="BD42" s="98">
        <v>39.146401844499998</v>
      </c>
      <c r="BE42" s="98">
        <v>93.188262106500005</v>
      </c>
      <c r="BF42" s="98">
        <v>82.093676100600007</v>
      </c>
      <c r="BG42" s="98">
        <v>70.268029839999997</v>
      </c>
      <c r="BH42" s="98">
        <v>64.797524050000007</v>
      </c>
      <c r="BI42" s="98">
        <v>57.874460130999992</v>
      </c>
      <c r="BJ42" s="98">
        <v>84.674611089999999</v>
      </c>
      <c r="BK42" s="98">
        <v>78.021038919999995</v>
      </c>
      <c r="BL42" s="98">
        <v>75.48949670990001</v>
      </c>
      <c r="BM42" s="98">
        <v>110.01551044999999</v>
      </c>
      <c r="BN42" s="98">
        <v>87.713352620000009</v>
      </c>
      <c r="BO42" s="98">
        <v>73.755018590000006</v>
      </c>
      <c r="BP42" s="98">
        <v>71.493856620000003</v>
      </c>
      <c r="BQ42" s="98">
        <v>196.68757567739999</v>
      </c>
      <c r="BR42" s="98">
        <v>198.6990121945</v>
      </c>
      <c r="BS42" s="98">
        <v>177.70593374959995</v>
      </c>
      <c r="BT42" s="98">
        <v>267.66942518999997</v>
      </c>
      <c r="BU42" s="98">
        <v>417.17595416</v>
      </c>
      <c r="BV42" s="98">
        <v>276.82633945710006</v>
      </c>
      <c r="BW42" s="98">
        <v>377.52649254599999</v>
      </c>
      <c r="BX42" s="98">
        <v>391.58909362000014</v>
      </c>
      <c r="BY42" s="98">
        <v>476.07807745690008</v>
      </c>
      <c r="BZ42" s="98">
        <v>467.80171757369999</v>
      </c>
      <c r="CA42" s="98">
        <v>516.18423023449998</v>
      </c>
      <c r="CB42" s="98">
        <v>396.46121408000005</v>
      </c>
      <c r="CC42" s="98">
        <v>262.02427602999995</v>
      </c>
      <c r="CD42" s="98">
        <v>245.42360343000004</v>
      </c>
      <c r="CE42" s="98">
        <v>214.17886877389998</v>
      </c>
      <c r="CF42" s="98">
        <v>143.68367285389999</v>
      </c>
      <c r="CG42" s="98">
        <v>136.23132264999998</v>
      </c>
      <c r="CH42" s="98">
        <v>140.63373846990001</v>
      </c>
      <c r="CI42" s="98">
        <v>141.1330299</v>
      </c>
      <c r="CJ42" s="98">
        <v>122.09321064000001</v>
      </c>
      <c r="CK42" s="98">
        <v>90.772935810000007</v>
      </c>
      <c r="CL42" s="98">
        <v>90.649180060000035</v>
      </c>
      <c r="CM42" s="98">
        <v>63.837947763000017</v>
      </c>
      <c r="CN42" s="98">
        <v>82.490971920000021</v>
      </c>
      <c r="CO42" s="98">
        <v>145.50783073000002</v>
      </c>
      <c r="CP42" s="98">
        <v>93.114280010000016</v>
      </c>
      <c r="CQ42" s="98">
        <v>100.4745044</v>
      </c>
      <c r="CR42" s="98">
        <v>109.81333892000001</v>
      </c>
      <c r="CS42" s="98">
        <v>157.91123376000004</v>
      </c>
      <c r="CT42" s="98">
        <v>104.4716203</v>
      </c>
    </row>
    <row r="43" spans="3:98" x14ac:dyDescent="0.25">
      <c r="E43" s="43" t="s">
        <v>188</v>
      </c>
      <c r="AP43" s="98">
        <v>0</v>
      </c>
      <c r="AQ43" s="98">
        <v>0</v>
      </c>
      <c r="AR43" s="98">
        <v>0</v>
      </c>
      <c r="AS43" s="98">
        <v>0</v>
      </c>
      <c r="AT43" s="98">
        <v>0</v>
      </c>
      <c r="AU43" s="98">
        <v>0</v>
      </c>
      <c r="AV43" s="98">
        <v>0</v>
      </c>
      <c r="AW43" s="98">
        <v>0</v>
      </c>
      <c r="AX43" s="98">
        <v>0</v>
      </c>
      <c r="AY43" s="98">
        <v>0</v>
      </c>
      <c r="AZ43" s="98">
        <v>0</v>
      </c>
      <c r="BA43" s="98">
        <v>0</v>
      </c>
      <c r="BB43" s="98">
        <v>0</v>
      </c>
      <c r="BC43" s="98">
        <v>0</v>
      </c>
      <c r="BD43" s="98">
        <v>0</v>
      </c>
      <c r="BE43" s="98">
        <v>0</v>
      </c>
      <c r="BF43" s="98">
        <v>0</v>
      </c>
      <c r="BG43" s="98">
        <v>0</v>
      </c>
      <c r="BH43" s="98">
        <v>0</v>
      </c>
      <c r="BI43" s="98">
        <v>0</v>
      </c>
      <c r="BJ43" s="98">
        <v>0</v>
      </c>
      <c r="BK43" s="98">
        <v>0</v>
      </c>
      <c r="BL43" s="98">
        <v>0</v>
      </c>
      <c r="BM43" s="98">
        <v>0</v>
      </c>
      <c r="BN43" s="98">
        <v>0</v>
      </c>
      <c r="BO43" s="98">
        <v>0</v>
      </c>
      <c r="BP43" s="98">
        <v>0</v>
      </c>
      <c r="BQ43" s="98">
        <v>0</v>
      </c>
      <c r="BR43" s="98">
        <v>0</v>
      </c>
      <c r="BS43" s="98">
        <v>0</v>
      </c>
      <c r="BT43" s="98">
        <v>0</v>
      </c>
      <c r="BU43" s="98">
        <v>0</v>
      </c>
      <c r="BV43" s="98">
        <v>0</v>
      </c>
      <c r="BW43" s="98">
        <v>0</v>
      </c>
      <c r="BX43" s="98">
        <v>0</v>
      </c>
      <c r="BY43" s="98">
        <v>0</v>
      </c>
      <c r="BZ43" s="98">
        <v>0</v>
      </c>
      <c r="CA43" s="98">
        <v>0</v>
      </c>
      <c r="CB43" s="98">
        <v>0</v>
      </c>
      <c r="CC43" s="98">
        <v>0</v>
      </c>
      <c r="CD43" s="98">
        <v>0</v>
      </c>
      <c r="CE43" s="98">
        <v>0</v>
      </c>
      <c r="CF43" s="98">
        <v>0</v>
      </c>
      <c r="CG43" s="98">
        <v>0</v>
      </c>
      <c r="CH43" s="98">
        <v>0</v>
      </c>
      <c r="CI43" s="98">
        <v>0</v>
      </c>
      <c r="CJ43" s="98">
        <v>0</v>
      </c>
      <c r="CK43" s="98">
        <v>0</v>
      </c>
      <c r="CL43" s="98">
        <v>0</v>
      </c>
      <c r="CM43" s="98">
        <v>0</v>
      </c>
      <c r="CN43" s="98">
        <v>0</v>
      </c>
      <c r="CO43" s="98">
        <v>0</v>
      </c>
      <c r="CP43" s="98">
        <v>0</v>
      </c>
      <c r="CQ43" s="98">
        <v>0</v>
      </c>
      <c r="CR43" s="98">
        <v>0</v>
      </c>
      <c r="CS43" s="98">
        <v>0</v>
      </c>
      <c r="CT43" s="98">
        <v>0</v>
      </c>
    </row>
    <row r="44" spans="3:98" x14ac:dyDescent="0.25">
      <c r="E44" s="43" t="s">
        <v>58</v>
      </c>
      <c r="AP44" s="98">
        <v>0</v>
      </c>
      <c r="AQ44" s="98">
        <v>0</v>
      </c>
      <c r="AR44" s="98">
        <v>0</v>
      </c>
      <c r="AS44" s="98">
        <v>0</v>
      </c>
      <c r="AT44" s="98">
        <v>0</v>
      </c>
      <c r="AU44" s="98">
        <v>0</v>
      </c>
      <c r="AV44" s="98">
        <v>0</v>
      </c>
      <c r="AW44" s="98">
        <v>0</v>
      </c>
      <c r="AX44" s="98">
        <v>0</v>
      </c>
      <c r="AY44" s="98">
        <v>0</v>
      </c>
      <c r="AZ44" s="98">
        <v>0</v>
      </c>
      <c r="BA44" s="98">
        <v>0</v>
      </c>
      <c r="BB44" s="98">
        <v>0</v>
      </c>
      <c r="BC44" s="98">
        <v>0</v>
      </c>
      <c r="BD44" s="98">
        <v>0</v>
      </c>
      <c r="BE44" s="98">
        <v>0</v>
      </c>
      <c r="BF44" s="98">
        <v>0</v>
      </c>
      <c r="BG44" s="98">
        <v>0</v>
      </c>
      <c r="BH44" s="98">
        <v>0</v>
      </c>
      <c r="BI44" s="98">
        <v>0</v>
      </c>
      <c r="BJ44" s="98">
        <v>0</v>
      </c>
      <c r="BK44" s="98">
        <v>0</v>
      </c>
      <c r="BL44" s="98">
        <v>0</v>
      </c>
      <c r="BM44" s="98">
        <v>0</v>
      </c>
      <c r="BN44" s="98">
        <v>0</v>
      </c>
      <c r="BO44" s="98">
        <v>0</v>
      </c>
      <c r="BP44" s="98">
        <v>0</v>
      </c>
      <c r="BQ44" s="98">
        <v>0</v>
      </c>
      <c r="BR44" s="98">
        <v>0</v>
      </c>
      <c r="BS44" s="98">
        <v>0</v>
      </c>
      <c r="BT44" s="98">
        <v>0</v>
      </c>
      <c r="BU44" s="98">
        <v>0</v>
      </c>
      <c r="BV44" s="98">
        <v>0</v>
      </c>
      <c r="BW44" s="98">
        <v>0</v>
      </c>
      <c r="BX44" s="98">
        <v>0</v>
      </c>
      <c r="BY44" s="98">
        <v>0</v>
      </c>
      <c r="BZ44" s="98">
        <v>0</v>
      </c>
      <c r="CA44" s="98">
        <v>0</v>
      </c>
      <c r="CB44" s="98">
        <v>0</v>
      </c>
      <c r="CC44" s="98">
        <v>0</v>
      </c>
      <c r="CD44" s="98">
        <v>0</v>
      </c>
      <c r="CE44" s="98">
        <v>0</v>
      </c>
      <c r="CF44" s="98">
        <v>0</v>
      </c>
      <c r="CG44" s="98">
        <v>0</v>
      </c>
      <c r="CH44" s="98">
        <v>0</v>
      </c>
      <c r="CI44" s="98">
        <v>0</v>
      </c>
      <c r="CJ44" s="98">
        <v>0</v>
      </c>
      <c r="CK44" s="98">
        <v>0</v>
      </c>
      <c r="CL44" s="98">
        <v>0</v>
      </c>
      <c r="CM44" s="98">
        <v>0</v>
      </c>
      <c r="CN44" s="98">
        <v>0</v>
      </c>
      <c r="CO44" s="98">
        <v>0</v>
      </c>
      <c r="CP44" s="98">
        <v>0</v>
      </c>
      <c r="CQ44" s="98">
        <v>0</v>
      </c>
      <c r="CR44" s="98">
        <v>0</v>
      </c>
      <c r="CS44" s="98">
        <v>0</v>
      </c>
      <c r="CT44" s="98">
        <v>0</v>
      </c>
    </row>
    <row r="45" spans="3:98" x14ac:dyDescent="0.25">
      <c r="D45" s="43" t="s">
        <v>56</v>
      </c>
      <c r="AP45" s="98">
        <v>389.27975219450019</v>
      </c>
      <c r="AQ45" s="98">
        <v>367.19364061881333</v>
      </c>
      <c r="AR45" s="98">
        <v>364.95938380919063</v>
      </c>
      <c r="AS45" s="98">
        <v>345.60972672892092</v>
      </c>
      <c r="AT45" s="98">
        <v>331.45903913794524</v>
      </c>
      <c r="AU45" s="98">
        <v>311.52606270915516</v>
      </c>
      <c r="AV45" s="98">
        <v>297.01679521844204</v>
      </c>
      <c r="AW45" s="98">
        <v>284.98427792475042</v>
      </c>
      <c r="AX45" s="98">
        <v>269.64463088543215</v>
      </c>
      <c r="AY45" s="98">
        <v>252.29437228904104</v>
      </c>
      <c r="AZ45" s="98">
        <v>237.13689917977197</v>
      </c>
      <c r="BA45" s="98">
        <v>224.30097832594788</v>
      </c>
      <c r="BB45" s="98">
        <v>188.98116132598335</v>
      </c>
      <c r="BC45" s="98">
        <v>178.94117172427073</v>
      </c>
      <c r="BD45" s="98">
        <v>146.21338581659327</v>
      </c>
      <c r="BE45" s="98">
        <v>145.14435321270409</v>
      </c>
      <c r="BF45" s="98">
        <v>155.58448754934983</v>
      </c>
      <c r="BG45" s="98">
        <v>170.97894648727132</v>
      </c>
      <c r="BH45" s="98">
        <v>170.13257150184256</v>
      </c>
      <c r="BI45" s="98">
        <v>186.62779029135172</v>
      </c>
      <c r="BJ45" s="98">
        <v>191.83671589016257</v>
      </c>
      <c r="BK45" s="98">
        <v>232.29960996616541</v>
      </c>
      <c r="BL45" s="98">
        <v>238.54488111840129</v>
      </c>
      <c r="BM45" s="98">
        <v>268.40028721015437</v>
      </c>
      <c r="BN45" s="98">
        <v>310.61714110426078</v>
      </c>
      <c r="BO45" s="98">
        <v>325.97867796805002</v>
      </c>
      <c r="BP45" s="98">
        <v>337.99696135665454</v>
      </c>
      <c r="BQ45" s="98">
        <v>362.04579251081128</v>
      </c>
      <c r="BR45" s="98">
        <v>364.13289579817797</v>
      </c>
      <c r="BS45" s="98">
        <v>388.36643788341001</v>
      </c>
      <c r="BT45" s="98">
        <v>399.69001580255537</v>
      </c>
      <c r="BU45" s="98">
        <v>494.24396994831301</v>
      </c>
      <c r="BV45" s="98">
        <v>536.36397358626471</v>
      </c>
      <c r="BW45" s="98">
        <v>546.33904064093826</v>
      </c>
      <c r="BX45" s="98">
        <v>583.52586261987722</v>
      </c>
      <c r="BY45" s="98">
        <v>591.86040455908437</v>
      </c>
      <c r="BZ45" s="98">
        <v>610.098035672587</v>
      </c>
      <c r="CA45" s="98">
        <v>721.41677062370673</v>
      </c>
      <c r="CB45" s="98">
        <v>769.1569619366694</v>
      </c>
      <c r="CC45" s="98">
        <v>730.82184120980867</v>
      </c>
      <c r="CD45" s="98">
        <v>744.69747915895698</v>
      </c>
      <c r="CE45" s="98">
        <v>718.46671128482581</v>
      </c>
      <c r="CF45" s="98">
        <v>897.6546706158299</v>
      </c>
      <c r="CG45" s="98">
        <v>828.69026584411824</v>
      </c>
      <c r="CH45" s="98">
        <v>792.59133173772875</v>
      </c>
      <c r="CI45" s="98">
        <v>754.21491679076428</v>
      </c>
      <c r="CJ45" s="98">
        <v>710.7778912316769</v>
      </c>
      <c r="CK45" s="98">
        <v>668.54409732234353</v>
      </c>
      <c r="CL45" s="98">
        <v>649.44357838521489</v>
      </c>
      <c r="CM45" s="98">
        <v>646.05214622184087</v>
      </c>
      <c r="CN45" s="98">
        <v>612.40945549138416</v>
      </c>
      <c r="CO45" s="98">
        <v>587.33890527567723</v>
      </c>
      <c r="CP45" s="98">
        <v>558.81285035290136</v>
      </c>
      <c r="CQ45" s="98">
        <v>513.73386715851359</v>
      </c>
      <c r="CR45" s="98">
        <v>479.63227277654426</v>
      </c>
      <c r="CS45" s="98">
        <v>449.01494998814553</v>
      </c>
      <c r="CT45" s="98">
        <v>414.51213964814553</v>
      </c>
    </row>
    <row r="46" spans="3:98" x14ac:dyDescent="0.25">
      <c r="E46" s="43" t="s">
        <v>59</v>
      </c>
      <c r="AP46" s="98">
        <v>0</v>
      </c>
      <c r="AQ46" s="98">
        <v>0</v>
      </c>
      <c r="AR46" s="98">
        <v>0</v>
      </c>
      <c r="AS46" s="98">
        <v>0</v>
      </c>
      <c r="AT46" s="98">
        <v>0</v>
      </c>
      <c r="AU46" s="98">
        <v>0</v>
      </c>
      <c r="AV46" s="98">
        <v>0</v>
      </c>
      <c r="AW46" s="98">
        <v>0</v>
      </c>
      <c r="AX46" s="98">
        <v>0</v>
      </c>
      <c r="AY46" s="98">
        <v>0</v>
      </c>
      <c r="AZ46" s="98">
        <v>0</v>
      </c>
      <c r="BA46" s="98">
        <v>0</v>
      </c>
      <c r="BB46" s="98">
        <v>0</v>
      </c>
      <c r="BC46" s="98">
        <v>0</v>
      </c>
      <c r="BD46" s="98">
        <v>0</v>
      </c>
      <c r="BE46" s="98">
        <v>0</v>
      </c>
      <c r="BF46" s="98">
        <v>0</v>
      </c>
      <c r="BG46" s="98">
        <v>0</v>
      </c>
      <c r="BH46" s="98">
        <v>0</v>
      </c>
      <c r="BI46" s="98">
        <v>0</v>
      </c>
      <c r="BJ46" s="98">
        <v>0</v>
      </c>
      <c r="BK46" s="98">
        <v>0</v>
      </c>
      <c r="BL46" s="98">
        <v>0</v>
      </c>
      <c r="BM46" s="98">
        <v>0</v>
      </c>
      <c r="BN46" s="98">
        <v>0</v>
      </c>
      <c r="BO46" s="98">
        <v>0</v>
      </c>
      <c r="BP46" s="98">
        <v>0</v>
      </c>
      <c r="BQ46" s="98">
        <v>0</v>
      </c>
      <c r="BR46" s="98">
        <v>0</v>
      </c>
      <c r="BS46" s="98">
        <v>0</v>
      </c>
      <c r="BT46" s="98">
        <v>0</v>
      </c>
      <c r="BU46" s="98">
        <v>0</v>
      </c>
      <c r="BV46" s="98">
        <v>0</v>
      </c>
      <c r="BW46" s="98">
        <v>0</v>
      </c>
      <c r="BX46" s="98">
        <v>0</v>
      </c>
      <c r="BY46" s="98">
        <v>0</v>
      </c>
      <c r="BZ46" s="98">
        <v>0</v>
      </c>
      <c r="CA46" s="98">
        <v>0</v>
      </c>
      <c r="CB46" s="98">
        <v>0</v>
      </c>
      <c r="CC46" s="98">
        <v>0</v>
      </c>
      <c r="CD46" s="98">
        <v>0</v>
      </c>
      <c r="CE46" s="98">
        <v>0</v>
      </c>
      <c r="CF46" s="98">
        <v>0</v>
      </c>
      <c r="CG46" s="98">
        <v>0</v>
      </c>
      <c r="CH46" s="98">
        <v>0</v>
      </c>
      <c r="CI46" s="98">
        <v>0</v>
      </c>
      <c r="CJ46" s="98">
        <v>0</v>
      </c>
      <c r="CK46" s="98">
        <v>0</v>
      </c>
      <c r="CL46" s="98">
        <v>0</v>
      </c>
      <c r="CM46" s="98">
        <v>0</v>
      </c>
      <c r="CN46" s="98">
        <v>0</v>
      </c>
      <c r="CO46" s="98">
        <v>0</v>
      </c>
      <c r="CP46" s="98">
        <v>0</v>
      </c>
      <c r="CQ46" s="98">
        <v>0</v>
      </c>
      <c r="CR46" s="98">
        <v>0</v>
      </c>
      <c r="CS46" s="98">
        <v>0</v>
      </c>
      <c r="CT46" s="98">
        <v>0</v>
      </c>
    </row>
    <row r="47" spans="3:98" x14ac:dyDescent="0.25">
      <c r="E47" s="43" t="s">
        <v>82</v>
      </c>
      <c r="AP47" s="98">
        <v>0</v>
      </c>
      <c r="AQ47" s="98">
        <v>0</v>
      </c>
      <c r="AR47" s="98">
        <v>0</v>
      </c>
      <c r="AS47" s="98">
        <v>0</v>
      </c>
      <c r="AT47" s="98">
        <v>0</v>
      </c>
      <c r="AU47" s="98">
        <v>0</v>
      </c>
      <c r="AV47" s="98">
        <v>0</v>
      </c>
      <c r="AW47" s="98">
        <v>0</v>
      </c>
      <c r="AX47" s="98">
        <v>0</v>
      </c>
      <c r="AY47" s="98">
        <v>0</v>
      </c>
      <c r="AZ47" s="98">
        <v>0</v>
      </c>
      <c r="BA47" s="98">
        <v>0</v>
      </c>
      <c r="BB47" s="98">
        <v>0</v>
      </c>
      <c r="BC47" s="98">
        <v>0</v>
      </c>
      <c r="BD47" s="98">
        <v>0</v>
      </c>
      <c r="BE47" s="98">
        <v>0</v>
      </c>
      <c r="BF47" s="98">
        <v>0</v>
      </c>
      <c r="BG47" s="98">
        <v>0</v>
      </c>
      <c r="BH47" s="98">
        <v>0</v>
      </c>
      <c r="BI47" s="98">
        <v>0</v>
      </c>
      <c r="BJ47" s="98">
        <v>0</v>
      </c>
      <c r="BK47" s="98">
        <v>0</v>
      </c>
      <c r="BL47" s="98">
        <v>0</v>
      </c>
      <c r="BM47" s="98">
        <v>0</v>
      </c>
      <c r="BN47" s="98">
        <v>0</v>
      </c>
      <c r="BO47" s="98">
        <v>0</v>
      </c>
      <c r="BP47" s="98">
        <v>0</v>
      </c>
      <c r="BQ47" s="98">
        <v>0</v>
      </c>
      <c r="BR47" s="98">
        <v>0</v>
      </c>
      <c r="BS47" s="98">
        <v>0</v>
      </c>
      <c r="BT47" s="98">
        <v>0</v>
      </c>
      <c r="BU47" s="98">
        <v>0</v>
      </c>
      <c r="BV47" s="98">
        <v>0</v>
      </c>
      <c r="BW47" s="98">
        <v>0</v>
      </c>
      <c r="BX47" s="98">
        <v>0</v>
      </c>
      <c r="BY47" s="98">
        <v>0</v>
      </c>
      <c r="BZ47" s="98">
        <v>0</v>
      </c>
      <c r="CA47" s="98">
        <v>0</v>
      </c>
      <c r="CB47" s="98">
        <v>0</v>
      </c>
      <c r="CC47" s="98">
        <v>0</v>
      </c>
      <c r="CD47" s="98">
        <v>0</v>
      </c>
      <c r="CE47" s="98">
        <v>0</v>
      </c>
      <c r="CF47" s="98">
        <v>0</v>
      </c>
      <c r="CG47" s="98">
        <v>0</v>
      </c>
      <c r="CH47" s="98">
        <v>0</v>
      </c>
      <c r="CI47" s="98">
        <v>0</v>
      </c>
      <c r="CJ47" s="98">
        <v>0</v>
      </c>
      <c r="CK47" s="98">
        <v>0</v>
      </c>
      <c r="CL47" s="98">
        <v>0</v>
      </c>
      <c r="CM47" s="98">
        <v>0</v>
      </c>
      <c r="CN47" s="98">
        <v>0</v>
      </c>
      <c r="CO47" s="98">
        <v>0</v>
      </c>
      <c r="CP47" s="98">
        <v>0</v>
      </c>
      <c r="CQ47" s="98">
        <v>0</v>
      </c>
      <c r="CR47" s="98">
        <v>0</v>
      </c>
      <c r="CS47" s="98">
        <v>0</v>
      </c>
      <c r="CT47" s="98">
        <v>0</v>
      </c>
    </row>
    <row r="48" spans="3:98" x14ac:dyDescent="0.25">
      <c r="E48" s="43" t="s">
        <v>57</v>
      </c>
      <c r="AP48" s="98">
        <v>389.27975219450019</v>
      </c>
      <c r="AQ48" s="98">
        <v>367.19364061881333</v>
      </c>
      <c r="AR48" s="98">
        <v>364.95938380919063</v>
      </c>
      <c r="AS48" s="98">
        <v>345.60972672892092</v>
      </c>
      <c r="AT48" s="98">
        <v>331.45903913794524</v>
      </c>
      <c r="AU48" s="98">
        <v>311.52606270915516</v>
      </c>
      <c r="AV48" s="98">
        <v>297.01679521844204</v>
      </c>
      <c r="AW48" s="98">
        <v>284.98427792475042</v>
      </c>
      <c r="AX48" s="98">
        <v>269.64463088543215</v>
      </c>
      <c r="AY48" s="98">
        <v>252.29437228904104</v>
      </c>
      <c r="AZ48" s="98">
        <v>237.13689917977197</v>
      </c>
      <c r="BA48" s="98">
        <v>224.30097832594788</v>
      </c>
      <c r="BB48" s="98">
        <v>188.98116132598335</v>
      </c>
      <c r="BC48" s="98">
        <v>178.94117172427073</v>
      </c>
      <c r="BD48" s="98">
        <v>146.21338581659327</v>
      </c>
      <c r="BE48" s="98">
        <v>145.14435321270409</v>
      </c>
      <c r="BF48" s="98">
        <v>155.58448754934983</v>
      </c>
      <c r="BG48" s="98">
        <v>170.97894648727132</v>
      </c>
      <c r="BH48" s="98">
        <v>170.13257150184256</v>
      </c>
      <c r="BI48" s="98">
        <v>186.62779029135172</v>
      </c>
      <c r="BJ48" s="98">
        <v>191.83671589016257</v>
      </c>
      <c r="BK48" s="98">
        <v>232.29960996616541</v>
      </c>
      <c r="BL48" s="98">
        <v>238.54488111840129</v>
      </c>
      <c r="BM48" s="98">
        <v>268.40028721015437</v>
      </c>
      <c r="BN48" s="98">
        <v>310.61714110426078</v>
      </c>
      <c r="BO48" s="98">
        <v>325.97867796805002</v>
      </c>
      <c r="BP48" s="98">
        <v>337.99696135665454</v>
      </c>
      <c r="BQ48" s="98">
        <v>362.04579251081128</v>
      </c>
      <c r="BR48" s="98">
        <v>364.13289579817797</v>
      </c>
      <c r="BS48" s="98">
        <v>388.36643788341001</v>
      </c>
      <c r="BT48" s="98">
        <v>399.69001580255537</v>
      </c>
      <c r="BU48" s="98">
        <v>494.24396994831301</v>
      </c>
      <c r="BV48" s="98">
        <v>536.36397358626471</v>
      </c>
      <c r="BW48" s="98">
        <v>546.33904064093826</v>
      </c>
      <c r="BX48" s="98">
        <v>583.52586261987722</v>
      </c>
      <c r="BY48" s="98">
        <v>591.86040455908437</v>
      </c>
      <c r="BZ48" s="98">
        <v>610.098035672587</v>
      </c>
      <c r="CA48" s="98">
        <v>721.41677062370673</v>
      </c>
      <c r="CB48" s="98">
        <v>769.1569619366694</v>
      </c>
      <c r="CC48" s="98">
        <v>730.82184120980867</v>
      </c>
      <c r="CD48" s="98">
        <v>744.69747915895698</v>
      </c>
      <c r="CE48" s="98">
        <v>718.46671128482581</v>
      </c>
      <c r="CF48" s="98">
        <v>897.6546706158299</v>
      </c>
      <c r="CG48" s="98">
        <v>828.69026584411824</v>
      </c>
      <c r="CH48" s="98">
        <v>792.59133173772875</v>
      </c>
      <c r="CI48" s="98">
        <v>754.21491679076428</v>
      </c>
      <c r="CJ48" s="98">
        <v>710.7778912316769</v>
      </c>
      <c r="CK48" s="98">
        <v>668.54409732234353</v>
      </c>
      <c r="CL48" s="98">
        <v>649.44357838521489</v>
      </c>
      <c r="CM48" s="98">
        <v>646.05214622184087</v>
      </c>
      <c r="CN48" s="98">
        <v>612.40945549138416</v>
      </c>
      <c r="CO48" s="98">
        <v>587.33890527567723</v>
      </c>
      <c r="CP48" s="98">
        <v>558.81285035290136</v>
      </c>
      <c r="CQ48" s="98">
        <v>513.73386715851359</v>
      </c>
      <c r="CR48" s="98">
        <v>479.63227277654426</v>
      </c>
      <c r="CS48" s="98">
        <v>449.01494998814553</v>
      </c>
      <c r="CT48" s="98">
        <v>414.51213964814553</v>
      </c>
    </row>
    <row r="49" spans="3:98" x14ac:dyDescent="0.25">
      <c r="E49" s="43" t="s">
        <v>188</v>
      </c>
      <c r="AP49" s="98">
        <v>0</v>
      </c>
      <c r="AQ49" s="98">
        <v>0</v>
      </c>
      <c r="AR49" s="98">
        <v>0</v>
      </c>
      <c r="AS49" s="98">
        <v>0</v>
      </c>
      <c r="AT49" s="98">
        <v>0</v>
      </c>
      <c r="AU49" s="98">
        <v>0</v>
      </c>
      <c r="AV49" s="98">
        <v>0</v>
      </c>
      <c r="AW49" s="98">
        <v>0</v>
      </c>
      <c r="AX49" s="98">
        <v>0</v>
      </c>
      <c r="AY49" s="98">
        <v>0</v>
      </c>
      <c r="AZ49" s="98">
        <v>0</v>
      </c>
      <c r="BA49" s="98">
        <v>0</v>
      </c>
      <c r="BB49" s="98">
        <v>0</v>
      </c>
      <c r="BC49" s="98">
        <v>0</v>
      </c>
      <c r="BD49" s="98">
        <v>0</v>
      </c>
      <c r="BE49" s="98">
        <v>0</v>
      </c>
      <c r="BF49" s="98">
        <v>0</v>
      </c>
      <c r="BG49" s="98">
        <v>0</v>
      </c>
      <c r="BH49" s="98">
        <v>0</v>
      </c>
      <c r="BI49" s="98">
        <v>0</v>
      </c>
      <c r="BJ49" s="98">
        <v>0</v>
      </c>
      <c r="BK49" s="98">
        <v>0</v>
      </c>
      <c r="BL49" s="98">
        <v>0</v>
      </c>
      <c r="BM49" s="98">
        <v>0</v>
      </c>
      <c r="BN49" s="98">
        <v>0</v>
      </c>
      <c r="BO49" s="98">
        <v>0</v>
      </c>
      <c r="BP49" s="98">
        <v>0</v>
      </c>
      <c r="BQ49" s="98">
        <v>0</v>
      </c>
      <c r="BR49" s="98">
        <v>0</v>
      </c>
      <c r="BS49" s="98">
        <v>0</v>
      </c>
      <c r="BT49" s="98">
        <v>0</v>
      </c>
      <c r="BU49" s="98">
        <v>0</v>
      </c>
      <c r="BV49" s="98">
        <v>0</v>
      </c>
      <c r="BW49" s="98">
        <v>0</v>
      </c>
      <c r="BX49" s="98">
        <v>0</v>
      </c>
      <c r="BY49" s="98">
        <v>0</v>
      </c>
      <c r="BZ49" s="98">
        <v>0</v>
      </c>
      <c r="CA49" s="98">
        <v>0</v>
      </c>
      <c r="CB49" s="98">
        <v>0</v>
      </c>
      <c r="CC49" s="98">
        <v>0</v>
      </c>
      <c r="CD49" s="98">
        <v>0</v>
      </c>
      <c r="CE49" s="98">
        <v>0</v>
      </c>
      <c r="CF49" s="98">
        <v>0</v>
      </c>
      <c r="CG49" s="98">
        <v>0</v>
      </c>
      <c r="CH49" s="98">
        <v>0</v>
      </c>
      <c r="CI49" s="98">
        <v>0</v>
      </c>
      <c r="CJ49" s="98">
        <v>0</v>
      </c>
      <c r="CK49" s="98">
        <v>0</v>
      </c>
      <c r="CL49" s="98">
        <v>0</v>
      </c>
      <c r="CM49" s="98">
        <v>0</v>
      </c>
      <c r="CN49" s="98">
        <v>0</v>
      </c>
      <c r="CO49" s="98">
        <v>0</v>
      </c>
      <c r="CP49" s="98">
        <v>0</v>
      </c>
      <c r="CQ49" s="98">
        <v>0</v>
      </c>
      <c r="CR49" s="98">
        <v>0</v>
      </c>
      <c r="CS49" s="98">
        <v>0</v>
      </c>
      <c r="CT49" s="98">
        <v>0</v>
      </c>
    </row>
    <row r="50" spans="3:98" x14ac:dyDescent="0.25">
      <c r="E50" s="43" t="s">
        <v>58</v>
      </c>
      <c r="AP50" s="98">
        <v>0</v>
      </c>
      <c r="AQ50" s="98">
        <v>0</v>
      </c>
      <c r="AR50" s="98">
        <v>0</v>
      </c>
      <c r="AS50" s="98">
        <v>0</v>
      </c>
      <c r="AT50" s="98">
        <v>0</v>
      </c>
      <c r="AU50" s="98">
        <v>0</v>
      </c>
      <c r="AV50" s="98">
        <v>0</v>
      </c>
      <c r="AW50" s="98">
        <v>0</v>
      </c>
      <c r="AX50" s="98">
        <v>0</v>
      </c>
      <c r="AY50" s="98">
        <v>0</v>
      </c>
      <c r="AZ50" s="98">
        <v>0</v>
      </c>
      <c r="BA50" s="98">
        <v>0</v>
      </c>
      <c r="BB50" s="98">
        <v>0</v>
      </c>
      <c r="BC50" s="98">
        <v>0</v>
      </c>
      <c r="BD50" s="98">
        <v>0</v>
      </c>
      <c r="BE50" s="98">
        <v>0</v>
      </c>
      <c r="BF50" s="98">
        <v>0</v>
      </c>
      <c r="BG50" s="98">
        <v>0</v>
      </c>
      <c r="BH50" s="98">
        <v>0</v>
      </c>
      <c r="BI50" s="98">
        <v>0</v>
      </c>
      <c r="BJ50" s="98">
        <v>0</v>
      </c>
      <c r="BK50" s="98">
        <v>0</v>
      </c>
      <c r="BL50" s="98">
        <v>0</v>
      </c>
      <c r="BM50" s="98">
        <v>0</v>
      </c>
      <c r="BN50" s="98">
        <v>0</v>
      </c>
      <c r="BO50" s="98">
        <v>0</v>
      </c>
      <c r="BP50" s="98">
        <v>0</v>
      </c>
      <c r="BQ50" s="98">
        <v>0</v>
      </c>
      <c r="BR50" s="98">
        <v>0</v>
      </c>
      <c r="BS50" s="98">
        <v>0</v>
      </c>
      <c r="BT50" s="98">
        <v>0</v>
      </c>
      <c r="BU50" s="98">
        <v>0</v>
      </c>
      <c r="BV50" s="98">
        <v>0</v>
      </c>
      <c r="BW50" s="98">
        <v>0</v>
      </c>
      <c r="BX50" s="98">
        <v>0</v>
      </c>
      <c r="BY50" s="98">
        <v>0</v>
      </c>
      <c r="BZ50" s="98">
        <v>0</v>
      </c>
      <c r="CA50" s="98">
        <v>0</v>
      </c>
      <c r="CB50" s="98">
        <v>0</v>
      </c>
      <c r="CC50" s="98">
        <v>0</v>
      </c>
      <c r="CD50" s="98">
        <v>0</v>
      </c>
      <c r="CE50" s="98">
        <v>0</v>
      </c>
      <c r="CF50" s="98">
        <v>0</v>
      </c>
      <c r="CG50" s="98">
        <v>0</v>
      </c>
      <c r="CH50" s="98">
        <v>0</v>
      </c>
      <c r="CI50" s="98">
        <v>0</v>
      </c>
      <c r="CJ50" s="98">
        <v>0</v>
      </c>
      <c r="CK50" s="98">
        <v>0</v>
      </c>
      <c r="CL50" s="98">
        <v>0</v>
      </c>
      <c r="CM50" s="98">
        <v>0</v>
      </c>
      <c r="CN50" s="98">
        <v>0</v>
      </c>
      <c r="CO50" s="98">
        <v>0</v>
      </c>
      <c r="CP50" s="98">
        <v>0</v>
      </c>
      <c r="CQ50" s="98">
        <v>0</v>
      </c>
      <c r="CR50" s="98">
        <v>0</v>
      </c>
      <c r="CS50" s="98">
        <v>0</v>
      </c>
      <c r="CT50" s="98">
        <v>0</v>
      </c>
    </row>
    <row r="51" spans="3:98" x14ac:dyDescent="0.25">
      <c r="C51" s="43" t="s">
        <v>14</v>
      </c>
      <c r="AP51" s="98">
        <v>1618.1613953799024</v>
      </c>
      <c r="AQ51" s="98">
        <v>1675.2703661144881</v>
      </c>
      <c r="AR51" s="98">
        <v>1814.9851005791609</v>
      </c>
      <c r="AS51" s="98">
        <v>2083.1078722124744</v>
      </c>
      <c r="AT51" s="98">
        <v>2167.4747205367189</v>
      </c>
      <c r="AU51" s="98">
        <v>2320.2288980102057</v>
      </c>
      <c r="AV51" s="98">
        <v>2384.8815708898292</v>
      </c>
      <c r="AW51" s="98">
        <v>2512.4589923306407</v>
      </c>
      <c r="AX51" s="98">
        <v>2656.3654348355608</v>
      </c>
      <c r="AY51" s="98">
        <v>2747.3182799957126</v>
      </c>
      <c r="AZ51" s="98">
        <v>3042.8232760152332</v>
      </c>
      <c r="BA51" s="98">
        <v>3084.6591256409656</v>
      </c>
      <c r="BB51" s="98">
        <v>3366.8599957696306</v>
      </c>
      <c r="BC51" s="98">
        <v>3464.3020173519922</v>
      </c>
      <c r="BD51" s="98">
        <v>3564.2104370789461</v>
      </c>
      <c r="BE51" s="98">
        <v>3819.0013331738155</v>
      </c>
      <c r="BF51" s="98">
        <v>3986.2110399692174</v>
      </c>
      <c r="BG51" s="98">
        <v>4100.4345775287402</v>
      </c>
      <c r="BH51" s="98">
        <v>4207.9853319478561</v>
      </c>
      <c r="BI51" s="98">
        <v>4272.6794629708611</v>
      </c>
      <c r="BJ51" s="98">
        <v>4482.1709208200737</v>
      </c>
      <c r="BK51" s="98">
        <v>4462.6244206513229</v>
      </c>
      <c r="BL51" s="98">
        <v>4522.3836750958772</v>
      </c>
      <c r="BM51" s="98">
        <v>4607.1918876227164</v>
      </c>
      <c r="BN51" s="98">
        <v>4713.776250870972</v>
      </c>
      <c r="BO51" s="98">
        <v>4709.8344426963367</v>
      </c>
      <c r="BP51" s="98">
        <v>4764.5569507402652</v>
      </c>
      <c r="BQ51" s="98">
        <v>4783.0206249036974</v>
      </c>
      <c r="BR51" s="98">
        <v>4816.0535130014277</v>
      </c>
      <c r="BS51" s="98">
        <v>4767.2971206102075</v>
      </c>
      <c r="BT51" s="98">
        <v>4681.8924501633383</v>
      </c>
      <c r="BU51" s="98">
        <v>4642.861813492992</v>
      </c>
      <c r="BV51" s="98">
        <v>4617.0206017346754</v>
      </c>
      <c r="BW51" s="98">
        <v>4596.3392490465112</v>
      </c>
      <c r="BX51" s="98">
        <v>4575.1301246351604</v>
      </c>
      <c r="BY51" s="98">
        <v>4531.9501853116953</v>
      </c>
      <c r="BZ51" s="98">
        <v>4556.7573569543474</v>
      </c>
      <c r="CA51" s="98">
        <v>4516.5041777228289</v>
      </c>
      <c r="CB51" s="98">
        <v>4475.933736867808</v>
      </c>
      <c r="CC51" s="98">
        <v>4360.6634013140047</v>
      </c>
      <c r="CD51" s="98">
        <v>4270.173158071022</v>
      </c>
      <c r="CE51" s="98">
        <v>4178.2758717507868</v>
      </c>
      <c r="CF51" s="98">
        <v>4103.3819968584603</v>
      </c>
      <c r="CG51" s="98">
        <v>4591.0997060965765</v>
      </c>
      <c r="CH51" s="98">
        <v>4505.0314398678538</v>
      </c>
      <c r="CI51" s="98">
        <v>4469.4376928788861</v>
      </c>
      <c r="CJ51" s="98">
        <v>4460.7476010382197</v>
      </c>
      <c r="CK51" s="98">
        <v>4352.5873975556678</v>
      </c>
      <c r="CL51" s="98">
        <v>4235.9638548458279</v>
      </c>
      <c r="CM51" s="98">
        <v>4143.3560029457694</v>
      </c>
      <c r="CN51" s="98">
        <v>4137.3627277123924</v>
      </c>
      <c r="CO51" s="98">
        <v>4103.3037326330032</v>
      </c>
      <c r="CP51" s="98">
        <v>4066.6223106886082</v>
      </c>
      <c r="CQ51" s="98">
        <v>4070.0754436962657</v>
      </c>
      <c r="CR51" s="98">
        <v>4210.5580369670261</v>
      </c>
      <c r="CS51" s="98">
        <v>4166.045998953974</v>
      </c>
      <c r="CT51" s="98">
        <v>4110.8931519823582</v>
      </c>
    </row>
    <row r="52" spans="3:98" x14ac:dyDescent="0.25">
      <c r="D52" s="43" t="s">
        <v>55</v>
      </c>
      <c r="AP52" s="98">
        <v>252.66558453118125</v>
      </c>
      <c r="AQ52" s="98">
        <v>222.06162907665777</v>
      </c>
      <c r="AR52" s="98">
        <v>235.83676082433271</v>
      </c>
      <c r="AS52" s="98">
        <v>429.87774829363718</v>
      </c>
      <c r="AT52" s="98">
        <v>446.27607287875531</v>
      </c>
      <c r="AU52" s="98">
        <v>410.59534716735868</v>
      </c>
      <c r="AV52" s="98">
        <v>399.21124867535048</v>
      </c>
      <c r="AW52" s="98">
        <v>471.82434243875383</v>
      </c>
      <c r="AX52" s="98">
        <v>466.82435758156663</v>
      </c>
      <c r="AY52" s="98">
        <v>451.00948671733931</v>
      </c>
      <c r="AZ52" s="98">
        <v>447.96481343772643</v>
      </c>
      <c r="BA52" s="98">
        <v>413.52371640041179</v>
      </c>
      <c r="BB52" s="98">
        <v>499.33338046899985</v>
      </c>
      <c r="BC52" s="98">
        <v>452.33553011382946</v>
      </c>
      <c r="BD52" s="98">
        <v>410.34669423997457</v>
      </c>
      <c r="BE52" s="98">
        <v>464.42219202307234</v>
      </c>
      <c r="BF52" s="98">
        <v>504.16304379771736</v>
      </c>
      <c r="BG52" s="98">
        <v>479.71429650716243</v>
      </c>
      <c r="BH52" s="98">
        <v>470.48745103789406</v>
      </c>
      <c r="BI52" s="98">
        <v>400.96241716456962</v>
      </c>
      <c r="BJ52" s="98">
        <v>488.83928916339192</v>
      </c>
      <c r="BK52" s="98">
        <v>443.05480326649285</v>
      </c>
      <c r="BL52" s="98">
        <v>404.98949801146421</v>
      </c>
      <c r="BM52" s="98">
        <v>387.31963838830518</v>
      </c>
      <c r="BN52" s="98">
        <v>424.39493102225629</v>
      </c>
      <c r="BO52" s="98">
        <v>398.22099581813347</v>
      </c>
      <c r="BP52" s="98">
        <v>363.49119991567966</v>
      </c>
      <c r="BQ52" s="98">
        <v>364.58200699617953</v>
      </c>
      <c r="BR52" s="98">
        <v>411.41222608122882</v>
      </c>
      <c r="BS52" s="98">
        <v>342.21893275974094</v>
      </c>
      <c r="BT52" s="98">
        <v>272.53384467369796</v>
      </c>
      <c r="BU52" s="98">
        <v>242.53611175570472</v>
      </c>
      <c r="BV52" s="98">
        <v>274.02075144543375</v>
      </c>
      <c r="BW52" s="98">
        <v>300.82687256962407</v>
      </c>
      <c r="BX52" s="98">
        <v>302.46049357962397</v>
      </c>
      <c r="BY52" s="98">
        <v>262.40313089380385</v>
      </c>
      <c r="BZ52" s="98">
        <v>323.94743150020395</v>
      </c>
      <c r="CA52" s="98">
        <v>341.87716273257433</v>
      </c>
      <c r="CB52" s="98">
        <v>351.31608095020408</v>
      </c>
      <c r="CC52" s="98">
        <v>303.9897054926488</v>
      </c>
      <c r="CD52" s="98">
        <v>286.38281789948508</v>
      </c>
      <c r="CE52" s="98">
        <v>284.14667149002952</v>
      </c>
      <c r="CF52" s="98">
        <v>265.5508985499514</v>
      </c>
      <c r="CG52" s="98">
        <v>274.19855036995153</v>
      </c>
      <c r="CH52" s="98">
        <v>249.7020698198163</v>
      </c>
      <c r="CI52" s="98">
        <v>255.24682984803661</v>
      </c>
      <c r="CJ52" s="98">
        <v>260.625072046561</v>
      </c>
      <c r="CK52" s="98">
        <v>272.29604457649225</v>
      </c>
      <c r="CL52" s="98">
        <v>269.45064564669497</v>
      </c>
      <c r="CM52" s="98">
        <v>271.43014438407926</v>
      </c>
      <c r="CN52" s="98">
        <v>253.76832007415575</v>
      </c>
      <c r="CO52" s="98">
        <v>247.67790253415578</v>
      </c>
      <c r="CP52" s="98">
        <v>244.83542464400659</v>
      </c>
      <c r="CQ52" s="98">
        <v>249.32456825400661</v>
      </c>
      <c r="CR52" s="98">
        <v>243.15511647400655</v>
      </c>
      <c r="CS52" s="98">
        <v>265.27541754500646</v>
      </c>
      <c r="CT52" s="98">
        <v>264.28906109500639</v>
      </c>
    </row>
    <row r="53" spans="3:98" x14ac:dyDescent="0.25">
      <c r="E53" s="43" t="s">
        <v>59</v>
      </c>
      <c r="AP53" s="98">
        <v>0</v>
      </c>
      <c r="AQ53" s="98">
        <v>0</v>
      </c>
      <c r="AR53" s="98">
        <v>0</v>
      </c>
      <c r="AS53" s="98">
        <v>0</v>
      </c>
      <c r="AT53" s="98">
        <v>0</v>
      </c>
      <c r="AU53" s="98">
        <v>0</v>
      </c>
      <c r="AV53" s="98">
        <v>0</v>
      </c>
      <c r="AW53" s="98">
        <v>0</v>
      </c>
      <c r="AX53" s="98">
        <v>0</v>
      </c>
      <c r="AY53" s="98">
        <v>0</v>
      </c>
      <c r="AZ53" s="98">
        <v>0</v>
      </c>
      <c r="BA53" s="98">
        <v>0</v>
      </c>
      <c r="BB53" s="98">
        <v>0</v>
      </c>
      <c r="BC53" s="98">
        <v>0</v>
      </c>
      <c r="BD53" s="98">
        <v>0</v>
      </c>
      <c r="BE53" s="98">
        <v>0</v>
      </c>
      <c r="BF53" s="98">
        <v>0</v>
      </c>
      <c r="BG53" s="98">
        <v>0</v>
      </c>
      <c r="BH53" s="98">
        <v>0</v>
      </c>
      <c r="BI53" s="98">
        <v>0</v>
      </c>
      <c r="BJ53" s="98">
        <v>0</v>
      </c>
      <c r="BK53" s="98">
        <v>0</v>
      </c>
      <c r="BL53" s="98">
        <v>0</v>
      </c>
      <c r="BM53" s="98">
        <v>0</v>
      </c>
      <c r="BN53" s="98">
        <v>0</v>
      </c>
      <c r="BO53" s="98">
        <v>0</v>
      </c>
      <c r="BP53" s="98">
        <v>0</v>
      </c>
      <c r="BQ53" s="98">
        <v>0</v>
      </c>
      <c r="BR53" s="98">
        <v>0</v>
      </c>
      <c r="BS53" s="98">
        <v>0</v>
      </c>
      <c r="BT53" s="98">
        <v>0</v>
      </c>
      <c r="BU53" s="98">
        <v>0</v>
      </c>
      <c r="BV53" s="98">
        <v>0</v>
      </c>
      <c r="BW53" s="98">
        <v>0</v>
      </c>
      <c r="BX53" s="98">
        <v>0</v>
      </c>
      <c r="BY53" s="98">
        <v>0</v>
      </c>
      <c r="BZ53" s="98">
        <v>0</v>
      </c>
      <c r="CA53" s="98">
        <v>0</v>
      </c>
      <c r="CB53" s="98">
        <v>0</v>
      </c>
      <c r="CC53" s="98">
        <v>0</v>
      </c>
      <c r="CD53" s="98">
        <v>0</v>
      </c>
      <c r="CE53" s="98">
        <v>0</v>
      </c>
      <c r="CF53" s="98">
        <v>0</v>
      </c>
      <c r="CG53" s="98">
        <v>0</v>
      </c>
      <c r="CH53" s="98">
        <v>0</v>
      </c>
      <c r="CI53" s="98">
        <v>0</v>
      </c>
      <c r="CJ53" s="98">
        <v>0</v>
      </c>
      <c r="CK53" s="98">
        <v>0</v>
      </c>
      <c r="CL53" s="98">
        <v>0</v>
      </c>
      <c r="CM53" s="98">
        <v>0</v>
      </c>
      <c r="CN53" s="98">
        <v>0</v>
      </c>
      <c r="CO53" s="98">
        <v>0</v>
      </c>
      <c r="CP53" s="98">
        <v>0</v>
      </c>
      <c r="CQ53" s="98">
        <v>0</v>
      </c>
      <c r="CR53" s="98">
        <v>0</v>
      </c>
      <c r="CS53" s="98">
        <v>0</v>
      </c>
      <c r="CT53" s="98">
        <v>0</v>
      </c>
    </row>
    <row r="54" spans="3:98" x14ac:dyDescent="0.25">
      <c r="E54" s="43" t="s">
        <v>82</v>
      </c>
      <c r="AP54" s="98">
        <v>0</v>
      </c>
      <c r="AQ54" s="98">
        <v>0</v>
      </c>
      <c r="AR54" s="98">
        <v>0</v>
      </c>
      <c r="AS54" s="98">
        <v>0</v>
      </c>
      <c r="AT54" s="98">
        <v>0</v>
      </c>
      <c r="AU54" s="98">
        <v>0</v>
      </c>
      <c r="AV54" s="98">
        <v>0</v>
      </c>
      <c r="AW54" s="98">
        <v>0</v>
      </c>
      <c r="AX54" s="98">
        <v>0</v>
      </c>
      <c r="AY54" s="98">
        <v>0</v>
      </c>
      <c r="AZ54" s="98">
        <v>0</v>
      </c>
      <c r="BA54" s="98">
        <v>0</v>
      </c>
      <c r="BB54" s="98">
        <v>0</v>
      </c>
      <c r="BC54" s="98">
        <v>0</v>
      </c>
      <c r="BD54" s="98">
        <v>0</v>
      </c>
      <c r="BE54" s="98">
        <v>0</v>
      </c>
      <c r="BF54" s="98">
        <v>0</v>
      </c>
      <c r="BG54" s="98">
        <v>0</v>
      </c>
      <c r="BH54" s="98">
        <v>0</v>
      </c>
      <c r="BI54" s="98">
        <v>0</v>
      </c>
      <c r="BJ54" s="98">
        <v>0</v>
      </c>
      <c r="BK54" s="98">
        <v>0</v>
      </c>
      <c r="BL54" s="98">
        <v>0</v>
      </c>
      <c r="BM54" s="98">
        <v>0</v>
      </c>
      <c r="BN54" s="98">
        <v>0</v>
      </c>
      <c r="BO54" s="98">
        <v>0</v>
      </c>
      <c r="BP54" s="98">
        <v>0</v>
      </c>
      <c r="BQ54" s="98">
        <v>0</v>
      </c>
      <c r="BR54" s="98">
        <v>0</v>
      </c>
      <c r="BS54" s="98">
        <v>0</v>
      </c>
      <c r="BT54" s="98">
        <v>0</v>
      </c>
      <c r="BU54" s="98">
        <v>0</v>
      </c>
      <c r="BV54" s="98">
        <v>0</v>
      </c>
      <c r="BW54" s="98">
        <v>0</v>
      </c>
      <c r="BX54" s="98">
        <v>0</v>
      </c>
      <c r="BY54" s="98">
        <v>0</v>
      </c>
      <c r="BZ54" s="98">
        <v>0</v>
      </c>
      <c r="CA54" s="98">
        <v>0</v>
      </c>
      <c r="CB54" s="98">
        <v>0</v>
      </c>
      <c r="CC54" s="98">
        <v>0</v>
      </c>
      <c r="CD54" s="98">
        <v>0</v>
      </c>
      <c r="CE54" s="98">
        <v>0</v>
      </c>
      <c r="CF54" s="98">
        <v>0</v>
      </c>
      <c r="CG54" s="98">
        <v>0</v>
      </c>
      <c r="CH54" s="98">
        <v>0</v>
      </c>
      <c r="CI54" s="98">
        <v>0</v>
      </c>
      <c r="CJ54" s="98">
        <v>0</v>
      </c>
      <c r="CK54" s="98">
        <v>0</v>
      </c>
      <c r="CL54" s="98">
        <v>0</v>
      </c>
      <c r="CM54" s="98">
        <v>0</v>
      </c>
      <c r="CN54" s="98">
        <v>0</v>
      </c>
      <c r="CO54" s="98">
        <v>0</v>
      </c>
      <c r="CP54" s="98">
        <v>0</v>
      </c>
      <c r="CQ54" s="98">
        <v>0</v>
      </c>
      <c r="CR54" s="98">
        <v>0</v>
      </c>
      <c r="CS54" s="98">
        <v>0</v>
      </c>
      <c r="CT54" s="98">
        <v>0</v>
      </c>
    </row>
    <row r="55" spans="3:98" x14ac:dyDescent="0.25">
      <c r="E55" s="43" t="s">
        <v>57</v>
      </c>
      <c r="AP55" s="98">
        <v>183.35906600361386</v>
      </c>
      <c r="AQ55" s="98">
        <v>161.63612131961386</v>
      </c>
      <c r="AR55" s="98">
        <v>156.42336853961385</v>
      </c>
      <c r="AS55" s="98">
        <v>227.96782599461383</v>
      </c>
      <c r="AT55" s="98">
        <v>246.49458741694718</v>
      </c>
      <c r="AU55" s="98">
        <v>197.72599867361384</v>
      </c>
      <c r="AV55" s="98">
        <v>187.36950951160563</v>
      </c>
      <c r="AW55" s="98">
        <v>255.94625561499998</v>
      </c>
      <c r="AX55" s="98">
        <v>272.75443763499993</v>
      </c>
      <c r="AY55" s="98">
        <v>227.83492652500001</v>
      </c>
      <c r="AZ55" s="98">
        <v>237.37537239999997</v>
      </c>
      <c r="BA55" s="98">
        <v>211.99825334482529</v>
      </c>
      <c r="BB55" s="98">
        <v>287.81809711963967</v>
      </c>
      <c r="BC55" s="98">
        <v>244.55255606997585</v>
      </c>
      <c r="BD55" s="98">
        <v>208.38666553997587</v>
      </c>
      <c r="BE55" s="98">
        <v>189.64443358000005</v>
      </c>
      <c r="BF55" s="98">
        <v>217.18671597337703</v>
      </c>
      <c r="BG55" s="98">
        <v>206.29980780997587</v>
      </c>
      <c r="BH55" s="98">
        <v>194.17699507997588</v>
      </c>
      <c r="BI55" s="98">
        <v>152.92024364997587</v>
      </c>
      <c r="BJ55" s="98">
        <v>243.73797673997584</v>
      </c>
      <c r="BK55" s="98">
        <v>227.49743987997587</v>
      </c>
      <c r="BL55" s="98">
        <v>181.58973567997589</v>
      </c>
      <c r="BM55" s="98">
        <v>175.09832029997585</v>
      </c>
      <c r="BN55" s="98">
        <v>210.20875476997585</v>
      </c>
      <c r="BO55" s="98">
        <v>196.06420062997586</v>
      </c>
      <c r="BP55" s="98">
        <v>166.68591816</v>
      </c>
      <c r="BQ55" s="98">
        <v>161.00097671000003</v>
      </c>
      <c r="BR55" s="98">
        <v>198.94453874000001</v>
      </c>
      <c r="BS55" s="98">
        <v>154.71490893000004</v>
      </c>
      <c r="BT55" s="98">
        <v>110.61345150000004</v>
      </c>
      <c r="BU55" s="98">
        <v>76.013135981095971</v>
      </c>
      <c r="BV55" s="98">
        <v>105.33661565000004</v>
      </c>
      <c r="BW55" s="98">
        <v>120.08284211000004</v>
      </c>
      <c r="BX55" s="98">
        <v>107.23072276000003</v>
      </c>
      <c r="BY55" s="98">
        <v>87.660661990000037</v>
      </c>
      <c r="BZ55" s="98">
        <v>108.48927403000003</v>
      </c>
      <c r="CA55" s="98">
        <v>113.34362495237035</v>
      </c>
      <c r="CB55" s="98">
        <v>113.59615855000003</v>
      </c>
      <c r="CC55" s="98">
        <v>114.15933781249119</v>
      </c>
      <c r="CD55" s="98">
        <v>108.71665573945566</v>
      </c>
      <c r="CE55" s="98">
        <v>89.635170990000049</v>
      </c>
      <c r="CF55" s="98">
        <v>78.169049390000026</v>
      </c>
      <c r="CG55" s="98">
        <v>81.783260100000021</v>
      </c>
      <c r="CH55" s="98">
        <v>75.385893020000012</v>
      </c>
      <c r="CI55" s="98">
        <v>70.881401971475597</v>
      </c>
      <c r="CJ55" s="98">
        <v>79.280431750000034</v>
      </c>
      <c r="CK55" s="98">
        <v>99.367435040000018</v>
      </c>
      <c r="CL55" s="98">
        <v>86.550481469999994</v>
      </c>
      <c r="CM55" s="98">
        <v>82.908189441775079</v>
      </c>
      <c r="CN55" s="98">
        <v>70.604649621924295</v>
      </c>
      <c r="CO55" s="98">
        <v>59.071168991924303</v>
      </c>
      <c r="CP55" s="98">
        <v>56.038002311775081</v>
      </c>
      <c r="CQ55" s="98">
        <v>55.112270971775075</v>
      </c>
      <c r="CR55" s="98">
        <v>51.852100481775068</v>
      </c>
      <c r="CS55" s="98">
        <v>65.523041291775073</v>
      </c>
      <c r="CT55" s="98">
        <v>62.732289701775073</v>
      </c>
    </row>
    <row r="56" spans="3:98" x14ac:dyDescent="0.25">
      <c r="E56" s="43" t="s">
        <v>188</v>
      </c>
      <c r="AP56" s="98">
        <v>69.306518527567377</v>
      </c>
      <c r="AQ56" s="98">
        <v>60.425507757043903</v>
      </c>
      <c r="AR56" s="98">
        <v>79.413392284718853</v>
      </c>
      <c r="AS56" s="98">
        <v>201.90992229902332</v>
      </c>
      <c r="AT56" s="98">
        <v>199.78148546180813</v>
      </c>
      <c r="AU56" s="98">
        <v>212.86934849374481</v>
      </c>
      <c r="AV56" s="98">
        <v>211.84173916374488</v>
      </c>
      <c r="AW56" s="98">
        <v>215.87808682375385</v>
      </c>
      <c r="AX56" s="98">
        <v>194.0699199465667</v>
      </c>
      <c r="AY56" s="98">
        <v>223.17456019233927</v>
      </c>
      <c r="AZ56" s="98">
        <v>210.58944103772643</v>
      </c>
      <c r="BA56" s="98">
        <v>201.52546305558653</v>
      </c>
      <c r="BB56" s="98">
        <v>211.51528334936017</v>
      </c>
      <c r="BC56" s="98">
        <v>207.78297404385359</v>
      </c>
      <c r="BD56" s="98">
        <v>201.96002869999867</v>
      </c>
      <c r="BE56" s="98">
        <v>274.77775844307229</v>
      </c>
      <c r="BF56" s="98">
        <v>286.97632782434033</v>
      </c>
      <c r="BG56" s="98">
        <v>273.41448869718658</v>
      </c>
      <c r="BH56" s="98">
        <v>276.31045595791818</v>
      </c>
      <c r="BI56" s="98">
        <v>248.04217351459377</v>
      </c>
      <c r="BJ56" s="98">
        <v>245.10131242341609</v>
      </c>
      <c r="BK56" s="98">
        <v>215.55736338651695</v>
      </c>
      <c r="BL56" s="98">
        <v>223.39976233148835</v>
      </c>
      <c r="BM56" s="98">
        <v>212.22131808832933</v>
      </c>
      <c r="BN56" s="98">
        <v>214.1861762522804</v>
      </c>
      <c r="BO56" s="98">
        <v>202.15679518815764</v>
      </c>
      <c r="BP56" s="98">
        <v>196.80528175567963</v>
      </c>
      <c r="BQ56" s="98">
        <v>203.58103028617947</v>
      </c>
      <c r="BR56" s="98">
        <v>212.46768734122884</v>
      </c>
      <c r="BS56" s="98">
        <v>187.50402382974087</v>
      </c>
      <c r="BT56" s="98">
        <v>161.9203931736979</v>
      </c>
      <c r="BU56" s="98">
        <v>166.52297577460874</v>
      </c>
      <c r="BV56" s="98">
        <v>168.68413579543369</v>
      </c>
      <c r="BW56" s="98">
        <v>180.74403045962401</v>
      </c>
      <c r="BX56" s="98">
        <v>195.22977081962395</v>
      </c>
      <c r="BY56" s="98">
        <v>174.74246890380383</v>
      </c>
      <c r="BZ56" s="98">
        <v>215.4581574702039</v>
      </c>
      <c r="CA56" s="98">
        <v>228.533537780204</v>
      </c>
      <c r="CB56" s="98">
        <v>237.71992240020404</v>
      </c>
      <c r="CC56" s="98">
        <v>189.83036768015759</v>
      </c>
      <c r="CD56" s="98">
        <v>177.66616216002944</v>
      </c>
      <c r="CE56" s="98">
        <v>194.51150050002946</v>
      </c>
      <c r="CF56" s="98">
        <v>187.3818491599514</v>
      </c>
      <c r="CG56" s="98">
        <v>192.4152902699515</v>
      </c>
      <c r="CH56" s="98">
        <v>174.31617679981628</v>
      </c>
      <c r="CI56" s="98">
        <v>184.36542787656103</v>
      </c>
      <c r="CJ56" s="98">
        <v>181.34464029656098</v>
      </c>
      <c r="CK56" s="98">
        <v>172.92860953649225</v>
      </c>
      <c r="CL56" s="98">
        <v>182.90016417669497</v>
      </c>
      <c r="CM56" s="98">
        <v>188.52195494230418</v>
      </c>
      <c r="CN56" s="98">
        <v>183.16367045223146</v>
      </c>
      <c r="CO56" s="98">
        <v>188.60673354223147</v>
      </c>
      <c r="CP56" s="98">
        <v>188.79742233223152</v>
      </c>
      <c r="CQ56" s="98">
        <v>194.21229728223153</v>
      </c>
      <c r="CR56" s="98">
        <v>191.30301599223148</v>
      </c>
      <c r="CS56" s="98">
        <v>199.7523762532314</v>
      </c>
      <c r="CT56" s="98">
        <v>201.55677139323132</v>
      </c>
    </row>
    <row r="57" spans="3:98" x14ac:dyDescent="0.25">
      <c r="E57" s="43" t="s">
        <v>58</v>
      </c>
      <c r="AP57" s="98">
        <v>0</v>
      </c>
      <c r="AQ57" s="98">
        <v>0</v>
      </c>
      <c r="AR57" s="98">
        <v>0</v>
      </c>
      <c r="AS57" s="98">
        <v>0</v>
      </c>
      <c r="AT57" s="98">
        <v>0</v>
      </c>
      <c r="AU57" s="98">
        <v>0</v>
      </c>
      <c r="AV57" s="98">
        <v>0</v>
      </c>
      <c r="AW57" s="98">
        <v>0</v>
      </c>
      <c r="AX57" s="98">
        <v>0</v>
      </c>
      <c r="AY57" s="98">
        <v>0</v>
      </c>
      <c r="AZ57" s="98">
        <v>0</v>
      </c>
      <c r="BA57" s="98">
        <v>0</v>
      </c>
      <c r="BB57" s="98">
        <v>0</v>
      </c>
      <c r="BC57" s="98">
        <v>0</v>
      </c>
      <c r="BD57" s="98">
        <v>0</v>
      </c>
      <c r="BE57" s="98">
        <v>0</v>
      </c>
      <c r="BF57" s="98">
        <v>0</v>
      </c>
      <c r="BG57" s="98">
        <v>0</v>
      </c>
      <c r="BH57" s="98">
        <v>0</v>
      </c>
      <c r="BI57" s="98">
        <v>0</v>
      </c>
      <c r="BJ57" s="98">
        <v>0</v>
      </c>
      <c r="BK57" s="98">
        <v>0</v>
      </c>
      <c r="BL57" s="98">
        <v>0</v>
      </c>
      <c r="BM57" s="98">
        <v>0</v>
      </c>
      <c r="BN57" s="98">
        <v>0</v>
      </c>
      <c r="BO57" s="98">
        <v>0</v>
      </c>
      <c r="BP57" s="98">
        <v>0</v>
      </c>
      <c r="BQ57" s="98">
        <v>0</v>
      </c>
      <c r="BR57" s="98">
        <v>0</v>
      </c>
      <c r="BS57" s="98">
        <v>0</v>
      </c>
      <c r="BT57" s="98">
        <v>0</v>
      </c>
      <c r="BU57" s="98">
        <v>0</v>
      </c>
      <c r="BV57" s="98">
        <v>0</v>
      </c>
      <c r="BW57" s="98">
        <v>0</v>
      </c>
      <c r="BX57" s="98">
        <v>0</v>
      </c>
      <c r="BY57" s="98">
        <v>0</v>
      </c>
      <c r="BZ57" s="98">
        <v>0</v>
      </c>
      <c r="CA57" s="98">
        <v>0</v>
      </c>
      <c r="CB57" s="98">
        <v>0</v>
      </c>
      <c r="CC57" s="98">
        <v>0</v>
      </c>
      <c r="CD57" s="98">
        <v>0</v>
      </c>
      <c r="CE57" s="98">
        <v>0</v>
      </c>
      <c r="CF57" s="98">
        <v>0</v>
      </c>
      <c r="CG57" s="98">
        <v>0</v>
      </c>
      <c r="CH57" s="98">
        <v>0</v>
      </c>
      <c r="CI57" s="98">
        <v>0</v>
      </c>
      <c r="CJ57" s="98">
        <v>0</v>
      </c>
      <c r="CK57" s="98">
        <v>0</v>
      </c>
      <c r="CL57" s="98">
        <v>0</v>
      </c>
      <c r="CM57" s="98">
        <v>0</v>
      </c>
      <c r="CN57" s="98">
        <v>0</v>
      </c>
      <c r="CO57" s="98">
        <v>0</v>
      </c>
      <c r="CP57" s="98">
        <v>0</v>
      </c>
      <c r="CQ57" s="98">
        <v>0</v>
      </c>
      <c r="CR57" s="98">
        <v>0</v>
      </c>
      <c r="CS57" s="98">
        <v>0</v>
      </c>
      <c r="CT57" s="98">
        <v>0</v>
      </c>
    </row>
    <row r="58" spans="3:98" x14ac:dyDescent="0.25">
      <c r="D58" s="43" t="s">
        <v>56</v>
      </c>
      <c r="AP58" s="98">
        <v>1365.495810848721</v>
      </c>
      <c r="AQ58" s="98">
        <v>1453.2087370378304</v>
      </c>
      <c r="AR58" s="98">
        <v>1579.1483397548282</v>
      </c>
      <c r="AS58" s="98">
        <v>1653.2301239188373</v>
      </c>
      <c r="AT58" s="98">
        <v>1721.1986476579636</v>
      </c>
      <c r="AU58" s="98">
        <v>1909.6335508428469</v>
      </c>
      <c r="AV58" s="98">
        <v>1985.6703222144786</v>
      </c>
      <c r="AW58" s="98">
        <v>2040.6346498918867</v>
      </c>
      <c r="AX58" s="98">
        <v>2189.541077253994</v>
      </c>
      <c r="AY58" s="98">
        <v>2296.3087932783733</v>
      </c>
      <c r="AZ58" s="98">
        <v>2594.8584625775065</v>
      </c>
      <c r="BA58" s="98">
        <v>2671.1354092405541</v>
      </c>
      <c r="BB58" s="98">
        <v>2867.526615300631</v>
      </c>
      <c r="BC58" s="98">
        <v>3011.9664872381627</v>
      </c>
      <c r="BD58" s="98">
        <v>3153.8637428389716</v>
      </c>
      <c r="BE58" s="98">
        <v>3354.579141150743</v>
      </c>
      <c r="BF58" s="98">
        <v>3482.0479961715</v>
      </c>
      <c r="BG58" s="98">
        <v>3620.7202810215781</v>
      </c>
      <c r="BH58" s="98">
        <v>3737.4978809099621</v>
      </c>
      <c r="BI58" s="98">
        <v>3871.7170458062915</v>
      </c>
      <c r="BJ58" s="98">
        <v>3993.3316316566816</v>
      </c>
      <c r="BK58" s="98">
        <v>4019.5696173848301</v>
      </c>
      <c r="BL58" s="98">
        <v>4117.3941770844131</v>
      </c>
      <c r="BM58" s="98">
        <v>4219.8722492344114</v>
      </c>
      <c r="BN58" s="98">
        <v>4289.381319848716</v>
      </c>
      <c r="BO58" s="98">
        <v>4311.6134468782029</v>
      </c>
      <c r="BP58" s="98">
        <v>4401.0657508245858</v>
      </c>
      <c r="BQ58" s="98">
        <v>4418.4386179075182</v>
      </c>
      <c r="BR58" s="98">
        <v>4404.6412869201986</v>
      </c>
      <c r="BS58" s="98">
        <v>4425.0781878504667</v>
      </c>
      <c r="BT58" s="98">
        <v>4409.3586054896405</v>
      </c>
      <c r="BU58" s="98">
        <v>4400.3257017372871</v>
      </c>
      <c r="BV58" s="98">
        <v>4342.9998502892413</v>
      </c>
      <c r="BW58" s="98">
        <v>4295.5123764768869</v>
      </c>
      <c r="BX58" s="98">
        <v>4272.6696310555362</v>
      </c>
      <c r="BY58" s="98">
        <v>4269.5470544178916</v>
      </c>
      <c r="BZ58" s="98">
        <v>4232.809925454143</v>
      </c>
      <c r="CA58" s="98">
        <v>4174.6270149902548</v>
      </c>
      <c r="CB58" s="98">
        <v>4124.6176559176038</v>
      </c>
      <c r="CC58" s="98">
        <v>4056.6736958213555</v>
      </c>
      <c r="CD58" s="98">
        <v>3983.7903401715371</v>
      </c>
      <c r="CE58" s="98">
        <v>3894.1292002607574</v>
      </c>
      <c r="CF58" s="98">
        <v>3837.8310983085089</v>
      </c>
      <c r="CG58" s="98">
        <v>4316.9011557266249</v>
      </c>
      <c r="CH58" s="98">
        <v>4255.3293700480372</v>
      </c>
      <c r="CI58" s="98">
        <v>4214.1908630308499</v>
      </c>
      <c r="CJ58" s="98">
        <v>4200.1225289916583</v>
      </c>
      <c r="CK58" s="98">
        <v>4080.2913529791758</v>
      </c>
      <c r="CL58" s="98">
        <v>3966.5132091991327</v>
      </c>
      <c r="CM58" s="98">
        <v>3871.9258585616903</v>
      </c>
      <c r="CN58" s="98">
        <v>3883.5944076382366</v>
      </c>
      <c r="CO58" s="98">
        <v>3855.625830098847</v>
      </c>
      <c r="CP58" s="98">
        <v>3821.7868860446015</v>
      </c>
      <c r="CQ58" s="98">
        <v>3820.7508754422593</v>
      </c>
      <c r="CR58" s="98">
        <v>3967.4029204930193</v>
      </c>
      <c r="CS58" s="98">
        <v>3900.7705814089677</v>
      </c>
      <c r="CT58" s="98">
        <v>3846.604090887352</v>
      </c>
    </row>
    <row r="59" spans="3:98" x14ac:dyDescent="0.25">
      <c r="E59" s="43" t="s">
        <v>59</v>
      </c>
      <c r="AP59" s="98">
        <v>0</v>
      </c>
      <c r="AQ59" s="98">
        <v>0</v>
      </c>
      <c r="AR59" s="98">
        <v>0</v>
      </c>
      <c r="AS59" s="98">
        <v>0</v>
      </c>
      <c r="AT59" s="98">
        <v>0</v>
      </c>
      <c r="AU59" s="98">
        <v>0</v>
      </c>
      <c r="AV59" s="98">
        <v>0</v>
      </c>
      <c r="AW59" s="98">
        <v>0</v>
      </c>
      <c r="AX59" s="98">
        <v>0</v>
      </c>
      <c r="AY59" s="98">
        <v>0</v>
      </c>
      <c r="AZ59" s="98">
        <v>0</v>
      </c>
      <c r="BA59" s="98">
        <v>0</v>
      </c>
      <c r="BB59" s="98">
        <v>0</v>
      </c>
      <c r="BC59" s="98">
        <v>0</v>
      </c>
      <c r="BD59" s="98">
        <v>0</v>
      </c>
      <c r="BE59" s="98">
        <v>0</v>
      </c>
      <c r="BF59" s="98">
        <v>0</v>
      </c>
      <c r="BG59" s="98">
        <v>0</v>
      </c>
      <c r="BH59" s="98">
        <v>0</v>
      </c>
      <c r="BI59" s="98">
        <v>0</v>
      </c>
      <c r="BJ59" s="98">
        <v>0</v>
      </c>
      <c r="BK59" s="98">
        <v>0</v>
      </c>
      <c r="BL59" s="98">
        <v>0</v>
      </c>
      <c r="BM59" s="98">
        <v>0</v>
      </c>
      <c r="BN59" s="98">
        <v>0</v>
      </c>
      <c r="BO59" s="98">
        <v>0</v>
      </c>
      <c r="BP59" s="98">
        <v>0</v>
      </c>
      <c r="BQ59" s="98">
        <v>0</v>
      </c>
      <c r="BR59" s="98">
        <v>0</v>
      </c>
      <c r="BS59" s="98">
        <v>0</v>
      </c>
      <c r="BT59" s="98">
        <v>0</v>
      </c>
      <c r="BU59" s="98">
        <v>0</v>
      </c>
      <c r="BV59" s="98">
        <v>0</v>
      </c>
      <c r="BW59" s="98">
        <v>0</v>
      </c>
      <c r="BX59" s="98">
        <v>0</v>
      </c>
      <c r="BY59" s="98">
        <v>0</v>
      </c>
      <c r="BZ59" s="98">
        <v>0</v>
      </c>
      <c r="CA59" s="98">
        <v>0</v>
      </c>
      <c r="CB59" s="98">
        <v>0</v>
      </c>
      <c r="CC59" s="98">
        <v>0</v>
      </c>
      <c r="CD59" s="98">
        <v>0</v>
      </c>
      <c r="CE59" s="98">
        <v>0</v>
      </c>
      <c r="CF59" s="98">
        <v>0</v>
      </c>
      <c r="CG59" s="98">
        <v>0</v>
      </c>
      <c r="CH59" s="98">
        <v>0</v>
      </c>
      <c r="CI59" s="98">
        <v>0</v>
      </c>
      <c r="CJ59" s="98">
        <v>0</v>
      </c>
      <c r="CK59" s="98">
        <v>0</v>
      </c>
      <c r="CL59" s="98">
        <v>0</v>
      </c>
      <c r="CM59" s="98">
        <v>0</v>
      </c>
      <c r="CN59" s="98">
        <v>0</v>
      </c>
      <c r="CO59" s="98">
        <v>0</v>
      </c>
      <c r="CP59" s="98">
        <v>0</v>
      </c>
      <c r="CQ59" s="98">
        <v>0</v>
      </c>
      <c r="CR59" s="98">
        <v>0</v>
      </c>
      <c r="CS59" s="98">
        <v>0</v>
      </c>
      <c r="CT59" s="98">
        <v>0</v>
      </c>
    </row>
    <row r="60" spans="3:98" x14ac:dyDescent="0.25">
      <c r="E60" s="43" t="s">
        <v>82</v>
      </c>
      <c r="AP60" s="98">
        <v>0</v>
      </c>
      <c r="AQ60" s="98">
        <v>0</v>
      </c>
      <c r="AR60" s="98">
        <v>0</v>
      </c>
      <c r="AS60" s="98">
        <v>0</v>
      </c>
      <c r="AT60" s="98">
        <v>0</v>
      </c>
      <c r="AU60" s="98">
        <v>0</v>
      </c>
      <c r="AV60" s="98">
        <v>0</v>
      </c>
      <c r="AW60" s="98">
        <v>0</v>
      </c>
      <c r="AX60" s="98">
        <v>0</v>
      </c>
      <c r="AY60" s="98">
        <v>0</v>
      </c>
      <c r="AZ60" s="98">
        <v>0</v>
      </c>
      <c r="BA60" s="98">
        <v>0</v>
      </c>
      <c r="BB60" s="98">
        <v>0</v>
      </c>
      <c r="BC60" s="98">
        <v>0</v>
      </c>
      <c r="BD60" s="98">
        <v>0</v>
      </c>
      <c r="BE60" s="98">
        <v>0</v>
      </c>
      <c r="BF60" s="98">
        <v>0</v>
      </c>
      <c r="BG60" s="98">
        <v>0</v>
      </c>
      <c r="BH60" s="98">
        <v>0</v>
      </c>
      <c r="BI60" s="98">
        <v>0</v>
      </c>
      <c r="BJ60" s="98">
        <v>0</v>
      </c>
      <c r="BK60" s="98">
        <v>0</v>
      </c>
      <c r="BL60" s="98">
        <v>0</v>
      </c>
      <c r="BM60" s="98">
        <v>0</v>
      </c>
      <c r="BN60" s="98">
        <v>0</v>
      </c>
      <c r="BO60" s="98">
        <v>0</v>
      </c>
      <c r="BP60" s="98">
        <v>0</v>
      </c>
      <c r="BQ60" s="98">
        <v>0</v>
      </c>
      <c r="BR60" s="98">
        <v>0</v>
      </c>
      <c r="BS60" s="98">
        <v>0</v>
      </c>
      <c r="BT60" s="98">
        <v>0</v>
      </c>
      <c r="BU60" s="98">
        <v>0</v>
      </c>
      <c r="BV60" s="98">
        <v>0</v>
      </c>
      <c r="BW60" s="98">
        <v>0</v>
      </c>
      <c r="BX60" s="98">
        <v>0</v>
      </c>
      <c r="BY60" s="98">
        <v>0</v>
      </c>
      <c r="BZ60" s="98">
        <v>0</v>
      </c>
      <c r="CA60" s="98">
        <v>0</v>
      </c>
      <c r="CB60" s="98">
        <v>0</v>
      </c>
      <c r="CC60" s="98">
        <v>0</v>
      </c>
      <c r="CD60" s="98">
        <v>0</v>
      </c>
      <c r="CE60" s="98">
        <v>0</v>
      </c>
      <c r="CF60" s="98">
        <v>0</v>
      </c>
      <c r="CG60" s="98">
        <v>0</v>
      </c>
      <c r="CH60" s="98">
        <v>0</v>
      </c>
      <c r="CI60" s="98">
        <v>0</v>
      </c>
      <c r="CJ60" s="98">
        <v>0</v>
      </c>
      <c r="CK60" s="98">
        <v>0</v>
      </c>
      <c r="CL60" s="98">
        <v>0</v>
      </c>
      <c r="CM60" s="98">
        <v>0</v>
      </c>
      <c r="CN60" s="98">
        <v>0</v>
      </c>
      <c r="CO60" s="98">
        <v>0</v>
      </c>
      <c r="CP60" s="98">
        <v>0</v>
      </c>
      <c r="CQ60" s="98">
        <v>0</v>
      </c>
      <c r="CR60" s="98">
        <v>0</v>
      </c>
      <c r="CS60" s="98">
        <v>0</v>
      </c>
      <c r="CT60" s="98">
        <v>0</v>
      </c>
    </row>
    <row r="61" spans="3:98" x14ac:dyDescent="0.25">
      <c r="E61" s="43" t="s">
        <v>57</v>
      </c>
      <c r="AP61" s="98">
        <v>1335.0838975012209</v>
      </c>
      <c r="AQ61" s="98">
        <v>1422.8037267411637</v>
      </c>
      <c r="AR61" s="98">
        <v>1546.1386763489947</v>
      </c>
      <c r="AS61" s="98">
        <v>1620.6716064138373</v>
      </c>
      <c r="AT61" s="98">
        <v>1689.818899653797</v>
      </c>
      <c r="AU61" s="98">
        <v>1877.5468055695137</v>
      </c>
      <c r="AV61" s="98">
        <v>1950.8936401719786</v>
      </c>
      <c r="AW61" s="98">
        <v>2002.2036826902201</v>
      </c>
      <c r="AX61" s="98">
        <v>2143.6371304921086</v>
      </c>
      <c r="AY61" s="98">
        <v>2249.7024487573212</v>
      </c>
      <c r="AZ61" s="98">
        <v>2543.7748370772879</v>
      </c>
      <c r="BA61" s="98">
        <v>2593.2072567811688</v>
      </c>
      <c r="BB61" s="98">
        <v>2783.1563374395791</v>
      </c>
      <c r="BC61" s="98">
        <v>2926.3226630811109</v>
      </c>
      <c r="BD61" s="98">
        <v>3070.4782086129198</v>
      </c>
      <c r="BE61" s="98">
        <v>3273.691508138691</v>
      </c>
      <c r="BF61" s="98">
        <v>3394.5146685004484</v>
      </c>
      <c r="BG61" s="98">
        <v>3528.0725808905263</v>
      </c>
      <c r="BH61" s="98">
        <v>3640.9132055689101</v>
      </c>
      <c r="BI61" s="98">
        <v>3773.4506349301919</v>
      </c>
      <c r="BJ61" s="98">
        <v>3884.4591948013822</v>
      </c>
      <c r="BK61" s="98">
        <v>3900.1682750682066</v>
      </c>
      <c r="BL61" s="98">
        <v>3992.0629105837688</v>
      </c>
      <c r="BM61" s="98">
        <v>4098.8527319012301</v>
      </c>
      <c r="BN61" s="98">
        <v>4174.1405471428861</v>
      </c>
      <c r="BO61" s="98">
        <v>4191.354133730104</v>
      </c>
      <c r="BP61" s="98">
        <v>4276.7068892834559</v>
      </c>
      <c r="BQ61" s="98">
        <v>4290.9146452831383</v>
      </c>
      <c r="BR61" s="98">
        <v>4273.5024553379653</v>
      </c>
      <c r="BS61" s="98">
        <v>4287.5328702455645</v>
      </c>
      <c r="BT61" s="98">
        <v>4266.1385298305095</v>
      </c>
      <c r="BU61" s="98">
        <v>4263.4494129726954</v>
      </c>
      <c r="BV61" s="98">
        <v>4206.2181737366791</v>
      </c>
      <c r="BW61" s="98">
        <v>4161.9531233397629</v>
      </c>
      <c r="BX61" s="98">
        <v>4145.7018496500987</v>
      </c>
      <c r="BY61" s="98">
        <v>4137.0825603188641</v>
      </c>
      <c r="BZ61" s="98">
        <v>4097.7363108689215</v>
      </c>
      <c r="CA61" s="98">
        <v>4041.3924863303396</v>
      </c>
      <c r="CB61" s="98">
        <v>4000.2262244829408</v>
      </c>
      <c r="CC61" s="98">
        <v>3939.2222969982236</v>
      </c>
      <c r="CD61" s="98">
        <v>3869.6756515515772</v>
      </c>
      <c r="CE61" s="98">
        <v>3787.2686848644034</v>
      </c>
      <c r="CF61" s="98">
        <v>3736.1485592204176</v>
      </c>
      <c r="CG61" s="98">
        <v>4217.1220109563237</v>
      </c>
      <c r="CH61" s="98">
        <v>4159.933783871752</v>
      </c>
      <c r="CI61" s="98">
        <v>4121.8330818890527</v>
      </c>
      <c r="CJ61" s="98">
        <v>4107.2400311184247</v>
      </c>
      <c r="CK61" s="98">
        <v>3989.0508494686169</v>
      </c>
      <c r="CL61" s="98">
        <v>3871.3717736301637</v>
      </c>
      <c r="CM61" s="98">
        <v>3778.1305148695028</v>
      </c>
      <c r="CN61" s="98">
        <v>3785.3118637192501</v>
      </c>
      <c r="CO61" s="98">
        <v>3757.2381660663391</v>
      </c>
      <c r="CP61" s="98">
        <v>3725.9526738932909</v>
      </c>
      <c r="CQ61" s="98">
        <v>3727.6364429830837</v>
      </c>
      <c r="CR61" s="98">
        <v>3869.9291766605115</v>
      </c>
      <c r="CS61" s="98">
        <v>3802.8160660236176</v>
      </c>
      <c r="CT61" s="98">
        <v>3766.5201662419677</v>
      </c>
    </row>
    <row r="62" spans="3:98" x14ac:dyDescent="0.25">
      <c r="E62" s="43" t="s">
        <v>188</v>
      </c>
      <c r="AP62" s="98">
        <v>30.411913347500004</v>
      </c>
      <c r="AQ62" s="98">
        <v>30.405010296666678</v>
      </c>
      <c r="AR62" s="98">
        <v>33.009663405833344</v>
      </c>
      <c r="AS62" s="98">
        <v>32.558517505000005</v>
      </c>
      <c r="AT62" s="98">
        <v>31.379748004166668</v>
      </c>
      <c r="AU62" s="98">
        <v>32.086745273333342</v>
      </c>
      <c r="AV62" s="98">
        <v>34.776682042500006</v>
      </c>
      <c r="AW62" s="98">
        <v>38.430967201666668</v>
      </c>
      <c r="AX62" s="98">
        <v>45.903946761885216</v>
      </c>
      <c r="AY62" s="98">
        <v>46.606344521051874</v>
      </c>
      <c r="AZ62" s="98">
        <v>51.083625500218545</v>
      </c>
      <c r="BA62" s="98">
        <v>77.928152459385217</v>
      </c>
      <c r="BB62" s="98">
        <v>84.370277861051875</v>
      </c>
      <c r="BC62" s="98">
        <v>85.643824157051895</v>
      </c>
      <c r="BD62" s="98">
        <v>83.38553422605186</v>
      </c>
      <c r="BE62" s="98">
        <v>80.887633012051865</v>
      </c>
      <c r="BF62" s="98">
        <v>87.533327671051879</v>
      </c>
      <c r="BG62" s="98">
        <v>92.647700131051863</v>
      </c>
      <c r="BH62" s="98">
        <v>96.584675341051849</v>
      </c>
      <c r="BI62" s="98">
        <v>98.266410876099542</v>
      </c>
      <c r="BJ62" s="98">
        <v>108.87243685529954</v>
      </c>
      <c r="BK62" s="98">
        <v>119.4013423166236</v>
      </c>
      <c r="BL62" s="98">
        <v>125.33126650064447</v>
      </c>
      <c r="BM62" s="98">
        <v>121.01951733318086</v>
      </c>
      <c r="BN62" s="98">
        <v>115.2407727058298</v>
      </c>
      <c r="BO62" s="98">
        <v>120.25931314809866</v>
      </c>
      <c r="BP62" s="98">
        <v>124.35886154112957</v>
      </c>
      <c r="BQ62" s="98">
        <v>127.52397262437985</v>
      </c>
      <c r="BR62" s="98">
        <v>131.13883158223334</v>
      </c>
      <c r="BS62" s="98">
        <v>137.54531760490227</v>
      </c>
      <c r="BT62" s="98">
        <v>143.22007565913131</v>
      </c>
      <c r="BU62" s="98">
        <v>136.87628876459195</v>
      </c>
      <c r="BV62" s="98">
        <v>136.78167655256181</v>
      </c>
      <c r="BW62" s="98">
        <v>133.55925313712385</v>
      </c>
      <c r="BX62" s="98">
        <v>126.96778140543759</v>
      </c>
      <c r="BY62" s="98">
        <v>132.46449409902786</v>
      </c>
      <c r="BZ62" s="98">
        <v>135.07361458522189</v>
      </c>
      <c r="CA62" s="98">
        <v>133.23452865991555</v>
      </c>
      <c r="CB62" s="98">
        <v>124.39143143466262</v>
      </c>
      <c r="CC62" s="98">
        <v>117.4513988231318</v>
      </c>
      <c r="CD62" s="98">
        <v>114.11468861996009</v>
      </c>
      <c r="CE62" s="98">
        <v>106.86051539635412</v>
      </c>
      <c r="CF62" s="98">
        <v>101.68253908809115</v>
      </c>
      <c r="CG62" s="98">
        <v>99.779144770301514</v>
      </c>
      <c r="CH62" s="98">
        <v>95.395586176285306</v>
      </c>
      <c r="CI62" s="98">
        <v>92.357781141797489</v>
      </c>
      <c r="CJ62" s="98">
        <v>92.882497873233419</v>
      </c>
      <c r="CK62" s="98">
        <v>91.240503510558796</v>
      </c>
      <c r="CL62" s="98">
        <v>95.141435568968788</v>
      </c>
      <c r="CM62" s="98">
        <v>93.795343692187615</v>
      </c>
      <c r="CN62" s="98">
        <v>98.282543918986264</v>
      </c>
      <c r="CO62" s="98">
        <v>98.387664032507814</v>
      </c>
      <c r="CP62" s="98">
        <v>95.834212151310453</v>
      </c>
      <c r="CQ62" s="98">
        <v>93.114432459175717</v>
      </c>
      <c r="CR62" s="98">
        <v>97.473743832507836</v>
      </c>
      <c r="CS62" s="98">
        <v>97.954515385350078</v>
      </c>
      <c r="CT62" s="98">
        <v>80.083924645384187</v>
      </c>
    </row>
    <row r="63" spans="3:98" x14ac:dyDescent="0.25">
      <c r="E63" s="43" t="s">
        <v>58</v>
      </c>
      <c r="AP63" s="98">
        <v>0</v>
      </c>
      <c r="AQ63" s="98">
        <v>0</v>
      </c>
      <c r="AR63" s="98">
        <v>0</v>
      </c>
      <c r="AS63" s="98">
        <v>0</v>
      </c>
      <c r="AT63" s="98">
        <v>0</v>
      </c>
      <c r="AU63" s="98">
        <v>0</v>
      </c>
      <c r="AV63" s="98">
        <v>0</v>
      </c>
      <c r="AW63" s="98">
        <v>0</v>
      </c>
      <c r="AX63" s="98">
        <v>0</v>
      </c>
      <c r="AY63" s="98">
        <v>0</v>
      </c>
      <c r="AZ63" s="98">
        <v>0</v>
      </c>
      <c r="BA63" s="98">
        <v>0</v>
      </c>
      <c r="BB63" s="98">
        <v>0</v>
      </c>
      <c r="BC63" s="98">
        <v>0</v>
      </c>
      <c r="BD63" s="98">
        <v>0</v>
      </c>
      <c r="BE63" s="98">
        <v>0</v>
      </c>
      <c r="BF63" s="98">
        <v>0</v>
      </c>
      <c r="BG63" s="98">
        <v>0</v>
      </c>
      <c r="BH63" s="98">
        <v>0</v>
      </c>
      <c r="BI63" s="98">
        <v>0</v>
      </c>
      <c r="BJ63" s="98">
        <v>0</v>
      </c>
      <c r="BK63" s="98">
        <v>0</v>
      </c>
      <c r="BL63" s="98">
        <v>0</v>
      </c>
      <c r="BM63" s="98">
        <v>0</v>
      </c>
      <c r="BN63" s="98">
        <v>0</v>
      </c>
      <c r="BO63" s="98">
        <v>0</v>
      </c>
      <c r="BP63" s="98">
        <v>0</v>
      </c>
      <c r="BQ63" s="98">
        <v>0</v>
      </c>
      <c r="BR63" s="98">
        <v>0</v>
      </c>
      <c r="BS63" s="98">
        <v>0</v>
      </c>
      <c r="BT63" s="98">
        <v>0</v>
      </c>
      <c r="BU63" s="98">
        <v>0</v>
      </c>
      <c r="BV63" s="98">
        <v>0</v>
      </c>
      <c r="BW63" s="98">
        <v>0</v>
      </c>
      <c r="BX63" s="98">
        <v>0</v>
      </c>
      <c r="BY63" s="98">
        <v>0</v>
      </c>
      <c r="BZ63" s="98">
        <v>0</v>
      </c>
      <c r="CA63" s="98">
        <v>0</v>
      </c>
      <c r="CB63" s="98">
        <v>0</v>
      </c>
      <c r="CC63" s="98">
        <v>0</v>
      </c>
      <c r="CD63" s="98">
        <v>0</v>
      </c>
      <c r="CE63" s="98">
        <v>0</v>
      </c>
      <c r="CF63" s="98">
        <v>0</v>
      </c>
      <c r="CG63" s="98">
        <v>0</v>
      </c>
      <c r="CH63" s="98">
        <v>0</v>
      </c>
      <c r="CI63" s="98">
        <v>0</v>
      </c>
      <c r="CJ63" s="98">
        <v>0</v>
      </c>
      <c r="CK63" s="98">
        <v>0</v>
      </c>
      <c r="CL63" s="98">
        <v>0</v>
      </c>
      <c r="CM63" s="98">
        <v>0</v>
      </c>
      <c r="CN63" s="98">
        <v>0</v>
      </c>
      <c r="CO63" s="98">
        <v>0</v>
      </c>
      <c r="CP63" s="98">
        <v>0</v>
      </c>
      <c r="CQ63" s="98">
        <v>0</v>
      </c>
      <c r="CR63" s="98">
        <v>0</v>
      </c>
      <c r="CS63" s="98">
        <v>0</v>
      </c>
      <c r="CT63" s="98">
        <v>0</v>
      </c>
    </row>
    <row r="64" spans="3:98" x14ac:dyDescent="0.25">
      <c r="C64" s="43" t="s">
        <v>208</v>
      </c>
      <c r="AP64" s="98">
        <v>206.91084779999989</v>
      </c>
      <c r="AQ64" s="98">
        <v>209.61989991999991</v>
      </c>
      <c r="AR64" s="98">
        <v>185.25174914999994</v>
      </c>
      <c r="AS64" s="98">
        <v>245.22160812999996</v>
      </c>
      <c r="AT64" s="98">
        <v>268.42484591999994</v>
      </c>
      <c r="AU64" s="98">
        <v>293.77622547999988</v>
      </c>
      <c r="AV64" s="98">
        <v>260.4153796899999</v>
      </c>
      <c r="AW64" s="98">
        <v>418.27251982999996</v>
      </c>
      <c r="AX64" s="98">
        <v>526.3538144099997</v>
      </c>
      <c r="AY64" s="98">
        <v>494.86927607999968</v>
      </c>
      <c r="AZ64" s="98">
        <v>499.94591809690917</v>
      </c>
      <c r="BA64" s="98">
        <v>557.82431035385116</v>
      </c>
      <c r="BB64" s="98">
        <v>619.2243103538508</v>
      </c>
      <c r="BC64" s="98">
        <v>583.42431035385084</v>
      </c>
      <c r="BD64" s="98">
        <v>606.4636079101565</v>
      </c>
      <c r="BE64" s="98">
        <v>587.18973848699</v>
      </c>
      <c r="BF64" s="98">
        <v>627.48973848698995</v>
      </c>
      <c r="BG64" s="98">
        <v>666.78973848699002</v>
      </c>
      <c r="BH64" s="98">
        <v>805.88973848698981</v>
      </c>
      <c r="BI64" s="98">
        <v>907.8897384869897</v>
      </c>
      <c r="BJ64" s="98">
        <v>974.38973848698959</v>
      </c>
      <c r="BK64" s="98">
        <v>1024.0897384869897</v>
      </c>
      <c r="BL64" s="98">
        <v>1090.4897384869898</v>
      </c>
      <c r="BM64" s="98">
        <v>1142.3897384869899</v>
      </c>
      <c r="BN64" s="98">
        <v>1153.5897384869902</v>
      </c>
      <c r="BO64" s="98">
        <v>1243.3897384869902</v>
      </c>
      <c r="BP64" s="98">
        <v>1250.8897384869902</v>
      </c>
      <c r="BQ64" s="98">
        <v>1286.8897384869902</v>
      </c>
      <c r="BR64" s="98">
        <v>1327.1897384869901</v>
      </c>
      <c r="BS64" s="98">
        <v>1452.7897384869905</v>
      </c>
      <c r="BT64" s="98">
        <v>1484.5897384869904</v>
      </c>
      <c r="BU64" s="98">
        <v>1495.3897384869904</v>
      </c>
      <c r="BV64" s="98">
        <v>1528.2897384869905</v>
      </c>
      <c r="BW64" s="98">
        <v>1512.2897384869902</v>
      </c>
      <c r="BX64" s="98">
        <v>1511.2897384869902</v>
      </c>
      <c r="BY64" s="98">
        <v>1550.4897384869905</v>
      </c>
      <c r="BZ64" s="98">
        <v>1613.6897384869906</v>
      </c>
      <c r="CA64" s="98">
        <v>1627.3897384869902</v>
      </c>
      <c r="CB64" s="98">
        <v>1669.2897384869905</v>
      </c>
      <c r="CC64" s="98">
        <v>1590.0897384869907</v>
      </c>
      <c r="CD64" s="98">
        <v>1659.2897384869905</v>
      </c>
      <c r="CE64" s="98">
        <v>1668.6897384869906</v>
      </c>
      <c r="CF64" s="98">
        <v>1686.4897384869907</v>
      </c>
      <c r="CG64" s="98">
        <v>1699.3897384869904</v>
      </c>
      <c r="CH64" s="98">
        <v>1710.9897384869905</v>
      </c>
      <c r="CI64" s="98">
        <v>1700.1897384869901</v>
      </c>
      <c r="CJ64" s="98">
        <v>1711.7896384869905</v>
      </c>
      <c r="CK64" s="98">
        <v>1743.1896384869906</v>
      </c>
      <c r="CL64" s="98">
        <v>1924.1896384869904</v>
      </c>
      <c r="CM64" s="98">
        <v>1909.2941829369902</v>
      </c>
      <c r="CN64" s="98">
        <v>1957.8941829369899</v>
      </c>
      <c r="CO64" s="98">
        <v>1989.8941829369905</v>
      </c>
      <c r="CP64" s="98">
        <v>2071.4941829369909</v>
      </c>
      <c r="CQ64" s="98">
        <v>2110.1941829369903</v>
      </c>
      <c r="CR64" s="98">
        <v>2007.4941829369905</v>
      </c>
      <c r="CS64" s="98">
        <v>2029.1941829369903</v>
      </c>
      <c r="CT64" s="98">
        <v>1995.8383436969523</v>
      </c>
    </row>
    <row r="65" spans="2:98" x14ac:dyDescent="0.25">
      <c r="D65" s="43" t="s">
        <v>209</v>
      </c>
      <c r="AP65" s="98">
        <v>0</v>
      </c>
      <c r="AQ65" s="98">
        <v>0</v>
      </c>
      <c r="AR65" s="98">
        <v>0</v>
      </c>
      <c r="AS65" s="98">
        <v>0</v>
      </c>
      <c r="AT65" s="98">
        <v>0</v>
      </c>
      <c r="AU65" s="98">
        <v>0</v>
      </c>
      <c r="AV65" s="98">
        <v>0</v>
      </c>
      <c r="AW65" s="98">
        <v>0</v>
      </c>
      <c r="AX65" s="98">
        <v>0</v>
      </c>
      <c r="AY65" s="98">
        <v>0</v>
      </c>
      <c r="AZ65" s="98">
        <v>0</v>
      </c>
      <c r="BA65" s="98">
        <v>0</v>
      </c>
      <c r="BB65" s="98">
        <v>0</v>
      </c>
      <c r="BC65" s="98">
        <v>0</v>
      </c>
      <c r="BD65" s="98">
        <v>0</v>
      </c>
      <c r="BE65" s="98">
        <v>0</v>
      </c>
      <c r="BF65" s="98">
        <v>0</v>
      </c>
      <c r="BG65" s="98">
        <v>0</v>
      </c>
      <c r="BH65" s="98">
        <v>0</v>
      </c>
      <c r="BI65" s="98">
        <v>0</v>
      </c>
      <c r="BJ65" s="98">
        <v>0</v>
      </c>
      <c r="BK65" s="98">
        <v>0</v>
      </c>
      <c r="BL65" s="98">
        <v>0</v>
      </c>
      <c r="BM65" s="98">
        <v>0</v>
      </c>
      <c r="BN65" s="98">
        <v>0</v>
      </c>
      <c r="BO65" s="98">
        <v>0</v>
      </c>
      <c r="BP65" s="98">
        <v>0</v>
      </c>
      <c r="BQ65" s="98">
        <v>0</v>
      </c>
      <c r="BR65" s="98">
        <v>0</v>
      </c>
      <c r="BS65" s="98">
        <v>0</v>
      </c>
      <c r="BT65" s="98">
        <v>0</v>
      </c>
      <c r="BU65" s="98">
        <v>0</v>
      </c>
      <c r="BV65" s="98">
        <v>0</v>
      </c>
      <c r="BW65" s="98">
        <v>0</v>
      </c>
      <c r="BX65" s="98">
        <v>0</v>
      </c>
      <c r="BY65" s="98">
        <v>0</v>
      </c>
      <c r="BZ65" s="98">
        <v>0</v>
      </c>
      <c r="CA65" s="98">
        <v>0</v>
      </c>
      <c r="CB65" s="98">
        <v>0</v>
      </c>
      <c r="CC65" s="98">
        <v>0</v>
      </c>
      <c r="CD65" s="98">
        <v>0</v>
      </c>
      <c r="CE65" s="98">
        <v>0</v>
      </c>
      <c r="CF65" s="98">
        <v>0</v>
      </c>
      <c r="CG65" s="98">
        <v>0</v>
      </c>
      <c r="CH65" s="98">
        <v>0</v>
      </c>
      <c r="CI65" s="98">
        <v>0</v>
      </c>
      <c r="CJ65" s="98">
        <v>0</v>
      </c>
      <c r="CK65" s="98">
        <v>0</v>
      </c>
      <c r="CL65" s="98">
        <v>0</v>
      </c>
      <c r="CM65" s="98">
        <v>0</v>
      </c>
      <c r="CN65" s="98">
        <v>0</v>
      </c>
      <c r="CO65" s="98">
        <v>0</v>
      </c>
      <c r="CP65" s="98">
        <v>0</v>
      </c>
      <c r="CQ65" s="98">
        <v>0</v>
      </c>
      <c r="CR65" s="98">
        <v>0</v>
      </c>
      <c r="CS65" s="98">
        <v>0</v>
      </c>
      <c r="CT65" s="98">
        <v>0</v>
      </c>
    </row>
    <row r="66" spans="2:98" x14ac:dyDescent="0.25">
      <c r="D66" s="43" t="s">
        <v>210</v>
      </c>
      <c r="AP66" s="98">
        <v>0</v>
      </c>
      <c r="AQ66" s="98">
        <v>0</v>
      </c>
      <c r="AR66" s="98">
        <v>0</v>
      </c>
      <c r="AS66" s="98">
        <v>0</v>
      </c>
      <c r="AT66" s="98">
        <v>0</v>
      </c>
      <c r="AU66" s="98">
        <v>0</v>
      </c>
      <c r="AV66" s="98">
        <v>0</v>
      </c>
      <c r="AW66" s="98">
        <v>0</v>
      </c>
      <c r="AX66" s="98">
        <v>0</v>
      </c>
      <c r="AY66" s="98">
        <v>0</v>
      </c>
      <c r="AZ66" s="98">
        <v>0</v>
      </c>
      <c r="BA66" s="98">
        <v>0</v>
      </c>
      <c r="BB66" s="98">
        <v>0</v>
      </c>
      <c r="BC66" s="98">
        <v>0</v>
      </c>
      <c r="BD66" s="98">
        <v>0</v>
      </c>
      <c r="BE66" s="98">
        <v>0</v>
      </c>
      <c r="BF66" s="98">
        <v>0</v>
      </c>
      <c r="BG66" s="98">
        <v>0</v>
      </c>
      <c r="BH66" s="98">
        <v>0</v>
      </c>
      <c r="BI66" s="98">
        <v>0</v>
      </c>
      <c r="BJ66" s="98">
        <v>0</v>
      </c>
      <c r="BK66" s="98">
        <v>0</v>
      </c>
      <c r="BL66" s="98">
        <v>0</v>
      </c>
      <c r="BM66" s="98">
        <v>0</v>
      </c>
      <c r="BN66" s="98">
        <v>0</v>
      </c>
      <c r="BO66" s="98">
        <v>0</v>
      </c>
      <c r="BP66" s="98">
        <v>0</v>
      </c>
      <c r="BQ66" s="98">
        <v>0</v>
      </c>
      <c r="BR66" s="98">
        <v>0</v>
      </c>
      <c r="BS66" s="98">
        <v>0</v>
      </c>
      <c r="BT66" s="98">
        <v>0</v>
      </c>
      <c r="BU66" s="98">
        <v>0</v>
      </c>
      <c r="BV66" s="98">
        <v>0</v>
      </c>
      <c r="BW66" s="98">
        <v>0</v>
      </c>
      <c r="BX66" s="98">
        <v>0</v>
      </c>
      <c r="BY66" s="98">
        <v>0</v>
      </c>
      <c r="BZ66" s="98">
        <v>0</v>
      </c>
      <c r="CA66" s="98">
        <v>0</v>
      </c>
      <c r="CB66" s="98">
        <v>0</v>
      </c>
      <c r="CC66" s="98">
        <v>0</v>
      </c>
      <c r="CD66" s="98">
        <v>0</v>
      </c>
      <c r="CE66" s="98">
        <v>0</v>
      </c>
      <c r="CF66" s="98">
        <v>0</v>
      </c>
      <c r="CG66" s="98">
        <v>0</v>
      </c>
      <c r="CH66" s="98">
        <v>0</v>
      </c>
      <c r="CI66" s="98">
        <v>0</v>
      </c>
      <c r="CJ66" s="98">
        <v>0</v>
      </c>
      <c r="CK66" s="98">
        <v>0</v>
      </c>
      <c r="CL66" s="98">
        <v>0</v>
      </c>
      <c r="CM66" s="98">
        <v>0</v>
      </c>
      <c r="CN66" s="98">
        <v>0</v>
      </c>
      <c r="CO66" s="98">
        <v>0</v>
      </c>
      <c r="CP66" s="98">
        <v>0</v>
      </c>
      <c r="CQ66" s="98">
        <v>0</v>
      </c>
      <c r="CR66" s="98">
        <v>0</v>
      </c>
      <c r="CS66" s="98">
        <v>0</v>
      </c>
      <c r="CT66" s="98">
        <v>0</v>
      </c>
    </row>
    <row r="67" spans="2:98" ht="15.75" thickBot="1" x14ac:dyDescent="0.3">
      <c r="B67" s="133"/>
      <c r="C67" s="133"/>
      <c r="D67" s="133" t="s">
        <v>211</v>
      </c>
      <c r="E67" s="133"/>
      <c r="F67" s="133"/>
      <c r="G67" s="133"/>
      <c r="H67" s="133"/>
      <c r="I67" s="133"/>
      <c r="J67" s="133"/>
      <c r="K67" s="133"/>
      <c r="L67" s="133"/>
      <c r="M67" s="133"/>
      <c r="N67" s="133"/>
      <c r="O67" s="133"/>
      <c r="P67" s="133"/>
      <c r="Q67" s="133"/>
      <c r="R67" s="133"/>
      <c r="S67" s="133"/>
      <c r="T67" s="133"/>
      <c r="U67" s="133"/>
      <c r="V67" s="133"/>
      <c r="W67" s="133"/>
      <c r="X67" s="133"/>
      <c r="Y67" s="133"/>
      <c r="Z67" s="133"/>
      <c r="AA67" s="133"/>
      <c r="AB67" s="133"/>
      <c r="AC67" s="133"/>
      <c r="AD67" s="133"/>
      <c r="AE67" s="133"/>
      <c r="AF67" s="133"/>
      <c r="AG67" s="133"/>
      <c r="AH67" s="133"/>
      <c r="AI67" s="133"/>
      <c r="AJ67" s="133"/>
      <c r="AK67" s="133"/>
      <c r="AL67" s="133"/>
      <c r="AM67" s="133"/>
      <c r="AN67" s="133"/>
      <c r="AO67" s="133"/>
      <c r="AP67" s="134">
        <v>206.91084779999989</v>
      </c>
      <c r="AQ67" s="134">
        <v>209.61989991999991</v>
      </c>
      <c r="AR67" s="134">
        <v>185.25174914999994</v>
      </c>
      <c r="AS67" s="134">
        <v>245.22160812999996</v>
      </c>
      <c r="AT67" s="134">
        <v>268.42484591999994</v>
      </c>
      <c r="AU67" s="134">
        <v>293.77622547999988</v>
      </c>
      <c r="AV67" s="134">
        <v>260.4153796899999</v>
      </c>
      <c r="AW67" s="134">
        <v>418.27251982999996</v>
      </c>
      <c r="AX67" s="134">
        <v>526.3538144099997</v>
      </c>
      <c r="AY67" s="134">
        <v>494.86927607999968</v>
      </c>
      <c r="AZ67" s="134">
        <v>499.94591809690917</v>
      </c>
      <c r="BA67" s="134">
        <v>557.82431035385116</v>
      </c>
      <c r="BB67" s="134">
        <v>619.2243103538508</v>
      </c>
      <c r="BC67" s="134">
        <v>583.42431035385084</v>
      </c>
      <c r="BD67" s="134">
        <v>606.4636079101565</v>
      </c>
      <c r="BE67" s="134">
        <v>587.18973848699</v>
      </c>
      <c r="BF67" s="134">
        <v>627.48973848698995</v>
      </c>
      <c r="BG67" s="134">
        <v>666.78973848699002</v>
      </c>
      <c r="BH67" s="134">
        <v>805.88973848698981</v>
      </c>
      <c r="BI67" s="134">
        <v>907.8897384869897</v>
      </c>
      <c r="BJ67" s="134">
        <v>974.38973848698959</v>
      </c>
      <c r="BK67" s="134">
        <v>1024.0897384869897</v>
      </c>
      <c r="BL67" s="134">
        <v>1090.4897384869898</v>
      </c>
      <c r="BM67" s="134">
        <v>1142.3897384869899</v>
      </c>
      <c r="BN67" s="134">
        <v>1153.5897384869902</v>
      </c>
      <c r="BO67" s="134">
        <v>1243.3897384869902</v>
      </c>
      <c r="BP67" s="134">
        <v>1250.8897384869902</v>
      </c>
      <c r="BQ67" s="134">
        <v>1286.8897384869902</v>
      </c>
      <c r="BR67" s="134">
        <v>1327.1897384869901</v>
      </c>
      <c r="BS67" s="134">
        <v>1452.7897384869905</v>
      </c>
      <c r="BT67" s="134">
        <v>1484.5897384869904</v>
      </c>
      <c r="BU67" s="134">
        <v>1495.3897384869904</v>
      </c>
      <c r="BV67" s="134">
        <v>1528.2897384869905</v>
      </c>
      <c r="BW67" s="134">
        <v>1512.2897384869902</v>
      </c>
      <c r="BX67" s="134">
        <v>1511.2897384869902</v>
      </c>
      <c r="BY67" s="134">
        <v>1550.4897384869905</v>
      </c>
      <c r="BZ67" s="134">
        <v>1613.6897384869906</v>
      </c>
      <c r="CA67" s="134">
        <v>1627.3897384869902</v>
      </c>
      <c r="CB67" s="134">
        <v>1669.2897384869905</v>
      </c>
      <c r="CC67" s="134">
        <v>1590.0897384869907</v>
      </c>
      <c r="CD67" s="134">
        <v>1659.2897384869905</v>
      </c>
      <c r="CE67" s="134">
        <v>1668.6897384869906</v>
      </c>
      <c r="CF67" s="134">
        <v>1686.4897384869907</v>
      </c>
      <c r="CG67" s="134">
        <v>1699.3897384869904</v>
      </c>
      <c r="CH67" s="134">
        <v>1710.9897384869905</v>
      </c>
      <c r="CI67" s="134">
        <v>1700.1897384869901</v>
      </c>
      <c r="CJ67" s="134">
        <v>1711.7896384869905</v>
      </c>
      <c r="CK67" s="134">
        <v>1743.1896384869906</v>
      </c>
      <c r="CL67" s="134">
        <v>1924.1896384869904</v>
      </c>
      <c r="CM67" s="134">
        <v>1909.2941829369902</v>
      </c>
      <c r="CN67" s="134">
        <v>1957.8941829369899</v>
      </c>
      <c r="CO67" s="134">
        <v>1989.8941829369905</v>
      </c>
      <c r="CP67" s="134">
        <v>2071.4941829369909</v>
      </c>
      <c r="CQ67" s="134">
        <v>2110.1941829369903</v>
      </c>
      <c r="CR67" s="134">
        <v>2007.4941829369905</v>
      </c>
      <c r="CS67" s="134">
        <v>2029.1941829369903</v>
      </c>
      <c r="CT67" s="134">
        <v>1995.8383436969523</v>
      </c>
    </row>
    <row r="68" spans="2:98" x14ac:dyDescent="0.25">
      <c r="B68" s="135" t="str">
        <f>BPAnalitica!$B$50</f>
        <v>Julio 2023.</v>
      </c>
    </row>
  </sheetData>
  <phoneticPr fontId="80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14696-CB28-4E35-868B-717A41CE3FD4}">
  <dimension ref="B2:AY23"/>
  <sheetViews>
    <sheetView showGridLines="0" workbookViewId="0">
      <selection activeCell="S16" sqref="S16"/>
    </sheetView>
  </sheetViews>
  <sheetFormatPr baseColWidth="10" defaultRowHeight="15" x14ac:dyDescent="0.25"/>
  <cols>
    <col min="1" max="1" width="4.7109375" style="43" customWidth="1"/>
    <col min="2" max="2" width="44.42578125" style="43" customWidth="1"/>
    <col min="3" max="5" width="0" style="43" hidden="1" customWidth="1"/>
    <col min="6" max="16384" width="11.42578125" style="43"/>
  </cols>
  <sheetData>
    <row r="2" spans="2:51" ht="18.75" x14ac:dyDescent="0.3">
      <c r="B2" s="170" t="s">
        <v>559</v>
      </c>
    </row>
    <row r="3" spans="2:51" ht="15.75" x14ac:dyDescent="0.25">
      <c r="B3" s="171" t="s">
        <v>560</v>
      </c>
    </row>
    <row r="5" spans="2:51" x14ac:dyDescent="0.25">
      <c r="B5" s="172" t="s">
        <v>561</v>
      </c>
      <c r="C5" s="173">
        <v>2009</v>
      </c>
      <c r="D5" s="173">
        <v>2010</v>
      </c>
      <c r="E5" s="173">
        <v>2011</v>
      </c>
      <c r="F5" s="173">
        <v>2012</v>
      </c>
      <c r="G5" s="173">
        <v>2013</v>
      </c>
      <c r="H5" s="173">
        <v>2014</v>
      </c>
      <c r="I5" s="173">
        <v>2015</v>
      </c>
      <c r="J5" s="173">
        <v>2016</v>
      </c>
      <c r="K5" s="173">
        <v>2017</v>
      </c>
      <c r="L5" s="173">
        <v>2018</v>
      </c>
      <c r="M5" s="173">
        <v>2019</v>
      </c>
      <c r="N5" s="173">
        <v>2020</v>
      </c>
      <c r="O5" s="173">
        <v>2021</v>
      </c>
      <c r="P5" s="173">
        <v>2022</v>
      </c>
    </row>
    <row r="6" spans="2:51" x14ac:dyDescent="0.25">
      <c r="B6" s="43" t="s">
        <v>562</v>
      </c>
      <c r="C6" s="98"/>
      <c r="D6" s="98"/>
      <c r="E6" s="98"/>
      <c r="F6" s="184">
        <v>54.368525715093988</v>
      </c>
      <c r="G6" s="184">
        <v>142.62503923875386</v>
      </c>
      <c r="H6" s="184">
        <v>161.45017550326213</v>
      </c>
      <c r="I6" s="184">
        <v>171.27437830728468</v>
      </c>
      <c r="J6" s="184">
        <v>215.21602606923062</v>
      </c>
      <c r="K6" s="184">
        <v>153.44704691859252</v>
      </c>
      <c r="L6" s="184">
        <v>194.16714108533006</v>
      </c>
      <c r="M6" s="184">
        <v>80.508182767488165</v>
      </c>
      <c r="N6" s="184">
        <v>30.4</v>
      </c>
      <c r="O6" s="184">
        <v>74.5</v>
      </c>
      <c r="P6" s="184">
        <v>66</v>
      </c>
    </row>
    <row r="7" spans="2:51" x14ac:dyDescent="0.25">
      <c r="B7" s="43" t="s">
        <v>563</v>
      </c>
      <c r="C7" s="98"/>
      <c r="D7" s="98"/>
      <c r="E7" s="98"/>
      <c r="F7" s="184">
        <v>48.842470670943214</v>
      </c>
      <c r="G7" s="184">
        <v>2.4449225775267456</v>
      </c>
      <c r="H7" s="184">
        <v>-17.809451454122804</v>
      </c>
      <c r="I7" s="184">
        <v>-12.983545655622851</v>
      </c>
      <c r="J7" s="184">
        <v>24.351080395739711</v>
      </c>
      <c r="K7" s="184">
        <v>-6.7140174304707215E-2</v>
      </c>
      <c r="L7" s="184">
        <v>56.214617840812572</v>
      </c>
      <c r="M7" s="184">
        <v>158.80602376650316</v>
      </c>
      <c r="N7" s="184">
        <v>184.3</v>
      </c>
      <c r="O7" s="184">
        <v>466.5</v>
      </c>
      <c r="P7" s="184">
        <v>463.99999999999994</v>
      </c>
    </row>
    <row r="8" spans="2:51" x14ac:dyDescent="0.25">
      <c r="B8" s="43" t="s">
        <v>564</v>
      </c>
      <c r="F8" s="184">
        <v>350.1315624479945</v>
      </c>
      <c r="G8" s="184">
        <v>212.13593529373412</v>
      </c>
      <c r="H8" s="184">
        <v>365.35452281148241</v>
      </c>
      <c r="I8" s="184">
        <v>305.4373368039316</v>
      </c>
      <c r="J8" s="184">
        <v>291.97604363696905</v>
      </c>
      <c r="K8" s="184">
        <v>301.30021743490101</v>
      </c>
      <c r="L8" s="184">
        <v>130.8046684850832</v>
      </c>
      <c r="M8" s="184">
        <v>-25.71287087049647</v>
      </c>
      <c r="N8" s="184">
        <v>215.3</v>
      </c>
      <c r="O8" s="184">
        <v>263.39999999999998</v>
      </c>
      <c r="P8" s="184">
        <v>346.40000000000003</v>
      </c>
    </row>
    <row r="9" spans="2:51" x14ac:dyDescent="0.25">
      <c r="B9" s="43" t="s">
        <v>565</v>
      </c>
      <c r="C9" s="98"/>
      <c r="D9" s="98"/>
      <c r="E9" s="98"/>
      <c r="F9" s="184">
        <v>182.91993569132319</v>
      </c>
      <c r="G9" s="184">
        <v>329.75330131359681</v>
      </c>
      <c r="H9" s="184">
        <v>325.44964398939152</v>
      </c>
      <c r="I9" s="184">
        <v>107.81004871969949</v>
      </c>
      <c r="J9" s="184">
        <v>18.266136631214234</v>
      </c>
      <c r="K9" s="184">
        <v>125.79001550029874</v>
      </c>
      <c r="L9" s="184">
        <v>153.51866941358483</v>
      </c>
      <c r="M9" s="184">
        <v>37.540626016963685</v>
      </c>
      <c r="N9" s="184" t="s">
        <v>572</v>
      </c>
      <c r="O9" s="184" t="s">
        <v>572</v>
      </c>
      <c r="P9" s="184" t="s">
        <v>572</v>
      </c>
    </row>
    <row r="10" spans="2:51" x14ac:dyDescent="0.25">
      <c r="B10" s="43" t="s">
        <v>566</v>
      </c>
      <c r="C10" s="98"/>
      <c r="D10" s="98"/>
      <c r="E10" s="98"/>
      <c r="F10" s="184">
        <v>7.8685305047838652</v>
      </c>
      <c r="G10" s="184">
        <v>0</v>
      </c>
      <c r="H10" s="184">
        <v>5.762041743283782</v>
      </c>
      <c r="I10" s="184">
        <v>8.6089616176659796</v>
      </c>
      <c r="J10" s="184">
        <v>26.886891089194503</v>
      </c>
      <c r="K10" s="184">
        <v>1.6363713179978367</v>
      </c>
      <c r="L10" s="184">
        <v>2.1737015309159222</v>
      </c>
      <c r="M10" s="184">
        <v>-1.6434990396244844</v>
      </c>
      <c r="N10" s="184" t="s">
        <v>572</v>
      </c>
      <c r="O10" s="184" t="s">
        <v>572</v>
      </c>
      <c r="P10" s="184" t="s">
        <v>572</v>
      </c>
    </row>
    <row r="11" spans="2:51" x14ac:dyDescent="0.25">
      <c r="B11" s="43" t="s">
        <v>567</v>
      </c>
      <c r="C11" s="98"/>
      <c r="D11" s="98"/>
      <c r="E11" s="98"/>
      <c r="F11" s="184">
        <v>76.308915350935834</v>
      </c>
      <c r="G11" s="184">
        <v>98.485846493049223</v>
      </c>
      <c r="H11" s="184">
        <v>32.358478182121004</v>
      </c>
      <c r="I11" s="184">
        <v>140.18483690776947</v>
      </c>
      <c r="J11" s="184">
        <v>217.73699874235095</v>
      </c>
      <c r="K11" s="184">
        <v>211.83955020087387</v>
      </c>
      <c r="L11" s="184">
        <v>137.21429377805941</v>
      </c>
      <c r="M11" s="184">
        <v>53.922350432017083</v>
      </c>
      <c r="N11" s="184">
        <v>55.2</v>
      </c>
      <c r="O11" s="184">
        <v>146.4</v>
      </c>
      <c r="P11" s="184">
        <v>323.5</v>
      </c>
    </row>
    <row r="12" spans="2:51" x14ac:dyDescent="0.25">
      <c r="B12" s="43" t="s">
        <v>568</v>
      </c>
      <c r="C12" s="98"/>
      <c r="D12" s="98"/>
      <c r="E12" s="98"/>
      <c r="F12" s="184">
        <v>11.993133401050132</v>
      </c>
      <c r="G12" s="184">
        <v>1.0413758163102176</v>
      </c>
      <c r="H12" s="184">
        <v>6.9044587801928792</v>
      </c>
      <c r="I12" s="184">
        <v>29.972573251442267</v>
      </c>
      <c r="J12" s="184">
        <v>9.2765160655431078</v>
      </c>
      <c r="K12" s="184">
        <v>36.472128227834304</v>
      </c>
      <c r="L12" s="184">
        <v>19.488106412115972</v>
      </c>
      <c r="M12" s="184">
        <v>34.368779682032063</v>
      </c>
      <c r="N12" s="184">
        <v>1.4000000000000001</v>
      </c>
      <c r="O12" s="184">
        <v>2.6</v>
      </c>
      <c r="P12" s="184">
        <v>13.6</v>
      </c>
      <c r="AY12" s="43">
        <v>4763.7417791623402</v>
      </c>
    </row>
    <row r="13" spans="2:51" x14ac:dyDescent="0.25">
      <c r="B13" s="43" t="s">
        <v>569</v>
      </c>
      <c r="C13" s="98"/>
      <c r="D13" s="98"/>
      <c r="E13" s="98"/>
      <c r="F13" s="184">
        <v>85.112396901347282</v>
      </c>
      <c r="G13" s="184">
        <v>124.54971779642051</v>
      </c>
      <c r="H13" s="184">
        <v>189.33105592534196</v>
      </c>
      <c r="I13" s="184">
        <v>225.48390299819235</v>
      </c>
      <c r="J13" s="184">
        <v>179.4913563132632</v>
      </c>
      <c r="K13" s="184">
        <v>153.81028388133782</v>
      </c>
      <c r="L13" s="184">
        <v>135.89193445497472</v>
      </c>
      <c r="M13" s="184">
        <v>150.53752144119207</v>
      </c>
      <c r="N13" s="184">
        <v>156.60000000000002</v>
      </c>
      <c r="O13" s="184">
        <v>174.8</v>
      </c>
      <c r="P13" s="184">
        <v>-66.099999999999994</v>
      </c>
    </row>
    <row r="14" spans="2:51" x14ac:dyDescent="0.25">
      <c r="B14" s="43" t="s">
        <v>570</v>
      </c>
      <c r="C14" s="98"/>
      <c r="D14" s="98"/>
      <c r="E14" s="98"/>
      <c r="F14" s="184">
        <v>42.14172277933725</v>
      </c>
      <c r="G14" s="184">
        <v>88.273694379760087</v>
      </c>
      <c r="H14" s="184">
        <v>101.69787302952304</v>
      </c>
      <c r="I14" s="184">
        <v>115.74116797101891</v>
      </c>
      <c r="J14" s="184">
        <v>144.33745563156018</v>
      </c>
      <c r="K14" s="184">
        <v>130.75563480932516</v>
      </c>
      <c r="L14" s="184">
        <v>125.53477651379971</v>
      </c>
      <c r="M14" s="184">
        <v>50.34146163329315</v>
      </c>
      <c r="N14" s="184">
        <v>79.3</v>
      </c>
      <c r="O14" s="184">
        <v>73.7</v>
      </c>
      <c r="P14" s="184">
        <v>136.4</v>
      </c>
    </row>
    <row r="15" spans="2:51" x14ac:dyDescent="0.25">
      <c r="B15" s="43" t="s">
        <v>571</v>
      </c>
      <c r="C15" s="98"/>
      <c r="D15" s="98"/>
      <c r="E15" s="98"/>
      <c r="F15" s="184" t="s">
        <v>572</v>
      </c>
      <c r="G15" s="184" t="s">
        <v>572</v>
      </c>
      <c r="H15" s="184" t="s">
        <v>572</v>
      </c>
      <c r="I15" s="184" t="s">
        <v>572</v>
      </c>
      <c r="J15" s="184" t="s">
        <v>572</v>
      </c>
      <c r="K15" s="184" t="s">
        <v>572</v>
      </c>
      <c r="L15" s="184" t="s">
        <v>572</v>
      </c>
      <c r="M15" s="184" t="s">
        <v>572</v>
      </c>
      <c r="N15" s="184" t="s">
        <v>572</v>
      </c>
      <c r="O15" s="184" t="s">
        <v>572</v>
      </c>
      <c r="P15" s="184" t="s">
        <v>572</v>
      </c>
    </row>
    <row r="16" spans="2:51" x14ac:dyDescent="0.25">
      <c r="B16" s="43" t="s">
        <v>573</v>
      </c>
      <c r="C16" s="98"/>
      <c r="D16" s="98"/>
      <c r="E16" s="98"/>
      <c r="F16" s="98">
        <f>+F17-SUM(F6:F15)</f>
        <v>-83.987193462809273</v>
      </c>
      <c r="G16" s="98">
        <f t="shared" ref="G16:P16" si="0">+G17-SUM(G6:G15)</f>
        <v>-34.209832909151373</v>
      </c>
      <c r="H16" s="98">
        <f t="shared" si="0"/>
        <v>-93.698798510475854</v>
      </c>
      <c r="I16" s="98">
        <f t="shared" si="0"/>
        <v>-124.52966092138172</v>
      </c>
      <c r="J16" s="98">
        <f t="shared" si="0"/>
        <v>-138.43850457506539</v>
      </c>
      <c r="K16" s="98">
        <f t="shared" si="0"/>
        <v>-79.584108116856441</v>
      </c>
      <c r="L16" s="98">
        <f t="shared" si="0"/>
        <v>-117.40790951467625</v>
      </c>
      <c r="M16" s="98">
        <f t="shared" si="0"/>
        <v>-35.668575829368478</v>
      </c>
      <c r="N16" s="98">
        <f t="shared" si="0"/>
        <v>24</v>
      </c>
      <c r="O16" s="98">
        <f t="shared" si="0"/>
        <v>18.199999999999818</v>
      </c>
      <c r="P16" s="98">
        <f t="shared" si="0"/>
        <v>10</v>
      </c>
    </row>
    <row r="17" spans="2:16" x14ac:dyDescent="0.25">
      <c r="B17" s="174" t="s">
        <v>574</v>
      </c>
      <c r="C17" s="175">
        <f>SUM(C6:C16)</f>
        <v>0</v>
      </c>
      <c r="D17" s="175">
        <f t="shared" ref="D17:E17" si="1">SUM(D6:D16)</f>
        <v>0</v>
      </c>
      <c r="E17" s="175">
        <f t="shared" si="1"/>
        <v>0</v>
      </c>
      <c r="F17" s="175">
        <v>775.7</v>
      </c>
      <c r="G17" s="175">
        <v>965.1</v>
      </c>
      <c r="H17" s="175">
        <v>1076.8</v>
      </c>
      <c r="I17" s="175">
        <v>967</v>
      </c>
      <c r="J17" s="175">
        <v>989.1</v>
      </c>
      <c r="K17" s="175">
        <v>1035.4000000000001</v>
      </c>
      <c r="L17" s="175">
        <v>837.6</v>
      </c>
      <c r="M17" s="175">
        <v>503</v>
      </c>
      <c r="N17" s="175">
        <v>746.5</v>
      </c>
      <c r="O17" s="175">
        <v>1220.0999999999999</v>
      </c>
      <c r="P17" s="175">
        <v>1293.8000000000002</v>
      </c>
    </row>
    <row r="18" spans="2:16" x14ac:dyDescent="0.25">
      <c r="B18" s="43" t="s">
        <v>575</v>
      </c>
    </row>
    <row r="19" spans="2:16" x14ac:dyDescent="0.25">
      <c r="B19" s="43" t="s">
        <v>607</v>
      </c>
    </row>
    <row r="20" spans="2:16" x14ac:dyDescent="0.25">
      <c r="B20" s="135" t="str">
        <f>BPAnalitica!$B$50</f>
        <v>Julio 2023.</v>
      </c>
    </row>
    <row r="23" spans="2:16" x14ac:dyDescent="0.25">
      <c r="F23" s="98"/>
      <c r="G23" s="98"/>
      <c r="H23" s="98"/>
      <c r="I23" s="98"/>
      <c r="J23" s="98"/>
      <c r="K23" s="98"/>
      <c r="L23" s="98"/>
      <c r="M23" s="98"/>
      <c r="N23" s="98"/>
      <c r="O23" s="9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B617A-DFD2-4878-B899-7545C5BAD0FF}">
  <dimension ref="B2:P35"/>
  <sheetViews>
    <sheetView showGridLines="0" zoomScaleNormal="100" workbookViewId="0">
      <selection activeCell="S12" sqref="S12"/>
    </sheetView>
  </sheetViews>
  <sheetFormatPr baseColWidth="10" defaultRowHeight="15.75" x14ac:dyDescent="0.25"/>
  <cols>
    <col min="1" max="1" width="6.140625" style="171" customWidth="1"/>
    <col min="2" max="2" width="3.85546875" style="171" customWidth="1"/>
    <col min="3" max="3" width="38.5703125" style="171" customWidth="1"/>
    <col min="4" max="6" width="0" style="171" hidden="1" customWidth="1"/>
    <col min="7" max="16384" width="11.42578125" style="171"/>
  </cols>
  <sheetData>
    <row r="2" spans="2:16" ht="18.75" x14ac:dyDescent="0.3">
      <c r="B2" s="170" t="s">
        <v>576</v>
      </c>
    </row>
    <row r="3" spans="2:16" x14ac:dyDescent="0.25">
      <c r="B3" s="171" t="s">
        <v>560</v>
      </c>
    </row>
    <row r="5" spans="2:16" x14ac:dyDescent="0.25">
      <c r="B5" s="212" t="s">
        <v>577</v>
      </c>
      <c r="C5" s="212"/>
      <c r="D5" s="173">
        <v>2009</v>
      </c>
      <c r="E5" s="173">
        <v>2010</v>
      </c>
      <c r="F5" s="173">
        <v>2011</v>
      </c>
      <c r="G5" s="173">
        <v>2012</v>
      </c>
      <c r="H5" s="173">
        <v>2013</v>
      </c>
      <c r="I5" s="173">
        <v>2014</v>
      </c>
      <c r="J5" s="173">
        <v>2015</v>
      </c>
      <c r="K5" s="173">
        <v>2016</v>
      </c>
      <c r="L5" s="173">
        <v>2017</v>
      </c>
      <c r="M5" s="173">
        <v>2018</v>
      </c>
      <c r="N5" s="173">
        <v>2019</v>
      </c>
      <c r="O5" s="173">
        <v>2020</v>
      </c>
      <c r="P5" s="173" t="s">
        <v>578</v>
      </c>
    </row>
    <row r="6" spans="2:16" x14ac:dyDescent="0.25">
      <c r="B6" s="171" t="s">
        <v>579</v>
      </c>
      <c r="D6" s="176">
        <f>SUM(D7:D13)</f>
        <v>0</v>
      </c>
      <c r="E6" s="176">
        <f t="shared" ref="E6:P6" si="0">SUM(E7:E13)</f>
        <v>0</v>
      </c>
      <c r="F6" s="176">
        <f t="shared" si="0"/>
        <v>0</v>
      </c>
      <c r="G6" s="176">
        <f t="shared" si="0"/>
        <v>157.92978021377544</v>
      </c>
      <c r="H6" s="176">
        <f t="shared" si="0"/>
        <v>196.79781591393441</v>
      </c>
      <c r="I6" s="176">
        <f t="shared" si="0"/>
        <v>194.23429632879629</v>
      </c>
      <c r="J6" s="176">
        <f t="shared" si="0"/>
        <v>181.70177001027602</v>
      </c>
      <c r="K6" s="176">
        <f t="shared" si="0"/>
        <v>282.70215646866359</v>
      </c>
      <c r="L6" s="176">
        <f t="shared" si="0"/>
        <v>194.87550280226932</v>
      </c>
      <c r="M6" s="176">
        <f t="shared" si="0"/>
        <v>153.92877699416374</v>
      </c>
      <c r="N6" s="176">
        <f t="shared" si="0"/>
        <v>49.558377879206127</v>
      </c>
      <c r="O6" s="176">
        <f t="shared" si="0"/>
        <v>104.90139834868202</v>
      </c>
      <c r="P6" s="176">
        <f t="shared" si="0"/>
        <v>106.43467613454081</v>
      </c>
    </row>
    <row r="7" spans="2:16" x14ac:dyDescent="0.25">
      <c r="C7" s="171" t="s">
        <v>580</v>
      </c>
      <c r="D7" s="177"/>
      <c r="E7" s="177"/>
      <c r="F7" s="177"/>
      <c r="G7" s="177">
        <v>37.748670185114499</v>
      </c>
      <c r="H7" s="177">
        <v>16.167509741590095</v>
      </c>
      <c r="I7" s="177">
        <v>21.567962260350956</v>
      </c>
      <c r="J7" s="177">
        <v>-3.0721898644754511</v>
      </c>
      <c r="K7" s="177">
        <v>32.71948753635165</v>
      </c>
      <c r="L7" s="177">
        <v>47.637910504327678</v>
      </c>
      <c r="M7" s="177">
        <v>29.905295651710802</v>
      </c>
      <c r="N7" s="177">
        <v>17.267620608465819</v>
      </c>
      <c r="O7" s="177">
        <v>7.8470785581131075</v>
      </c>
      <c r="P7" s="177">
        <v>18.5</v>
      </c>
    </row>
    <row r="8" spans="2:16" x14ac:dyDescent="0.25">
      <c r="C8" s="171" t="s">
        <v>581</v>
      </c>
      <c r="D8" s="177"/>
      <c r="E8" s="177"/>
      <c r="F8" s="177"/>
      <c r="G8" s="177">
        <v>6.3117411267208681</v>
      </c>
      <c r="H8" s="177">
        <v>-17.314526748284131</v>
      </c>
      <c r="I8" s="177">
        <v>22.821250347137866</v>
      </c>
      <c r="J8" s="177">
        <v>33.965004725258822</v>
      </c>
      <c r="K8" s="177">
        <v>43.201348394868319</v>
      </c>
      <c r="L8" s="177">
        <v>6.4608450915078777</v>
      </c>
      <c r="M8" s="177">
        <v>9.9724801808846912</v>
      </c>
      <c r="N8" s="177">
        <v>5.5514003358239332</v>
      </c>
      <c r="O8" s="177">
        <v>5.1401216730686698</v>
      </c>
      <c r="P8" s="177">
        <v>2.9303430655184304</v>
      </c>
    </row>
    <row r="9" spans="2:16" x14ac:dyDescent="0.25">
      <c r="C9" s="171" t="s">
        <v>582</v>
      </c>
      <c r="D9" s="177"/>
      <c r="E9" s="177"/>
      <c r="F9" s="177"/>
      <c r="G9" s="177">
        <v>15.160447897030602</v>
      </c>
      <c r="H9" s="177">
        <v>53.913380812150486</v>
      </c>
      <c r="I9" s="177">
        <v>26.146562478620783</v>
      </c>
      <c r="J9" s="177">
        <v>28.184146987001281</v>
      </c>
      <c r="K9" s="177">
        <v>30.445525047822962</v>
      </c>
      <c r="L9" s="177">
        <v>61.753160720623242</v>
      </c>
      <c r="M9" s="177">
        <v>-64.141722356064093</v>
      </c>
      <c r="N9" s="177">
        <v>-94.334596360401932</v>
      </c>
      <c r="O9" s="177">
        <v>20.397936481181262</v>
      </c>
      <c r="P9" s="177">
        <v>3.7623305848723998</v>
      </c>
    </row>
    <row r="10" spans="2:16" x14ac:dyDescent="0.25">
      <c r="C10" s="171" t="s">
        <v>583</v>
      </c>
      <c r="D10" s="177"/>
      <c r="E10" s="177"/>
      <c r="F10" s="177"/>
      <c r="G10" s="177">
        <v>2.6131916227206924</v>
      </c>
      <c r="H10" s="177">
        <v>9.2667524557109573</v>
      </c>
      <c r="I10" s="177">
        <v>11.872028137118866</v>
      </c>
      <c r="J10" s="177">
        <v>2.2421216471111038</v>
      </c>
      <c r="K10" s="177">
        <v>13.998175486493015</v>
      </c>
      <c r="L10" s="177">
        <v>5.2853714031269678</v>
      </c>
      <c r="M10" s="177">
        <v>6.874329366189377</v>
      </c>
      <c r="N10" s="177">
        <v>4.9408504088072656</v>
      </c>
      <c r="O10" s="177">
        <v>5.6048069755994465</v>
      </c>
      <c r="P10" s="177">
        <v>0.94200248414997834</v>
      </c>
    </row>
    <row r="11" spans="2:16" x14ac:dyDescent="0.25">
      <c r="C11" s="171" t="s">
        <v>584</v>
      </c>
      <c r="D11" s="176"/>
      <c r="E11" s="176"/>
      <c r="F11" s="176"/>
      <c r="G11" s="176" t="s">
        <v>585</v>
      </c>
      <c r="H11" s="176" t="s">
        <v>585</v>
      </c>
      <c r="I11" s="176" t="s">
        <v>585</v>
      </c>
      <c r="J11" s="176" t="s">
        <v>585</v>
      </c>
      <c r="K11" s="176" t="s">
        <v>585</v>
      </c>
      <c r="L11" s="176" t="s">
        <v>585</v>
      </c>
      <c r="M11" s="176" t="s">
        <v>585</v>
      </c>
      <c r="N11" s="176" t="s">
        <v>585</v>
      </c>
      <c r="O11" s="176" t="s">
        <v>585</v>
      </c>
      <c r="P11" s="176" t="s">
        <v>585</v>
      </c>
    </row>
    <row r="12" spans="2:16" x14ac:dyDescent="0.25">
      <c r="C12" s="171" t="s">
        <v>586</v>
      </c>
      <c r="D12" s="176"/>
      <c r="E12" s="176"/>
      <c r="F12" s="176"/>
      <c r="G12" s="176">
        <v>96.095729382188793</v>
      </c>
      <c r="H12" s="176">
        <v>134.76469965276701</v>
      </c>
      <c r="I12" s="176">
        <v>111.78473580306783</v>
      </c>
      <c r="J12" s="176">
        <v>119.94753418597753</v>
      </c>
      <c r="K12" s="176">
        <v>162.1585607072391</v>
      </c>
      <c r="L12" s="176">
        <v>74.019770750275285</v>
      </c>
      <c r="M12" s="176">
        <v>171.36534450731108</v>
      </c>
      <c r="N12" s="176">
        <v>116.13673198422003</v>
      </c>
      <c r="O12" s="176">
        <v>65.932696838370902</v>
      </c>
      <c r="P12" s="176">
        <v>80.3</v>
      </c>
    </row>
    <row r="13" spans="2:16" x14ac:dyDescent="0.25">
      <c r="C13" s="171" t="s">
        <v>587</v>
      </c>
      <c r="D13" s="178"/>
      <c r="E13" s="178"/>
      <c r="F13" s="178"/>
      <c r="G13" s="178">
        <v>0</v>
      </c>
      <c r="H13" s="178">
        <v>0</v>
      </c>
      <c r="I13" s="178">
        <v>4.1757302500000003E-2</v>
      </c>
      <c r="J13" s="178">
        <v>0.43515232940274823</v>
      </c>
      <c r="K13" s="178">
        <v>0.17905929588855091</v>
      </c>
      <c r="L13" s="178">
        <v>-0.28155566759173423</v>
      </c>
      <c r="M13" s="178">
        <v>-4.6950355868129873E-2</v>
      </c>
      <c r="N13" s="178">
        <v>-3.6290977090003302E-3</v>
      </c>
      <c r="O13" s="178">
        <v>-2.124217765136225E-2</v>
      </c>
      <c r="P13" s="178">
        <v>0</v>
      </c>
    </row>
    <row r="14" spans="2:16" x14ac:dyDescent="0.25">
      <c r="B14" s="171" t="s">
        <v>588</v>
      </c>
      <c r="D14" s="176">
        <f>SUM(D15:D17)</f>
        <v>0</v>
      </c>
      <c r="E14" s="176">
        <f t="shared" ref="E14:P14" si="1">SUM(E15:E17)</f>
        <v>0</v>
      </c>
      <c r="F14" s="176">
        <f t="shared" si="1"/>
        <v>0</v>
      </c>
      <c r="G14" s="176">
        <f t="shared" si="1"/>
        <v>338.77944199118446</v>
      </c>
      <c r="H14" s="176">
        <f t="shared" si="1"/>
        <v>350.43335655422055</v>
      </c>
      <c r="I14" s="176">
        <f t="shared" si="1"/>
        <v>240.3020743507609</v>
      </c>
      <c r="J14" s="176">
        <f t="shared" si="1"/>
        <v>401.06884376736582</v>
      </c>
      <c r="K14" s="176">
        <f t="shared" si="1"/>
        <v>483.97808887214927</v>
      </c>
      <c r="L14" s="176">
        <f t="shared" si="1"/>
        <v>392.21778212103641</v>
      </c>
      <c r="M14" s="176">
        <f t="shared" si="1"/>
        <v>513.98569030837166</v>
      </c>
      <c r="N14" s="176">
        <f t="shared" si="1"/>
        <v>320.45926429308059</v>
      </c>
      <c r="O14" s="176">
        <f t="shared" si="1"/>
        <v>330.94656720999353</v>
      </c>
      <c r="P14" s="176">
        <f t="shared" si="1"/>
        <v>391.8</v>
      </c>
    </row>
    <row r="15" spans="2:16" x14ac:dyDescent="0.25">
      <c r="C15" s="171" t="s">
        <v>589</v>
      </c>
      <c r="D15" s="176"/>
      <c r="E15" s="176"/>
      <c r="F15" s="176"/>
      <c r="G15" s="176">
        <v>135.85805209166122</v>
      </c>
      <c r="H15" s="176">
        <v>-24.079210396987857</v>
      </c>
      <c r="I15" s="176">
        <v>11.788110011449835</v>
      </c>
      <c r="J15" s="176">
        <v>32.150963718265544</v>
      </c>
      <c r="K15" s="176">
        <v>41.03668113080046</v>
      </c>
      <c r="L15" s="176">
        <v>-56.122726917911336</v>
      </c>
      <c r="M15" s="176">
        <v>115.20377949118827</v>
      </c>
      <c r="N15" s="176">
        <v>86.018929323639654</v>
      </c>
      <c r="O15" s="176">
        <v>61.867496642018786</v>
      </c>
      <c r="P15" s="176">
        <v>101.1</v>
      </c>
    </row>
    <row r="16" spans="2:16" x14ac:dyDescent="0.25">
      <c r="C16" s="171" t="s">
        <v>590</v>
      </c>
      <c r="D16" s="176"/>
      <c r="E16" s="176"/>
      <c r="F16" s="176"/>
      <c r="G16" s="176">
        <v>83.59110238551439</v>
      </c>
      <c r="H16" s="176">
        <v>277.68827042394969</v>
      </c>
      <c r="I16" s="176">
        <v>84.740877944278765</v>
      </c>
      <c r="J16" s="176">
        <v>189.71912191282638</v>
      </c>
      <c r="K16" s="176">
        <v>302.14654525124013</v>
      </c>
      <c r="L16" s="176">
        <v>269.99807134439192</v>
      </c>
      <c r="M16" s="176">
        <v>234.39151968041389</v>
      </c>
      <c r="N16" s="176">
        <v>167.61207502394416</v>
      </c>
      <c r="O16" s="176">
        <v>188.5152483868184</v>
      </c>
      <c r="P16" s="176">
        <v>214.4</v>
      </c>
    </row>
    <row r="17" spans="2:16" x14ac:dyDescent="0.25">
      <c r="C17" s="171" t="s">
        <v>591</v>
      </c>
      <c r="D17" s="176"/>
      <c r="E17" s="176"/>
      <c r="F17" s="176"/>
      <c r="G17" s="176">
        <v>119.33028751400882</v>
      </c>
      <c r="H17" s="176">
        <v>96.824296527258738</v>
      </c>
      <c r="I17" s="176">
        <v>143.77308639503229</v>
      </c>
      <c r="J17" s="176">
        <v>179.19875813627388</v>
      </c>
      <c r="K17" s="176">
        <v>140.7948624901087</v>
      </c>
      <c r="L17" s="176">
        <v>178.3424376945558</v>
      </c>
      <c r="M17" s="176">
        <v>164.39039113676949</v>
      </c>
      <c r="N17" s="176">
        <v>66.828259945496754</v>
      </c>
      <c r="O17" s="176">
        <v>80.563822181156368</v>
      </c>
      <c r="P17" s="176">
        <v>76.3</v>
      </c>
    </row>
    <row r="18" spans="2:16" x14ac:dyDescent="0.25">
      <c r="B18" s="171" t="s">
        <v>592</v>
      </c>
      <c r="D18" s="176"/>
      <c r="E18" s="176"/>
      <c r="F18" s="176"/>
      <c r="G18" s="176">
        <v>190.85517025080958</v>
      </c>
      <c r="H18" s="176">
        <v>118.99200193187798</v>
      </c>
      <c r="I18" s="176">
        <v>299.21661180890595</v>
      </c>
      <c r="J18" s="176">
        <v>70.998068613857612</v>
      </c>
      <c r="K18" s="176">
        <v>143.09228232802317</v>
      </c>
      <c r="L18" s="176">
        <v>239.39245894399454</v>
      </c>
      <c r="M18" s="176">
        <v>20.146020238559867</v>
      </c>
      <c r="N18" s="176">
        <v>18.279331723338458</v>
      </c>
      <c r="O18" s="176">
        <v>10.196367344996485</v>
      </c>
      <c r="P18" s="176">
        <v>5.8895220791692848</v>
      </c>
    </row>
    <row r="19" spans="2:16" x14ac:dyDescent="0.25">
      <c r="B19" s="171" t="s">
        <v>593</v>
      </c>
      <c r="D19" s="176">
        <f>SUM(D20:D29)</f>
        <v>0</v>
      </c>
      <c r="E19" s="176">
        <f>SUM(E20:E29)</f>
        <v>0</v>
      </c>
      <c r="F19" s="176">
        <f t="shared" ref="F19:P19" si="2">SUM(F20:F29)</f>
        <v>0</v>
      </c>
      <c r="G19" s="176">
        <f>SUM(G20:G29)</f>
        <v>52.210272973049307</v>
      </c>
      <c r="H19" s="176">
        <f t="shared" si="2"/>
        <v>233.75692090643409</v>
      </c>
      <c r="I19" s="176">
        <f t="shared" si="2"/>
        <v>179.3914255493726</v>
      </c>
      <c r="J19" s="176">
        <f t="shared" si="2"/>
        <v>156.48736448597361</v>
      </c>
      <c r="K19" s="176">
        <f t="shared" si="2"/>
        <v>-89.169153824155927</v>
      </c>
      <c r="L19" s="176">
        <f t="shared" si="2"/>
        <v>123.43904488455904</v>
      </c>
      <c r="M19" s="176">
        <f t="shared" si="2"/>
        <v>102.26267535197238</v>
      </c>
      <c r="N19" s="176">
        <f t="shared" si="2"/>
        <v>79.773442916891767</v>
      </c>
      <c r="O19" s="176">
        <f t="shared" si="2"/>
        <v>59.871533108467069</v>
      </c>
      <c r="P19" s="176">
        <f t="shared" si="2"/>
        <v>62.534580578664539</v>
      </c>
    </row>
    <row r="20" spans="2:16" x14ac:dyDescent="0.25">
      <c r="C20" s="171" t="s">
        <v>594</v>
      </c>
      <c r="D20" s="176"/>
      <c r="E20" s="176"/>
      <c r="F20" s="176"/>
      <c r="G20" s="176">
        <v>-2.309760001243256</v>
      </c>
      <c r="H20" s="176">
        <v>6.4181435497969366</v>
      </c>
      <c r="I20" s="176">
        <v>2.7598475434336169</v>
      </c>
      <c r="J20" s="176">
        <v>7.4956689486842816</v>
      </c>
      <c r="K20" s="176">
        <v>2.0260500475959273</v>
      </c>
      <c r="L20" s="176">
        <v>-27.267238200725352</v>
      </c>
      <c r="M20" s="176">
        <v>2.7444424567599599</v>
      </c>
      <c r="N20" s="176">
        <v>3.541882925135178</v>
      </c>
      <c r="O20" s="176">
        <v>1.1293844518874772</v>
      </c>
      <c r="P20" s="176">
        <v>0.74838632433057906</v>
      </c>
    </row>
    <row r="21" spans="2:16" x14ac:dyDescent="0.25">
      <c r="C21" s="171" t="s">
        <v>595</v>
      </c>
      <c r="D21" s="176"/>
      <c r="E21" s="176"/>
      <c r="F21" s="176"/>
      <c r="G21" s="176">
        <v>-12.29039649519591</v>
      </c>
      <c r="H21" s="176">
        <v>136.88181133595106</v>
      </c>
      <c r="I21" s="176">
        <v>63.491852703834105</v>
      </c>
      <c r="J21" s="176">
        <v>32.841278133598038</v>
      </c>
      <c r="K21" s="176">
        <v>-126.00302313208515</v>
      </c>
      <c r="L21" s="176">
        <v>52.573257843526527</v>
      </c>
      <c r="M21" s="176">
        <v>40.099603809728428</v>
      </c>
      <c r="N21" s="176">
        <v>24.905202166791614</v>
      </c>
      <c r="O21" s="176">
        <v>23.574026187788053</v>
      </c>
      <c r="P21" s="176">
        <v>49.1</v>
      </c>
    </row>
    <row r="22" spans="2:16" x14ac:dyDescent="0.25">
      <c r="C22" s="171" t="s">
        <v>596</v>
      </c>
      <c r="D22" s="176"/>
      <c r="E22" s="176"/>
      <c r="F22" s="176"/>
      <c r="G22" s="176">
        <v>3.7073662440773556</v>
      </c>
      <c r="H22" s="176">
        <v>2.7497221832291241</v>
      </c>
      <c r="I22" s="176">
        <v>0.72650154658360189</v>
      </c>
      <c r="J22" s="176">
        <v>1.0601289349273</v>
      </c>
      <c r="K22" s="176">
        <v>8.2350712991624899</v>
      </c>
      <c r="L22" s="176">
        <v>1.7519717830856805</v>
      </c>
      <c r="M22" s="176">
        <v>3.14844998948641</v>
      </c>
      <c r="N22" s="176">
        <v>1.4130359998717579</v>
      </c>
      <c r="O22" s="176">
        <v>3.7307329159218861</v>
      </c>
      <c r="P22" s="176">
        <v>0.97213888661991998</v>
      </c>
    </row>
    <row r="23" spans="2:16" x14ac:dyDescent="0.25">
      <c r="C23" s="171" t="s">
        <v>597</v>
      </c>
      <c r="D23" s="176"/>
      <c r="E23" s="176"/>
      <c r="F23" s="176"/>
      <c r="G23" s="176">
        <v>5.6988132177277955E-3</v>
      </c>
      <c r="H23" s="176">
        <v>14.004493885988278</v>
      </c>
      <c r="I23" s="176">
        <v>2.0695401530925834</v>
      </c>
      <c r="J23" s="176">
        <v>8.931974526602561</v>
      </c>
      <c r="K23" s="176">
        <v>-4.7212170402104272</v>
      </c>
      <c r="L23" s="176">
        <v>1.2777035104393135</v>
      </c>
      <c r="M23" s="176">
        <v>7.9434972044529859</v>
      </c>
      <c r="N23" s="176">
        <v>6.4214271021735438</v>
      </c>
      <c r="O23" s="176">
        <v>5.2045875291734935</v>
      </c>
      <c r="P23" s="176">
        <v>2.14589492540579</v>
      </c>
    </row>
    <row r="24" spans="2:16" x14ac:dyDescent="0.25">
      <c r="C24" s="171" t="s">
        <v>598</v>
      </c>
      <c r="D24" s="176"/>
      <c r="E24" s="176"/>
      <c r="F24" s="176"/>
      <c r="G24" s="176">
        <v>1.7943827142154698</v>
      </c>
      <c r="H24" s="176">
        <v>1.5230963498587502</v>
      </c>
      <c r="I24" s="176">
        <v>2.8273566862370747</v>
      </c>
      <c r="J24" s="176">
        <v>1.9416094065</v>
      </c>
      <c r="K24" s="176">
        <v>2.5597630934999995</v>
      </c>
      <c r="L24" s="176">
        <v>3.3156218121249998</v>
      </c>
      <c r="M24" s="176">
        <v>14.13048025</v>
      </c>
      <c r="N24" s="176">
        <v>9.7074454015289522</v>
      </c>
      <c r="O24" s="176">
        <v>5.6630086564360118</v>
      </c>
      <c r="P24" s="176">
        <v>1.4217242945967961</v>
      </c>
    </row>
    <row r="25" spans="2:16" x14ac:dyDescent="0.25">
      <c r="C25" s="171" t="s">
        <v>599</v>
      </c>
      <c r="D25" s="176"/>
      <c r="E25" s="176"/>
      <c r="F25" s="176"/>
      <c r="G25" s="176">
        <v>9.7159903659318911E-2</v>
      </c>
      <c r="H25" s="176">
        <v>1.4213864322911291E-3</v>
      </c>
      <c r="I25" s="176">
        <v>0</v>
      </c>
      <c r="J25" s="176">
        <v>-0.25275194834675435</v>
      </c>
      <c r="K25" s="176">
        <v>0</v>
      </c>
      <c r="L25" s="176">
        <v>0</v>
      </c>
      <c r="M25" s="176">
        <v>0</v>
      </c>
      <c r="N25" s="176">
        <v>0</v>
      </c>
      <c r="O25" s="176">
        <v>0</v>
      </c>
      <c r="P25" s="176">
        <v>0</v>
      </c>
    </row>
    <row r="26" spans="2:16" x14ac:dyDescent="0.25">
      <c r="C26" s="171" t="s">
        <v>600</v>
      </c>
      <c r="D26" s="176"/>
      <c r="E26" s="176"/>
      <c r="F26" s="176"/>
      <c r="G26" s="176" t="s">
        <v>572</v>
      </c>
      <c r="H26" s="176" t="s">
        <v>572</v>
      </c>
      <c r="I26" s="176" t="s">
        <v>572</v>
      </c>
      <c r="J26" s="176" t="s">
        <v>572</v>
      </c>
      <c r="K26" s="176" t="s">
        <v>572</v>
      </c>
      <c r="L26" s="176" t="s">
        <v>572</v>
      </c>
      <c r="M26" s="176" t="s">
        <v>572</v>
      </c>
      <c r="N26" s="176" t="s">
        <v>572</v>
      </c>
      <c r="O26" s="176" t="s">
        <v>572</v>
      </c>
      <c r="P26" s="176" t="s">
        <v>572</v>
      </c>
    </row>
    <row r="27" spans="2:16" x14ac:dyDescent="0.25">
      <c r="C27" s="171" t="s">
        <v>601</v>
      </c>
      <c r="D27" s="176"/>
      <c r="E27" s="176"/>
      <c r="F27" s="176"/>
      <c r="G27" s="176">
        <v>0.45502162894041109</v>
      </c>
      <c r="H27" s="176">
        <v>0.97092924388430901</v>
      </c>
      <c r="I27" s="176">
        <v>6.390818065279511</v>
      </c>
      <c r="J27" s="176">
        <v>6.1703750472858756</v>
      </c>
      <c r="K27" s="176">
        <v>3.6436814909312685</v>
      </c>
      <c r="L27" s="176">
        <v>-6.42289003844449</v>
      </c>
      <c r="M27" s="176">
        <v>-0.43437614104938188</v>
      </c>
      <c r="N27" s="176">
        <v>-1.2594909144022532</v>
      </c>
      <c r="O27" s="176">
        <v>4.3357045658672044</v>
      </c>
      <c r="P27" s="176">
        <v>2.30824514063214</v>
      </c>
    </row>
    <row r="28" spans="2:16" x14ac:dyDescent="0.25">
      <c r="C28" s="171" t="s">
        <v>602</v>
      </c>
      <c r="D28" s="176"/>
      <c r="E28" s="176"/>
      <c r="F28" s="176"/>
      <c r="G28" s="176">
        <v>50.261855009773093</v>
      </c>
      <c r="H28" s="176">
        <v>42.789827633318275</v>
      </c>
      <c r="I28" s="176">
        <v>78.225515236648832</v>
      </c>
      <c r="J28" s="176">
        <v>28.555399195092615</v>
      </c>
      <c r="K28" s="176">
        <v>17.492066418067957</v>
      </c>
      <c r="L28" s="176">
        <v>32.629553480605445</v>
      </c>
      <c r="M28" s="176">
        <v>16.749181125133269</v>
      </c>
      <c r="N28" s="176">
        <v>17.173657392080944</v>
      </c>
      <c r="O28" s="176">
        <v>7.4331881417468209</v>
      </c>
      <c r="P28" s="176">
        <v>-0.67996185467654002</v>
      </c>
    </row>
    <row r="29" spans="2:16" x14ac:dyDescent="0.25">
      <c r="C29" s="171" t="s">
        <v>603</v>
      </c>
      <c r="D29" s="178"/>
      <c r="E29" s="178"/>
      <c r="F29" s="178"/>
      <c r="G29" s="178">
        <v>10.488945155605093</v>
      </c>
      <c r="H29" s="178">
        <v>28.417475337975077</v>
      </c>
      <c r="I29" s="178">
        <v>22.899993614263252</v>
      </c>
      <c r="J29" s="178">
        <v>69.743682241629699</v>
      </c>
      <c r="K29" s="178">
        <v>7.598453998882003</v>
      </c>
      <c r="L29" s="178">
        <v>65.581064693946914</v>
      </c>
      <c r="M29" s="178">
        <v>17.881396657460705</v>
      </c>
      <c r="N29" s="178">
        <v>17.870282843712033</v>
      </c>
      <c r="O29" s="178">
        <v>8.8009006596461266</v>
      </c>
      <c r="P29" s="178">
        <v>6.5181528617558504</v>
      </c>
    </row>
    <row r="30" spans="2:16" x14ac:dyDescent="0.25">
      <c r="B30" s="171" t="s">
        <v>604</v>
      </c>
      <c r="D30" s="176"/>
      <c r="E30" s="176"/>
      <c r="F30" s="176"/>
      <c r="G30" s="176">
        <v>33.858680874834334</v>
      </c>
      <c r="H30" s="176">
        <v>51.397162293361355</v>
      </c>
      <c r="I30" s="176">
        <v>142.26452271881456</v>
      </c>
      <c r="J30" s="176">
        <v>142.76525059308966</v>
      </c>
      <c r="K30" s="176">
        <v>156.41978538698683</v>
      </c>
      <c r="L30" s="176">
        <v>68.246020335343644</v>
      </c>
      <c r="M30" s="176">
        <v>39.9745666645032</v>
      </c>
      <c r="N30" s="176">
        <v>29.612169489558518</v>
      </c>
      <c r="O30" s="176">
        <v>14.306021767387048</v>
      </c>
      <c r="P30" s="176">
        <v>7.7428718627833453</v>
      </c>
    </row>
    <row r="31" spans="2:16" x14ac:dyDescent="0.25">
      <c r="B31" s="171" t="s">
        <v>605</v>
      </c>
      <c r="D31" s="176"/>
      <c r="E31" s="176"/>
      <c r="F31" s="176"/>
      <c r="G31" s="176">
        <f>G32-G6-G14-G18-G19-G30</f>
        <v>2.0666536963470676</v>
      </c>
      <c r="H31" s="176">
        <f t="shared" ref="H31:P31" si="3">H32-H6-H14-H18-H19-H30</f>
        <v>13.722742400171775</v>
      </c>
      <c r="I31" s="176">
        <f t="shared" si="3"/>
        <v>21.391069243349421</v>
      </c>
      <c r="J31" s="176">
        <f t="shared" si="3"/>
        <v>13.977559825568619</v>
      </c>
      <c r="K31" s="176">
        <f t="shared" si="3"/>
        <v>12.075657979964461</v>
      </c>
      <c r="L31" s="176">
        <f t="shared" si="3"/>
        <v>17.22806960792856</v>
      </c>
      <c r="M31" s="176">
        <f t="shared" si="3"/>
        <v>7.3000284813994227</v>
      </c>
      <c r="N31" s="176">
        <f t="shared" si="3"/>
        <v>5.3169936233954402</v>
      </c>
      <c r="O31" s="176">
        <f t="shared" si="3"/>
        <v>7.777904674672012</v>
      </c>
      <c r="P31" s="176">
        <f t="shared" si="3"/>
        <v>3.3983394708421111</v>
      </c>
    </row>
    <row r="32" spans="2:16" x14ac:dyDescent="0.25">
      <c r="B32" s="179" t="s">
        <v>606</v>
      </c>
      <c r="C32" s="180"/>
      <c r="D32" s="181"/>
      <c r="E32" s="181"/>
      <c r="F32" s="181"/>
      <c r="G32" s="181">
        <v>775.70000000000016</v>
      </c>
      <c r="H32" s="181">
        <v>965.10000000000014</v>
      </c>
      <c r="I32" s="181">
        <v>1076.7999999999997</v>
      </c>
      <c r="J32" s="181">
        <v>966.9988572961314</v>
      </c>
      <c r="K32" s="181">
        <v>989.0988172116314</v>
      </c>
      <c r="L32" s="181">
        <v>1035.3988786951315</v>
      </c>
      <c r="M32" s="181">
        <v>837.59775803897026</v>
      </c>
      <c r="N32" s="181">
        <v>502.99957992547093</v>
      </c>
      <c r="O32" s="181">
        <v>527.9997924541982</v>
      </c>
      <c r="P32" s="181">
        <v>577.79999012600013</v>
      </c>
    </row>
    <row r="33" spans="2:16" x14ac:dyDescent="0.25">
      <c r="B33" s="182" t="s">
        <v>607</v>
      </c>
    </row>
    <row r="34" spans="2:16" x14ac:dyDescent="0.25">
      <c r="B34" s="135" t="str">
        <f>BPAnalitica!$B$50</f>
        <v>Julio 2023.</v>
      </c>
    </row>
    <row r="35" spans="2:16" x14ac:dyDescent="0.25">
      <c r="D35" s="176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</row>
  </sheetData>
  <mergeCells count="1">
    <mergeCell ref="B5:C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Indice</vt:lpstr>
      <vt:lpstr>BPAnalitica</vt:lpstr>
      <vt:lpstr>BPNormalizada</vt:lpstr>
      <vt:lpstr>PII</vt:lpstr>
      <vt:lpstr>EstadoPII</vt:lpstr>
      <vt:lpstr>ARLME</vt:lpstr>
      <vt:lpstr>DET</vt:lpstr>
      <vt:lpstr>ID AE</vt:lpstr>
      <vt:lpstr>ID Region</vt:lpstr>
    </vt:vector>
  </TitlesOfParts>
  <Company>BCN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nsaenz</dc:creator>
  <cp:lastModifiedBy>Juan F. Izaguirre</cp:lastModifiedBy>
  <cp:lastPrinted>2016-02-11T16:05:18Z</cp:lastPrinted>
  <dcterms:created xsi:type="dcterms:W3CDTF">2014-07-24T22:15:46Z</dcterms:created>
  <dcterms:modified xsi:type="dcterms:W3CDTF">2023-07-20T17:18:17Z</dcterms:modified>
</cp:coreProperties>
</file>