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6" i="1" s="1"/>
  <c r="E11" i="1"/>
  <c r="E12" i="1"/>
  <c r="E13" i="1"/>
  <c r="E14" i="1"/>
  <c r="E9" i="1"/>
</calcChain>
</file>

<file path=xl/sharedStrings.xml><?xml version="1.0" encoding="utf-8"?>
<sst xmlns="http://schemas.openxmlformats.org/spreadsheetml/2006/main" count="24" uniqueCount="24">
  <si>
    <t>Bill Of Materials for buembed</t>
  </si>
  <si>
    <t xml:space="preserve">Category </t>
  </si>
  <si>
    <t xml:space="preserve">Quantity </t>
  </si>
  <si>
    <t>References</t>
  </si>
  <si>
    <t xml:space="preserve">S3003 Futaba Servo Motor </t>
  </si>
  <si>
    <t xml:space="preserve">TCS34725 </t>
  </si>
  <si>
    <t>Breadboard 830 holes MB-102</t>
  </si>
  <si>
    <t>Arduino MEGA 2560 R3 </t>
  </si>
  <si>
    <t xml:space="preserve">IR Infrared photoelectric Sensor Module </t>
  </si>
  <si>
    <t>https://www.myarduino.net/product/32/arduino-mega-2560-r3-%E0%B8%9E%E0%B8%A3%E0%B9%89%E0%B8%AD%E0%B8%A1-%E0%B8%AA%E0%B8%B2%E0%B8%A2usb?fbclid=IwAR18gE-ct_sMk5nEd-cIGQTnviB8gUF0Xze5I2CkbnVeSqFPN2L4VVhgUNc</t>
  </si>
  <si>
    <t>https://www.myarduino.net/product/410/%E0%B9%80%E0%B8%8B%E0%B9%87%E0%B8%99%E0%B9%80%E0%B8%8B%E0%B8%AD%E0%B8%A3%E0%B9%8C%E0%B8%95%E0%B8%A3%E0%B8%A7%E0%B8%88%E0%B8%88%E0%B8%B1%E0%B8%9A%E0%B8%A7%E0%B8%B1%E0%B8%95%E0%B8%96%E0%B8%B8%E0%B8%AA%E0%B8%B4%E0%B9%88%E0%B8%87%E0%B8%81%E0%B8%B5%E0%B8%94%E0%B8%82%E0%B8%A7%E0%B8%B2%E0%B8%87%E0%B9%81%E0%B8%A5%E0%B8%B0%E0%B9%80%E0%B8%AA%E0%B9%89%E0%B8%99%E0%B8%82%E0%B8%B2%E0%B8%A7%E0%B8%94%E0%B8%B3%E0%B9%81%E0%B8%9A%E0%B8%9A%E0%B8%AD%E0%B8%B4%E0%B8%99%E0%B8%9F%E0%B8%B2%E0%B9%80%E0%B8%A3%E0%B8%94-ir-infrared-photoelectric-sensor-module?fbclid=IwAR0ABHe60IEHTX-iSiOnBD2PF8xfEC9EQCbM7LMtwfUp2nyU9ww5Xropd90</t>
  </si>
  <si>
    <t>https://www.myarduino.net/product/937/s3003-futaba-servo-motor-%E0%B9%81%E0%B8%9A%E0%B8%9A-%E0%B8%AB%E0%B8%A1%E0%B8%B8%E0%B8%99360%E0%B8%AD%E0%B8%87%E0%B8%A8%E0%B8%B2%E0%B8%95%E0%B9%88%E0%B8%AD%E0%B9%80%E0%B8%99%E0%B8%B7%E0%B9%88%E0%B8%AD%E0%B8%87?fbclid=IwAR0-8NHhFuRhy_yPgY42UqhTpFUE7XENX4LaiNw7JctSYDCPCjzqY1q2rvw</t>
  </si>
  <si>
    <t>https://www.myarduino.net/product/2842/%E0%B9%80%E0%B8%8B%E0%B9%87%E0%B8%99%E0%B9%80%E0%B8%8B%E0%B8%AD%E0%B8%A3%E0%B9%8C%E0%B8%95%E0%B8%A3%E0%B8%A7%E0%B8%88%E0%B8%88%E0%B8%B1%E0%B8%9A%E0%B8%AA%E0%B8%B5-tcs34725-color-sensor-development-board-module?fbclid=IwAR2by8sx8xh8CNTOhhCalUMWQYfV-88sYhzrYtQPQLZgnguvh0LpNVglPyQ</t>
  </si>
  <si>
    <t>https://www.arduitronics.com/product/88/%E0%B8%9A%E0%B8%AD%E0%B8%A3%E0%B9%8C%E0%B8%94%E0%B8%97%E0%B8%94%E0%B8%A5%E0%B8%AD%E0%B8%87-breadboard-830-holes-mb-102</t>
  </si>
  <si>
    <t>https://www.myarduino.net/product/72/power-adapter-12v-2a-%E0%B8%AD%E0%B8%B0%E0%B9%81%E0%B8%94%E0%B8%9B%E0%B9%80%E0%B8%95%E0%B8%AD%E0%B8%A3%E0%B9%8C-12v-%E0%B8%81%E0%B8%A3%E0%B8%B0%E0%B9%81%E0%B8%AA-2a-%E0%B8%AB%E0%B8%B1%E0%B8%A7%E0%B9%81%E0%B8%88%E0%B9%87%E0%B8%84-5-5x2-5mm</t>
  </si>
  <si>
    <t>Power Adapter 12v 2A</t>
  </si>
  <si>
    <t>Cost (Baht)</t>
  </si>
  <si>
    <t>Total cost</t>
  </si>
  <si>
    <t>Total</t>
  </si>
  <si>
    <t>สุปรียา สุกุ</t>
  </si>
  <si>
    <t>ธารีรัตน์ ภูครองทอง</t>
  </si>
  <si>
    <t>วิกานดา สาคร</t>
  </si>
  <si>
    <r>
      <rPr>
        <b/>
        <sz val="11"/>
        <color theme="1"/>
        <rFont val="Tahoma"/>
        <family val="2"/>
        <scheme val="minor"/>
      </rPr>
      <t>Desigdned:</t>
    </r>
    <r>
      <rPr>
        <sz val="11"/>
        <color theme="1"/>
        <rFont val="Tahoma"/>
        <family val="2"/>
        <scheme val="minor"/>
      </rPr>
      <t xml:space="preserve"> 12/02/2020</t>
    </r>
  </si>
  <si>
    <r>
      <rPr>
        <b/>
        <sz val="11"/>
        <color theme="1"/>
        <rFont val="Tahoma"/>
        <family val="2"/>
        <scheme val="minor"/>
      </rPr>
      <t>Project Name</t>
    </r>
    <r>
      <rPr>
        <b/>
        <sz val="11"/>
        <color theme="1"/>
        <rFont val="Tahoma"/>
        <family val="2"/>
        <scheme val="minor"/>
      </rPr>
      <t>:</t>
    </r>
    <r>
      <rPr>
        <sz val="11"/>
        <color theme="1"/>
        <rFont val="Tahoma"/>
        <family val="2"/>
        <charset val="222"/>
        <scheme val="minor"/>
      </rPr>
      <t xml:space="preserve"> Color Sorter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</si>
</sst>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Tahoma"/>
      <family val="2"/>
      <charset val="222"/>
      <scheme val="minor"/>
    </font>
    <font>
      <b/>
      <sz val="15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b/>
      <sz val="14"/>
      <color theme="1"/>
      <name val="Calibri"/>
      <family val="2"/>
    </font>
    <font>
      <b/>
      <sz val="11"/>
      <color theme="1"/>
      <name val="Tahoma"/>
      <family val="2"/>
      <scheme val="minor"/>
    </font>
    <font>
      <b/>
      <sz val="18"/>
      <color theme="1"/>
      <name val="Tahoma"/>
      <family val="2"/>
      <scheme val="minor"/>
    </font>
    <font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Fill="1"/>
    <xf numFmtId="0" fontId="2" fillId="4" borderId="2" xfId="2" applyFill="1" applyBorder="1" applyAlignment="1">
      <alignment horizontal="left" vertical="center" readingOrder="1"/>
    </xf>
    <xf numFmtId="0" fontId="2" fillId="4" borderId="2" xfId="2" applyFill="1" applyBorder="1"/>
    <xf numFmtId="0" fontId="2" fillId="4" borderId="2" xfId="2" applyFill="1" applyBorder="1" applyAlignment="1">
      <alignment vertical="center" wrapText="1"/>
    </xf>
    <xf numFmtId="0" fontId="3" fillId="3" borderId="0" xfId="0" applyFont="1" applyFill="1"/>
    <xf numFmtId="0" fontId="0" fillId="3" borderId="0" xfId="0" applyFont="1" applyFill="1"/>
    <xf numFmtId="0" fontId="4" fillId="3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</cellXfs>
  <cellStyles count="3">
    <cellStyle name="Heading 1" xfId="1" builtinId="16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yarduino.net/product/937/s3003-futaba-servo-motor-%E0%B9%81%E0%B8%9A%E0%B8%9A-%E0%B8%AB%E0%B8%A1%E0%B8%B8%E0%B8%99360%E0%B8%AD%E0%B8%87%E0%B8%A8%E0%B8%B2%E0%B8%95%E0%B9%88%E0%B8%AD%E0%B9%80%E0%B8%99%E0%B8%B7%E0%B9%88%E0%B8%AD%E0%B8%87?fbclid=IwAR0-8NHhFuRhy_yPgY42UqhTpFUE7XENX4LaiNw7JctSYDCPCjzqY1q2rvw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yarduino.net/product/410/%E0%B9%80%E0%B8%8B%E0%B9%87%E0%B8%99%E0%B9%80%E0%B8%8B%E0%B8%AD%E0%B8%A3%E0%B9%8C%E0%B8%95%E0%B8%A3%E0%B8%A7%E0%B8%88%E0%B8%88%E0%B8%B1%E0%B8%9A%E0%B8%A7%E0%B8%B1%E0%B8%95%E0%B8%96%E0%B8%B8%E0%B8%AA%E0%B8%B4%E0%B9%88%E0%B8%87%E0%B8%81%E0%B8%B5%E0%B8%94%E0%B8%82%E0%B8%A7%E0%B8%B2%E0%B8%87%E0%B9%81%E0%B8%A5%E0%B8%B0%E0%B9%80%E0%B8%AA%E0%B9%89%E0%B8%99%E0%B8%82%E0%B8%B2%E0%B8%A7%E0%B8%94%E0%B8%B3%E0%B9%81%E0%B8%9A%E0%B8%9A%E0%B8%AD%E0%B8%B4%E0%B8%99%E0%B8%9F%E0%B8%B2%E0%B9%80%E0%B8%A3%E0%B8%94-ir-infrared-photoelectric-sensor-module?fbclid=IwAR0ABHe60IEHTX-iSiOnBD2PF8xfEC9EQCbM7LMtwfUp2nyU9ww5Xropd90" TargetMode="External"/><Relationship Id="rId1" Type="http://schemas.openxmlformats.org/officeDocument/2006/relationships/hyperlink" Target="https://www.myarduino.net/product/32/arduino-mega-2560-r3-%E0%B8%9E%E0%B8%A3%E0%B9%89%E0%B8%AD%E0%B8%A1-%E0%B8%AA%E0%B8%B2%E0%B8%A2usb?fbclid=IwAR18gE-ct_sMk5nEd-cIGQTnviB8gUF0Xze5I2CkbnVeSqFPN2L4VVhgUNc" TargetMode="External"/><Relationship Id="rId6" Type="http://schemas.openxmlformats.org/officeDocument/2006/relationships/hyperlink" Target="https://www.arduitronics.com/product/88/%E0%B8%9A%E0%B8%AD%E0%B8%A3%E0%B9%8C%E0%B8%94%E0%B8%97%E0%B8%94%E0%B8%A5%E0%B8%AD%E0%B8%87-breadboard-830-holes-mb-102" TargetMode="External"/><Relationship Id="rId5" Type="http://schemas.openxmlformats.org/officeDocument/2006/relationships/hyperlink" Target="https://www.myarduino.net/product/72/power-adapter-12v-2a-%E0%B8%AD%E0%B8%B0%E0%B9%81%E0%B8%94%E0%B8%9B%E0%B9%80%E0%B8%95%E0%B8%AD%E0%B8%A3%E0%B9%8C-12v-%E0%B8%81%E0%B8%A3%E0%B8%B0%E0%B9%81%E0%B8%AA-2a-%E0%B8%AB%E0%B8%B1%E0%B8%A7%E0%B9%81%E0%B8%88%E0%B9%87%E0%B8%84-5-5x2-5mm" TargetMode="External"/><Relationship Id="rId4" Type="http://schemas.openxmlformats.org/officeDocument/2006/relationships/hyperlink" Target="https://www.myarduino.net/product/2842/%E0%B9%80%E0%B8%8B%E0%B9%87%E0%B8%99%E0%B9%80%E0%B8%8B%E0%B8%AD%E0%B8%A3%E0%B9%8C%E0%B8%95%E0%B8%A3%E0%B8%A7%E0%B8%88%E0%B8%88%E0%B8%B1%E0%B8%9A%E0%B8%AA%E0%B8%B5-tcs34725-color-sensor-development-board-module?fbclid=IwAR2by8sx8xh8CNTOhhCalUMWQYfV-88sYhzrYtQPQLZgnguvh0LpNVglPy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21" sqref="B21"/>
    </sheetView>
  </sheetViews>
  <sheetFormatPr defaultRowHeight="14.25" x14ac:dyDescent="0.2"/>
  <cols>
    <col min="1" max="1" width="43.625" bestFit="1" customWidth="1"/>
    <col min="3" max="3" width="31.125" customWidth="1"/>
    <col min="4" max="4" width="15.375" customWidth="1"/>
    <col min="5" max="5" width="10" bestFit="1" customWidth="1"/>
  </cols>
  <sheetData>
    <row r="1" spans="1:5" ht="22.5" x14ac:dyDescent="0.3">
      <c r="A1" s="9" t="s">
        <v>0</v>
      </c>
      <c r="B1" s="9"/>
      <c r="C1" s="9"/>
      <c r="D1" s="9"/>
      <c r="E1" s="9"/>
    </row>
    <row r="2" spans="1:5" x14ac:dyDescent="0.2">
      <c r="A2" s="10" t="s">
        <v>23</v>
      </c>
    </row>
    <row r="3" spans="1:5" x14ac:dyDescent="0.2">
      <c r="D3" s="11" t="s">
        <v>22</v>
      </c>
      <c r="E3" s="1"/>
    </row>
    <row r="4" spans="1:5" x14ac:dyDescent="0.2">
      <c r="A4" t="s">
        <v>19</v>
      </c>
    </row>
    <row r="5" spans="1:5" x14ac:dyDescent="0.2">
      <c r="A5" t="s">
        <v>20</v>
      </c>
    </row>
    <row r="6" spans="1:5" x14ac:dyDescent="0.2">
      <c r="A6" t="s">
        <v>21</v>
      </c>
    </row>
    <row r="8" spans="1:5" ht="15" thickBot="1" x14ac:dyDescent="0.25">
      <c r="A8" s="2" t="s">
        <v>1</v>
      </c>
      <c r="B8" s="2" t="s">
        <v>2</v>
      </c>
      <c r="C8" s="2" t="s">
        <v>3</v>
      </c>
      <c r="D8" s="2" t="s">
        <v>16</v>
      </c>
      <c r="E8" s="2" t="s">
        <v>18</v>
      </c>
    </row>
    <row r="9" spans="1:5" ht="15" thickTop="1" x14ac:dyDescent="0.2">
      <c r="A9" s="3" t="s">
        <v>7</v>
      </c>
      <c r="B9" s="4">
        <v>1</v>
      </c>
      <c r="C9" s="3" t="s">
        <v>9</v>
      </c>
      <c r="D9" s="4">
        <v>440</v>
      </c>
      <c r="E9" s="4">
        <f>B9*D9</f>
        <v>440</v>
      </c>
    </row>
    <row r="10" spans="1:5" x14ac:dyDescent="0.2">
      <c r="A10" s="4" t="s">
        <v>8</v>
      </c>
      <c r="B10" s="4">
        <v>1</v>
      </c>
      <c r="C10" s="3" t="s">
        <v>10</v>
      </c>
      <c r="D10" s="4">
        <v>45</v>
      </c>
      <c r="E10" s="4">
        <f t="shared" ref="E10:E14" si="0">B10*D10</f>
        <v>45</v>
      </c>
    </row>
    <row r="11" spans="1:5" x14ac:dyDescent="0.2">
      <c r="A11" s="4" t="s">
        <v>4</v>
      </c>
      <c r="B11" s="4">
        <v>2</v>
      </c>
      <c r="C11" s="3" t="s">
        <v>11</v>
      </c>
      <c r="D11" s="4">
        <v>180</v>
      </c>
      <c r="E11" s="4">
        <f t="shared" si="0"/>
        <v>360</v>
      </c>
    </row>
    <row r="12" spans="1:5" x14ac:dyDescent="0.2">
      <c r="A12" s="4" t="s">
        <v>5</v>
      </c>
      <c r="B12" s="4">
        <v>1</v>
      </c>
      <c r="C12" s="3" t="s">
        <v>12</v>
      </c>
      <c r="D12" s="4">
        <v>180</v>
      </c>
      <c r="E12" s="4">
        <f t="shared" si="0"/>
        <v>180</v>
      </c>
    </row>
    <row r="13" spans="1:5" x14ac:dyDescent="0.2">
      <c r="A13" s="4" t="s">
        <v>6</v>
      </c>
      <c r="B13" s="4">
        <v>1</v>
      </c>
      <c r="C13" s="4" t="s">
        <v>13</v>
      </c>
      <c r="D13" s="4">
        <v>79</v>
      </c>
      <c r="E13" s="4">
        <f t="shared" si="0"/>
        <v>79</v>
      </c>
    </row>
    <row r="14" spans="1:5" x14ac:dyDescent="0.2">
      <c r="A14" s="5" t="s">
        <v>15</v>
      </c>
      <c r="B14" s="4">
        <v>1</v>
      </c>
      <c r="C14" s="4" t="s">
        <v>14</v>
      </c>
      <c r="D14" s="4">
        <v>180</v>
      </c>
      <c r="E14" s="4">
        <f t="shared" si="0"/>
        <v>180</v>
      </c>
    </row>
    <row r="16" spans="1:5" ht="18.75" x14ac:dyDescent="0.3">
      <c r="A16" s="6" t="s">
        <v>17</v>
      </c>
      <c r="B16" s="7"/>
      <c r="C16" s="7"/>
      <c r="D16" s="7"/>
      <c r="E16" s="8">
        <f>SUM(E9+E10,E11,E12,E13,E14)</f>
        <v>1284</v>
      </c>
    </row>
  </sheetData>
  <mergeCells count="2">
    <mergeCell ref="D3:E3"/>
    <mergeCell ref="A1:E1"/>
  </mergeCells>
  <hyperlinks>
    <hyperlink ref="C9" r:id="rId1"/>
    <hyperlink ref="C10" r:id="rId2" display="https://www.myarduino.net/product/410/%E0%B9%80%E0%B8%8B%E0%B9%87%E0%B8%99%E0%B9%80%E0%B8%8B%E0%B8%AD%E0%B8%A3%E0%B9%8C%E0%B8%95%E0%B8%A3%E0%B8%A7%E0%B8%88%E0%B8%88%E0%B8%B1%E0%B8%9A%E0%B8%A7%E0%B8%B1%E0%B8%95%E0%B8%96%E0%B8%B8%E0%B8%AA%E0%B8%B4%E0%B9%88%E0%B8%87%E0%B8%81%E0%B8%B5%E0%B8%94%E0%B8%82%E0%B8%A7%E0%B8%B2%E0%B8%87%E0%B9%81%E0%B8%A5%E0%B8%B0%E0%B9%80%E0%B8%AA%E0%B9%89%E0%B8%99%E0%B8%82%E0%B8%B2%E0%B8%A7%E0%B8%94%E0%B8%B3%E0%B9%81%E0%B8%9A%E0%B8%9A%E0%B8%AD%E0%B8%B4%E0%B8%99%E0%B8%9F%E0%B8%B2%E0%B9%80%E0%B8%A3%E0%B8%94-ir-infrared-photoelectric-sensor-module?fbclid=IwAR0ABHe60IEHTX-iSiOnBD2PF8xfEC9EQCbM7LMtwfUp2nyU9ww5Xropd90"/>
    <hyperlink ref="C11" r:id="rId3" display="https://www.myarduino.net/product/937/s3003-futaba-servo-motor-%E0%B9%81%E0%B8%9A%E0%B8%9A-%E0%B8%AB%E0%B8%A1%E0%B8%B8%E0%B8%99360%E0%B8%AD%E0%B8%87%E0%B8%A8%E0%B8%B2%E0%B8%95%E0%B9%88%E0%B8%AD%E0%B9%80%E0%B8%99%E0%B8%B7%E0%B9%88%E0%B8%AD%E0%B8%87?fbclid=IwAR0-8NHhFuRhy_yPgY42UqhTpFUE7XENX4LaiNw7JctSYDCPCjzqY1q2rvw"/>
    <hyperlink ref="C12" r:id="rId4" display="https://www.myarduino.net/product/2842/%E0%B9%80%E0%B8%8B%E0%B9%87%E0%B8%99%E0%B9%80%E0%B8%8B%E0%B8%AD%E0%B8%A3%E0%B9%8C%E0%B8%95%E0%B8%A3%E0%B8%A7%E0%B8%88%E0%B8%88%E0%B8%B1%E0%B8%9A%E0%B8%AA%E0%B8%B5-tcs34725-color-sensor-development-board-module?fbclid=IwAR2by8sx8xh8CNTOhhCalUMWQYfV-88sYhzrYtQPQLZgnguvh0LpNVglPyQ"/>
    <hyperlink ref="C14" r:id="rId5" display="https://www.myarduino.net/product/72/power-adapter-12v-2a-%E0%B8%AD%E0%B8%B0%E0%B9%81%E0%B8%94%E0%B8%9B%E0%B9%80%E0%B8%95%E0%B8%AD%E0%B8%A3%E0%B9%8C-12v-%E0%B8%81%E0%B8%A3%E0%B8%B0%E0%B9%81%E0%B8%AA-2a-%E0%B8%AB%E0%B8%B1%E0%B8%A7%E0%B9%81%E0%B8%88%E0%B9%87%E0%B8%84-5-5x2-5mm"/>
    <hyperlink ref="C13" r:id="rId6"/>
  </hyperlinks>
  <pageMargins left="0.7" right="0.7" top="0.75" bottom="0.75" header="0.3" footer="0.3"/>
  <pageSetup paperSize="9" orientation="portrait" horizontalDpi="1200" verticalDpi="1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2020-02-12T08:30:43Z</dcterms:created>
  <dcterms:modified xsi:type="dcterms:W3CDTF">2020-02-12T09:20:50Z</dcterms:modified>
</cp:coreProperties>
</file>