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lease Information" sheetId="1" r:id="rId3"/>
    <sheet state="visible" name="Traceability Matrix" sheetId="2" r:id="rId4"/>
    <sheet state="visible" name="Template" sheetId="3" r:id="rId5"/>
    <sheet state="visible" name="ถ่ายรูปบุคคล" sheetId="4" r:id="rId6"/>
    <sheet state="visible" name="ถ่ายรูปสถานที่" sheetId="5" r:id="rId7"/>
    <sheet state="visible" name="Delete - รูปสถานที่" sheetId="6" r:id="rId8"/>
    <sheet state="visible" name="แสดงรายการผู้อยู่อาศัยในบ้าน" sheetId="7" r:id="rId9"/>
    <sheet state="visible" name="TC22-แก้ไขการเยี่ยมบ้านแล้วซิงค" sheetId="8" r:id="rId10"/>
    <sheet state="visible" name="TC21-เยี่ยมแล้วซิงค์กับJ สำเร็จ" sheetId="9" r:id="rId11"/>
    <sheet state="visible" name="TC20-สัญญาณชีพห้ามใส่มากเกินจริ" sheetId="10" r:id="rId12"/>
    <sheet state="visible" name="TC19-สัญญาณชีพห้ามใส่อักษร" sheetId="11" r:id="rId13"/>
    <sheet state="visible" name="TC18-เยี่ยมบ้าน (วงเดียว) Mobil" sheetId="12" r:id="rId14"/>
    <sheet state="visible" name="TC17-เยี่ยมบ้าน (4G) Mobile ส่ง" sheetId="13" r:id="rId15"/>
    <sheet state="visible" name="TC16-กดปุ่มย้อนกลับที่หน้า Logi" sheetId="14" r:id="rId16"/>
    <sheet state="visible" name="TC15-กดย้อนกลับบน tablet ที่หน้" sheetId="15" r:id="rId17"/>
    <sheet state="visible" name="TC14-กดย้อนกลับที่หน้า Login(วง" sheetId="16" r:id="rId18"/>
    <sheet state="visible" name="TC13-กดย้อนกลับที่หน้าแผนที่" sheetId="17" r:id="rId19"/>
    <sheet state="visible" name="TC1-Network วงเดียวกันเมื่อเปิด" sheetId="18" r:id="rId20"/>
    <sheet state="visible" name="TC2-Loginสำเร็จ-วงเดียว" sheetId="19" r:id="rId21"/>
    <sheet state="visible" name="TC3-Login ได้เครื่องเดียว (ยังไ" sheetId="20" r:id="rId22"/>
    <sheet state="visible" name="TC4-Login - internet หลุด" sheetId="21" r:id="rId23"/>
    <sheet state="visible" name="TC5-ค้นหารพสต.โดยใช้4G" sheetId="22" r:id="rId24"/>
    <sheet state="visible" name="TC6-Login ด้วย 4G" sheetId="23" r:id="rId25"/>
    <sheet state="visible" name="TC7-เลือกรพ.สต.ผิด" sheetId="24" r:id="rId26"/>
    <sheet state="visible" name="TC8-userPassword ผิด" sheetId="25" r:id="rId27"/>
    <sheet state="visible" name="TC9-user default ห้าม Login" sheetId="26" r:id="rId28"/>
    <sheet state="visible" name="TC10-ไม่เคยเชื่อมAirSync-เข้าแอ" sheetId="27" r:id="rId29"/>
    <sheet state="visible" name="TC11-แสดงแผนที่เดินดิน" sheetId="28" r:id="rId30"/>
    <sheet state="visible" name="TC12-แก้พิกัดบ้านได้ (online)" sheetId="29" r:id="rId31"/>
    <sheet state="visible" name="TC ที่สร้างเป็น Automated" sheetId="30" r:id="rId32"/>
    <sheet state="visible" name="Preferrence" sheetId="31" r:id="rId33"/>
  </sheets>
  <definedNames>
    <definedName localSheetId="30" name="Written">Preferrence!$B$13:$B$15</definedName>
    <definedName localSheetId="30" name="Browsers">Preferrence!$D$6:$D$10</definedName>
    <definedName localSheetId="30" name="OS">Preferrence!$B$6:$B$9</definedName>
    <definedName localSheetId="30" name="Severity">Preferrence!$D$19:$D$23</definedName>
    <definedName localSheetId="30" name="Results">Preferrence!$B$19:$B$21</definedName>
    <definedName localSheetId="30" name="Testers">Preferrence!$D$13:$D$15</definedName>
  </definedNames>
  <calcPr/>
</workbook>
</file>

<file path=xl/sharedStrings.xml><?xml version="1.0" encoding="utf-8"?>
<sst xmlns="http://schemas.openxmlformats.org/spreadsheetml/2006/main" count="1731" uniqueCount="529">
  <si>
    <t>Software Test Case</t>
  </si>
  <si>
    <t>Functional Areas of Traceability Matrix</t>
  </si>
  <si>
    <t>Test Case Information</t>
  </si>
  <si>
    <t>Project Information</t>
  </si>
  <si>
    <t>STMNH-TCxxx</t>
  </si>
  <si>
    <t>Project Name:</t>
  </si>
  <si>
    <t>FFC airSync</t>
  </si>
  <si>
    <t>Group</t>
  </si>
  <si>
    <t>Test ID:</t>
  </si>
  <si>
    <t>Functional Area</t>
  </si>
  <si>
    <t>WNP-2018-0220</t>
  </si>
  <si>
    <t>Related Documents:</t>
  </si>
  <si>
    <t>Priority</t>
  </si>
  <si>
    <t>A</t>
  </si>
  <si>
    <t>Networks วงเดียว</t>
  </si>
  <si>
    <t>Test Plan Name:</t>
  </si>
  <si>
    <t>Testing State:</t>
  </si>
  <si>
    <t>Develop</t>
  </si>
  <si>
    <t>Testing Start Date/Time:</t>
  </si>
  <si>
    <t>Testing End Date/Time:</t>
  </si>
  <si>
    <t>High</t>
  </si>
  <si>
    <t>B</t>
  </si>
  <si>
    <t>Networks ต่างวง</t>
  </si>
  <si>
    <t>Function / Module Under Test:</t>
  </si>
  <si>
    <t>Functional Testing</t>
  </si>
  <si>
    <t>Written By:</t>
  </si>
  <si>
    <t>Porntipa C.</t>
  </si>
  <si>
    <t>Test Case Description:</t>
  </si>
  <si>
    <t>Goals:</t>
  </si>
  <si>
    <t>ถ่ายรูปบุคคล</t>
  </si>
  <si>
    <t>Conditions to be Tested:</t>
  </si>
  <si>
    <t>ถ่ายรูปสถานที่</t>
  </si>
  <si>
    <t>ถ่ายรูปบุคคลและแสดงภาพแทนที่ Avatar icon ได้สำเร็จ</t>
  </si>
  <si>
    <t>ถ่ายรูปบุคคลและบันทึกสำเร็จ</t>
  </si>
  <si>
    <t>Prerequisite:</t>
  </si>
  <si>
    <t>เปิดแอปฯแล้วเลือกสถานที่ที่จะเยี่ยมสามารถถ่ายภาพสถานที่และบันทึกได้</t>
  </si>
  <si>
    <t>ถ่ายภาพสถานที่และบันทึกสำเร็จ</t>
  </si>
  <si>
    <t>เครื่อง server ติดตั้ง AirSync  Tablet ติดตั้ง แอปฯ เปิดฐานข้อมูล  JHCIS</t>
  </si>
  <si>
    <t>เครื่อง server ในที่นี้ให้เชื่อมต่อ wifi NSTDA staff และ tablet เชื่อมต่อ 4G</t>
  </si>
  <si>
    <t>Test Data:</t>
  </si>
  <si>
    <t>1. POST ข้อมูลที่ Postman เพื่อเตรียมข้อมูลลงฐาน Register Org, Org Login, New Houses</t>
  </si>
  <si>
    <t xml:space="preserve">2. Tablet ติดตั้ง FFC </t>
  </si>
  <si>
    <t>1. POST ข้อมูลที่ Postman เพื่อเตรียมข้อมูลลงฐาน POST Register Org, Org Login, Mobile Login, New Houses, New Person List</t>
  </si>
  <si>
    <t>3. เลือกหน่วยงาน รพ.สต.เนคเทค</t>
  </si>
  <si>
    <t>4. Login เข้าแอปฯด้วย username: puy password: hipuy</t>
  </si>
  <si>
    <t>3. เลือกหน่วยงาน รพ.สต.เนคเทค1</t>
  </si>
  <si>
    <t>Test Case Execution - Run #: 01</t>
  </si>
  <si>
    <t>Name of Tester:</t>
  </si>
  <si>
    <t>Date:</t>
  </si>
  <si>
    <t>Run #:</t>
  </si>
  <si>
    <t>Time:</t>
  </si>
  <si>
    <t>Test Result:</t>
  </si>
  <si>
    <t>O/S:</t>
  </si>
  <si>
    <t>Android 8.x.x ขึ้นไป</t>
  </si>
  <si>
    <t>Severity:</t>
  </si>
  <si>
    <t>Steps</t>
  </si>
  <si>
    <t>Number of step complete by status:</t>
  </si>
  <si>
    <t>Step</t>
  </si>
  <si>
    <t>Action</t>
  </si>
  <si>
    <t>Expected Results</t>
  </si>
  <si>
    <t>Pass</t>
  </si>
  <si>
    <t>Fail</t>
  </si>
  <si>
    <t>N/A</t>
  </si>
  <si>
    <t>Actual Results if Step Fails</t>
  </si>
  <si>
    <t>เปิดเข้าไปในบ้านเลขที่ 520/1</t>
  </si>
  <si>
    <t>พบบ้านเลขที่ 520/1</t>
  </si>
  <si>
    <t>กดปุ่มกล้องแล้วถ่ายภาพสถานที่ แล้วกด OK</t>
  </si>
  <si>
    <t xml:space="preserve">เลือกชื่อพรทิพา </t>
  </si>
  <si>
    <t>ถ่ายภาพสำเร็จสามารถ</t>
  </si>
  <si>
    <t>พบหน้าการบริการสาธารณสุข ของนางสาวพรทิพา</t>
  </si>
  <si>
    <t>กดที่รูป avatar icon</t>
  </si>
  <si>
    <t>พบหน้ารูปภาพ</t>
  </si>
  <si>
    <t xml:space="preserve">- กดที่ถ่ายภาพ 
- กด ALLOW ถ้าพบ Dialog  ว่า "Allow FFC to access photos, media, andfiles on your device?"
- กดถ่ายภาพ 
- กด OK </t>
  </si>
  <si>
    <t xml:space="preserve">กดปุ่ม up </t>
  </si>
  <si>
    <t>พบ Dialog "Completer action using" ให้เลือกว่าต้องการ Crop รูปด้วย App ไหน</t>
  </si>
  <si>
    <t>ภาพที่ถ่ายแสดงแทนภาพ default</t>
  </si>
  <si>
    <t>ย้อนกลับไปที่หน้าแผนที่</t>
  </si>
  <si>
    <t>- เลือก apps Photo 
- เลือก JUST ONCE 
- crop รูป แล้วกด OK</t>
  </si>
  <si>
    <t>แอปฯกลับไปที่หน้ารูปภาพ พร้อมมีรูปภาพที่ Crop เมื่อสักครู่แสดงอยู่</t>
  </si>
  <si>
    <t>ภาพที่ถ่ายแสดงแทนภาพ default อยู่</t>
  </si>
  <si>
    <t>กด Up</t>
  </si>
  <si>
    <t>แอปฯกลับไปที่หน้าบริการสาธารณสุข ของนางสาวพรทิพา พร้อมแสดงรุปที่ถ่ายแทนรูป Avatar icon</t>
  </si>
  <si>
    <t>กดถ่ายภาพที่ 2 แล้วกด OK</t>
  </si>
  <si>
    <t>ต้องพบรูปภาพแรกและรูปที่สองแสดงอยู่</t>
  </si>
  <si>
    <t>ภาพที่1 แสดงแทนภาพ default อยู่</t>
  </si>
  <si>
    <t>กดปุ่มกล้อง เลื่อนดูภาพ</t>
  </si>
  <si>
    <t>ต้องพบภาพ 2 ภาพ</t>
  </si>
  <si>
    <t xml:space="preserve">กดปุ่มกล้อง ถ่ายภาพทึ่ 3 กด OK </t>
  </si>
  <si>
    <t>เลื่อนดูภาพ ภาพที่ 1 ที่เคยเป็น Default ต้องหายไป</t>
  </si>
  <si>
    <t xml:space="preserve">ภาพที่ 2 แสดงแทนภาพ default </t>
  </si>
  <si>
    <t xml:space="preserve">แอปฯกลับมาที่หน้าแสดงผู้อยู่อาศัยในบ้าน </t>
  </si>
  <si>
    <t>End of Test Case Execution</t>
  </si>
  <si>
    <t>Notes and Questions - Run #: 01</t>
  </si>
  <si>
    <t>ที่รูป Avatar icon ที่ชื่อนางสาวพรทิพา แสดงภาพที่ถ่ายใน Step ก่อนหน้า</t>
  </si>
  <si>
    <t>แอปฯกลับไปที่หน้า แผนที่</t>
  </si>
  <si>
    <t>กดเข้าไปในบ้านเลขที่ 520/1</t>
  </si>
  <si>
    <t xml:space="preserve">ให้ถ่ายภาพอีก 1 ท่าน </t>
  </si>
  <si>
    <t>สามารถถ่ายภาพและแสดงภาพได้สำเร็จ</t>
  </si>
  <si>
    <t>เลือกภาพจาก อีก 1 ท่าน</t>
  </si>
  <si>
    <t>สามารถเลือกภาพและแสดงภาพได้สำเร็จ</t>
  </si>
  <si>
    <t>Log out  แล้ว Login แล้วกลับเข้าไปดูภาพของทั้ง 3 ท่าน</t>
  </si>
  <si>
    <t>ทั้ง 3 คน ที่มีภาพ แสดงแทนภาพ Avatar</t>
  </si>
  <si>
    <t>แสดงรายการผู้อยู่อาศัยในบ้าน</t>
  </si>
  <si>
    <t>Delete - รูปสถานที่</t>
  </si>
  <si>
    <t>ถ่ายภาพแล้วลบภาพสถานที่ที่ต้องการได้สำเร็จ</t>
  </si>
  <si>
    <t>แอปฯแสดงรายชื่อสมาชิกในบ้านได้</t>
  </si>
  <si>
    <t>ลบภาพสถานที่ที่ไม่ต้องการสำเร็จ</t>
  </si>
  <si>
    <t>บ้านมีผู้อยู่อาศัย เมื่อเปิดแอปดูข้อมูลบ้านต้องพบผู้อยุ่อาศัย</t>
  </si>
  <si>
    <t>TC22-แก้ไขการเยี่ยมบ้านแล้วซิงค์กับ J</t>
  </si>
  <si>
    <t>1. POST ข้อมูลที่ Postman เพื่อเตรียมข้อมูลลงฐาน POST Register Org, Org Login, New Houses,  New Person List</t>
  </si>
  <si>
    <t xml:space="preserve">2. แท็บเล็ตติดตั้งแอปฯ FFC </t>
  </si>
  <si>
    <t>แก้ไขข้อมูลทุกฟิลด์เยี่ยมบ้านของผู้รับบริการ 1 ท่านสามารถและส่งข้อมูลไปที่ JHCIS ได้สำเร็จ โดยผ่าน Network วงเดียวกัน</t>
  </si>
  <si>
    <t>สามารถบันทึกข้อมูลการเยี่ยมบ้านไปที่ฐานข้อมูล JHCIS ได้สำเร็จ</t>
  </si>
  <si>
    <t>Login เข้าแอปฯสำเร็จ tablet ใช้ Network wifi NSTDA</t>
  </si>
  <si>
    <t xml:space="preserve">1. POST ข้อมูลที่ Postman เพื่อเตรียมข้อมูลลงฐาน POST Register Org, Org Login </t>
  </si>
  <si>
    <t xml:space="preserve">2. query visitno ที่ตาราง Visit ว่าค่าสุดท้ายคือเลขเท่าไร?  จดค่าที่ได้.........  </t>
  </si>
  <si>
    <t>3. จดค่า pcucode ไว้ pcucode .........</t>
  </si>
  <si>
    <t>กดที่รูปบ้านเลขที่ 520/1</t>
  </si>
  <si>
    <t>พบผู้อยู่อาศัยในบ้าน 4 คน</t>
  </si>
  <si>
    <t>ถ่ายภาพแล้วลบ</t>
  </si>
  <si>
    <t>สามารถลบภาพได้สำเร็จ</t>
  </si>
  <si>
    <t>4. จดค่า รหัสบัตรประขาขน</t>
  </si>
  <si>
    <t>นายพิรุณ</t>
  </si>
  <si>
    <t>นายธนชัย</t>
  </si>
  <si>
    <t>นางสาวณัฎฐณิชา</t>
  </si>
  <si>
    <t>นางสาวพรทิพา</t>
  </si>
  <si>
    <t>กดปุ่ม up</t>
  </si>
  <si>
    <t>กลับไปที่หน้าแผนที่เดินดิน</t>
  </si>
  <si>
    <t>ไปที่ช่องค้นหา พิมพ์ "ซี" กดค้นหา</t>
  </si>
  <si>
    <t>พบ 4 คน</t>
  </si>
  <si>
    <t>กดที่ชื่อนายธนชัย</t>
  </si>
  <si>
    <t>1. username : puy</t>
  </si>
  <si>
    <t>พบหน้าข้อมูลคน นายธนชัย เอฟเอฟซี</t>
  </si>
  <si>
    <t>แอปฯกลับไปที่หน้าแสดงผู้อยู่อาศัย</t>
  </si>
  <si>
    <t>2. password : hipuy</t>
  </si>
  <si>
    <t>เข้าแอปฯเปิดไปถึงหน้าเยี่ยมบ้านของผู้รับบริการท่านใดท่านนึง (หากทำ TC21-เยี่ยมบ้านแล้วซิงค์กับ J แล้วสามารถข้ามไปทำ Step 11 ได้เลย)</t>
  </si>
  <si>
    <t>พบหน้าเยี่ยมบ้าน มีชื่อผู้รับบริการตรงกับที่เลือก</t>
  </si>
  <si>
    <t>จดเวลาที่เริ่มทำการเยี่ยม</t>
  </si>
  <si>
    <t>เวลาที่เร่ิมทำการเยี่ยม คือ.........</t>
  </si>
  <si>
    <t>หัวข้อเยี่ยมบ้าน
ใส่รายละเอียดดังนี้
- ประเภทการเยี่ยมเลือก เยี่ยมผู้ป่วยโรคอุจจาระร่วง</t>
  </si>
  <si>
    <t>กรอกข้อมูลได้ตรงกับที่ใส่ไว้</t>
  </si>
  <si>
    <t>- สภาพ/อาการ ของผู้ป่วย ใส่คำว่า "หน้าซีด ร่างกายอ่อนเพลีย"</t>
  </si>
  <si>
    <t xml:space="preserve">- ให้บริการ "ให้จิบน้ำผสมเกลือแร่ ทานยาแก้ท้องเสียตามฉลากยา ดื่มน้ำและพักผ่อนมากๆ" </t>
  </si>
  <si>
    <t>- การประเมินผล ใส่คำว่า "สุขภาพน่าจะดีขึ้นหลังกินยาแก้ท้องเสีย และพักผ่อน"</t>
  </si>
  <si>
    <t xml:space="preserve">- ช่องแผนการครั้งต่อไป "ตรวจสอบว่าผู้รับบริการหายดีแล้ว" </t>
  </si>
  <si>
    <t>เลือกวันที่วันบวกไปอีก 1 สัปดาห์ เช่นถ้าวันนี้เป็นวันจันทร์ ก็เลือกวันจันทร์ถัดไป</t>
  </si>
  <si>
    <t xml:space="preserve">หัวข้อสรีระร่างกาย
- ส่วนสูง ใส่ 180 </t>
  </si>
  <si>
    <t>- น้ำหนัก 60</t>
  </si>
  <si>
    <t>- เอว 82</t>
  </si>
  <si>
    <t>หัวข้อสัญญาณชีพ
ความดันโลหิต ตัวบนใส่ 110</t>
  </si>
  <si>
    <t>ความดันโลหิต ตัวล่าง ใส่ 69</t>
  </si>
  <si>
    <t>อัตราการเต้นหัวใจ ใส่ 70</t>
  </si>
  <si>
    <t>อัตราการหายใจ  ใส่ 13</t>
  </si>
  <si>
    <t>อุณหภูมิร่างกาย ใส่ 37</t>
  </si>
  <si>
    <t>กดเพิ่มหัวข้อ วินิจฉัย 
- ประเภทการวินิฉัย เลือก PRINCIPLE_DX</t>
  </si>
  <si>
    <t>- โรคเลือกParatyphoid fever C (ไข้รากสาดเทียม (พาราไทฟอยด์) ซี)</t>
  </si>
  <si>
    <t>กดเพิ่มหัวข้อ แต่ไม่ใส่ข้อมูล</t>
  </si>
  <si>
    <t>กด บันทึกผล</t>
  </si>
  <si>
    <t>บันทึกสำเร็จ</t>
  </si>
  <si>
    <t>TC20-สัญญาณชีพห้ามใส่มากเกินจริง</t>
  </si>
  <si>
    <t>TC21-เยี่ยมแล้วซิงค์กับJ สำเร็จ</t>
  </si>
  <si>
    <t>จดเวลาสิ้นสุดการเยี่ยม</t>
  </si>
  <si>
    <t>เวลาสิ้นสุดการเยี่ยมคือ ........</t>
  </si>
  <si>
    <r>
      <t xml:space="preserve">เปิดตาราง </t>
    </r>
    <r>
      <rPr>
        <color rgb="FF9900FF"/>
      </rPr>
      <t>visithomehealthindividual</t>
    </r>
    <r>
      <t xml:space="preserve">  ที่ JHCIH ดู record ล่าสุด ของตาราง 
ฟิลด์ pcucode</t>
    </r>
  </si>
  <si>
    <t>ตรงกับ Prerequisite: ข้อ 3</t>
  </si>
  <si>
    <t xml:space="preserve">ดูที่ฟิลด์ visitno </t>
  </si>
  <si>
    <t>ตรงกับที่จดไว้ที่ Prerequisite: ข้อ 2 โดยบวกไปอีก 1</t>
  </si>
  <si>
    <t xml:space="preserve">ดูที่ฟิลด์ homehealthtype </t>
  </si>
  <si>
    <t>มีค่า เยี่ยมผู้ป่วยโรคอุจจาระร่วง</t>
  </si>
  <si>
    <t>ค่าที่มากเกินไปต้องไม่สามารถกรอกในค่าสัญญาณชีพได้</t>
  </si>
  <si>
    <t>ทำการกรอกข้อมูลเยี่ยมบ้านของผู้รับบริการ 1 ท่านสามารถส่งข้อมูลไปที่ JHCIS ได้สำเร็จ</t>
  </si>
  <si>
    <t xml:space="preserve">ดูที่ฟิลด์ patientsign </t>
  </si>
  <si>
    <t>มีค่า หน้าซีด ร่างกายอ่อนเพลีย</t>
  </si>
  <si>
    <t>ค่าสัญญาณชีพที่เป็นไปไม่ได้ไม่ถูกเก็บเข้าฐานข้อมูล</t>
  </si>
  <si>
    <t>ดูฟิลด์ homehealthdetail</t>
  </si>
  <si>
    <t>มีค่า ให้จิบน้ำผสมเกลือแร่ ทานยาแก้ท้องเสียตามฉลากยา ดื่มน้ำและพักผ่อนมากๆ</t>
  </si>
  <si>
    <t>ดูฟิลด์ homehealthresult</t>
  </si>
  <si>
    <t>มีค่า สุขภาพน่าจะดีขึ้นหลังกินยาแก้ท้องเสีย และพักผ่อน</t>
  </si>
  <si>
    <t xml:space="preserve">ดูฟิลด์ homehealthplan </t>
  </si>
  <si>
    <t>มีค่า ตรวจสอบว่าผู้รับบริการหายดีแล้ว</t>
  </si>
  <si>
    <t>ดูฟิลด์ dateappoint</t>
  </si>
  <si>
    <t>มีค่าตรงกับวันที่ที่ใส่เข้าไปในข้อ 2</t>
  </si>
  <si>
    <t>เข้าถึงฟอร์มเยี่ยมบ้านได้</t>
  </si>
  <si>
    <t xml:space="preserve">ดูฟิลด์ user </t>
  </si>
  <si>
    <t>ชื่อตรงกับชื่อ login</t>
  </si>
  <si>
    <r>
      <t xml:space="preserve">เปิดตาราง </t>
    </r>
    <r>
      <rPr>
        <color rgb="FF9900FF"/>
      </rPr>
      <t>visitdiag</t>
    </r>
    <r>
      <t xml:space="preserve"> ที่ JHCIH ดูที่ record ล่าสุด ของตาราง
- ดูฟิลด์ pcucode</t>
    </r>
  </si>
  <si>
    <t>ค่าตรงกับ Prerequisite: ข้อ 3</t>
  </si>
  <si>
    <t>ค่าตรงกับ Prerequisite: ข้อ 2 โดยบวกไปอีก 1</t>
  </si>
  <si>
    <t>1. POST ข้อมูลที่ Postman เพื่อเตรียมข้อมูลลงฐาน POST Register Org, Org Login, New houses, New Person List</t>
  </si>
  <si>
    <t>ดูที่ฟิลด์ diagcode (รหัสวินิฉัย)</t>
  </si>
  <si>
    <t>มีค่า A01.3</t>
  </si>
  <si>
    <t>ดูที่ฟิลด์ conti (สภาวะการป่วยต่อเนื่อง)</t>
  </si>
  <si>
    <t>0</t>
  </si>
  <si>
    <t>2. เปิดฐานข้อมูล  JHCIS  ตาราง Visit แล้ว Query visitno ว่าค่าสุดท้ายคือเลขเท่าไร?  จดค่าที่ได้..........</t>
  </si>
  <si>
    <t>3. จดค่า pcucode ไว้ ค่า pcucode .........</t>
  </si>
  <si>
    <t>ดูที่ฟิลด์ dxtype (ประเภทการวินิฉัย)</t>
  </si>
  <si>
    <t>PRINCIPLE_DX</t>
  </si>
  <si>
    <t>ดูที่ฟิลด์ dateupdate (วันที่ปรับปรุงข้อมูลล่าสุด)</t>
  </si>
  <si>
    <t>วันที่วันนี้</t>
  </si>
  <si>
    <t>ดูที่ฟิลด์ doctordiag (แพทย์หรือเจ้าหน้าที่วินิฉัย)</t>
  </si>
  <si>
    <t>ชื่อ Username ที่ Login เข้าระบบ</t>
  </si>
  <si>
    <t>4. จดค่า รหัสบัตรประขาขน pid ............</t>
  </si>
  <si>
    <r>
      <t xml:space="preserve">เปิดตาราง </t>
    </r>
    <r>
      <rPr>
        <color rgb="FF9900FF"/>
      </rPr>
      <t>visit</t>
    </r>
    <r>
      <t xml:space="preserve"> ที่ JHCIH ดูที่ record ล่าสุด ของตาราง
- ดูฟิลด์ pcucode</t>
    </r>
  </si>
  <si>
    <t>5. Login เข้าแอปฯด้วย username:puy password: hipuy</t>
  </si>
  <si>
    <t xml:space="preserve">ดูที่ฟิลด์ visitdate (วันที่รับบริการ)	</t>
  </si>
  <si>
    <t>วันที่เป็นวันนี้</t>
  </si>
  <si>
    <t>ดูที่ฟิลด์ pcucodeperson ( สถานบริการบุคคล)</t>
  </si>
  <si>
    <t>ดูที่ฟิลด์ pid (รหัสบุคคล)</t>
  </si>
  <si>
    <t>ค่าตรงกับ Prerequisite: ข้อ 4</t>
  </si>
  <si>
    <t>ดูที่ฟิลด์ timeservice</t>
  </si>
  <si>
    <t>1</t>
  </si>
  <si>
    <t>ดูที่ฟิลด์ timestart ........</t>
  </si>
  <si>
    <t>เทียบค่าว่าตรงกับ step "จดเวลาเริ่มต้นการเยี่ยม"</t>
  </si>
  <si>
    <t xml:space="preserve">ดูที่ฟิลด์ timeend </t>
  </si>
  <si>
    <t>เทียบค่าว่าตรงกับ step "จดเวลาสิ้นสุดการเยี่ยม"</t>
  </si>
  <si>
    <t>ดูที่ฟิลด์ symptoms อาการเบื้องต้นที่มาขอรับบริการ</t>
  </si>
  <si>
    <t>ดูที่ฟิลด์ vitalcheck (ผลการตรวจฯ)</t>
  </si>
  <si>
    <t>ดูที่ฟิลด์ weight</t>
  </si>
  <si>
    <t>60</t>
  </si>
  <si>
    <t>ดูที่ฟิลด์ height</t>
  </si>
  <si>
    <t>180</t>
  </si>
  <si>
    <t>ดูที่ฟิลด์ pressure</t>
  </si>
  <si>
    <t>110/69</t>
  </si>
  <si>
    <t xml:space="preserve">ดูที่ฟิลด์ pressurelevel (ผลความดัน -1 : ปกติ : 2 เสี่ยง 3 : สูง) </t>
  </si>
  <si>
    <t>ดูที่ฟิลด์ temperature</t>
  </si>
  <si>
    <t>ดูที่ฟิลด์ pulse</t>
  </si>
  <si>
    <t>ดูที่ฟิลด์ respri</t>
  </si>
  <si>
    <t>ดูที่ฟิลด์ waist</t>
  </si>
  <si>
    <t>75</t>
  </si>
  <si>
    <t>ความดันโลหิต ตัวบน ใส่ค่า 500 ตัวล่าง ใส่ 10
อัตราการเต้นหัวใจ ใส่ 200
อัตราการหายใจ ใส่ 0
อุณหภูมิร่างกาย ใส่ 55.5
กดบันทึก</t>
  </si>
  <si>
    <t>ไม่สามารถบันทึกได้</t>
  </si>
  <si>
    <t>ดูที่ฟิลด์ ass</t>
  </si>
  <si>
    <t>82</t>
  </si>
  <si>
    <t>ดูที่ฟิลด์ username</t>
  </si>
  <si>
    <t>puy</t>
  </si>
  <si>
    <t>ดูที่ฟิลด์ Flagservice สถานรับบริการ</t>
  </si>
  <si>
    <t>ดูที่ฟิลด์ bmilevel</t>
  </si>
  <si>
    <t>เปิดแอปฯ เข้าหน้าเยี่ยมคนเดิม</t>
  </si>
  <si>
    <t>พบหน้าเยี่ยมบ้าน</t>
  </si>
  <si>
    <t xml:space="preserve">กดเลือกบ้านเลขที่ 520/1 แล้วเลือกนางสาวพรทิพา </t>
  </si>
  <si>
    <t>หัวข้อเยี่ยมบ้าน แสดงข้อมูลดังนี้
- ประเภทการเยี่ยม เยี่ยมผู้ป่วยโรคอุจจาระร่วง ถูกเลือก</t>
  </si>
  <si>
    <t>แอปฯแสดงข้อมูลถูกต้อง</t>
  </si>
  <si>
    <t>ไม่มีประวัติการรับบริการ</t>
  </si>
  <si>
    <t>กดปุ่มบริการที่มุมล่างขวา เพื่อเข้าเยี่ยมบ้าน</t>
  </si>
  <si>
    <t>นัดเยี่ยมบ้านครั้งต่อไป แสดงเป็นวันที่บวกไปอีก 1 สัปดาห์ ( เช่นถ้าวันนี้เป็นวันจันทร์ ก็เลือกวันจันทร์ถัดไป )</t>
  </si>
  <si>
    <t>เวลาที่เร่ิมทำการเยี่ยม คือ</t>
  </si>
  <si>
    <t xml:space="preserve">หัวข้อสรีระร่างกาย แสดงข้อมูลดังนี้
- ส่วนสูง ใส่ 180 </t>
  </si>
  <si>
    <t>- เอว72</t>
  </si>
  <si>
    <t>หัวข้อเยี่ยมบ้าน
ใส่รายละเอียดดังนี้
- เลือก เยี่ยมผู้ป่วยโรคอุจจาระร่วง</t>
  </si>
  <si>
    <t>- สะโพก 85</t>
  </si>
  <si>
    <t>- สภาพ/อาการ ของผู้ป่วย ใส่คำว่า "ร่างกายอ่อนเพลีย"</t>
  </si>
  <si>
    <t>หัวข้อสัญญาณชีพ แสดงข้อมูลดังนี้
ความดันโลหิต ตัวบนใส่ 110</t>
  </si>
  <si>
    <t xml:space="preserve">- ให้บริการ "ให้จิบน้ำผสมเกลือแร่ " </t>
  </si>
  <si>
    <t>- การประเมินผล ใส่คำว่า "สุขภาพน่าจะดีขึ้น"</t>
  </si>
  <si>
    <t xml:space="preserve">- ช่องแผนการครั้งต่อไป "ดูว่าผู้ป่วยหายดีแล้ว" </t>
  </si>
  <si>
    <t>หัวข้อ วินิจฉัย  มี 1 รายการ แสดงข้อมูลดังนี้
- ประเภทการวินิฉัย เลือก PRINCIPLE_DX</t>
  </si>
  <si>
    <t>สัญญาณชีพ
ความดันโลหิต ตัวบนใส่ 110</t>
  </si>
  <si>
    <t>แก้ไขข้อมูล หัวข้อเยี่ยมบ้าน  เป็นดังต่อไปนี้</t>
  </si>
  <si>
    <t>- ประเภทการเยี่ยม เปลี่ยนเป็น 1A10-เยี่ยมผู้ป่วยหลังผ่าตัด</t>
  </si>
  <si>
    <t xml:space="preserve">สรีระร่างกาย
- ส่วนสูง ใส่ 180 </t>
  </si>
  <si>
    <t>- สภาพ/อาการ ของผู้ป่วย เปลี่ยนเป็น "ยังไม่สามารถเดินได้ปกติ แต่สามารถลุกเดินเองได้แล้ว"</t>
  </si>
  <si>
    <t xml:space="preserve">- ให้บริการ "ให้กำลังใจ" </t>
  </si>
  <si>
    <t>- การประเมินผล ใส่คำว่า "อีก 2 สัปดาห์คาดว่าจะปกติ"</t>
  </si>
  <si>
    <t>- สะโพก 95</t>
  </si>
  <si>
    <t xml:space="preserve">- ช่องแผนการครั้งต่อไป "ไม่มี" </t>
  </si>
  <si>
    <t xml:space="preserve">นัดเยี่ยมบ้านครั้งต่อไป ไม่ต้องแก้ไขอะไร </t>
  </si>
  <si>
    <t>แสดงเป็นวันที่บวกไปอีก 1 สัปดาห์ ( เช่นถ้าวันนี้เป็นวันจันทร์ ก็เลือกวันจันทร์ถัดไป )</t>
  </si>
  <si>
    <t>หัวข้อสรีระร่างกาย แสดงข้อมูลดังนี้
- ส่วนสูง เปลี่ยนเป็น 185</t>
  </si>
  <si>
    <t>- น้ำหนัก เปลี่ยนเป็น  80</t>
  </si>
  <si>
    <t>กดเพิ่มหัวข้อวินิจฉัย  แต่ไม่ใส่ข้อมูล</t>
  </si>
  <si>
    <t xml:space="preserve">- สะโพก เปลี่ยนเป็น </t>
  </si>
  <si>
    <t>- เอว เปลี่ยนเป็น 85</t>
  </si>
  <si>
    <t>กดถ่ายรูปภาพ 3 ภาพ แล้ว กด Up</t>
  </si>
  <si>
    <t>แอปฯกลับมาที่หน้าเยี่ยมบ้าน</t>
  </si>
  <si>
    <t>หัวข้อสัญญาณชีพ แสดงข้อมูลดังนี้
ความดันโลหิต ตัวบนใส่ เปลี่ยนเป็น 120</t>
  </si>
  <si>
    <t>ความดันโลหิต ตัวล่าง เปลี่ยนเป็น  ใส่ 89</t>
  </si>
  <si>
    <t>อัตราการเต้นหัวใจ เปลี่ยนเป็น  ใส่ 64</t>
  </si>
  <si>
    <t>อัตราการหายใจ เปลี่ยนเป็น  ใส่ 18</t>
  </si>
  <si>
    <t>มีรูปที่ถ่ายไป 3 รูปแสดงอยู่</t>
  </si>
  <si>
    <t>อุณหภูมิร่างกาย เปลี่ยนเป็น  ใส่ 36</t>
  </si>
  <si>
    <t>กดบันทึกผล</t>
  </si>
  <si>
    <t>หัวข้อ วินิจฉัย  มี 1 รายการ แสดงข้อมูลดังนี้
- ประเภทการวินิฉัย เปลี่ยนเป็น EXTERNAL_CAUSE</t>
  </si>
  <si>
    <t>บันทึกผลสำเร็จ</t>
  </si>
  <si>
    <t>- โรคเปลี่ยนเป็นเลือก M08.33 - ข้ออักเสบหลายข้อในวัยเยาว์(มีเลือดลบ) แขนท่อนปลาย</t>
  </si>
  <si>
    <t>แอปฯกลับไปที่หน้าบริการสาธารณสุข</t>
  </si>
  <si>
    <t>เวลาสิ้นสุดการเยี่ยมคือ .......</t>
  </si>
  <si>
    <t>ออกจากแอปฯแล้วเข้าใหม่อีกครั้ง</t>
  </si>
  <si>
    <t>ดูที่รายการเยี่ยมบ้าน</t>
  </si>
  <si>
    <t>รายการที่เยี่ยมเมื่อสักครู่อยู่ด้านบนสุด</t>
  </si>
  <si>
    <r>
      <t xml:space="preserve">เปิดตาราง </t>
    </r>
    <r>
      <rPr>
        <color rgb="FF9900FF"/>
      </rPr>
      <t>visithomehealthindividual</t>
    </r>
    <r>
      <t xml:space="preserve">  ที่ JHCIH ดู record ล่าสุด ของตาราง 
ฟิลด์ pcucode</t>
    </r>
  </si>
  <si>
    <t>ที่รายการที่เยี่ยมเมื่อสักครู่ มีข้อความแสดง "เยี่ยมบ้าน"</t>
  </si>
  <si>
    <t>ที่รายการที่เยี่ยมเมื่อสักครู่ มีข้อความแสดง "เมื่อสักครู่ A01.3"</t>
  </si>
  <si>
    <t>มีค่า เยี่ยมผู้ป่วยหลังผ่าตัด</t>
  </si>
  <si>
    <t>มีข้อความ "เยี่ยมผู้ป่วยโรคอุจจาระร่วง"</t>
  </si>
  <si>
    <t>มีค่า ยังไม่สามารถเดินได้ปกติ แต่สามารถลุกเดินเองได้แล้ว</t>
  </si>
  <si>
    <t>กดดูรูปถ่ายที่ถ่ายไป 3 รูป</t>
  </si>
  <si>
    <t>สามารถกดดูภาพใหญ่ทั้ง 3 ภาพ ได้สำเร็จ</t>
  </si>
  <si>
    <t>มีค่า ให้กำลังใจ</t>
  </si>
  <si>
    <t>TC19-เยี่ยมบ้านช่องตัวเลขห้ามใส่อักษร</t>
  </si>
  <si>
    <t>มีค่า อีก 2 สัปดาห์คาดว่าจะปกติ</t>
  </si>
  <si>
    <t>มีค่า ไม่มี</t>
  </si>
  <si>
    <t>กด Up แล้วกดเลือก นางสาวพรทิพา อีกครั้ง</t>
  </si>
  <si>
    <t>พบรายการที่เยี่ยมไปเมื่อสักครู่อยู่และมีรูปถ่าย 3 รูป แสดงอยู่</t>
  </si>
  <si>
    <t>เปิด POSTMAN Run Request Find Visit person</t>
  </si>
  <si>
    <t>Response Status 200 OK</t>
  </si>
  <si>
    <r>
      <t xml:space="preserve">เปิดตาราง </t>
    </r>
    <r>
      <rPr>
        <color rgb="FF9900FF"/>
      </rPr>
      <t>visithomehealthindividual</t>
    </r>
    <r>
      <t xml:space="preserve">  ที่ JHCIH ดู record ล่าสุด ของตาราง 
ฟิลด์ pcucode</t>
    </r>
  </si>
  <si>
    <r>
      <t xml:space="preserve">เปิดตาราง </t>
    </r>
    <r>
      <rPr>
        <color rgb="FF9900FF"/>
      </rPr>
      <t>visitdiag</t>
    </r>
    <r>
      <t xml:space="preserve"> ที่ JHCIH ดูที่ record ล่าสุด ของตาราง
- ดูฟิลด์ pcucode</t>
    </r>
  </si>
  <si>
    <t>การบันทึกข้อมูสัญญาณชีพต้องบันทึกได้เฉพาะค่าตัวเลขไม่อยู่ในช่วงที่เป็นไปได้เท่านั้นได้</t>
  </si>
  <si>
    <t>มีค่า เยี่ยมผู้ป่วยโรคอุจจาระร่วง 1A011</t>
  </si>
  <si>
    <t>มีค่า M08.33</t>
  </si>
  <si>
    <t>สามารถบันทึกข้อมูลสัญญาณชีพได้สำเร็จ</t>
  </si>
  <si>
    <t>EXTERNAL_CAUSE</t>
  </si>
  <si>
    <t>dateupdate</t>
  </si>
  <si>
    <r>
      <t xml:space="preserve">เปิดตาราง </t>
    </r>
    <r>
      <rPr>
        <color rgb="FF9900FF"/>
      </rPr>
      <t>visit</t>
    </r>
    <r>
      <t xml:space="preserve"> ที่ JHCIH ดูที่ record ล่าสุด ของตาราง
- ดูฟิลด์ pcucode</t>
    </r>
  </si>
  <si>
    <r>
      <t xml:space="preserve">เปิดตาราง </t>
    </r>
    <r>
      <rPr>
        <color rgb="FF9900FF"/>
      </rPr>
      <t>visitdiag</t>
    </r>
    <r>
      <t xml:space="preserve"> ที่ JHCIH ดูที่ record ล่าสุด ของตาราง
- ดูฟิลด์ pcucode</t>
    </r>
  </si>
  <si>
    <t>PRINCIPLE_DX (01)</t>
  </si>
  <si>
    <r>
      <t xml:space="preserve">เปิดตาราง </t>
    </r>
    <r>
      <rPr>
        <color rgb="FF9900FF"/>
      </rPr>
      <t>visit</t>
    </r>
    <r>
      <t xml:space="preserve"> ที่ JHCIH ดูที่ record ล่าสุด ของตาราง
- ดูฟิลด์ pcucode</t>
    </r>
  </si>
  <si>
    <t xml:space="preserve">ดูที่ฟิลด์ timestart </t>
  </si>
  <si>
    <t>1 (เวลาราชการ)</t>
  </si>
  <si>
    <t>เวลาจะบวกไปอีก 5 นาทีจากเวลาสิ้นสุดการเยี่ยม"</t>
  </si>
  <si>
    <t>80</t>
  </si>
  <si>
    <t>185</t>
  </si>
  <si>
    <t>120/89</t>
  </si>
  <si>
    <t>ดูที่ฟิลด์ pressurelevel</t>
  </si>
  <si>
    <t>2</t>
  </si>
  <si>
    <t>เข้าแอปฯเปิดไปถึงหน้าเยี่ยมบ้านของผู้รับบริการท่านใดท่านนึง</t>
  </si>
  <si>
    <t>ความดันโลหิต "บน" กรอกได้เฉพาะตัวเลข</t>
  </si>
  <si>
    <t>กรอกได้เฉพาะตัวเลข</t>
  </si>
  <si>
    <t>95</t>
  </si>
  <si>
    <t>ความดันโลหิต "ล่าง" กรอกได้เฉพาะตัวเลข</t>
  </si>
  <si>
    <t>85</t>
  </si>
  <si>
    <t>อัตราการเต้นหัวใจ กรอกได้เฉพาะตัวเลข</t>
  </si>
  <si>
    <t>เปิดแอปฯ เข้าหน้าเยี่ยมคนเดิม หัวข้อเยี่ยมบ้าน  แสดงข้อมูลดังต่อไปนี้ดังต่อไปนี้
- ประเภทการเยี่ยม &gt; 1A10-เยี่ยมผู้ป่วยหลังผ่าตัด</t>
  </si>
  <si>
    <t>อัตราการหายใจ กรอกได้เฉพาะตัวเลข</t>
  </si>
  <si>
    <t>อุณหภูมิร่างกาย กรอกได้เฉพาะตัวเลข</t>
  </si>
  <si>
    <t>- สภาพ/อาการ ของผู้ป่วย แสดง "ยังไม่สามารถเดินได้ปกติ แต่สามารถลุกเดินเองได้แล้ว"</t>
  </si>
  <si>
    <t xml:space="preserve">- ให้บริการ  แสดง "ให้กำลังใจ" </t>
  </si>
  <si>
    <t>- การประเมินผล แสดง "อีก 2 สัปดาห์คาดว่าจะปกติ"</t>
  </si>
  <si>
    <t xml:space="preserve">- ช่องแผนการครั้งต่อไป แสดง "ไม่มี" </t>
  </si>
  <si>
    <t>นัดเยี่ยมบ้านครั้งต่อไป ไม่ต้องแก้ไขอะไร แสดงเป็นวันที่บวกไปอีก 1 สัปดาห์ ( เช่นถ้าวันนี้เป็นวันจันทร์ ก็เลือกวันจันทร์ถัดไป )</t>
  </si>
  <si>
    <t>TC18-เยี่ยมบ้าน (วงเดียว) Apps</t>
  </si>
  <si>
    <t>ทำการกรอกข้อมูลเยี่ยมบ้านของผู้รับบริการ 1 ท่านสามารถส่งข้อมูลไปที่ cloud ได้สำเร็จ โดยผ่าน Network วงเดียวกัน</t>
  </si>
  <si>
    <t>สามารถบันทึกข้อมูลการเยี่ยมได้สำเร็จ</t>
  </si>
  <si>
    <t xml:space="preserve">TC16-กดปุ่มย้อนกลับที่หน้า Login(4G) </t>
  </si>
  <si>
    <t>TC17-เยี่ยมบ้าน (4G)</t>
  </si>
  <si>
    <t>2. POST People ข้อมูลคนที่จะรับบริการ</t>
  </si>
  <si>
    <t>ใช้ 4G  เข้าหน้า Login กดปุ่ม "ย้อนกลับ" (ใต้ปุ่มเข้าสู่ระบบ) ต้องกลับไปหน้าค้นหาหน่วยงาน</t>
  </si>
  <si>
    <t>กดปุ่ม "ย้อนกลับ" (ใต้ปุ่มเข้าสู่ระบบ) ต้องกลับไปหน้าค้นหาหน่วยงาน</t>
  </si>
  <si>
    <t>แท็บเล็ตเชื่อมต่อ 4G</t>
  </si>
  <si>
    <t>1. POST ข้อมูลที่ Postman เพื่อเตรียมข้อมูลลงฐาน POST Register Org, Org Login</t>
  </si>
  <si>
    <t>ทำการกรอกข้อมูลเยี่ยมบ้านของผู้รับบริการ 1 ท่านสามารถบันทึกข้อมูลได้สำเร็จ</t>
  </si>
  <si>
    <t>Login เข้าแอปฯสำเร็จ tablet ใช้ 4G</t>
  </si>
  <si>
    <t>เลือก ประเภทการเยี่ยม พิมพ์ "ร่วง" ที่ช่องค้นหา เลือก เยี่ยมผู้ป่วยโรคอุจจาระร่วง</t>
  </si>
  <si>
    <t>ประเภทการเยี่ยม ขึ้นว่า "เยี่ยมผู้ป่วยโรคอุจจาระร่วง"</t>
  </si>
  <si>
    <t>ช่องสภาพ/อาการ ของผู้ป่วย ใส่คำว่า "หน้าซีด ร่างกายอ่อนเพลีย"</t>
  </si>
  <si>
    <t xml:space="preserve">สภาพ/อาการ ของผู้ป่วย แสดงคำว่า "หน้าซีด ร่างกายอ่อนเพลีย" </t>
  </si>
  <si>
    <t>ช่องให้บริการ ใส่คำว่า "ให้จิบน้ำผสมเกลือแร่ ทานยาแก้ท้องเสียตามฉลากยา ดื่มน้ำและพักผ่อนมากๆ"</t>
  </si>
  <si>
    <t>ให้บริการ แสดงข้อมูล "ให้จิบน้ำผสมเกลือแร่ ทานยาแก้ท้องเสียตามฉลากยา ดื่มน้ำและพักผ่อนมากๆ"</t>
  </si>
  <si>
    <t>ช่องการประเมินผล ใส่คำว่า "สุขภาพน่าจะดีขึ้นหลังกินยาแก้ท้องเสีย และพักผ่อน"</t>
  </si>
  <si>
    <t>การประเมินผล แสดงข้อมูล  "สุขภาพน่าจะดีขึ้นหลังกินยาแก้ท้องเสีย และพักผ่อน"</t>
  </si>
  <si>
    <t>ช่องแผนการครั้งต่อไป "ตรวจสอบว่าผู้รับบริการหายดีแล้ว"</t>
  </si>
  <si>
    <t>แผนการครั้งต่อไป แสดงข้อมูล "ตรวจสอบว่าผู้รับบริการหายดีแล้ว"</t>
  </si>
  <si>
    <t>วันนัดเยี่ยมครั้งต่อไปแสดงวันที่ตามที่เลือกไป</t>
  </si>
  <si>
    <t>ความดันโลหิต ตัวบนใส่ 110</t>
  </si>
  <si>
    <t>ความดันตัวบนแสดงเลข 110</t>
  </si>
  <si>
    <t>ความดันตัวล่างแสดงเลข 69</t>
  </si>
  <si>
    <t>อัตราการเต้นหัวเต้นแสดงเลข 65</t>
  </si>
  <si>
    <t>อัตราการหายใจ แสดงเลข 13</t>
  </si>
  <si>
    <t>อุณหภูมิร่างกายแสดงเลข 37</t>
  </si>
  <si>
    <t>ที่วินิจฉัย เลือกประเภทการวินิฉัย เป็น COMPLICAION</t>
  </si>
  <si>
    <t>ประเภทการวินิฉัย ถูกเลือก COMPLICAION</t>
  </si>
  <si>
    <t>ที่วินิจฉัย เลือกโรค Paratyphoid fever C</t>
  </si>
  <si>
    <t>เข้าแอปฯ ค้นหา "รพ.สต.เนคเทค" กด ถัดไป</t>
  </si>
  <si>
    <t>โรค Paratyphoid fever C ถูกเลือก</t>
  </si>
  <si>
    <t>พบหน้า Login มีชื่อหน่วยงานแสดงอยู่</t>
  </si>
  <si>
    <t>กด "บันทึก"</t>
  </si>
  <si>
    <t>ข้อมูลถูกบันทึกสำเร็จ</t>
  </si>
  <si>
    <r>
      <t>กด</t>
    </r>
    <r>
      <rPr>
        <b/>
      </rPr>
      <t>ปุ่ม</t>
    </r>
    <r>
      <t xml:space="preserve"> "ย้อนกลับ" (ใต้ปุ่มเข้าสู่ระบบ)</t>
    </r>
  </si>
  <si>
    <t xml:space="preserve">เปิดหน้าเยี่ยมบ้านของผุ้รับบริการเพื่อดูข้อมูล "ประเภทการเยี่ยม" </t>
  </si>
  <si>
    <t>แอปฯเปิดหน้า เลือกหน่วยงาน</t>
  </si>
  <si>
    <t>แสดงข้อมูล "เยี่ยมผู้ป่วยโรคอุจจาระร่วง"</t>
  </si>
  <si>
    <t>ดูข้อมูล "สภาพ/อาการ ของผู้ป่วย "</t>
  </si>
  <si>
    <t xml:space="preserve">แสดงข้อมูล "หน้าซีด ร่างกายอ่อนเพลีย" </t>
  </si>
  <si>
    <t>ดูข้อมูล "ให้บริการ"</t>
  </si>
  <si>
    <t>แสดงข้อมูล "ให้จิบน้ำผสมเกลือแร่ ทานยาแก้ท้องเสียตามฉลากยา ดื่มน้ำและพักผ่อนมากๆ"</t>
  </si>
  <si>
    <t>ดูข้อมูล "การประเมินผล"</t>
  </si>
  <si>
    <t>แสดงข้อมูล  "สุขภาพน่าจะดีขึ้นหลังกินยาแก้ท้องเสีย และพักผ่อน"</t>
  </si>
  <si>
    <t>ดูข้อมูล "แผนการครั้งต่อไป"</t>
  </si>
  <si>
    <t>แสดงข้อมูล "ตรวจสอบว่าผู้รับบริการหายดีแล้ว"</t>
  </si>
  <si>
    <t>ดูข้อมูล "ช่องวันที่"</t>
  </si>
  <si>
    <t>ดูข้อมูล "ความดันโลหิต ตัวบน"</t>
  </si>
  <si>
    <t>ดูข้อมูล "ความดันโลหิต ตัวล่าง"</t>
  </si>
  <si>
    <t>ดูข้อมูล "อัตราการเต้นหัวใจ"</t>
  </si>
  <si>
    <t>ดูข้อมูล "อัตราการหายใจ"</t>
  </si>
  <si>
    <t>ดูข้อมูล "อุณหภูมิร่างกาย" ใส่ 37</t>
  </si>
  <si>
    <t>อุณหภูมิร่างกาย แสดงเลข37</t>
  </si>
  <si>
    <t xml:space="preserve">ดูที่วินิจฉัย ประเภทการวินิฉัย </t>
  </si>
  <si>
    <t>ประเภทการวินิฉัย แสดงCOMPLICAION</t>
  </si>
  <si>
    <t>ดูที่วินิจฉัย เลือกโรค Paratyphoid fever C</t>
  </si>
  <si>
    <t xml:space="preserve">TC15-กดย้อนกลับบน tablet ที่หน้าLogin(4G) </t>
  </si>
  <si>
    <t>ใช้ 4G  เข้าหน้า Login กดย้อนกลับของเครื่อง tablet ต้องกลับไปหน้าค้นหาหน่วยงาน</t>
  </si>
  <si>
    <t>กดย้อนกลับบน tablet ที่หน้าLogin ต้องกลับไปหน้าค้นหาหน่วยงาน</t>
  </si>
  <si>
    <t>Login เข้าถึงหน้า map เมื่อกดย้อนกลับที่เครื่อง tablet ต้องออกจากแอปฯ</t>
  </si>
  <si>
    <t>กดย้อนกลับที่หน้าmapต้องออกจากแอปฯ</t>
  </si>
  <si>
    <t>กดย้อนกลับที่เครื่อง tablet</t>
  </si>
  <si>
    <t xml:space="preserve">คอมพิวเตอร์และแท็บเล็ตเชื่อมต่อ Network วงเดียวกัน ในที่นี้ให้เชื่อมต่อ wifi NSTDA staff </t>
  </si>
  <si>
    <t>TC13-กดย้อนกลับที่หน้าแผนที่</t>
  </si>
  <si>
    <t>เข้าแอปฯ</t>
  </si>
  <si>
    <t>ออกจากแอปฯ</t>
  </si>
  <si>
    <t>WNP Team</t>
  </si>
  <si>
    <t>TC1-Network วงเดียวกันเมื่อเปิดแอปฯจะไปหน้า Login เลย</t>
  </si>
  <si>
    <t xml:space="preserve">เครื่อง server ที่ติดตั้ง Airsync และ เครื่อง tablet ที่ติดตั้งแอปฯ FFC แล้ว โดยทั้งสองเชื่อมต่อ Network วงเดียวกัน ดังนั้นเมื่อ tablet เปิดแอปฯ FFC แอปฯต้องสามารถแสดงหน่วยงานที่ของเครื่อง server ที่ติดตั้ง Airsync ไว้ก่อนหน้าได้ทันที </t>
  </si>
  <si>
    <t>เมื่อเปิดแอปฯ แอปฯจะไปหน้า Login และ พบชื่อรพ.สต.ตรงกับข้อมูล ที่ POST ไปตามเงื่อนไข Prerequisite ด้านล่างนี้</t>
  </si>
  <si>
    <t xml:space="preserve">server และ tablet ในที่นี้ให้เชื่อมต่อ wifi NSTDA staff </t>
  </si>
  <si>
    <t>1. ใส่ข้อมูลโดยไป Postman Collection ชื่อ DataForTestcase แล้วรัน Request ชื่อ Register Org, Org Login</t>
  </si>
  <si>
    <t xml:space="preserve">2. tablet ติดตั้งแอปฯ FFC </t>
  </si>
  <si>
    <t>Login เข้าแอปฯ ด้วย username password ตามTest Data</t>
  </si>
  <si>
    <t>Login สำเร็จแอปฯเปิดเข้าหน้า Map</t>
  </si>
  <si>
    <t>เปิดแอปฯ FFC</t>
  </si>
  <si>
    <t xml:space="preserve"> พบหน่วยงาน "รพ.สต. เนคเทค1"</t>
  </si>
  <si>
    <t>TC2-Loginสำเร็จ-วงเดียว</t>
  </si>
  <si>
    <t>ทดสอบ Login เข้าแอปฯ FFC</t>
  </si>
  <si>
    <t>Login เข้าใช้งานสำเร็จ</t>
  </si>
  <si>
    <t>1.ใส่ข้อมูลโดยไป Postman Collection ชื่อ DataForTestcase แล้วรัน Request ชื่อ Register Org, Org Login</t>
  </si>
  <si>
    <t xml:space="preserve">Test Data: </t>
  </si>
  <si>
    <t>TC3-Login ได้เครื่องเดียว</t>
  </si>
  <si>
    <t>เครื่องที่ 1 Login ค้างไว้ เครื่องที่ 2 Login Username Password เดียวกับเครื่องแรก</t>
  </si>
  <si>
    <t>Login เข้าใช้งานได้ทีละเครื่องเท่านั้น</t>
  </si>
  <si>
    <t>TC4 - Login  internet หลุด</t>
  </si>
  <si>
    <t>เมื่อเข้าหน้า Login internet หลุด ต้องแจ้งเตือนให้เชื่อมต่อ ไม่ force close</t>
  </si>
  <si>
    <t>เปิดแอปฯ FFC Login ด้วย Username Password ตาม Test Data</t>
  </si>
  <si>
    <t>เข้าแอปฯสำเร็จ</t>
  </si>
  <si>
    <t>แอปฯแจ้งให้เชื่อมต่ออินเตอร์เน็ต</t>
  </si>
  <si>
    <t>tablet ปิดการเชื่อมต่อ Internet</t>
  </si>
  <si>
    <t>เครื่องที่ 1 Login ด้วย Username Password ตาม Test Data</t>
  </si>
  <si>
    <t>เข้าสู่แอปฯสำเร็จ</t>
  </si>
  <si>
    <t>เครื่องที่ 2 Login ด้วย Username Password ตาม Test Data</t>
  </si>
  <si>
    <t>เปิดแอปฯ FFC  เข้าหน้า Login ใส่ username password กดปุ่ม Login</t>
  </si>
  <si>
    <t>แอปฯแจ้งให้ต่อ internet</t>
  </si>
  <si>
    <t xml:space="preserve">เครื่องที่ 1 เปิดแอปฯ </t>
  </si>
  <si>
    <t>พบว่าหลุดจากการ login หากจะเข้าใช้งานต้อง login ใหม่</t>
  </si>
  <si>
    <t>TC6-Login ด้วย 4G</t>
  </si>
  <si>
    <t>เครื่อง server ติดตั้ง Airsync แล้ว ส่วน tablet ให้เชื่อมต่อ internet ด้วย 4G เมื่อเครื่อง server ติดตั้ง airsync เรียบร้อยแล้วให้ใช้ tablet เชื่อมต่อ 4G แล้วค้นหาหน่วยงาน ต้องพบหน่วยงานที่ใส่ข้อมูลไป</t>
  </si>
  <si>
    <t xml:space="preserve">พบหน่วยงาน "รพ.สต.เนคเทค" </t>
  </si>
  <si>
    <t>TC7-เลือกรพสต.ผิด</t>
  </si>
  <si>
    <t>ทดสอบเลือกรพสต.ที่ไม่ใช่หน่วยงานตนเองต้อง Login เข้าแอปฯ ไม่ได้</t>
  </si>
  <si>
    <t>พิมพ์คำว่า "เนคเทค"</t>
  </si>
  <si>
    <t>Login เข้าใช้งานไม่สำเร็จ</t>
  </si>
  <si>
    <t>พบชื่อ "รพสต.เนคเทค"</t>
  </si>
  <si>
    <t>คอมพิวเตอร์ในที่นี้ให้เชื่อมต่อ wifi NSTDA staff และแท็บเล็ตเชื่อมต่อ 4G</t>
  </si>
  <si>
    <t>เลือก "รพสต.เนคเทค"</t>
  </si>
  <si>
    <t>แอปฯไปต่อหน้า Login</t>
  </si>
  <si>
    <t>ทดสอบ Login เข้าแอปฯ FFC โดยคอมฯและแท็บเล็ตใช้ Network ต่างวง</t>
  </si>
  <si>
    <t>1. POST ข้อมูลที่ Postman เพื่อเตรียมข้อมูลลงฐาน POST Register Org, Org Login, Register Org 2, Org Login 2</t>
  </si>
  <si>
    <t>2. แท็บเล็ตติดตั้งแอปฯ FFC แล้ว</t>
  </si>
  <si>
    <t>1. POST ข้อมูลที่ Postman เพื่อเตรียมข้อมูลลงฐาน POST Register Org, Org Login, Register User</t>
  </si>
  <si>
    <t>2. แท็บเล็ตติดตั้งแอปฯ FFC ครั้งแรก</t>
  </si>
  <si>
    <t>เปิดแอปฯ FFC เลือก หน่วยงาน "รพสต.ลาเต้" Login ด้วย Username Password ตาม Test Data</t>
  </si>
  <si>
    <t>ไม่สามารถเข้าใช้งานได้</t>
  </si>
  <si>
    <t>TC8-userPassword ผิด</t>
  </si>
  <si>
    <t>เปิดแอปฯ FFC เลือก หน่วยงาน "รพสต.เนคเทค"</t>
  </si>
  <si>
    <t>แอปฯแจ้งว่าอยู่หน่วยงาน หน่วยงาน "รพสต.เนคเทค"</t>
  </si>
  <si>
    <t>ทดสอบใส่ username password ผิด ต้อง Login เข้าแอปฯ ไม่ได้</t>
  </si>
  <si>
    <t>Login ด้วย Username Password ตาม Test Data</t>
  </si>
  <si>
    <t>TC9-user default ห้าม Login</t>
  </si>
  <si>
    <t>1. username : aaa</t>
  </si>
  <si>
    <t>2. password : aabb</t>
  </si>
  <si>
    <t xml:space="preserve">ผู้ใช้จะไม่สามารถเ Login เข้าแอปฯด้วย user default ได้ </t>
  </si>
  <si>
    <t>Userdefault ต้องเข้าแอปไม่ได้</t>
  </si>
  <si>
    <t xml:space="preserve">คอมพิวเตอร์และแท็บเล็ตเชื่อมต่อ Network วงเดียวกัน ในที่นี้ให้เชื่อมต่อ NSTDA staff </t>
  </si>
  <si>
    <t>1. POST ข้อมูลที่ Postman เพื่อเตรียมข้อมูลลงฐาน POST Register Org, Org Login, Register User Default</t>
  </si>
  <si>
    <t>1. username : adm password : mda</t>
  </si>
  <si>
    <t>2. username : Drag_Store_Admin password : 12345</t>
  </si>
  <si>
    <t xml:space="preserve">3. username : newuser password : newuser </t>
  </si>
  <si>
    <t>ไม่สามารถเข้าใช้งานได้ เนื่องจาก ชื่อผู้ใช้งานและรหัสผ่านผิด</t>
  </si>
  <si>
    <t>4. username : usr_db password : 12345</t>
  </si>
  <si>
    <t>TC10-ไม่เคยเชื่อมAirSync-เข้าแอปฯไม่พบรพสต.</t>
  </si>
  <si>
    <t>ทดสอบว่าหากไม่เคยเชื่อมต่อ FFC AirSync เมื่อเปิดแอปฯ FFC ต้องแจ้งให้เชื่อมต่อ FFC AIR ก่อน</t>
  </si>
  <si>
    <t>Login ด้วย Username Password ตาม Test Data 1.</t>
  </si>
  <si>
    <t>ไม่สามารถเข้าใช้งานได้ กรุณาใช้ชื่อผู้ใช้งานและรหัสผ่านของตนเองเข้าระบบ</t>
  </si>
  <si>
    <t>ไม่พบรายชื่อหน่วยงานของตน เนื่องจากไม่เคยติดตั้ง FFC  AirSync  มาก่อน</t>
  </si>
  <si>
    <t>Login ด้วย Username Password ตาม Test Data 2.</t>
  </si>
  <si>
    <t>แท็บเล็ตเชื่อมต่อ  4G</t>
  </si>
  <si>
    <t>Login ด้วย Username Password ตาม Test Data 3.</t>
  </si>
  <si>
    <t>1.  แท็บเล็ตติดตั้งแอปฯ FFC แล้ว</t>
  </si>
  <si>
    <t>Login ด้วย Username Password ตาม Test Data 4.</t>
  </si>
  <si>
    <t>เปิดแอปฯ FFC ค้นชื่อ รพ.สต.บางพาน</t>
  </si>
  <si>
    <t xml:space="preserve">ไม่พบชื่อรพสต.นี้ แจ้งว่ารพสต.คุณอาจยังไม่ทำการเชื่อมต่อ JHCIS กับ FFC AIR กรุณาเชื่อมต่อก่อน </t>
  </si>
  <si>
    <t>TC11-แสดงแผนที่เดินดิน</t>
  </si>
  <si>
    <t>แผนที่เดินดินมีหมุดของบ้านแสดงอยู่</t>
  </si>
  <si>
    <t>พบแผนที่เดินดินมีบ้านสีแดงแสดงบ้านที่มีผู้ป่วยเรื้อรัง และบ้านอีกสีแสดงถึงบ้านปกติ</t>
  </si>
  <si>
    <t>1.  คอมพิวเตอร์ติดตั้งโปรแกรม JHCIS พร้อมฐานข้อมูล หน่วยงาน "รพสต.เนคเทค" username:puy password: hipuy</t>
  </si>
  <si>
    <t>2.  คอมพิวเตอร์ที่ติดตั้ง MySQL V 5.0 ขึ้นไป</t>
  </si>
  <si>
    <t xml:space="preserve">3.  คอมพิวเตอร์ที่ติดตั้ง FFC-AIR </t>
  </si>
  <si>
    <t>4.  แท็บเล็ตติดตั้งแอปฯ FFC แล้ว</t>
  </si>
  <si>
    <t>TC12-แก้พิกัดบ้านได้ (online)</t>
  </si>
  <si>
    <t>TC</t>
  </si>
  <si>
    <t>Automated</t>
  </si>
  <si>
    <t>TC1-แสดงชื่อหน่วยงาน-ใช้ครั้งแรก-วงเดียว</t>
  </si>
  <si>
    <t>แก้ไขพิกัดบ้านโดย tablet 2 เครื่อง สามารถ sync ข้อมูลกันและกันได้ถูกต้อง</t>
  </si>
  <si>
    <t>x</t>
  </si>
  <si>
    <t>-</t>
  </si>
  <si>
    <t>แอปฯสามารถเปิดหน้าแผนที่และมีบ้านแสดง</t>
  </si>
  <si>
    <t>ใช้งาน แบบ online สามารถแก้ไขข้อมูลบ้านได้</t>
  </si>
  <si>
    <t>คอมพิวเตอร์เชื่อมต่อ wifi  NSTDA staff   tablet เครื่องที่ 1 เชื่อมต่อ wifi  NSTDA staff เครื่อง 2 เชื่อม 4G</t>
  </si>
  <si>
    <t>1. username : puy password : hipuy</t>
  </si>
  <si>
    <t>2. username : puy2 password : hipuy2</t>
  </si>
  <si>
    <t>WNP Test Team</t>
  </si>
  <si>
    <t>Software Test Cases</t>
  </si>
  <si>
    <t>Operating System</t>
  </si>
  <si>
    <t>tablet เครื่อง 1  Login ด้วย  Test Data1. กดปุ่มปักพิกัดบ้าน ค้นหาบ้านเลขที่ 520/9 เข้าหน้าปักพิกัดบ้าน</t>
  </si>
  <si>
    <t>พบบ้านเลขที่ 101 พร้อมหมุด</t>
  </si>
  <si>
    <t>Android 4.x.x</t>
  </si>
  <si>
    <t>tablet เครื่อง2  Login ด้วย  Test Data2. พบหน้าแผนที่เดินดิน ค้นหาบ้านเลขที่ 101 กดปุ่มพิกัดบ้าน</t>
  </si>
  <si>
    <t>พบบ้านเลขที่ 101 หมุดปักอยู่ตำแหน่งเดียวกับเครื่องแรก</t>
  </si>
  <si>
    <t>Android 5.x.x</t>
  </si>
  <si>
    <t>Android 6.x.x</t>
  </si>
  <si>
    <t>Android 7.x.x</t>
  </si>
  <si>
    <t>Written By</t>
  </si>
  <si>
    <t>Testers</t>
  </si>
  <si>
    <t>tablet เครื่อง1 ขยับหมุดของบ้านเลขที่ 101 (ขยับให้เปลี่ยนจากเดิมเล็กน้อยพอ) แล้วบันทึก</t>
  </si>
  <si>
    <t>ย้ายตำแหน่งบ้านเลขที่ 101 ได้สำเร็จ</t>
  </si>
  <si>
    <t>Results</t>
  </si>
  <si>
    <t>Severity</t>
  </si>
  <si>
    <t>Critical</t>
  </si>
  <si>
    <t>Meduim</t>
  </si>
  <si>
    <t>Low</t>
  </si>
  <si>
    <t>tablet เครื่องที่ 2 บ้านเลขที่ 101 อีกครั้ง</t>
  </si>
  <si>
    <t>ตำแหน่งหมุดของบ้านเลขที่ 101 เปลี่ยนตามที่เครื่องแรกย้าย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</si>
</sst>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/d/yy\ h:mm\ AM/PM"/>
  </numFmts>
  <fonts count="15">
    <font>
      <sz val="10.0"/>
      <color rgb="FF000000"/>
      <name val="Arial"/>
    </font>
    <font>
      <b/>
      <sz val="11.0"/>
      <color rgb="FFFFFFFF"/>
      <name val="Arial"/>
    </font>
    <font/>
    <font>
      <sz val="10.0"/>
      <name val="Arial"/>
    </font>
    <font>
      <b/>
      <sz val="10.0"/>
      <color rgb="FFFFFFFF"/>
      <name val="Arial"/>
    </font>
    <font>
      <b/>
      <sz val="10.0"/>
      <name val="Arial"/>
    </font>
    <font>
      <b/>
      <color rgb="FF000000"/>
      <name val="Arial"/>
    </font>
    <font>
      <b/>
      <sz val="10.0"/>
      <color rgb="FF0000FF"/>
      <name val="Arial"/>
    </font>
    <font>
      <b/>
      <sz val="10.0"/>
      <color rgb="FFFF0000"/>
      <name val="Arial"/>
    </font>
    <font>
      <b/>
      <sz val="10.0"/>
      <color rgb="FF000000"/>
      <name val="Arial"/>
    </font>
    <font>
      <sz val="10.0"/>
      <color rgb="FFFF0000"/>
      <name val="Arial"/>
    </font>
    <font>
      <color rgb="FF000000"/>
      <name val="Arial"/>
    </font>
    <font>
      <name val="Arial"/>
    </font>
    <font>
      <b/>
      <name val="Arial"/>
    </font>
    <font>
      <b/>
      <sz val="12.0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666699"/>
        <bgColor rgb="FF66669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CCCFF"/>
        <bgColor rgb="FFCCCCFF"/>
      </patternFill>
    </fill>
  </fills>
  <borders count="160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C0C0C0"/>
      </right>
      <top/>
      <bottom style="thin">
        <color rgb="FFC0C0C0"/>
      </bottom>
    </border>
    <border>
      <left style="dotted">
        <color rgb="FFC0C0C0"/>
      </left>
      <right style="thin">
        <color rgb="FF000000"/>
      </right>
      <top/>
      <bottom style="thin">
        <color rgb="FFC0C0C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C0C0C0"/>
      </bottom>
    </border>
    <border>
      <left style="thin">
        <color rgb="FF000000"/>
      </left>
      <right style="dotted">
        <color rgb="FFC0C0C0"/>
      </right>
      <bottom style="thin">
        <color rgb="FFC0C0C0"/>
      </bottom>
    </border>
    <border>
      <right style="dotted">
        <color rgb="FFC0C0C0"/>
      </right>
      <bottom style="thin">
        <color rgb="FFC0C0C0"/>
      </bottom>
    </border>
    <border>
      <left style="thin">
        <color rgb="FF000000"/>
      </left>
      <bottom style="thin">
        <color rgb="FF000000"/>
      </bottom>
    </border>
    <border>
      <left style="dotted">
        <color rgb="FFC0C0C0"/>
      </left>
      <right style="thin">
        <color rgb="FF000000"/>
      </right>
      <top/>
      <bottom style="thin">
        <color rgb="FF000000"/>
      </bottom>
    </border>
    <border>
      <left style="dotted">
        <color rgb="FFC0C0C0"/>
      </left>
      <right style="dotted">
        <color rgb="FFC0C0C0"/>
      </right>
      <top/>
      <bottom style="thin">
        <color rgb="FFC0C0C0"/>
      </bottom>
    </border>
    <border>
      <left style="dotted">
        <color rgb="FFC0C0C0"/>
      </left>
      <right style="thin">
        <color rgb="FF000000"/>
      </right>
      <bottom style="thin">
        <color rgb="FFC0C0C0"/>
      </bottom>
    </border>
    <border>
      <left style="dotted">
        <color rgb="FFC0C0C0"/>
      </left>
      <top style="thin">
        <color rgb="FFFFFFFF"/>
      </top>
      <bottom style="thin">
        <color rgb="FFC0C0C0"/>
      </bottom>
    </border>
    <border>
      <left style="dotted">
        <color rgb="FFC0C0C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dotted">
        <color rgb="FFC0C0C0"/>
      </right>
      <top style="thin">
        <color rgb="FF000000"/>
      </top>
      <bottom style="thin">
        <color rgb="FFC0C0C0"/>
      </bottom>
    </border>
    <border>
      <left style="dotted">
        <color rgb="FFC0C0C0"/>
      </left>
      <right style="thin">
        <color rgb="FF000000"/>
      </right>
      <top style="thin">
        <color rgb="FFFFFFFF"/>
      </top>
      <bottom style="thin">
        <color rgb="FFC0C0C0"/>
      </bottom>
    </border>
    <border>
      <left style="dotted">
        <color rgb="FFC0C0C0"/>
      </left>
      <right style="dotted">
        <color rgb="FFC0C0C0"/>
      </right>
      <top/>
      <bottom style="thin">
        <color rgb="FF000000"/>
      </bottom>
    </border>
    <border>
      <left style="dotted">
        <color rgb="FFC0C0C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FFFFFF"/>
      </top>
      <bottom style="thin">
        <color rgb="FFC0C0C0"/>
      </bottom>
    </border>
    <border>
      <right style="dotted">
        <color rgb="FFC0C0C0"/>
      </right>
      <top style="thin">
        <color rgb="FFFFFFFF"/>
      </top>
      <bottom style="thin">
        <color rgb="FFC0C0C0"/>
      </bottom>
    </border>
    <border>
      <right style="dotted">
        <color rgb="FFC0C0C0"/>
      </right>
      <top style="thin">
        <color rgb="FFC0C0C0"/>
      </top>
      <bottom style="thin">
        <color rgb="FFC0C0C0"/>
      </bottom>
    </border>
    <border>
      <left style="dotted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top style="thin">
        <color rgb="FFFFFFFF"/>
      </top>
      <bottom style="thin">
        <color rgb="FFC0C0C0"/>
      </bottom>
    </border>
    <border>
      <right style="thin">
        <color rgb="FF000000"/>
      </right>
      <top style="thin">
        <color rgb="FFFFFFFF"/>
      </top>
      <bottom style="thin">
        <color rgb="FFC0C0C0"/>
      </bottom>
    </border>
    <border>
      <left style="dotted">
        <color rgb="FFC0C0C0"/>
      </left>
      <top style="thin">
        <color rgb="FFFFFFFF"/>
      </top>
    </border>
    <border>
      <top style="thin">
        <color rgb="FFFFFFFF"/>
      </top>
    </border>
    <border>
      <right style="thin">
        <color rgb="FF000000"/>
      </right>
      <top style="thin">
        <color rgb="FFFFFFFF"/>
      </top>
    </border>
    <border>
      <left style="dotted">
        <color rgb="FFC0C0C0"/>
      </left>
      <top style="thin">
        <color rgb="FFB7B7B7"/>
      </top>
      <bottom style="thin">
        <color rgb="FFC0C0C0"/>
      </bottom>
    </border>
    <border>
      <top style="thin">
        <color rgb="FFB7B7B7"/>
      </top>
      <bottom style="thin">
        <color rgb="FFC0C0C0"/>
      </bottom>
    </border>
    <border>
      <right style="thin">
        <color rgb="FF000000"/>
      </right>
      <top style="thin">
        <color rgb="FFB7B7B7"/>
      </top>
      <bottom style="thin">
        <color rgb="FFC0C0C0"/>
      </bottom>
    </border>
    <border>
      <left style="thin">
        <color rgb="FF000000"/>
      </left>
      <top style="thin">
        <color rgb="FFC0C0C0"/>
      </top>
      <bottom style="thin">
        <color rgb="FF000000"/>
      </bottom>
    </border>
    <border>
      <right style="dotted">
        <color rgb="FFC0C0C0"/>
      </right>
      <top style="thin">
        <color rgb="FFC0C0C0"/>
      </top>
      <bottom style="thin">
        <color rgb="FF000000"/>
      </bottom>
    </border>
    <border>
      <left style="dotted">
        <color rgb="FFC0C0C0"/>
      </left>
      <top style="thin">
        <color rgb="FFC0C0C0"/>
      </top>
      <bottom style="thin">
        <color rgb="FF000000"/>
      </bottom>
    </border>
    <border>
      <top style="thin">
        <color rgb="FFC0C0C0"/>
      </top>
      <bottom style="thin">
        <color rgb="FF000000"/>
      </bottom>
    </border>
    <border>
      <right style="thin">
        <color rgb="FF000000"/>
      </right>
      <top style="thin">
        <color rgb="FFC0C0C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C0C0C0"/>
      </bottom>
    </border>
    <border>
      <right style="thin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right/>
      <bottom style="thin">
        <color rgb="FFFFFFFF"/>
      </bottom>
    </border>
    <border>
      <left/>
      <right style="thin">
        <color rgb="FFFFFFFF"/>
      </right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/>
      <right style="thin">
        <color rgb="FF000000"/>
      </right>
      <top/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dotted">
        <color rgb="FFB7B7B7"/>
      </left>
      <right style="dotted">
        <color rgb="FFC0C0C0"/>
      </right>
      <top/>
      <bottom style="thin">
        <color rgb="FFC0C0C0"/>
      </bottom>
    </border>
    <border>
      <left style="dotted">
        <color rgb="FFC0C0C0"/>
      </left>
      <right style="dotted">
        <color rgb="FFC0C0C0"/>
      </right>
      <bottom style="thin">
        <color rgb="FFC0C0C0"/>
      </bottom>
    </border>
    <border>
      <left style="thin">
        <color rgb="FF000000"/>
      </left>
    </border>
    <border>
      <left style="dotted">
        <color rgb="FFC0C0C0"/>
      </left>
      <top style="thin">
        <color rgb="FFC0C0C0"/>
      </top>
    </border>
    <border>
      <left style="dotted">
        <color rgb="FFC0C0C0"/>
      </left>
      <right style="dotted">
        <color rgb="FFC0C0C0"/>
      </right>
      <top style="thin">
        <color rgb="FFC0C0C0"/>
      </top>
      <bottom style="thin">
        <color rgb="FF000000"/>
      </bottom>
    </border>
    <border>
      <left style="dotted">
        <color rgb="FFB7B7B7"/>
      </left>
      <right style="dotted">
        <color rgb="FFC0C0C0"/>
      </right>
      <top style="thin">
        <color rgb="FFC0C0C0"/>
      </top>
      <bottom style="thin">
        <color rgb="FFC0C0C0"/>
      </bottom>
    </border>
    <border>
      <left style="dotted">
        <color rgb="FFC0C0C0"/>
      </left>
      <bottom style="thin">
        <color rgb="FFC0C0C0"/>
      </bottom>
    </border>
    <border>
      <left style="dotted">
        <color rgb="FFB7B7B7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C0C0C0"/>
      </top>
    </border>
    <border>
      <top style="thin">
        <color rgb="FFC0C0C0"/>
      </top>
    </border>
    <border>
      <right style="thin">
        <color rgb="FF000000"/>
      </right>
      <top style="thin">
        <color rgb="FFC0C0C0"/>
      </top>
    </border>
    <border>
      <left style="dotted">
        <color rgb="FFC0C0C0"/>
      </left>
      <right style="dotted">
        <color rgb="FFC0C0C0"/>
      </right>
      <top style="thin">
        <color rgb="FFC0C0C0"/>
      </top>
      <bottom style="thin">
        <color rgb="FFC0C0C0"/>
      </bottom>
    </border>
    <border>
      <right style="thin">
        <color rgb="FF000000"/>
      </right>
      <bottom style="thin">
        <color rgb="FF000000"/>
      </bottom>
    </border>
    <border>
      <right style="dotted">
        <color rgb="FFC0C0C0"/>
      </right>
      <top style="thin">
        <color rgb="FFC0C0C0"/>
      </top>
    </border>
    <border>
      <bottom style="thin">
        <color rgb="FFC0C0C0"/>
      </bottom>
    </border>
    <border>
      <right style="thin">
        <color rgb="FF000000"/>
      </right>
      <bottom style="thin">
        <color rgb="FFC0C0C0"/>
      </bottom>
    </border>
    <border>
      <left style="dotted">
        <color rgb="FFC0C0C0"/>
      </left>
      <right style="thin">
        <color rgb="FF000000"/>
      </right>
      <top style="thin">
        <color rgb="FFFFFFFF"/>
      </top>
    </border>
    <border>
      <left style="dotted">
        <color rgb="FFC0C0C0"/>
      </left>
    </border>
    <border>
      <left style="dotted">
        <color rgb="FFC0C0C0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000000"/>
      </right>
      <top style="thin">
        <color rgb="FFB7B7B7"/>
      </top>
      <bottom style="thin">
        <color rgb="FFB7B7B7"/>
      </bottom>
    </border>
    <border>
      <left style="dotted">
        <color rgb="FFB7B7B7"/>
      </left>
      <right style="dotted">
        <color rgb="FFC0C0C0"/>
      </right>
      <top/>
      <bottom style="thin">
        <color rgb="FFB7B7B7"/>
      </bottom>
    </border>
    <border>
      <left style="dotted">
        <color rgb="FFB7B7B7"/>
      </left>
      <right style="dotted">
        <color rgb="FFC0C0C0"/>
      </right>
    </border>
    <border>
      <left style="dotted">
        <color rgb="FFB7B7B7"/>
      </left>
      <right style="dotted">
        <color rgb="FFC0C0C0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dotted">
        <color rgb="FFB7B7B7"/>
      </left>
      <right style="dotted">
        <color rgb="FFC0C0C0"/>
      </right>
      <top style="thin">
        <color rgb="FFB7B7B7"/>
      </top>
      <bottom style="thin">
        <color rgb="FFB7B7B7"/>
      </bottom>
    </border>
    <border>
      <left style="dotted">
        <color rgb="FFB7B7B7"/>
      </left>
      <right style="dotted">
        <color rgb="FFC0C0C0"/>
      </right>
      <bottom style="thin">
        <color rgb="FFC0C0C0"/>
      </bottom>
    </border>
    <border>
      <left style="dotted">
        <color rgb="FFC0C0C0"/>
      </left>
      <top style="thin">
        <color rgb="FFB7B7B7"/>
      </top>
    </border>
    <border>
      <top style="thin">
        <color rgb="FFB7B7B7"/>
      </top>
    </border>
    <border>
      <right style="thin">
        <color rgb="FF000000"/>
      </right>
      <top style="thin">
        <color rgb="FFB7B7B7"/>
      </top>
    </border>
    <border>
      <left style="dotted">
        <color rgb="FFB7B7B7"/>
      </left>
      <right style="dotted">
        <color rgb="FFC0C0C0"/>
      </right>
      <top/>
    </border>
    <border>
      <left style="dotted">
        <color rgb="FFB7B7B7"/>
      </left>
      <right style="dotted">
        <color rgb="FFC0C0C0"/>
      </right>
      <top style="thin">
        <color rgb="FFCCCCCC"/>
      </top>
    </border>
    <border>
      <left style="dotted">
        <color rgb="FFB7B7B7"/>
      </left>
      <right style="dotted">
        <color rgb="FFC0C0C0"/>
      </right>
      <top style="thin">
        <color rgb="FFCCCCCC"/>
      </top>
      <bottom style="thin">
        <color rgb="FFB7B7B7"/>
      </bottom>
    </border>
    <border>
      <left style="thin">
        <color rgb="FF000000"/>
      </left>
      <top style="thin">
        <color rgb="FFCCCCCC"/>
      </top>
      <bottom style="thin">
        <color rgb="FFC0C0C0"/>
      </bottom>
    </border>
    <border>
      <left style="thin">
        <color rgb="FF000000"/>
      </left>
      <bottom style="thin">
        <color rgb="FFCCCCCC"/>
      </bottom>
    </border>
    <border>
      <left style="thin">
        <color rgb="FF000000"/>
      </left>
      <top style="thin">
        <color rgb="FFCCCCCC"/>
      </top>
      <bottom style="thin">
        <color rgb="FFCCCCCC"/>
      </bottom>
    </border>
    <border>
      <left style="dotted">
        <color rgb="FFC0C0C0"/>
      </left>
      <right style="dotted">
        <color rgb="FFB7B7B7"/>
      </right>
      <bottom style="thin">
        <color rgb="FFC0C0C0"/>
      </bottom>
    </border>
    <border>
      <left style="dotted">
        <color rgb="FFC0C0C0"/>
      </left>
      <top style="thin">
        <color rgb="FFCCCCCC"/>
      </top>
      <bottom style="thin">
        <color rgb="FFC0C0C0"/>
      </bottom>
    </border>
    <border>
      <top style="thin">
        <color rgb="FFCCCCCC"/>
      </top>
      <bottom style="thin">
        <color rgb="FFC0C0C0"/>
      </bottom>
    </border>
    <border>
      <left style="dotted">
        <color rgb="FFC0C0C0"/>
      </left>
      <right style="dotted">
        <color rgb="FFB7B7B7"/>
      </right>
      <top style="thin">
        <color rgb="FFC0C0C0"/>
      </top>
      <bottom style="thin">
        <color rgb="FFC0C0C0"/>
      </bottom>
    </border>
    <border>
      <right style="thin">
        <color rgb="FF000000"/>
      </right>
      <top style="thin">
        <color rgb="FFCCCCCC"/>
      </top>
      <bottom style="thin">
        <color rgb="FFC0C0C0"/>
      </bottom>
    </border>
    <border>
      <left style="dotted">
        <color rgb="FFCCCCCC"/>
      </left>
      <right style="dotted">
        <color rgb="FFC0C0C0"/>
      </right>
      <top style="thin">
        <color rgb="FFC0C0C0"/>
      </top>
      <bottom style="thin">
        <color rgb="FF000000"/>
      </bottom>
    </border>
    <border>
      <left style="thin">
        <color rgb="FF000000"/>
      </left>
      <top style="thin">
        <color rgb="FFD9D9D9"/>
      </top>
      <bottom style="thin">
        <color rgb="FFD9D9D9"/>
      </bottom>
    </border>
    <border>
      <left style="dotted">
        <color rgb="FFCCCCCC"/>
      </left>
      <right style="dotted">
        <color rgb="FFC0C0C0"/>
      </right>
      <top style="thin">
        <color rgb="FFC0C0C0"/>
      </top>
    </border>
    <border>
      <left style="dotted">
        <color rgb="FFC0C0C0"/>
      </left>
      <top style="thin">
        <color rgb="FFD9D9D9"/>
      </top>
      <bottom style="thin">
        <color rgb="FFC0C0C0"/>
      </bottom>
    </border>
    <border>
      <top style="thin">
        <color rgb="FFD9D9D9"/>
      </top>
      <bottom style="thin">
        <color rgb="FFC0C0C0"/>
      </bottom>
    </border>
    <border>
      <right style="thin">
        <color rgb="FF000000"/>
      </right>
      <top style="thin">
        <color rgb="FFD9D9D9"/>
      </top>
      <bottom style="thin">
        <color rgb="FFC0C0C0"/>
      </bottom>
    </border>
    <border>
      <left style="dotted">
        <color rgb="FFD9D9D9"/>
      </left>
      <right style="dotted">
        <color rgb="FFC0C0C0"/>
      </right>
    </border>
    <border>
      <left style="dotted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dotted">
        <color rgb="FFD9D9D9"/>
      </left>
      <right style="dotted">
        <color rgb="FFC0C0C0"/>
      </right>
      <top style="thin">
        <color rgb="FFD9D9D9"/>
      </top>
      <bottom style="thin">
        <color rgb="FFD9D9D9"/>
      </bottom>
    </border>
    <border>
      <left style="thin">
        <color rgb="FF000000"/>
      </left>
      <top style="thin">
        <color rgb="FFB7B7B7"/>
      </top>
    </border>
    <border>
      <left style="dotted">
        <color rgb="FFB7B7B7"/>
      </left>
      <right style="dotted">
        <color rgb="FFC0C0C0"/>
      </right>
      <top style="thin">
        <color rgb="FFB7B7B7"/>
      </top>
    </border>
    <border>
      <left style="thin">
        <color rgb="FF000000"/>
      </left>
      <right/>
      <top/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C0C0C0"/>
      </bottom>
    </border>
    <border>
      <left style="hair">
        <color rgb="FFD9D9D9"/>
      </left>
      <right style="dotted">
        <color rgb="FFC0C0C0"/>
      </right>
      <top style="thin">
        <color rgb="FF000000"/>
      </top>
      <bottom style="thin">
        <color rgb="FFC0C0C0"/>
      </bottom>
    </border>
    <border>
      <left style="hair">
        <color rgb="FFD9D9D9"/>
      </left>
      <right style="dotted">
        <color rgb="FFC0C0C0"/>
      </right>
      <bottom style="thin">
        <color rgb="FFC0C0C0"/>
      </bottom>
    </border>
    <border>
      <left style="hair">
        <color rgb="FFD9D9D9"/>
      </left>
      <right style="dotted">
        <color rgb="FFC0C0C0"/>
      </right>
      <bottom style="thin">
        <color rgb="FF000000"/>
      </bottom>
    </border>
    <border>
      <right style="dotted">
        <color rgb="FFC0C0C0"/>
      </right>
      <bottom style="thin">
        <color rgb="FF000000"/>
      </bottom>
    </border>
    <border>
      <right style="dotted">
        <color rgb="FFC0C0C0"/>
      </right>
      <bottom style="thin">
        <color rgb="FFB7B7B7"/>
      </bottom>
    </border>
    <border>
      <left style="dotted">
        <color rgb="FFC0C0C0"/>
      </left>
      <right style="thin">
        <color rgb="FF000000"/>
      </right>
      <top style="thin">
        <color rgb="FFFFFFFF"/>
      </top>
      <bottom style="thin">
        <color rgb="FFB7B7B7"/>
      </bottom>
    </border>
    <border>
      <right style="dotted">
        <color rgb="FFC0C0C0"/>
      </right>
    </border>
    <border>
      <right style="dotted">
        <color rgb="FFC0C0C0"/>
      </right>
      <top style="thin">
        <color rgb="FFC0C0C0"/>
      </top>
      <bottom style="thin">
        <color rgb="FFD9D9D9"/>
      </bottom>
    </border>
    <border>
      <left style="dotted">
        <color rgb="FFC0C0C0"/>
      </left>
      <top style="thin">
        <color rgb="FFC0C0C0"/>
      </top>
      <bottom style="thin">
        <color rgb="FFD9D9D9"/>
      </bottom>
    </border>
    <border>
      <top style="thin">
        <color rgb="FFC0C0C0"/>
      </top>
      <bottom style="thin">
        <color rgb="FFD9D9D9"/>
      </bottom>
    </border>
    <border>
      <left style="dotted">
        <color rgb="FFC0C0C0"/>
      </left>
      <right style="thin">
        <color rgb="FF000000"/>
      </right>
      <top style="thin">
        <color rgb="FFFFFFFF"/>
      </top>
      <bottom style="thin">
        <color rgb="FFD9D9D9"/>
      </bottom>
    </border>
    <border>
      <left style="thin">
        <color rgb="FFD9D9D9"/>
      </left>
      <right style="dotted">
        <color rgb="FFC0C0C0"/>
      </right>
      <top style="thin">
        <color rgb="FF000000"/>
      </top>
      <bottom style="thin">
        <color rgb="FFC0C0C0"/>
      </bottom>
    </border>
    <border>
      <left style="thin">
        <color rgb="FFD9D9D9"/>
      </left>
      <right style="dotted">
        <color rgb="FFC0C0C0"/>
      </right>
      <bottom style="thin">
        <color rgb="FFC0C0C0"/>
      </bottom>
    </border>
    <border>
      <left style="thin">
        <color rgb="FFD9D9D9"/>
      </left>
      <right style="dotted">
        <color rgb="FFC0C0C0"/>
      </right>
      <bottom style="thin">
        <color rgb="FF000000"/>
      </bottom>
    </border>
    <border>
      <left/>
      <right style="dotted">
        <color rgb="FFC0C0C0"/>
      </right>
      <top/>
      <bottom style="thin">
        <color rgb="FFC0C0C0"/>
      </bottom>
    </border>
    <border>
      <left style="thin">
        <color rgb="FFCCCCCC"/>
      </left>
      <right style="dotted">
        <color rgb="FFC0C0C0"/>
      </right>
      <top style="thin">
        <color rgb="FF000000"/>
      </top>
      <bottom style="thin">
        <color rgb="FFC0C0C0"/>
      </bottom>
    </border>
    <border>
      <left style="thin">
        <color rgb="FFCCCCCC"/>
      </left>
      <right style="dotted">
        <color rgb="FFC0C0C0"/>
      </right>
      <bottom style="thin">
        <color rgb="FFC0C0C0"/>
      </bottom>
    </border>
    <border>
      <left style="thin">
        <color rgb="FFCCCCCC"/>
      </left>
      <right style="dotted">
        <color rgb="FFC0C0C0"/>
      </right>
      <bottom style="thin">
        <color rgb="FF000000"/>
      </bottom>
    </border>
    <border>
      <left style="thin">
        <color rgb="FF000000"/>
      </left>
      <bottom style="thin">
        <color rgb="FFB7B7B7"/>
      </bottom>
    </border>
    <border>
      <left style="dotted">
        <color rgb="FFB7B7B7"/>
      </left>
      <right style="dotted">
        <color rgb="FFB7B7B7"/>
      </right>
      <bottom style="thin">
        <color rgb="FFB7B7B7"/>
      </bottom>
    </border>
    <border>
      <bottom style="thin">
        <color rgb="FFB7B7B7"/>
      </bottom>
    </border>
    <border>
      <right style="thin">
        <color rgb="FF000000"/>
      </right>
      <top style="thin">
        <color rgb="FFFFFFFF"/>
      </top>
      <bottom style="thin">
        <color rgb="FFB7B7B7"/>
      </bottom>
    </border>
    <border>
      <left style="dotted">
        <color rgb="FFB7B7B7"/>
      </left>
      <top/>
      <bottom style="thin">
        <color rgb="FFC0C0C0"/>
      </bottom>
    </border>
    <border>
      <left style="dotted">
        <color rgb="FFB7B7B7"/>
      </left>
      <right style="dotted">
        <color rgb="FFC0C0C0"/>
      </right>
      <top style="thin">
        <color rgb="FFC0C0C0"/>
      </top>
    </border>
    <border>
      <right style="dotted">
        <color rgb="FFC0C0C0"/>
      </right>
      <top style="thin">
        <color rgb="FFB7B7B7"/>
      </top>
      <bottom style="thin">
        <color rgb="FFB7B7B7"/>
      </bottom>
    </border>
    <border>
      <left style="dotted">
        <color rgb="FFB7B7B7"/>
      </left>
      <top style="thin">
        <color rgb="FFB7B7B7"/>
      </top>
      <bottom style="thin">
        <color rgb="FFB7B7B7"/>
      </bottom>
    </border>
    <border>
      <left style="dotted">
        <color rgb="FFD9D9D9"/>
      </left>
      <right style="dotted">
        <color rgb="FFD9D9D9"/>
      </right>
    </border>
    <border>
      <left style="dotted">
        <color rgb="FFD9D9D9"/>
      </left>
      <right style="thin">
        <color rgb="FF000000"/>
      </right>
      <top style="thin">
        <color rgb="FFFFFFFF"/>
      </top>
    </border>
    <border>
      <left/>
      <right/>
      <top/>
      <bottom/>
    </border>
    <border>
      <left style="hair">
        <color rgb="FFC0C0C0"/>
      </left>
      <right style="hair">
        <color rgb="FFC0C0C0"/>
      </right>
      <top/>
      <bottom style="thin">
        <color rgb="FFC0C0C0"/>
      </bottom>
    </border>
    <border>
      <left style="hair">
        <color rgb="FFC0C0C0"/>
      </left>
      <right style="hair">
        <color rgb="FFC0C0C0"/>
      </right>
      <bottom style="thin">
        <color rgb="FFC0C0C0"/>
      </bottom>
    </border>
    <border>
      <left style="dotted">
        <color rgb="FFD9D9D9"/>
      </left>
      <right style="dotted">
        <color rgb="FFD9D9D9"/>
      </right>
      <top style="thin">
        <color rgb="FFC0C0C0"/>
      </top>
      <bottom style="thin">
        <color rgb="FFC0C0C0"/>
      </bottom>
    </border>
    <border>
      <left style="dotted">
        <color rgb="FFD9D9D9"/>
      </left>
      <right style="thin">
        <color rgb="FF000000"/>
      </right>
      <top style="thin">
        <color rgb="FFC0C0C0"/>
      </top>
      <bottom style="thin">
        <color rgb="FFC0C0C0"/>
      </bottom>
    </border>
    <border>
      <left style="dotted">
        <color rgb="FFD9D9D9"/>
      </left>
      <right style="thin">
        <color rgb="FF000000"/>
      </right>
    </border>
    <border>
      <left style="dotted">
        <color rgb="FFC0C0C0"/>
      </left>
      <right style="dotted">
        <color rgb="FFC0C0C0"/>
      </right>
      <top style="thin">
        <color rgb="FFD9D9D9"/>
      </top>
      <bottom style="thin">
        <color rgb="FFC0C0C0"/>
      </bottom>
    </border>
    <border>
      <left style="dotted">
        <color rgb="FFD9D9D9"/>
      </left>
      <right style="thin">
        <color rgb="FF000000"/>
      </right>
      <top style="thin">
        <color rgb="FFD9D9D9"/>
      </top>
      <bottom style="thin">
        <color rgb="FFC0C0C0"/>
      </bottom>
    </border>
  </borders>
  <cellStyleXfs count="1">
    <xf borderId="0" fillId="0" fontId="0" numFmtId="0" applyAlignment="1" applyFont="1"/>
  </cellStyleXfs>
  <cellXfs count="2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164" xfId="0" applyAlignment="1" applyBorder="1" applyFont="1" applyNumberFormat="1">
      <alignment horizontal="left" shrinkToFit="0" vertical="bottom" wrapText="0"/>
    </xf>
    <xf borderId="5" fillId="0" fontId="2" numFmtId="0" xfId="0" applyBorder="1" applyFont="1"/>
    <xf borderId="6" fillId="0" fontId="2" numFmtId="0" xfId="0" applyBorder="1" applyFont="1"/>
    <xf borderId="4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7" fillId="2" fontId="1" numFmtId="0" xfId="0" applyAlignment="1" applyBorder="1" applyFont="1">
      <alignment horizontal="left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0" fontId="3" numFmtId="14" xfId="0" applyAlignment="1" applyBorder="1" applyFont="1" applyNumberFormat="1">
      <alignment horizontal="left" shrinkToFit="0" vertical="center" wrapText="0"/>
    </xf>
    <xf borderId="0" fillId="0" fontId="3" numFmtId="14" xfId="0" applyAlignment="1" applyFont="1" applyNumberFormat="1">
      <alignment horizontal="left" shrinkToFit="0" vertical="center" wrapText="0"/>
    </xf>
    <xf borderId="10" fillId="0" fontId="3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11" fillId="0" fontId="3" numFmtId="0" xfId="0" applyAlignment="1" applyBorder="1" applyFont="1">
      <alignment shrinkToFit="0" vertical="bottom" wrapText="0"/>
    </xf>
    <xf borderId="12" fillId="3" fontId="4" numFmtId="0" xfId="0" applyAlignment="1" applyBorder="1" applyFill="1" applyFont="1">
      <alignment horizontal="left" readingOrder="0" shrinkToFit="0" vertical="center" wrapText="1"/>
    </xf>
    <xf borderId="12" fillId="3" fontId="4" numFmtId="0" xfId="0" applyAlignment="1" applyBorder="1" applyFont="1">
      <alignment horizontal="left" shrinkToFit="0" vertical="center" wrapText="1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3" fontId="4" numFmtId="0" xfId="0" applyAlignment="1" applyBorder="1" applyFont="1">
      <alignment horizontal="right" shrinkToFit="0" vertical="center" wrapText="1"/>
    </xf>
    <xf borderId="17" fillId="4" fontId="5" numFmtId="164" xfId="0" applyAlignment="1" applyBorder="1" applyFill="1" applyFont="1" applyNumberFormat="1">
      <alignment horizontal="right" shrinkToFit="0" vertical="bottom" wrapText="0"/>
    </xf>
    <xf borderId="18" fillId="4" fontId="3" numFmtId="0" xfId="0" applyAlignment="1" applyBorder="1" applyFont="1">
      <alignment horizontal="left" readingOrder="0" shrinkToFit="0" vertical="bottom" wrapText="0"/>
    </xf>
    <xf borderId="19" fillId="5" fontId="5" numFmtId="164" xfId="0" applyAlignment="1" applyBorder="1" applyFill="1" applyFont="1" applyNumberFormat="1">
      <alignment horizontal="center" shrinkToFit="0" vertical="bottom" wrapText="0"/>
    </xf>
    <xf borderId="20" fillId="0" fontId="5" numFmtId="0" xfId="0" applyAlignment="1" applyBorder="1" applyFont="1">
      <alignment horizontal="right" shrinkToFit="0" vertical="top" wrapText="1"/>
    </xf>
    <xf borderId="21" fillId="5" fontId="5" numFmtId="164" xfId="0" applyAlignment="1" applyBorder="1" applyFont="1" applyNumberFormat="1">
      <alignment horizontal="center" shrinkToFit="0" vertical="bottom" wrapText="0"/>
    </xf>
    <xf borderId="11" fillId="0" fontId="3" numFmtId="0" xfId="0" applyAlignment="1" applyBorder="1" applyFont="1">
      <alignment shrinkToFit="0" vertical="bottom" wrapText="1"/>
    </xf>
    <xf borderId="16" fillId="5" fontId="5" numFmtId="0" xfId="0" applyAlignment="1" applyBorder="1" applyFont="1">
      <alignment horizontal="center" shrinkToFit="0" vertical="top" wrapText="1"/>
    </xf>
    <xf borderId="22" fillId="0" fontId="5" numFmtId="0" xfId="0" applyAlignment="1" applyBorder="1" applyFont="1">
      <alignment horizontal="right" shrinkToFit="0" vertical="top" wrapText="1"/>
    </xf>
    <xf borderId="23" fillId="0" fontId="3" numFmtId="0" xfId="0" applyAlignment="1" applyBorder="1" applyFont="1">
      <alignment horizontal="center" shrinkToFit="0" vertical="top" wrapText="1"/>
    </xf>
    <xf borderId="18" fillId="4" fontId="3" numFmtId="164" xfId="0" applyAlignment="1" applyBorder="1" applyFont="1" applyNumberFormat="1">
      <alignment horizontal="left" shrinkToFit="0" vertical="bottom" wrapText="0"/>
    </xf>
    <xf borderId="18" fillId="4" fontId="3" numFmtId="164" xfId="0" applyAlignment="1" applyBorder="1" applyFont="1" applyNumberFormat="1">
      <alignment shrinkToFit="0" vertical="bottom" wrapText="0"/>
    </xf>
    <xf borderId="24" fillId="0" fontId="2" numFmtId="0" xfId="0" applyBorder="1" applyFont="1"/>
    <xf borderId="25" fillId="0" fontId="5" numFmtId="0" xfId="0" applyAlignment="1" applyBorder="1" applyFont="1">
      <alignment horizontal="right" shrinkToFit="0" vertical="top" wrapText="1"/>
    </xf>
    <xf borderId="26" fillId="4" fontId="3" numFmtId="164" xfId="0" applyAlignment="1" applyBorder="1" applyFont="1" applyNumberFormat="1">
      <alignment horizontal="left" shrinkToFit="0" vertical="bottom" wrapText="0"/>
    </xf>
    <xf borderId="27" fillId="4" fontId="3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right" shrinkToFit="0" vertical="bottom" wrapText="0"/>
    </xf>
    <xf borderId="28" fillId="0" fontId="3" numFmtId="0" xfId="0" applyAlignment="1" applyBorder="1" applyFont="1">
      <alignment horizontal="center" shrinkToFit="0" vertical="top" wrapText="1"/>
    </xf>
    <xf borderId="29" fillId="0" fontId="3" numFmtId="0" xfId="0" applyAlignment="1" applyBorder="1" applyFont="1">
      <alignment horizontal="left" shrinkToFit="0" vertical="bottom" wrapText="0"/>
    </xf>
    <xf borderId="22" fillId="0" fontId="3" numFmtId="0" xfId="0" applyAlignment="1" applyBorder="1" applyFont="1">
      <alignment horizontal="center" shrinkToFit="0" vertical="top" wrapText="1"/>
    </xf>
    <xf borderId="30" fillId="0" fontId="5" numFmtId="49" xfId="0" applyAlignment="1" applyBorder="1" applyFont="1" applyNumberFormat="1">
      <alignment horizontal="right" shrinkToFit="0" vertical="bottom" wrapText="0"/>
    </xf>
    <xf borderId="22" fillId="0" fontId="3" numFmtId="0" xfId="0" applyAlignment="1" applyBorder="1" applyFont="1">
      <alignment horizontal="right" shrinkToFit="0" vertical="top" wrapText="1"/>
    </xf>
    <xf borderId="27" fillId="4" fontId="3" numFmtId="164" xfId="0" applyAlignment="1" applyBorder="1" applyFont="1" applyNumberFormat="1">
      <alignment horizontal="left" shrinkToFit="0" vertical="bottom" wrapText="0"/>
    </xf>
    <xf borderId="0" fillId="0" fontId="5" numFmtId="0" xfId="0" applyAlignment="1" applyFont="1">
      <alignment horizontal="right" shrinkToFit="0" vertical="bottom" wrapText="1"/>
    </xf>
    <xf borderId="28" fillId="0" fontId="3" numFmtId="0" xfId="0" applyAlignment="1" applyBorder="1" applyFont="1">
      <alignment horizontal="right" shrinkToFit="0" vertical="top" wrapText="1"/>
    </xf>
    <xf borderId="31" fillId="0" fontId="2" numFmtId="0" xfId="0" applyBorder="1" applyFont="1"/>
    <xf borderId="32" fillId="0" fontId="2" numFmtId="0" xfId="0" applyBorder="1" applyFont="1"/>
    <xf borderId="25" fillId="0" fontId="3" numFmtId="0" xfId="0" applyAlignment="1" applyBorder="1" applyFont="1">
      <alignment horizontal="right" shrinkToFit="0" vertical="top" wrapText="1"/>
    </xf>
    <xf borderId="33" fillId="0" fontId="3" numFmtId="0" xfId="0" applyAlignment="1" applyBorder="1" applyFont="1">
      <alignment horizontal="left" shrinkToFit="0" vertical="bottom" wrapText="0"/>
    </xf>
    <xf borderId="34" fillId="4" fontId="3" numFmtId="164" xfId="0" applyAlignment="1" applyBorder="1" applyFont="1" applyNumberFormat="1">
      <alignment horizontal="left" shrinkToFit="0" vertical="bottom" wrapText="0"/>
    </xf>
    <xf borderId="35" fillId="0" fontId="3" numFmtId="0" xfId="0" applyAlignment="1" applyBorder="1" applyFont="1">
      <alignment horizontal="right" shrinkToFit="0" vertical="top" wrapText="1"/>
    </xf>
    <xf borderId="0" fillId="0" fontId="3" numFmtId="0" xfId="0" applyAlignment="1" applyFont="1">
      <alignment shrinkToFit="0" vertical="bottom" wrapText="1"/>
    </xf>
    <xf borderId="36" fillId="0" fontId="5" numFmtId="0" xfId="0" applyAlignment="1" applyBorder="1" applyFont="1">
      <alignment horizontal="right" shrinkToFit="0" vertical="top" wrapText="1"/>
    </xf>
    <xf borderId="37" fillId="0" fontId="2" numFmtId="0" xfId="0" applyBorder="1" applyFont="1"/>
    <xf borderId="38" fillId="0" fontId="3" numFmtId="49" xfId="0" applyAlignment="1" applyBorder="1" applyFont="1" applyNumberFormat="1">
      <alignment horizontal="left" shrinkToFit="0" vertical="bottom" wrapText="0"/>
    </xf>
    <xf borderId="39" fillId="0" fontId="5" numFmtId="49" xfId="0" applyAlignment="1" applyBorder="1" applyFont="1" applyNumberFormat="1">
      <alignment horizontal="right" shrinkToFit="0" vertical="bottom" wrapText="0"/>
    </xf>
    <xf borderId="40" fillId="0" fontId="2" numFmtId="0" xfId="0" applyBorder="1" applyFont="1"/>
    <xf borderId="38" fillId="0" fontId="2" numFmtId="0" xfId="0" applyBorder="1" applyFont="1"/>
    <xf borderId="33" fillId="0" fontId="3" numFmtId="49" xfId="0" applyAlignment="1" applyBorder="1" applyFont="1" applyNumberFormat="1">
      <alignment horizontal="left" readingOrder="0" shrinkToFit="0" vertical="bottom" wrapText="0"/>
    </xf>
    <xf borderId="29" fillId="0" fontId="3" numFmtId="49" xfId="0" applyAlignment="1" applyBorder="1" applyFont="1" applyNumberFormat="1">
      <alignment horizontal="left" readingOrder="0" shrinkToFit="0" vertical="top" wrapText="1"/>
    </xf>
    <xf borderId="41" fillId="0" fontId="2" numFmtId="0" xfId="0" applyBorder="1" applyFont="1"/>
    <xf borderId="42" fillId="0" fontId="2" numFmtId="0" xfId="0" applyBorder="1" applyFont="1"/>
    <xf borderId="16" fillId="3" fontId="4" numFmtId="0" xfId="0" applyAlignment="1" applyBorder="1" applyFont="1">
      <alignment horizontal="right" readingOrder="0" shrinkToFit="0" vertical="center" wrapText="1"/>
    </xf>
    <xf borderId="29" fillId="0" fontId="3" numFmtId="49" xfId="0" applyAlignment="1" applyBorder="1" applyFont="1" applyNumberFormat="1">
      <alignment horizontal="left" shrinkToFit="0" vertical="top" wrapText="1"/>
    </xf>
    <xf borderId="37" fillId="0" fontId="5" numFmtId="0" xfId="0" applyAlignment="1" applyBorder="1" applyFont="1">
      <alignment horizontal="right" shrinkToFit="0" vertical="top" wrapText="1"/>
    </xf>
    <xf borderId="43" fillId="0" fontId="3" numFmtId="49" xfId="0" applyAlignment="1" applyBorder="1" applyFont="1" applyNumberFormat="1">
      <alignment horizontal="left" shrinkToFit="0" vertical="top" wrapText="1"/>
    </xf>
    <xf borderId="37" fillId="0" fontId="5" numFmtId="0" xfId="0" applyAlignment="1" applyBorder="1" applyFont="1">
      <alignment horizontal="right" readingOrder="0" shrinkToFit="0" vertical="top" wrapText="1"/>
    </xf>
    <xf borderId="44" fillId="0" fontId="2" numFmtId="0" xfId="0" applyBorder="1" applyFont="1"/>
    <xf borderId="45" fillId="0" fontId="2" numFmtId="0" xfId="0" applyBorder="1" applyFont="1"/>
    <xf borderId="46" fillId="0" fontId="3" numFmtId="49" xfId="0" applyAlignment="1" applyBorder="1" applyFont="1" applyNumberFormat="1">
      <alignment horizontal="left" readingOrder="0" shrinkToFit="0" vertical="top" wrapText="1"/>
    </xf>
    <xf borderId="47" fillId="0" fontId="2" numFmtId="0" xfId="0" applyBorder="1" applyFont="1"/>
    <xf borderId="48" fillId="0" fontId="2" numFmtId="0" xfId="0" applyBorder="1" applyFont="1"/>
    <xf borderId="0" fillId="4" fontId="6" numFmtId="0" xfId="0" applyAlignment="1" applyFont="1">
      <alignment horizontal="right" readingOrder="0"/>
    </xf>
    <xf borderId="43" fillId="0" fontId="3" numFmtId="49" xfId="0" applyAlignment="1" applyBorder="1" applyFont="1" applyNumberFormat="1">
      <alignment horizontal="left" readingOrder="0" shrinkToFit="0" vertical="top" wrapText="1"/>
    </xf>
    <xf borderId="49" fillId="0" fontId="3" numFmtId="0" xfId="0" applyAlignment="1" applyBorder="1" applyFont="1">
      <alignment horizontal="right" shrinkToFit="0" vertical="top" wrapText="1"/>
    </xf>
    <xf borderId="50" fillId="0" fontId="2" numFmtId="0" xfId="0" applyBorder="1" applyFont="1"/>
    <xf borderId="51" fillId="0" fontId="3" numFmtId="49" xfId="0" applyAlignment="1" applyBorder="1" applyFont="1" applyNumberFormat="1">
      <alignment horizontal="left" shrinkToFit="0" vertical="top" wrapText="1"/>
    </xf>
    <xf borderId="52" fillId="0" fontId="2" numFmtId="0" xfId="0" applyBorder="1" applyFont="1"/>
    <xf borderId="53" fillId="0" fontId="2" numFmtId="0" xfId="0" applyBorder="1" applyFont="1"/>
    <xf borderId="38" fillId="0" fontId="3" numFmtId="49" xfId="0" applyAlignment="1" applyBorder="1" applyFont="1" applyNumberFormat="1">
      <alignment horizontal="left" readingOrder="0" shrinkToFit="0" vertical="bottom" wrapText="0"/>
    </xf>
    <xf borderId="54" fillId="0" fontId="3" numFmtId="49" xfId="0" applyAlignment="1" applyBorder="1" applyFont="1" applyNumberFormat="1">
      <alignment horizontal="left" readingOrder="0" shrinkToFit="0" vertical="bottom" wrapText="0"/>
    </xf>
    <xf borderId="55" fillId="0" fontId="3" numFmtId="49" xfId="0" applyAlignment="1" applyBorder="1" applyFont="1" applyNumberFormat="1">
      <alignment horizontal="left" shrinkToFit="0" vertical="bottom" wrapText="0"/>
    </xf>
    <xf borderId="38" fillId="0" fontId="7" numFmtId="49" xfId="0" applyAlignment="1" applyBorder="1" applyFont="1" applyNumberFormat="1">
      <alignment horizontal="left" readingOrder="0" shrinkToFit="0" vertical="bottom" wrapText="0"/>
    </xf>
    <xf borderId="55" fillId="0" fontId="3" numFmtId="49" xfId="0" applyAlignment="1" applyBorder="1" applyFont="1" applyNumberFormat="1">
      <alignment horizontal="left" readingOrder="0" shrinkToFit="0" vertical="bottom" wrapText="0"/>
    </xf>
    <xf borderId="49" fillId="0" fontId="5" numFmtId="0" xfId="0" applyAlignment="1" applyBorder="1" applyFont="1">
      <alignment horizontal="right" shrinkToFit="0" vertical="top" wrapText="1"/>
    </xf>
    <xf borderId="50" fillId="0" fontId="8" numFmtId="49" xfId="0" applyAlignment="1" applyBorder="1" applyFont="1" applyNumberFormat="1">
      <alignment horizontal="left" readingOrder="0" shrinkToFit="0" vertical="bottom" wrapText="0"/>
    </xf>
    <xf borderId="51" fillId="0" fontId="5" numFmtId="49" xfId="0" applyAlignment="1" applyBorder="1" applyFont="1" applyNumberFormat="1">
      <alignment horizontal="right" shrinkToFit="0" vertical="bottom" wrapText="0"/>
    </xf>
    <xf borderId="53" fillId="0" fontId="3" numFmtId="49" xfId="0" applyAlignment="1" applyBorder="1" applyFont="1" applyNumberFormat="1">
      <alignment horizontal="left" shrinkToFit="0" vertical="bottom" wrapText="0"/>
    </xf>
    <xf borderId="56" fillId="6" fontId="9" numFmtId="0" xfId="0" applyAlignment="1" applyBorder="1" applyFill="1" applyFont="1">
      <alignment horizontal="center" shrinkToFit="0" vertical="center" wrapText="1"/>
    </xf>
    <xf borderId="57" fillId="6" fontId="9" numFmtId="0" xfId="0" applyAlignment="1" applyBorder="1" applyFont="1">
      <alignment shrinkToFit="0" vertical="center" wrapText="1"/>
    </xf>
    <xf borderId="58" fillId="6" fontId="9" numFmtId="0" xfId="0" applyAlignment="1" applyBorder="1" applyFont="1">
      <alignment horizontal="right" shrinkToFit="0" vertical="center" wrapText="1"/>
    </xf>
    <xf borderId="59" fillId="6" fontId="9" numFmtId="0" xfId="0" applyAlignment="1" applyBorder="1" applyFont="1">
      <alignment horizontal="center" shrinkToFit="0" vertical="center" wrapText="1"/>
    </xf>
    <xf borderId="60" fillId="6" fontId="9" numFmtId="0" xfId="0" applyAlignment="1" applyBorder="1" applyFont="1">
      <alignment horizontal="right" shrinkToFit="0" vertical="center" wrapText="1"/>
    </xf>
    <xf borderId="0" fillId="0" fontId="3" numFmtId="0" xfId="0" applyAlignment="1" applyFont="1">
      <alignment shrinkToFit="0" vertical="bottom" wrapText="0"/>
    </xf>
    <xf borderId="61" fillId="6" fontId="9" numFmtId="0" xfId="0" applyAlignment="1" applyBorder="1" applyFont="1">
      <alignment shrinkToFit="0" vertical="center" wrapText="1"/>
    </xf>
    <xf borderId="62" fillId="6" fontId="9" numFmtId="0" xfId="0" applyAlignment="1" applyBorder="1" applyFont="1">
      <alignment shrinkToFit="0" vertical="center" wrapText="1"/>
    </xf>
    <xf borderId="62" fillId="6" fontId="9" numFmtId="0" xfId="0" applyAlignment="1" applyBorder="1" applyFont="1">
      <alignment horizontal="left" shrinkToFit="0" vertical="center" wrapText="1"/>
    </xf>
    <xf borderId="63" fillId="6" fontId="9" numFmtId="0" xfId="0" applyAlignment="1" applyBorder="1" applyFont="1">
      <alignment horizontal="center" shrinkToFit="0" vertical="center" wrapText="1"/>
    </xf>
    <xf borderId="64" fillId="6" fontId="9" numFmtId="0" xfId="0" applyAlignment="1" applyBorder="1" applyFont="1">
      <alignment horizontal="center" shrinkToFit="0" vertical="center" wrapText="1"/>
    </xf>
    <xf borderId="22" fillId="0" fontId="3" numFmtId="0" xfId="0" applyAlignment="1" applyBorder="1" applyFont="1">
      <alignment horizontal="center" readingOrder="0" shrinkToFit="0" vertical="top" wrapText="1"/>
    </xf>
    <xf borderId="39" fillId="0" fontId="3" numFmtId="0" xfId="0" applyAlignment="1" applyBorder="1" applyFont="1">
      <alignment readingOrder="0" shrinkToFit="0" vertical="top" wrapText="1"/>
    </xf>
    <xf borderId="65" fillId="4" fontId="3" numFmtId="0" xfId="0" applyAlignment="1" applyBorder="1" applyFont="1">
      <alignment readingOrder="0" shrinkToFit="0" vertical="top" wrapText="1"/>
    </xf>
    <xf borderId="66" fillId="0" fontId="3" numFmtId="49" xfId="0" applyAlignment="1" applyBorder="1" applyFont="1" applyNumberFormat="1">
      <alignment horizontal="center" shrinkToFit="0" vertical="top" wrapText="0"/>
    </xf>
    <xf borderId="33" fillId="0" fontId="10" numFmtId="49" xfId="0" applyAlignment="1" applyBorder="1" applyFont="1" applyNumberFormat="1">
      <alignment horizontal="left" shrinkToFit="0" vertical="top" wrapText="1"/>
    </xf>
    <xf borderId="39" fillId="0" fontId="3" numFmtId="0" xfId="0" applyAlignment="1" applyBorder="1" applyFont="1">
      <alignment shrinkToFit="0" vertical="top" wrapText="1"/>
    </xf>
    <xf borderId="24" fillId="0" fontId="3" numFmtId="49" xfId="0" applyAlignment="1" applyBorder="1" applyFont="1" applyNumberFormat="1">
      <alignment horizontal="center" shrinkToFit="0" vertical="top" wrapText="0"/>
    </xf>
    <xf borderId="65" fillId="4" fontId="3" numFmtId="0" xfId="0" applyAlignment="1" applyBorder="1" applyFont="1">
      <alignment shrinkToFit="0" vertical="top" wrapText="1"/>
    </xf>
    <xf borderId="38" fillId="0" fontId="3" numFmtId="49" xfId="0" applyAlignment="1" applyBorder="1" applyFont="1" applyNumberFormat="1">
      <alignment horizontal="center" shrinkToFit="0" vertical="top" wrapText="0"/>
    </xf>
    <xf borderId="67" fillId="0" fontId="3" numFmtId="0" xfId="0" applyAlignment="1" applyBorder="1" applyFont="1">
      <alignment horizontal="center" readingOrder="0" shrinkToFit="0" vertical="top" wrapText="1"/>
    </xf>
    <xf borderId="68" fillId="0" fontId="3" numFmtId="0" xfId="0" applyAlignment="1" applyBorder="1" applyFont="1">
      <alignment readingOrder="0" shrinkToFit="0" vertical="top" wrapText="1"/>
    </xf>
    <xf borderId="49" fillId="0" fontId="3" numFmtId="0" xfId="0" applyAlignment="1" applyBorder="1" applyFont="1">
      <alignment horizontal="center" shrinkToFit="0" vertical="top" wrapText="1"/>
    </xf>
    <xf borderId="22" fillId="0" fontId="2" numFmtId="0" xfId="0" applyBorder="1" applyFont="1"/>
    <xf borderId="69" fillId="0" fontId="3" numFmtId="49" xfId="0" applyAlignment="1" applyBorder="1" applyFont="1" applyNumberFormat="1">
      <alignment horizontal="left" shrinkToFit="0" vertical="top" wrapText="1"/>
    </xf>
    <xf borderId="50" fillId="0" fontId="3" numFmtId="49" xfId="0" applyAlignment="1" applyBorder="1" applyFont="1" applyNumberFormat="1">
      <alignment horizontal="left" shrinkToFit="0" vertical="top" wrapText="1"/>
    </xf>
    <xf borderId="50" fillId="0" fontId="3" numFmtId="49" xfId="0" applyAlignment="1" applyBorder="1" applyFont="1" applyNumberFormat="1">
      <alignment horizontal="center" shrinkToFit="0" vertical="top" wrapText="0"/>
    </xf>
    <xf borderId="70" fillId="0" fontId="3" numFmtId="49" xfId="0" applyAlignment="1" applyBorder="1" applyFont="1" applyNumberFormat="1">
      <alignment horizontal="left" shrinkToFit="0" vertical="top" wrapText="1"/>
    </xf>
    <xf borderId="71" fillId="0" fontId="2" numFmtId="0" xfId="0" applyBorder="1" applyFont="1"/>
    <xf borderId="72" fillId="4" fontId="11" numFmtId="0" xfId="0" applyAlignment="1" applyBorder="1" applyFont="1">
      <alignment horizontal="left" readingOrder="0"/>
    </xf>
    <xf borderId="73" fillId="0" fontId="3" numFmtId="0" xfId="0" applyAlignment="1" applyBorder="1" applyFont="1">
      <alignment horizontal="left" shrinkToFit="0" vertical="top" wrapText="1"/>
    </xf>
    <xf borderId="74" fillId="0" fontId="2" numFmtId="0" xfId="0" applyBorder="1" applyFont="1"/>
    <xf borderId="75" fillId="0" fontId="2" numFmtId="0" xfId="0" applyBorder="1" applyFont="1"/>
    <xf borderId="76" fillId="0" fontId="3" numFmtId="0" xfId="0" applyAlignment="1" applyBorder="1" applyFont="1">
      <alignment horizontal="left" shrinkToFit="0" vertical="top" wrapText="1"/>
    </xf>
    <xf borderId="55" fillId="0" fontId="2" numFmtId="0" xfId="0" applyBorder="1" applyFont="1"/>
    <xf borderId="67" fillId="0" fontId="3" numFmtId="0" xfId="0" applyAlignment="1" applyBorder="1" applyFont="1">
      <alignment horizontal="left" shrinkToFit="0" vertical="top" wrapText="1"/>
    </xf>
    <xf borderId="11" fillId="0" fontId="2" numFmtId="0" xfId="0" applyBorder="1" applyFont="1"/>
    <xf borderId="77" fillId="0" fontId="3" numFmtId="0" xfId="0" applyAlignment="1" applyBorder="1" applyFont="1">
      <alignment horizontal="left" shrinkToFit="0" vertical="top" wrapText="1"/>
    </xf>
    <xf borderId="78" fillId="0" fontId="2" numFmtId="0" xfId="0" applyBorder="1" applyFont="1"/>
    <xf borderId="79" fillId="0" fontId="2" numFmtId="0" xfId="0" applyBorder="1" applyFont="1"/>
    <xf borderId="80" fillId="0" fontId="3" numFmtId="0" xfId="0" applyAlignment="1" applyBorder="1" applyFont="1">
      <alignment shrinkToFit="0" vertical="top" wrapText="1"/>
    </xf>
    <xf borderId="25" fillId="0" fontId="3" numFmtId="0" xfId="0" applyAlignment="1" applyBorder="1" applyFont="1">
      <alignment horizontal="left" shrinkToFit="0" vertical="top" wrapText="1"/>
    </xf>
    <xf borderId="38" fillId="0" fontId="3" numFmtId="49" xfId="0" applyAlignment="1" applyBorder="1" applyFont="1" applyNumberFormat="1">
      <alignment horizontal="left" shrinkToFit="0" vertical="top" wrapText="1"/>
    </xf>
    <xf borderId="10" fillId="0" fontId="2" numFmtId="0" xfId="0" applyBorder="1" applyFont="1"/>
    <xf borderId="81" fillId="0" fontId="2" numFmtId="0" xfId="0" applyBorder="1" applyFont="1"/>
    <xf borderId="65" fillId="4" fontId="10" numFmtId="0" xfId="0" applyAlignment="1" applyBorder="1" applyFont="1">
      <alignment shrinkToFit="0" vertical="top" wrapText="0"/>
    </xf>
    <xf borderId="80" fillId="0" fontId="3" numFmtId="49" xfId="0" applyAlignment="1" applyBorder="1" applyFont="1" applyNumberFormat="1">
      <alignment horizontal="left" shrinkToFit="0" vertical="top" wrapText="1"/>
    </xf>
    <xf borderId="82" fillId="0" fontId="3" numFmtId="49" xfId="0" applyAlignment="1" applyBorder="1" applyFont="1" applyNumberFormat="1">
      <alignment horizontal="left" shrinkToFit="0" vertical="bottom" wrapText="0"/>
    </xf>
    <xf borderId="39" fillId="0" fontId="12" numFmtId="49" xfId="0" applyAlignment="1" applyBorder="1" applyFont="1" applyNumberFormat="1">
      <alignment shrinkToFit="0" vertical="top" wrapText="1"/>
    </xf>
    <xf borderId="68" fillId="0" fontId="5" numFmtId="49" xfId="0" applyAlignment="1" applyBorder="1" applyFont="1" applyNumberFormat="1">
      <alignment horizontal="right" shrinkToFit="0" vertical="bottom" wrapText="0"/>
    </xf>
    <xf borderId="71" fillId="0" fontId="12" numFmtId="49" xfId="0" applyAlignment="1" applyBorder="1" applyFont="1" applyNumberFormat="1">
      <alignment shrinkToFit="0" vertical="top" wrapText="1"/>
    </xf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85" fillId="0" fontId="3" numFmtId="49" xfId="0" applyAlignment="1" applyBorder="1" applyFont="1" applyNumberFormat="1">
      <alignment horizontal="left" readingOrder="0" shrinkToFit="0" vertical="bottom" wrapText="0"/>
    </xf>
    <xf borderId="46" fillId="0" fontId="0" numFmtId="49" xfId="0" applyAlignment="1" applyBorder="1" applyFont="1" applyNumberFormat="1">
      <alignment horizontal="left" readingOrder="0" shrinkToFit="0" vertical="top" wrapText="1"/>
    </xf>
    <xf borderId="67" fillId="0" fontId="2" numFmtId="0" xfId="0" applyBorder="1" applyFont="1"/>
    <xf borderId="86" fillId="0" fontId="2" numFmtId="0" xfId="0" applyBorder="1" applyFont="1"/>
    <xf borderId="87" fillId="0" fontId="3" numFmtId="49" xfId="0" applyAlignment="1" applyBorder="1" applyFont="1" applyNumberFormat="1">
      <alignment horizontal="left" shrinkToFit="0" vertical="top" wrapText="1"/>
    </xf>
    <xf borderId="88" fillId="0" fontId="2" numFmtId="0" xfId="0" applyBorder="1" applyFont="1"/>
    <xf borderId="89" fillId="0" fontId="2" numFmtId="0" xfId="0" applyBorder="1" applyFont="1"/>
    <xf borderId="86" fillId="0" fontId="3" numFmtId="49" xfId="0" applyAlignment="1" applyBorder="1" applyFont="1" applyNumberFormat="1">
      <alignment horizontal="left" shrinkToFit="0" vertical="top" wrapText="1"/>
    </xf>
    <xf borderId="71" fillId="0" fontId="3" numFmtId="49" xfId="0" applyAlignment="1" applyBorder="1" applyFont="1" applyNumberFormat="1">
      <alignment horizontal="left" shrinkToFit="0" vertical="top" wrapText="1"/>
    </xf>
    <xf borderId="90" fillId="4" fontId="3" numFmtId="0" xfId="0" applyAlignment="1" applyBorder="1" applyFont="1">
      <alignment readingOrder="0" shrinkToFit="0" vertical="center" wrapText="1"/>
    </xf>
    <xf borderId="91" fillId="4" fontId="3" numFmtId="0" xfId="0" applyAlignment="1" applyBorder="1" applyFont="1">
      <alignment readingOrder="0" shrinkToFit="0" vertical="center" wrapText="1"/>
    </xf>
    <xf borderId="91" fillId="0" fontId="2" numFmtId="0" xfId="0" applyBorder="1" applyFont="1"/>
    <xf borderId="92" fillId="0" fontId="2" numFmtId="0" xfId="0" applyBorder="1" applyFont="1"/>
    <xf borderId="92" fillId="4" fontId="3" numFmtId="0" xfId="0" applyAlignment="1" applyBorder="1" applyFont="1">
      <alignment horizontal="left" readingOrder="0" shrinkToFit="0" vertical="center" wrapText="1"/>
    </xf>
    <xf borderId="93" fillId="0" fontId="3" numFmtId="0" xfId="0" applyAlignment="1" applyBorder="1" applyFont="1">
      <alignment horizontal="center" readingOrder="0" shrinkToFit="0" vertical="top" wrapText="1"/>
    </xf>
    <xf borderId="91" fillId="4" fontId="3" numFmtId="0" xfId="0" applyAlignment="1" applyBorder="1" applyFont="1">
      <alignment horizontal="left" readingOrder="0" shrinkToFit="0" vertical="center" wrapText="1"/>
    </xf>
    <xf borderId="94" fillId="4" fontId="3" numFmtId="0" xfId="0" applyAlignment="1" applyBorder="1" applyFont="1">
      <alignment horizontal="left" readingOrder="0" shrinkToFit="0" vertical="center" wrapText="1"/>
    </xf>
    <xf borderId="70" fillId="0" fontId="3" numFmtId="49" xfId="0" applyAlignment="1" applyBorder="1" applyFont="1" applyNumberFormat="1">
      <alignment horizontal="left" readingOrder="0" shrinkToFit="0" vertical="top" wrapText="1"/>
    </xf>
    <xf borderId="95" fillId="0" fontId="3" numFmtId="49" xfId="0" applyAlignment="1" applyBorder="1" applyFont="1" applyNumberFormat="1">
      <alignment horizontal="left" readingOrder="0" shrinkToFit="0" vertical="top" wrapText="1"/>
    </xf>
    <xf borderId="96" fillId="0" fontId="3" numFmtId="49" xfId="0" applyAlignment="1" applyBorder="1" applyFont="1" applyNumberFormat="1">
      <alignment horizontal="left" readingOrder="0" shrinkToFit="0" vertical="top" wrapText="1"/>
    </xf>
    <xf borderId="97" fillId="0" fontId="2" numFmtId="0" xfId="0" applyBorder="1" applyFont="1"/>
    <xf borderId="98" fillId="0" fontId="2" numFmtId="0" xfId="0" applyBorder="1" applyFont="1"/>
    <xf borderId="65" fillId="4" fontId="3" numFmtId="0" xfId="0" applyAlignment="1" applyBorder="1" applyFont="1">
      <alignment horizontal="left" readingOrder="0" shrinkToFit="0" vertical="top" wrapText="1"/>
    </xf>
    <xf borderId="95" fillId="4" fontId="3" numFmtId="0" xfId="0" applyAlignment="1" applyBorder="1" applyFont="1">
      <alignment readingOrder="0" shrinkToFit="0" vertical="top" wrapText="1"/>
    </xf>
    <xf borderId="66" fillId="0" fontId="3" numFmtId="49" xfId="0" applyAlignment="1" applyBorder="1" applyFont="1" applyNumberFormat="1">
      <alignment horizontal="center" readingOrder="0" shrinkToFit="0" vertical="top" wrapText="0"/>
    </xf>
    <xf borderId="99" fillId="4" fontId="3" numFmtId="0" xfId="0" applyAlignment="1" applyBorder="1" applyFont="1">
      <alignment readingOrder="0" shrinkToFit="0" vertical="center" wrapText="1"/>
    </xf>
    <xf borderId="24" fillId="0" fontId="3" numFmtId="49" xfId="0" applyAlignment="1" applyBorder="1" applyFont="1" applyNumberFormat="1">
      <alignment horizontal="center" readingOrder="0" shrinkToFit="0" vertical="top" wrapText="0"/>
    </xf>
    <xf borderId="100" fillId="4" fontId="3" numFmtId="0" xfId="0" applyAlignment="1" applyBorder="1" applyFont="1">
      <alignment readingOrder="0" shrinkToFit="0" vertical="center" wrapText="1"/>
    </xf>
    <xf borderId="101" fillId="4" fontId="3" numFmtId="0" xfId="0" applyAlignment="1" applyBorder="1" applyFont="1">
      <alignment readingOrder="0" shrinkToFit="0" vertical="center" wrapText="1"/>
    </xf>
    <xf borderId="95" fillId="0" fontId="2" numFmtId="0" xfId="0" applyBorder="1" applyFont="1"/>
    <xf borderId="102" fillId="0" fontId="3" numFmtId="0" xfId="0" applyAlignment="1" applyBorder="1" applyFont="1">
      <alignment horizontal="center" readingOrder="0" shrinkToFit="0" vertical="top" wrapText="1"/>
    </xf>
    <xf borderId="92" fillId="0" fontId="3" numFmtId="0" xfId="0" applyAlignment="1" applyBorder="1" applyFont="1">
      <alignment horizontal="left" readingOrder="0" shrinkToFit="0" vertical="center" wrapText="1"/>
    </xf>
    <xf borderId="103" fillId="0" fontId="2" numFmtId="0" xfId="0" applyBorder="1" applyFont="1"/>
    <xf borderId="103" fillId="0" fontId="3" numFmtId="0" xfId="0" applyAlignment="1" applyBorder="1" applyFont="1">
      <alignment horizontal="center" readingOrder="0" shrinkToFit="0" vertical="top" wrapText="1"/>
    </xf>
    <xf borderId="104" fillId="0" fontId="3" numFmtId="0" xfId="0" applyAlignment="1" applyBorder="1" applyFont="1">
      <alignment horizontal="center" readingOrder="0" shrinkToFit="0" vertical="top" wrapText="1"/>
    </xf>
    <xf borderId="38" fillId="0" fontId="3" numFmtId="49" xfId="0" applyAlignment="1" applyBorder="1" applyFont="1" applyNumberFormat="1">
      <alignment horizontal="center" readingOrder="0" shrinkToFit="0" vertical="top" wrapText="0"/>
    </xf>
    <xf borderId="105" fillId="0" fontId="12" numFmtId="0" xfId="0" applyAlignment="1" applyBorder="1" applyFont="1">
      <alignment shrinkToFit="0" vertical="top" wrapText="1"/>
    </xf>
    <xf borderId="95" fillId="4" fontId="12" numFmtId="0" xfId="0" applyAlignment="1" applyBorder="1" applyFont="1">
      <alignment readingOrder="0" shrinkToFit="0" vertical="top" wrapText="1"/>
    </xf>
    <xf borderId="33" fillId="0" fontId="10" numFmtId="49" xfId="0" applyAlignment="1" applyBorder="1" applyFont="1" applyNumberFormat="1">
      <alignment horizontal="left" readingOrder="0" shrinkToFit="0" vertical="top" wrapText="1"/>
    </xf>
    <xf borderId="95" fillId="0" fontId="12" numFmtId="49" xfId="0" applyAlignment="1" applyBorder="1" applyFont="1" applyNumberFormat="1">
      <alignment readingOrder="0" shrinkToFit="0" vertical="top" wrapText="1"/>
    </xf>
    <xf borderId="95" fillId="0" fontId="12" numFmtId="49" xfId="0" applyAlignment="1" applyBorder="1" applyFont="1" applyNumberFormat="1">
      <alignment shrinkToFit="0" vertical="top" wrapText="1"/>
    </xf>
    <xf borderId="106" fillId="0" fontId="3" numFmtId="49" xfId="0" applyAlignment="1" applyBorder="1" applyFont="1" applyNumberFormat="1">
      <alignment horizontal="left" readingOrder="0" shrinkToFit="0" vertical="top" wrapText="1"/>
    </xf>
    <xf borderId="95" fillId="4" fontId="12" numFmtId="0" xfId="0" applyAlignment="1" applyBorder="1" applyFont="1">
      <alignment shrinkToFit="0" vertical="top" wrapText="1"/>
    </xf>
    <xf borderId="107" fillId="0" fontId="2" numFmtId="0" xfId="0" applyBorder="1" applyFont="1"/>
    <xf borderId="100" fillId="4" fontId="3" numFmtId="0" xfId="0" applyAlignment="1" applyBorder="1" applyFont="1">
      <alignment horizontal="left" readingOrder="0" shrinkToFit="0" vertical="center" wrapText="1"/>
    </xf>
    <xf borderId="108" fillId="0" fontId="12" numFmtId="0" xfId="0" applyAlignment="1" applyBorder="1" applyFont="1">
      <alignment readingOrder="0" shrinkToFit="0" vertical="top" wrapText="1"/>
    </xf>
    <xf borderId="109" fillId="0" fontId="2" numFmtId="0" xfId="0" applyBorder="1" applyFont="1"/>
    <xf borderId="38" fillId="0" fontId="12" numFmtId="49" xfId="0" applyAlignment="1" applyBorder="1" applyFont="1" applyNumberFormat="1">
      <alignment shrinkToFit="0" vertical="top" wrapText="1"/>
    </xf>
    <xf borderId="24" fillId="0" fontId="12" numFmtId="49" xfId="0" applyAlignment="1" applyBorder="1" applyFont="1" applyNumberFormat="1">
      <alignment shrinkToFit="0" vertical="top" wrapText="1"/>
    </xf>
    <xf borderId="24" fillId="0" fontId="12" numFmtId="49" xfId="0" applyAlignment="1" applyBorder="1" applyFont="1" applyNumberFormat="1">
      <alignment readingOrder="0" shrinkToFit="0" vertical="top" wrapText="1"/>
    </xf>
    <xf borderId="105" fillId="0" fontId="12" numFmtId="0" xfId="0" applyAlignment="1" applyBorder="1" applyFont="1">
      <alignment readingOrder="0" shrinkToFit="0" vertical="top" wrapText="1"/>
    </xf>
    <xf borderId="24" fillId="4" fontId="12" numFmtId="0" xfId="0" applyAlignment="1" applyBorder="1" applyFont="1">
      <alignment horizontal="left" shrinkToFit="0" vertical="top" wrapText="1"/>
    </xf>
    <xf borderId="24" fillId="4" fontId="12" numFmtId="0" xfId="0" applyAlignment="1" applyBorder="1" applyFont="1">
      <alignment horizontal="left" readingOrder="0" shrinkToFit="0" vertical="top" wrapText="1"/>
    </xf>
    <xf borderId="99" fillId="4" fontId="3" numFmtId="0" xfId="0" applyAlignment="1" applyBorder="1" applyFont="1">
      <alignment readingOrder="0" shrinkToFit="0" vertical="top" wrapText="1"/>
    </xf>
    <xf borderId="110" fillId="0" fontId="3" numFmtId="49" xfId="0" applyAlignment="1" applyBorder="1" applyFont="1" applyNumberFormat="1">
      <alignment horizontal="left" shrinkToFit="0" vertical="top" wrapText="1"/>
    </xf>
    <xf borderId="82" fillId="0" fontId="3" numFmtId="49" xfId="0" applyAlignment="1" applyBorder="1" applyFont="1" applyNumberFormat="1">
      <alignment horizontal="center" shrinkToFit="0" vertical="top" wrapText="0"/>
    </xf>
    <xf borderId="111" fillId="0" fontId="3" numFmtId="0" xfId="0" applyAlignment="1" applyBorder="1" applyFont="1">
      <alignment horizontal="center" readingOrder="0" shrinkToFit="0" vertical="top" wrapText="1"/>
    </xf>
    <xf borderId="73" fillId="0" fontId="3" numFmtId="0" xfId="0" applyAlignment="1" applyBorder="1" applyFont="1">
      <alignment horizontal="left" readingOrder="0" shrinkToFit="0" vertical="top" wrapText="1"/>
    </xf>
    <xf borderId="112" fillId="0" fontId="3" numFmtId="49" xfId="0" applyAlignment="1" applyBorder="1" applyFont="1" applyNumberFormat="1">
      <alignment horizontal="center" shrinkToFit="0" vertical="top" wrapText="0"/>
    </xf>
    <xf borderId="29" fillId="0" fontId="0" numFmtId="49" xfId="0" applyAlignment="1" applyBorder="1" applyFont="1" applyNumberFormat="1">
      <alignment horizontal="left" readingOrder="0" shrinkToFit="0" vertical="top" wrapText="1"/>
    </xf>
    <xf borderId="113" fillId="0" fontId="3" numFmtId="49" xfId="0" applyAlignment="1" applyBorder="1" applyFont="1" applyNumberFormat="1">
      <alignment horizontal="left" readingOrder="0" shrinkToFit="0" vertical="top" wrapText="1"/>
    </xf>
    <xf borderId="114" fillId="0" fontId="2" numFmtId="0" xfId="0" applyBorder="1" applyFont="1"/>
    <xf borderId="115" fillId="0" fontId="2" numFmtId="0" xfId="0" applyBorder="1" applyFont="1"/>
    <xf borderId="116" fillId="4" fontId="3" numFmtId="0" xfId="0" applyAlignment="1" applyBorder="1" applyFont="1">
      <alignment readingOrder="0" shrinkToFit="0" vertical="top" wrapText="1"/>
    </xf>
    <xf borderId="117" fillId="4" fontId="3" numFmtId="0" xfId="0" applyAlignment="1" applyBorder="1" applyFont="1">
      <alignment readingOrder="0" shrinkToFit="0" vertical="top" wrapText="1"/>
    </xf>
    <xf borderId="118" fillId="4" fontId="3" numFmtId="0" xfId="0" applyAlignment="1" applyBorder="1" applyFont="1">
      <alignment readingOrder="0" shrinkToFit="0" vertical="top" wrapText="1"/>
    </xf>
    <xf borderId="119" fillId="0" fontId="3" numFmtId="0" xfId="0" applyAlignment="1" applyBorder="1" applyFont="1">
      <alignment horizontal="center" readingOrder="0" shrinkToFit="0" vertical="top" wrapText="1"/>
    </xf>
    <xf borderId="120" fillId="4" fontId="3" numFmtId="0" xfId="0" applyAlignment="1" applyBorder="1" applyFont="1">
      <alignment readingOrder="0" shrinkToFit="0" vertical="top" wrapText="1"/>
    </xf>
    <xf borderId="121" fillId="6" fontId="9" numFmtId="0" xfId="0" applyAlignment="1" applyBorder="1" applyFont="1">
      <alignment horizontal="center" shrinkToFit="0" vertical="center" wrapText="1"/>
    </xf>
    <xf borderId="58" fillId="6" fontId="9" numFmtId="0" xfId="0" applyAlignment="1" applyBorder="1" applyFont="1">
      <alignment shrinkToFit="0" vertical="center" wrapText="1"/>
    </xf>
    <xf borderId="122" fillId="6" fontId="9" numFmtId="0" xfId="0" applyAlignment="1" applyBorder="1" applyFont="1">
      <alignment horizontal="center" shrinkToFit="0" vertical="center" wrapText="1"/>
    </xf>
    <xf borderId="123" fillId="0" fontId="13" numFmtId="0" xfId="0" applyAlignment="1" applyBorder="1" applyFont="1">
      <alignment horizontal="right" shrinkToFit="0" vertical="top" wrapText="1"/>
    </xf>
    <xf borderId="54" fillId="0" fontId="2" numFmtId="0" xfId="0" applyBorder="1" applyFont="1"/>
    <xf borderId="124" fillId="0" fontId="12" numFmtId="49" xfId="0" applyAlignment="1" applyBorder="1" applyFont="1" applyNumberFormat="1">
      <alignment vertical="bottom"/>
    </xf>
    <xf borderId="31" fillId="0" fontId="13" numFmtId="49" xfId="0" applyAlignment="1" applyBorder="1" applyFont="1" applyNumberFormat="1">
      <alignment horizontal="right" vertical="bottom"/>
    </xf>
    <xf borderId="54" fillId="0" fontId="12" numFmtId="49" xfId="0" applyAlignment="1" applyBorder="1" applyFont="1" applyNumberFormat="1">
      <alignment vertical="bottom"/>
    </xf>
    <xf borderId="22" fillId="0" fontId="13" numFmtId="0" xfId="0" applyAlignment="1" applyBorder="1" applyFont="1">
      <alignment horizontal="right" shrinkToFit="0" vertical="top" wrapText="1"/>
    </xf>
    <xf borderId="125" fillId="0" fontId="12" numFmtId="49" xfId="0" applyAlignment="1" applyBorder="1" applyFont="1" applyNumberFormat="1">
      <alignment vertical="bottom"/>
    </xf>
    <xf borderId="83" fillId="0" fontId="13" numFmtId="49" xfId="0" applyAlignment="1" applyBorder="1" applyFont="1" applyNumberFormat="1">
      <alignment horizontal="right" vertical="bottom"/>
    </xf>
    <xf borderId="84" fillId="0" fontId="12" numFmtId="49" xfId="0" applyAlignment="1" applyBorder="1" applyFont="1" applyNumberFormat="1">
      <alignment vertical="bottom"/>
    </xf>
    <xf borderId="25" fillId="0" fontId="13" numFmtId="0" xfId="0" applyAlignment="1" applyBorder="1" applyFont="1">
      <alignment horizontal="right" shrinkToFit="0" vertical="top" wrapText="1"/>
    </xf>
    <xf borderId="32" fillId="0" fontId="12" numFmtId="49" xfId="0" applyAlignment="1" applyBorder="1" applyFont="1" applyNumberFormat="1">
      <alignment vertical="bottom"/>
    </xf>
    <xf borderId="126" fillId="0" fontId="12" numFmtId="49" xfId="0" applyAlignment="1" applyBorder="1" applyFont="1" applyNumberFormat="1">
      <alignment vertical="bottom"/>
    </xf>
    <xf borderId="24" fillId="0" fontId="12" numFmtId="49" xfId="0" applyAlignment="1" applyBorder="1" applyFont="1" applyNumberFormat="1">
      <alignment vertical="bottom"/>
    </xf>
    <xf borderId="81" fillId="0" fontId="12" numFmtId="49" xfId="0" applyAlignment="1" applyBorder="1" applyFont="1" applyNumberFormat="1">
      <alignment vertical="bottom"/>
    </xf>
    <xf borderId="127" fillId="0" fontId="12" numFmtId="49" xfId="0" applyAlignment="1" applyBorder="1" applyFont="1" applyNumberFormat="1">
      <alignment vertical="bottom"/>
    </xf>
    <xf borderId="92" fillId="4" fontId="3" numFmtId="0" xfId="0" applyAlignment="1" applyBorder="1" applyFont="1">
      <alignment readingOrder="0" shrinkToFit="0" vertical="top" wrapText="1"/>
    </xf>
    <xf borderId="128" fillId="0" fontId="3" numFmtId="49" xfId="0" applyAlignment="1" applyBorder="1" applyFont="1" applyNumberFormat="1">
      <alignment horizontal="center" shrinkToFit="0" vertical="top" wrapText="0"/>
    </xf>
    <xf borderId="128" fillId="0" fontId="3" numFmtId="49" xfId="0" applyAlignment="1" applyBorder="1" applyFont="1" applyNumberFormat="1">
      <alignment horizontal="center" readingOrder="0" shrinkToFit="0" vertical="top" wrapText="0"/>
    </xf>
    <xf borderId="129" fillId="0" fontId="10" numFmtId="49" xfId="0" applyAlignment="1" applyBorder="1" applyFont="1" applyNumberFormat="1">
      <alignment horizontal="left" readingOrder="0" shrinkToFit="0" vertical="top" wrapText="1"/>
    </xf>
    <xf borderId="73" fillId="0" fontId="10" numFmtId="0" xfId="0" applyAlignment="1" applyBorder="1" applyFont="1">
      <alignment horizontal="left" readingOrder="0" shrinkToFit="0" vertical="top" wrapText="1"/>
    </xf>
    <xf borderId="91" fillId="4" fontId="3" numFmtId="0" xfId="0" applyAlignment="1" applyBorder="1" applyFont="1">
      <alignment readingOrder="0" shrinkToFit="0" vertical="top" wrapText="1"/>
    </xf>
    <xf borderId="130" fillId="0" fontId="3" numFmtId="49" xfId="0" applyAlignment="1" applyBorder="1" applyFont="1" applyNumberFormat="1">
      <alignment horizontal="center" shrinkToFit="0" vertical="top" wrapText="0"/>
    </xf>
    <xf borderId="130" fillId="0" fontId="3" numFmtId="49" xfId="0" applyAlignment="1" applyBorder="1" applyFont="1" applyNumberFormat="1">
      <alignment horizontal="center" readingOrder="0" shrinkToFit="0" vertical="top" wrapText="0"/>
    </xf>
    <xf borderId="28" fillId="0" fontId="10" numFmtId="49" xfId="0" applyAlignment="1" applyBorder="1" applyFont="1" applyNumberFormat="1">
      <alignment horizontal="left" readingOrder="0" shrinkToFit="0" vertical="top" wrapText="1"/>
    </xf>
    <xf borderId="131" fillId="0" fontId="3" numFmtId="49" xfId="0" applyAlignment="1" applyBorder="1" applyFont="1" applyNumberFormat="1">
      <alignment horizontal="left" shrinkToFit="0" vertical="bottom" wrapText="0"/>
    </xf>
    <xf borderId="132" fillId="0" fontId="5" numFmtId="49" xfId="0" applyAlignment="1" applyBorder="1" applyFont="1" applyNumberFormat="1">
      <alignment horizontal="right" shrinkToFit="0" vertical="bottom" wrapText="0"/>
    </xf>
    <xf borderId="133" fillId="0" fontId="2" numFmtId="0" xfId="0" applyBorder="1" applyFont="1"/>
    <xf borderId="131" fillId="0" fontId="2" numFmtId="0" xfId="0" applyBorder="1" applyFont="1"/>
    <xf borderId="134" fillId="0" fontId="3" numFmtId="49" xfId="0" applyAlignment="1" applyBorder="1" applyFont="1" applyNumberFormat="1">
      <alignment horizontal="left" readingOrder="0" shrinkToFit="0" vertical="bottom" wrapText="0"/>
    </xf>
    <xf borderId="71" fillId="0" fontId="3" numFmtId="49" xfId="0" applyAlignment="1" applyBorder="1" applyFont="1" applyNumberFormat="1">
      <alignment horizontal="left" readingOrder="0" shrinkToFit="0" vertical="top" wrapText="1"/>
    </xf>
    <xf borderId="106" fillId="0" fontId="12" numFmtId="49" xfId="0" applyAlignment="1" applyBorder="1" applyFont="1" applyNumberFormat="1">
      <alignment shrinkToFit="0" vertical="top" wrapText="1"/>
    </xf>
    <xf borderId="135" fillId="0" fontId="12" numFmtId="49" xfId="0" applyAlignment="1" applyBorder="1" applyFont="1" applyNumberFormat="1">
      <alignment vertical="bottom"/>
    </xf>
    <xf borderId="136" fillId="0" fontId="12" numFmtId="49" xfId="0" applyAlignment="1" applyBorder="1" applyFont="1" applyNumberFormat="1">
      <alignment vertical="bottom"/>
    </xf>
    <xf borderId="137" fillId="0" fontId="12" numFmtId="49" xfId="0" applyAlignment="1" applyBorder="1" applyFont="1" applyNumberFormat="1">
      <alignment vertical="bottom"/>
    </xf>
    <xf borderId="80" fillId="0" fontId="3" numFmtId="0" xfId="0" applyAlignment="1" applyBorder="1" applyFont="1">
      <alignment readingOrder="0" shrinkToFit="0" vertical="top" wrapText="1"/>
    </xf>
    <xf borderId="138" fillId="4" fontId="3" numFmtId="0" xfId="0" applyAlignment="1" applyBorder="1" applyFont="1">
      <alignment readingOrder="0" shrinkToFit="0" vertical="top" wrapText="1"/>
    </xf>
    <xf borderId="139" fillId="0" fontId="12" numFmtId="49" xfId="0" applyAlignment="1" applyBorder="1" applyFont="1" applyNumberFormat="1">
      <alignment vertical="bottom"/>
    </xf>
    <xf borderId="140" fillId="0" fontId="12" numFmtId="49" xfId="0" applyAlignment="1" applyBorder="1" applyFont="1" applyNumberFormat="1">
      <alignment vertical="bottom"/>
    </xf>
    <xf borderId="141" fillId="0" fontId="12" numFmtId="49" xfId="0" applyAlignment="1" applyBorder="1" applyFont="1" applyNumberFormat="1">
      <alignment vertical="bottom"/>
    </xf>
    <xf borderId="142" fillId="0" fontId="3" numFmtId="0" xfId="0" applyAlignment="1" applyBorder="1" applyFont="1">
      <alignment horizontal="center" readingOrder="0" shrinkToFit="0" vertical="top" wrapText="1"/>
    </xf>
    <xf borderId="143" fillId="0" fontId="3" numFmtId="0" xfId="0" applyAlignment="1" applyBorder="1" applyFont="1">
      <alignment readingOrder="0" shrinkToFit="0" vertical="top" wrapText="1"/>
    </xf>
    <xf borderId="144" fillId="4" fontId="3" numFmtId="0" xfId="0" applyAlignment="1" applyBorder="1" applyFont="1">
      <alignment readingOrder="0" shrinkToFit="0" vertical="top" wrapText="1"/>
    </xf>
    <xf borderId="143" fillId="0" fontId="3" numFmtId="49" xfId="0" applyAlignment="1" applyBorder="1" applyFont="1" applyNumberFormat="1">
      <alignment horizontal="center" readingOrder="0" shrinkToFit="0" vertical="top" wrapText="0"/>
    </xf>
    <xf borderId="144" fillId="0" fontId="3" numFmtId="49" xfId="0" applyAlignment="1" applyBorder="1" applyFont="1" applyNumberFormat="1">
      <alignment horizontal="center" shrinkToFit="0" vertical="top" wrapText="0"/>
    </xf>
    <xf borderId="143" fillId="0" fontId="3" numFmtId="49" xfId="0" applyAlignment="1" applyBorder="1" applyFont="1" applyNumberFormat="1">
      <alignment horizontal="center" shrinkToFit="0" vertical="top" wrapText="0"/>
    </xf>
    <xf borderId="145" fillId="0" fontId="10" numFmtId="49" xfId="0" applyAlignment="1" applyBorder="1" applyFont="1" applyNumberFormat="1">
      <alignment horizontal="left" shrinkToFit="0" vertical="top" wrapText="1"/>
    </xf>
    <xf borderId="71" fillId="0" fontId="3" numFmtId="0" xfId="0" applyAlignment="1" applyBorder="1" applyFont="1">
      <alignment readingOrder="0" shrinkToFit="0" vertical="top" wrapText="1"/>
    </xf>
    <xf borderId="28" fillId="0" fontId="10" numFmtId="49" xfId="0" applyAlignment="1" applyBorder="1" applyFont="1" applyNumberFormat="1">
      <alignment horizontal="left" shrinkToFit="0" vertical="top" wrapText="1"/>
    </xf>
    <xf borderId="67" fillId="0" fontId="5" numFmtId="0" xfId="0" applyAlignment="1" applyBorder="1" applyFont="1">
      <alignment horizontal="right" shrinkToFit="0" vertical="top" wrapText="1"/>
    </xf>
    <xf borderId="130" fillId="0" fontId="2" numFmtId="0" xfId="0" applyBorder="1" applyFont="1"/>
    <xf borderId="86" fillId="0" fontId="3" numFmtId="49" xfId="0" applyAlignment="1" applyBorder="1" applyFont="1" applyNumberFormat="1">
      <alignment horizontal="left" readingOrder="0" shrinkToFit="0" vertical="top" wrapText="1"/>
    </xf>
    <xf borderId="146" fillId="4" fontId="3" numFmtId="0" xfId="0" applyAlignment="1" applyBorder="1" applyFont="1">
      <alignment readingOrder="0" shrinkToFit="0" vertical="top" wrapText="1"/>
    </xf>
    <xf borderId="95" fillId="0" fontId="3" numFmtId="49" xfId="0" applyAlignment="1" applyBorder="1" applyFont="1" applyNumberFormat="1">
      <alignment horizontal="center" readingOrder="0" shrinkToFit="0" vertical="top" wrapText="0"/>
    </xf>
    <xf borderId="147" fillId="0" fontId="3" numFmtId="49" xfId="0" applyAlignment="1" applyBorder="1" applyFont="1" applyNumberFormat="1">
      <alignment horizontal="center" readingOrder="0" shrinkToFit="0" vertical="top" wrapText="0"/>
    </xf>
    <xf borderId="82" fillId="0" fontId="3" numFmtId="49" xfId="0" applyAlignment="1" applyBorder="1" applyFont="1" applyNumberFormat="1">
      <alignment horizontal="center" readingOrder="0" shrinkToFit="0" vertical="top" wrapText="0"/>
    </xf>
    <xf borderId="94" fillId="0" fontId="3" numFmtId="49" xfId="0" applyAlignment="1" applyBorder="1" applyFont="1" applyNumberFormat="1">
      <alignment horizontal="center" readingOrder="0" shrinkToFit="0" vertical="top" wrapText="0"/>
    </xf>
    <xf borderId="148" fillId="0" fontId="3" numFmtId="49" xfId="0" applyAlignment="1" applyBorder="1" applyFont="1" applyNumberFormat="1">
      <alignment horizontal="center" shrinkToFit="0" vertical="top" wrapText="0"/>
    </xf>
    <xf borderId="91" fillId="0" fontId="3" numFmtId="49" xfId="0" applyAlignment="1" applyBorder="1" applyFont="1" applyNumberFormat="1">
      <alignment horizontal="center" readingOrder="0" shrinkToFit="0" vertical="top" wrapText="0"/>
    </xf>
    <xf borderId="149" fillId="0" fontId="3" numFmtId="0" xfId="0" applyAlignment="1" applyBorder="1" applyFont="1">
      <alignment horizontal="center" shrinkToFit="0" vertical="top" wrapText="1"/>
    </xf>
    <xf borderId="94" fillId="0" fontId="3" numFmtId="49" xfId="0" applyAlignment="1" applyBorder="1" applyFont="1" applyNumberFormat="1">
      <alignment horizontal="center" shrinkToFit="0" vertical="top" wrapText="0"/>
    </xf>
    <xf borderId="0" fillId="0" fontId="14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49" xfId="0" applyAlignment="1" applyFont="1" applyNumberFormat="1">
      <alignment horizontal="center" shrinkToFit="0" vertical="top" wrapText="0"/>
    </xf>
    <xf borderId="150" fillId="0" fontId="3" numFmtId="49" xfId="0" applyAlignment="1" applyBorder="1" applyFont="1" applyNumberFormat="1">
      <alignment horizontal="center" shrinkToFit="0" vertical="top" wrapText="0"/>
    </xf>
    <xf borderId="151" fillId="0" fontId="10" numFmtId="49" xfId="0" applyAlignment="1" applyBorder="1" applyFont="1" applyNumberFormat="1">
      <alignment horizontal="left" shrinkToFit="0" vertical="top" wrapText="1"/>
    </xf>
    <xf borderId="39" fillId="0" fontId="12" numFmtId="49" xfId="0" applyAlignment="1" applyBorder="1" applyFont="1" applyNumberFormat="1">
      <alignment readingOrder="0" shrinkToFit="0" vertical="top" wrapText="1"/>
    </xf>
    <xf borderId="152" fillId="3" fontId="4" numFmtId="0" xfId="0" applyAlignment="1" applyBorder="1" applyFont="1">
      <alignment horizontal="left" shrinkToFit="0" vertical="center" wrapText="1"/>
    </xf>
    <xf borderId="153" fillId="4" fontId="12" numFmtId="164" xfId="0" applyAlignment="1" applyBorder="1" applyFont="1" applyNumberFormat="1">
      <alignment vertical="bottom"/>
    </xf>
    <xf borderId="40" fillId="0" fontId="3" numFmtId="49" xfId="0" applyAlignment="1" applyBorder="1" applyFont="1" applyNumberFormat="1">
      <alignment horizontal="center" shrinkToFit="0" vertical="top" wrapText="0"/>
    </xf>
    <xf borderId="154" fillId="4" fontId="12" numFmtId="164" xfId="0" applyAlignment="1" applyBorder="1" applyFont="1" applyNumberFormat="1">
      <alignment vertical="bottom"/>
    </xf>
    <xf borderId="155" fillId="0" fontId="3" numFmtId="49" xfId="0" applyAlignment="1" applyBorder="1" applyFont="1" applyNumberFormat="1">
      <alignment horizontal="center" shrinkToFit="0" vertical="top" wrapText="0"/>
    </xf>
    <xf borderId="154" fillId="4" fontId="12" numFmtId="0" xfId="0" applyAlignment="1" applyBorder="1" applyFont="1">
      <alignment readingOrder="0" vertical="bottom"/>
    </xf>
    <xf borderId="156" fillId="0" fontId="10" numFmtId="49" xfId="0" applyAlignment="1" applyBorder="1" applyFont="1" applyNumberFormat="1">
      <alignment horizontal="left" shrinkToFit="0" vertical="top" wrapText="1"/>
    </xf>
    <xf borderId="157" fillId="0" fontId="10" numFmtId="49" xfId="0" applyAlignment="1" applyBorder="1" applyFont="1" applyNumberFormat="1">
      <alignment horizontal="left" shrinkToFit="0" vertical="top" wrapText="1"/>
    </xf>
    <xf borderId="158" fillId="0" fontId="3" numFmtId="49" xfId="0" applyAlignment="1" applyBorder="1" applyFont="1" applyNumberFormat="1">
      <alignment horizontal="center" shrinkToFit="0" vertical="top" wrapText="0"/>
    </xf>
    <xf borderId="113" fillId="0" fontId="3" numFmtId="49" xfId="0" applyAlignment="1" applyBorder="1" applyFont="1" applyNumberFormat="1">
      <alignment horizontal="center" shrinkToFit="0" vertical="top" wrapText="0"/>
    </xf>
    <xf borderId="159" fillId="0" fontId="10" numFmtId="49" xfId="0" applyAlignment="1" applyBorder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99CC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30.71"/>
    <col customWidth="1" min="3" max="3" width="50.71"/>
    <col customWidth="1" min="4" max="13" width="8.86"/>
    <col customWidth="1" min="14" max="26" width="10.0"/>
  </cols>
  <sheetData>
    <row r="1" ht="15.75" customHeight="1">
      <c r="B1" s="1"/>
      <c r="C1" s="3"/>
    </row>
    <row r="2" ht="15.75" customHeight="1">
      <c r="B2" s="4" t="s">
        <v>0</v>
      </c>
      <c r="C2" s="6"/>
    </row>
    <row r="3" ht="12.75" customHeight="1">
      <c r="B3" s="9"/>
      <c r="C3" s="11"/>
    </row>
    <row r="4" ht="13.5" customHeight="1">
      <c r="B4" s="13"/>
      <c r="C4" s="15"/>
    </row>
    <row r="5">
      <c r="B5" s="18" t="s">
        <v>3</v>
      </c>
      <c r="C5" s="21"/>
    </row>
    <row r="6" ht="12.75" customHeight="1">
      <c r="B6" s="23" t="s">
        <v>5</v>
      </c>
      <c r="C6" s="24" t="s">
        <v>6</v>
      </c>
    </row>
    <row r="7" ht="12.75" customHeight="1">
      <c r="B7" s="26" t="s">
        <v>8</v>
      </c>
      <c r="C7" s="24" t="s">
        <v>10</v>
      </c>
    </row>
    <row r="8" ht="12.75" customHeight="1">
      <c r="B8" s="30" t="s">
        <v>11</v>
      </c>
      <c r="C8" s="32"/>
    </row>
    <row r="9" ht="12.75" customHeight="1">
      <c r="B9" s="30" t="s">
        <v>15</v>
      </c>
      <c r="C9" s="33"/>
    </row>
    <row r="10" ht="12.75" customHeight="1">
      <c r="B10" s="30" t="s">
        <v>16</v>
      </c>
      <c r="C10" s="32" t="s">
        <v>17</v>
      </c>
    </row>
    <row r="11" ht="12.75" customHeight="1">
      <c r="B11" s="30" t="s">
        <v>18</v>
      </c>
      <c r="C11" s="32"/>
    </row>
    <row r="12" ht="12.75" customHeight="1">
      <c r="B12" s="30" t="s">
        <v>19</v>
      </c>
      <c r="C12" s="32"/>
    </row>
    <row r="13" ht="12.75" customHeight="1">
      <c r="B13" s="35"/>
      <c r="C13" s="36"/>
    </row>
    <row r="14" ht="12.0" customHeight="1">
      <c r="B14" s="38"/>
    </row>
    <row r="15" ht="12.0" customHeight="1">
      <c r="B15" s="38"/>
    </row>
    <row r="16" ht="12.0" customHeight="1">
      <c r="B16" s="45"/>
    </row>
    <row r="17" ht="12.0" customHeight="1">
      <c r="B17" s="38"/>
    </row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4">
    <mergeCell ref="B1:C1"/>
    <mergeCell ref="B2:C2"/>
    <mergeCell ref="B3:C3"/>
    <mergeCell ref="B5:C5"/>
  </mergeCells>
  <printOptions/>
  <pageMargins bottom="0.75" footer="0.0" header="0.0" left="0.7" right="0.7" top="0.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/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159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169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173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182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61" t="s">
        <v>188</v>
      </c>
      <c r="E13" s="62"/>
      <c r="F13" s="62"/>
      <c r="G13" s="62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61" t="s">
        <v>41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61" t="s">
        <v>45</v>
      </c>
      <c r="E15" s="62"/>
      <c r="F15" s="62"/>
      <c r="G15" s="62"/>
      <c r="H15" s="6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6"/>
      <c r="D16" s="61" t="s">
        <v>44</v>
      </c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75" customHeight="1">
      <c r="A17" s="28"/>
      <c r="B17" s="76"/>
      <c r="C17" s="77"/>
      <c r="D17" s="78"/>
      <c r="E17" s="79"/>
      <c r="F17" s="79"/>
      <c r="G17" s="79"/>
      <c r="H17" s="80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3.5" customHeight="1">
      <c r="B18" s="12"/>
      <c r="C18" s="14"/>
      <c r="D18" s="14"/>
      <c r="E18" s="14"/>
      <c r="F18" s="14"/>
      <c r="G18" s="14"/>
      <c r="H18" s="14"/>
    </row>
    <row r="19">
      <c r="A19" s="16"/>
      <c r="B19" s="18" t="s">
        <v>46</v>
      </c>
      <c r="C19" s="19"/>
      <c r="D19" s="19"/>
      <c r="E19" s="19"/>
      <c r="F19" s="19"/>
      <c r="G19" s="19"/>
      <c r="H19" s="21"/>
    </row>
    <row r="20" ht="13.5" customHeight="1">
      <c r="A20" s="16"/>
      <c r="B20" s="30" t="s">
        <v>47</v>
      </c>
      <c r="C20" s="34"/>
      <c r="D20" s="81"/>
      <c r="E20" s="42" t="s">
        <v>48</v>
      </c>
      <c r="F20" s="47"/>
      <c r="G20" s="48"/>
      <c r="H20" s="82"/>
    </row>
    <row r="21" ht="13.5" customHeight="1">
      <c r="A21" s="16"/>
      <c r="B21" s="30" t="s">
        <v>49</v>
      </c>
      <c r="C21" s="34"/>
      <c r="D21" s="81"/>
      <c r="E21" s="57" t="s">
        <v>50</v>
      </c>
      <c r="F21" s="58"/>
      <c r="G21" s="59"/>
      <c r="H21" s="83"/>
    </row>
    <row r="22" ht="13.5" customHeight="1">
      <c r="A22" s="16"/>
      <c r="B22" s="30" t="s">
        <v>51</v>
      </c>
      <c r="C22" s="34"/>
      <c r="D22" s="84"/>
      <c r="E22" s="57" t="s">
        <v>52</v>
      </c>
      <c r="F22" s="58"/>
      <c r="G22" s="59"/>
      <c r="H22" s="85" t="s">
        <v>53</v>
      </c>
    </row>
    <row r="23" ht="13.5" customHeight="1">
      <c r="A23" s="16"/>
      <c r="B23" s="86" t="s">
        <v>54</v>
      </c>
      <c r="C23" s="77"/>
      <c r="D23" s="87"/>
      <c r="E23" s="88"/>
      <c r="F23" s="79"/>
      <c r="G23" s="77"/>
      <c r="H23" s="89"/>
    </row>
    <row r="24">
      <c r="A24" s="16"/>
      <c r="B24" s="90">
        <f>COUNTA(B26:B27)</f>
        <v>1</v>
      </c>
      <c r="C24" s="91" t="s">
        <v>55</v>
      </c>
      <c r="D24" s="92" t="s">
        <v>56</v>
      </c>
      <c r="E24" s="93">
        <f t="shared" ref="E24:G24" si="1">COUNTIF(E26:E27,"x")</f>
        <v>0</v>
      </c>
      <c r="F24" s="93">
        <f t="shared" si="1"/>
        <v>0</v>
      </c>
      <c r="G24" s="93">
        <f t="shared" si="1"/>
        <v>0</v>
      </c>
      <c r="H24" s="94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>
      <c r="A25" s="16"/>
      <c r="B25" s="96" t="s">
        <v>57</v>
      </c>
      <c r="C25" s="97" t="s">
        <v>58</v>
      </c>
      <c r="D25" s="98" t="s">
        <v>59</v>
      </c>
      <c r="E25" s="99" t="s">
        <v>60</v>
      </c>
      <c r="F25" s="99" t="s">
        <v>61</v>
      </c>
      <c r="G25" s="99" t="s">
        <v>62</v>
      </c>
      <c r="H25" s="100" t="s">
        <v>63</v>
      </c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12.0" customHeight="1">
      <c r="A26" s="28"/>
      <c r="B26" s="101">
        <v>1.0</v>
      </c>
      <c r="C26" s="102" t="s">
        <v>229</v>
      </c>
      <c r="D26" s="103" t="s">
        <v>230</v>
      </c>
      <c r="E26" s="104"/>
      <c r="F26" s="104"/>
      <c r="G26" s="104"/>
      <c r="H26" s="105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2.75" customHeight="1">
      <c r="A27" s="28"/>
      <c r="B27" s="112"/>
      <c r="C27" s="114"/>
      <c r="D27" s="115"/>
      <c r="E27" s="116"/>
      <c r="F27" s="116"/>
      <c r="G27" s="116"/>
      <c r="H27" s="105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16"/>
      <c r="B28" s="18" t="s">
        <v>91</v>
      </c>
      <c r="C28" s="19"/>
      <c r="D28" s="19"/>
      <c r="E28" s="19"/>
      <c r="F28" s="19"/>
      <c r="G28" s="19"/>
      <c r="H28" s="21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ht="12.0" customHeight="1"/>
    <row r="30">
      <c r="A30" s="16"/>
      <c r="B30" s="18" t="s">
        <v>92</v>
      </c>
      <c r="C30" s="19"/>
      <c r="D30" s="19"/>
      <c r="E30" s="19"/>
      <c r="F30" s="19"/>
      <c r="G30" s="19"/>
      <c r="H30" s="21"/>
    </row>
    <row r="31" ht="12.75" customHeight="1">
      <c r="A31" s="28"/>
      <c r="B31" s="120"/>
      <c r="C31" s="121"/>
      <c r="D31" s="121"/>
      <c r="E31" s="121"/>
      <c r="F31" s="121"/>
      <c r="G31" s="121"/>
      <c r="H31" s="122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75" customHeight="1">
      <c r="A32" s="28"/>
      <c r="B32" s="123"/>
      <c r="C32" s="58"/>
      <c r="D32" s="58"/>
      <c r="E32" s="58"/>
      <c r="F32" s="58"/>
      <c r="G32" s="58"/>
      <c r="H32" s="124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28"/>
      <c r="B33" s="125"/>
      <c r="H33" s="126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28"/>
      <c r="B34" s="127"/>
      <c r="C34" s="128"/>
      <c r="D34" s="128"/>
      <c r="E34" s="128"/>
      <c r="F34" s="128"/>
      <c r="G34" s="128"/>
      <c r="H34" s="129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28"/>
      <c r="B35" s="123"/>
      <c r="C35" s="58"/>
      <c r="D35" s="58"/>
      <c r="E35" s="58"/>
      <c r="F35" s="58"/>
      <c r="G35" s="58"/>
      <c r="H35" s="12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31"/>
      <c r="C36" s="133"/>
      <c r="D36" s="133"/>
      <c r="E36" s="133"/>
      <c r="F36" s="133"/>
      <c r="G36" s="133"/>
      <c r="H36" s="134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</sheetData>
  <mergeCells count="39">
    <mergeCell ref="D11:H11"/>
    <mergeCell ref="D12:H12"/>
    <mergeCell ref="B6:C6"/>
    <mergeCell ref="B7:C7"/>
    <mergeCell ref="B5:G5"/>
    <mergeCell ref="B3:H3"/>
    <mergeCell ref="B2:H2"/>
    <mergeCell ref="B1:H1"/>
    <mergeCell ref="D13:H13"/>
    <mergeCell ref="D14:H14"/>
    <mergeCell ref="D16:H16"/>
    <mergeCell ref="D15:H15"/>
    <mergeCell ref="E6:G6"/>
    <mergeCell ref="D9:H9"/>
    <mergeCell ref="E7:G7"/>
    <mergeCell ref="D8:H8"/>
    <mergeCell ref="B8:C8"/>
    <mergeCell ref="D10:H10"/>
    <mergeCell ref="E22:G22"/>
    <mergeCell ref="B28:H28"/>
    <mergeCell ref="E23:G23"/>
    <mergeCell ref="B23:C23"/>
    <mergeCell ref="B22:C22"/>
    <mergeCell ref="B32:H32"/>
    <mergeCell ref="B33:H33"/>
    <mergeCell ref="B31:H31"/>
    <mergeCell ref="B30:H30"/>
    <mergeCell ref="E20:G20"/>
    <mergeCell ref="B20:C20"/>
    <mergeCell ref="B9:C9"/>
    <mergeCell ref="B11:C11"/>
    <mergeCell ref="E21:G21"/>
    <mergeCell ref="B21:C21"/>
    <mergeCell ref="D17:H17"/>
    <mergeCell ref="B35:H35"/>
    <mergeCell ref="B36:H36"/>
    <mergeCell ref="B19:H19"/>
    <mergeCell ref="B34:H34"/>
    <mergeCell ref="B17:C17"/>
  </mergeCells>
  <dataValidations>
    <dataValidation type="list" allowBlank="1" showErrorMessage="1" sqref="H22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0">
      <formula1>Preferrence!$D$13:$D$16</formula1>
    </dataValidation>
    <dataValidation type="list" allowBlank="1" showErrorMessage="1" sqref="D22">
      <formula1>Preferrence!$B$19:$B$20</formula1>
    </dataValidation>
    <dataValidation type="list" allowBlank="1" showErrorMessage="1" sqref="D23">
      <formula1>Preferrence!$D$19:$D$23</formula1>
    </dataValidation>
  </dataValidations>
  <printOptions/>
  <pageMargins bottom="0.75" footer="0.0" header="0.0" left="0.7" right="0.7" top="0.75"/>
  <pageSetup fitToWidth="0"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/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298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307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310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182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7"/>
      <c r="E12" s="69"/>
      <c r="F12" s="69"/>
      <c r="G12" s="69"/>
      <c r="H12" s="70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185" t="s">
        <v>188</v>
      </c>
      <c r="E13" s="187"/>
      <c r="F13" s="187"/>
      <c r="G13" s="187"/>
      <c r="H13" s="190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61" t="s">
        <v>41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61" t="s">
        <v>45</v>
      </c>
      <c r="E15" s="62"/>
      <c r="F15" s="62"/>
      <c r="G15" s="62"/>
      <c r="H15" s="6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74"/>
      <c r="D16" s="61" t="s">
        <v>44</v>
      </c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75" customHeight="1">
      <c r="A17" s="28"/>
      <c r="B17" s="76"/>
      <c r="C17" s="77"/>
      <c r="D17" s="78"/>
      <c r="E17" s="79"/>
      <c r="F17" s="79"/>
      <c r="G17" s="79"/>
      <c r="H17" s="80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3.5" customHeight="1">
      <c r="B18" s="12"/>
      <c r="C18" s="14"/>
      <c r="D18" s="14"/>
      <c r="E18" s="14"/>
      <c r="F18" s="14"/>
      <c r="G18" s="14"/>
      <c r="H18" s="14"/>
    </row>
    <row r="19">
      <c r="A19" s="16"/>
      <c r="B19" s="18" t="s">
        <v>46</v>
      </c>
      <c r="C19" s="19"/>
      <c r="D19" s="19"/>
      <c r="E19" s="19"/>
      <c r="F19" s="19"/>
      <c r="G19" s="19"/>
      <c r="H19" s="21"/>
    </row>
    <row r="20" ht="13.5" customHeight="1">
      <c r="A20" s="16"/>
      <c r="B20" s="30" t="s">
        <v>47</v>
      </c>
      <c r="C20" s="34"/>
      <c r="D20" s="81"/>
      <c r="E20" s="42" t="s">
        <v>48</v>
      </c>
      <c r="F20" s="47"/>
      <c r="G20" s="48"/>
      <c r="H20" s="82"/>
    </row>
    <row r="21" ht="13.5" customHeight="1">
      <c r="A21" s="16"/>
      <c r="B21" s="30" t="s">
        <v>49</v>
      </c>
      <c r="C21" s="34"/>
      <c r="D21" s="81"/>
      <c r="E21" s="57" t="s">
        <v>50</v>
      </c>
      <c r="F21" s="58"/>
      <c r="G21" s="59"/>
      <c r="H21" s="83"/>
    </row>
    <row r="22" ht="13.5" customHeight="1">
      <c r="A22" s="16"/>
      <c r="B22" s="30" t="s">
        <v>51</v>
      </c>
      <c r="C22" s="34"/>
      <c r="D22" s="84"/>
      <c r="E22" s="57" t="s">
        <v>52</v>
      </c>
      <c r="F22" s="58"/>
      <c r="G22" s="59"/>
      <c r="H22" s="85" t="s">
        <v>53</v>
      </c>
    </row>
    <row r="23" ht="13.5" customHeight="1">
      <c r="A23" s="16"/>
      <c r="B23" s="86" t="s">
        <v>54</v>
      </c>
      <c r="C23" s="77"/>
      <c r="D23" s="87"/>
      <c r="E23" s="88"/>
      <c r="F23" s="79"/>
      <c r="G23" s="77"/>
      <c r="H23" s="89"/>
    </row>
    <row r="24">
      <c r="A24" s="16"/>
      <c r="B24" s="90">
        <f>COUNTA(B26:B32)</f>
        <v>6</v>
      </c>
      <c r="C24" s="91" t="s">
        <v>55</v>
      </c>
      <c r="D24" s="92" t="s">
        <v>56</v>
      </c>
      <c r="E24" s="93">
        <f t="shared" ref="E24:G24" si="1">COUNTIF(E26:E32,"x")</f>
        <v>0</v>
      </c>
      <c r="F24" s="93">
        <f t="shared" si="1"/>
        <v>0</v>
      </c>
      <c r="G24" s="93">
        <f t="shared" si="1"/>
        <v>0</v>
      </c>
      <c r="H24" s="94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>
      <c r="A25" s="16"/>
      <c r="B25" s="96" t="s">
        <v>57</v>
      </c>
      <c r="C25" s="97" t="s">
        <v>58</v>
      </c>
      <c r="D25" s="98" t="s">
        <v>59</v>
      </c>
      <c r="E25" s="99" t="s">
        <v>60</v>
      </c>
      <c r="F25" s="99" t="s">
        <v>61</v>
      </c>
      <c r="G25" s="99" t="s">
        <v>62</v>
      </c>
      <c r="H25" s="100" t="s">
        <v>63</v>
      </c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12.0" customHeight="1">
      <c r="A26" s="28"/>
      <c r="B26" s="101">
        <v>1.0</v>
      </c>
      <c r="C26" s="102" t="s">
        <v>325</v>
      </c>
      <c r="D26" s="103" t="s">
        <v>136</v>
      </c>
      <c r="E26" s="104"/>
      <c r="F26" s="104"/>
      <c r="G26" s="104"/>
      <c r="H26" s="105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2.0" customHeight="1">
      <c r="A27" s="28"/>
      <c r="B27" s="101">
        <v>2.0</v>
      </c>
      <c r="C27" s="102" t="s">
        <v>326</v>
      </c>
      <c r="D27" s="103" t="s">
        <v>327</v>
      </c>
      <c r="E27" s="107"/>
      <c r="F27" s="107"/>
      <c r="G27" s="107"/>
      <c r="H27" s="105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0" customHeight="1">
      <c r="A28" s="28"/>
      <c r="B28" s="101">
        <v>3.0</v>
      </c>
      <c r="C28" s="102" t="s">
        <v>329</v>
      </c>
      <c r="D28" s="103" t="s">
        <v>327</v>
      </c>
      <c r="E28" s="109"/>
      <c r="F28" s="109"/>
      <c r="G28" s="109"/>
      <c r="H28" s="105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0" customHeight="1">
      <c r="A29" s="28"/>
      <c r="B29" s="101">
        <v>4.0</v>
      </c>
      <c r="C29" s="102" t="s">
        <v>331</v>
      </c>
      <c r="D29" s="103" t="s">
        <v>327</v>
      </c>
      <c r="E29" s="109"/>
      <c r="F29" s="109"/>
      <c r="G29" s="109"/>
      <c r="H29" s="105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0" customHeight="1">
      <c r="A30" s="28"/>
      <c r="B30" s="101">
        <v>5.0</v>
      </c>
      <c r="C30" s="102" t="s">
        <v>333</v>
      </c>
      <c r="D30" s="103" t="s">
        <v>327</v>
      </c>
      <c r="E30" s="109"/>
      <c r="F30" s="109"/>
      <c r="G30" s="109"/>
      <c r="H30" s="105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0" customHeight="1">
      <c r="A31" s="28"/>
      <c r="B31" s="101">
        <v>6.0</v>
      </c>
      <c r="C31" s="102" t="s">
        <v>334</v>
      </c>
      <c r="D31" s="103" t="s">
        <v>327</v>
      </c>
      <c r="E31" s="109"/>
      <c r="F31" s="109"/>
      <c r="G31" s="109"/>
      <c r="H31" s="105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75" customHeight="1">
      <c r="A32" s="28"/>
      <c r="B32" s="112"/>
      <c r="C32" s="114"/>
      <c r="D32" s="115"/>
      <c r="E32" s="116"/>
      <c r="F32" s="116"/>
      <c r="G32" s="116"/>
      <c r="H32" s="105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16"/>
      <c r="B33" s="18" t="s">
        <v>91</v>
      </c>
      <c r="C33" s="19"/>
      <c r="D33" s="19"/>
      <c r="E33" s="19"/>
      <c r="F33" s="19"/>
      <c r="G33" s="19"/>
      <c r="H33" s="21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ht="12.0" customHeight="1"/>
    <row r="35">
      <c r="A35" s="16"/>
      <c r="B35" s="18" t="s">
        <v>92</v>
      </c>
      <c r="C35" s="19"/>
      <c r="D35" s="19"/>
      <c r="E35" s="19"/>
      <c r="F35" s="19"/>
      <c r="G35" s="19"/>
      <c r="H35" s="21"/>
    </row>
    <row r="36" ht="12.75" customHeight="1">
      <c r="A36" s="28"/>
      <c r="B36" s="120"/>
      <c r="C36" s="121"/>
      <c r="D36" s="121"/>
      <c r="E36" s="121"/>
      <c r="F36" s="121"/>
      <c r="G36" s="121"/>
      <c r="H36" s="122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28"/>
      <c r="B37" s="123"/>
      <c r="C37" s="58"/>
      <c r="D37" s="58"/>
      <c r="E37" s="58"/>
      <c r="F37" s="58"/>
      <c r="G37" s="58"/>
      <c r="H37" s="124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28"/>
      <c r="B38" s="125"/>
      <c r="H38" s="126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28"/>
      <c r="B39" s="127"/>
      <c r="C39" s="128"/>
      <c r="D39" s="128"/>
      <c r="E39" s="128"/>
      <c r="F39" s="128"/>
      <c r="G39" s="128"/>
      <c r="H39" s="129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75" customHeight="1">
      <c r="A40" s="28"/>
      <c r="B40" s="123"/>
      <c r="C40" s="58"/>
      <c r="D40" s="58"/>
      <c r="E40" s="58"/>
      <c r="F40" s="58"/>
      <c r="G40" s="58"/>
      <c r="H40" s="124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>
      <c r="A41" s="28"/>
      <c r="B41" s="131"/>
      <c r="C41" s="133"/>
      <c r="D41" s="133"/>
      <c r="E41" s="133"/>
      <c r="F41" s="133"/>
      <c r="G41" s="133"/>
      <c r="H41" s="134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</sheetData>
  <mergeCells count="39">
    <mergeCell ref="B20:C20"/>
    <mergeCell ref="B17:C17"/>
    <mergeCell ref="B19:H19"/>
    <mergeCell ref="D17:H17"/>
    <mergeCell ref="B23:C23"/>
    <mergeCell ref="B21:C21"/>
    <mergeCell ref="B22:C22"/>
    <mergeCell ref="D16:H16"/>
    <mergeCell ref="D15:H15"/>
    <mergeCell ref="D13:H13"/>
    <mergeCell ref="D14:H14"/>
    <mergeCell ref="D8:H8"/>
    <mergeCell ref="D9:H9"/>
    <mergeCell ref="B41:H41"/>
    <mergeCell ref="B40:H40"/>
    <mergeCell ref="B33:H33"/>
    <mergeCell ref="D10:H10"/>
    <mergeCell ref="D12:H12"/>
    <mergeCell ref="B2:H2"/>
    <mergeCell ref="B1:H1"/>
    <mergeCell ref="B8:C8"/>
    <mergeCell ref="B7:C7"/>
    <mergeCell ref="E6:G6"/>
    <mergeCell ref="E7:G7"/>
    <mergeCell ref="B6:C6"/>
    <mergeCell ref="B3:H3"/>
    <mergeCell ref="B5:G5"/>
    <mergeCell ref="E20:G20"/>
    <mergeCell ref="E23:G23"/>
    <mergeCell ref="E22:G22"/>
    <mergeCell ref="E21:G21"/>
    <mergeCell ref="B39:H39"/>
    <mergeCell ref="B37:H37"/>
    <mergeCell ref="B38:H38"/>
    <mergeCell ref="B36:H36"/>
    <mergeCell ref="B35:H35"/>
    <mergeCell ref="B9:C9"/>
    <mergeCell ref="B11:C11"/>
    <mergeCell ref="D11:H11"/>
  </mergeCells>
  <dataValidations>
    <dataValidation type="list" allowBlank="1" showErrorMessage="1" sqref="H22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0">
      <formula1>Preferrence!$D$13:$D$16</formula1>
    </dataValidation>
    <dataValidation type="list" allowBlank="1" showErrorMessage="1" sqref="D22">
      <formula1>Preferrence!$B$19:$B$20</formula1>
    </dataValidation>
    <dataValidation type="list" allowBlank="1" showErrorMessage="1" sqref="D23">
      <formula1>Preferrence!$D$19:$D$23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99CC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/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340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137" t="s">
        <v>24</v>
      </c>
      <c r="E7" s="139" t="s">
        <v>25</v>
      </c>
      <c r="F7" s="128"/>
      <c r="G7" s="141"/>
      <c r="H7" s="144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185" t="s">
        <v>341</v>
      </c>
      <c r="E8" s="187"/>
      <c r="F8" s="187"/>
      <c r="G8" s="187"/>
      <c r="H8" s="190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342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113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61" t="s">
        <v>114</v>
      </c>
      <c r="E13" s="62"/>
      <c r="F13" s="62"/>
      <c r="G13" s="62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203" t="s">
        <v>345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67"/>
      <c r="E15" s="69"/>
      <c r="F15" s="69"/>
      <c r="G15" s="69"/>
      <c r="H15" s="70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74" t="s">
        <v>39</v>
      </c>
      <c r="D16" s="61" t="s">
        <v>131</v>
      </c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0" customHeight="1">
      <c r="A17" s="28"/>
      <c r="B17" s="54"/>
      <c r="C17" s="66"/>
      <c r="D17" s="61" t="s">
        <v>134</v>
      </c>
      <c r="E17" s="62"/>
      <c r="F17" s="62"/>
      <c r="G17" s="62"/>
      <c r="H17" s="6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75" customHeight="1">
      <c r="A18" s="28"/>
      <c r="B18" s="54"/>
      <c r="C18" s="55"/>
      <c r="D18" s="152"/>
      <c r="E18" s="142"/>
      <c r="F18" s="142"/>
      <c r="G18" s="142"/>
      <c r="H18" s="14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75" customHeight="1">
      <c r="A19" s="28"/>
      <c r="B19" s="76"/>
      <c r="C19" s="77"/>
      <c r="D19" s="78"/>
      <c r="E19" s="79"/>
      <c r="F19" s="79"/>
      <c r="G19" s="79"/>
      <c r="H19" s="80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3.5" customHeight="1">
      <c r="B20" s="12"/>
      <c r="C20" s="14"/>
      <c r="D20" s="14"/>
      <c r="E20" s="14"/>
      <c r="F20" s="14"/>
      <c r="G20" s="14"/>
      <c r="H20" s="14"/>
    </row>
    <row r="21">
      <c r="A21" s="16"/>
      <c r="B21" s="18" t="s">
        <v>46</v>
      </c>
      <c r="C21" s="19"/>
      <c r="D21" s="19"/>
      <c r="E21" s="19"/>
      <c r="F21" s="19"/>
      <c r="G21" s="19"/>
      <c r="H21" s="21"/>
    </row>
    <row r="22" ht="13.5" customHeight="1">
      <c r="A22" s="16"/>
      <c r="B22" s="30" t="s">
        <v>47</v>
      </c>
      <c r="C22" s="34"/>
      <c r="D22" s="81"/>
      <c r="E22" s="42" t="s">
        <v>48</v>
      </c>
      <c r="F22" s="47"/>
      <c r="G22" s="48"/>
      <c r="H22" s="82"/>
    </row>
    <row r="23" ht="13.5" customHeight="1">
      <c r="A23" s="16"/>
      <c r="B23" s="30" t="s">
        <v>49</v>
      </c>
      <c r="C23" s="34"/>
      <c r="D23" s="81"/>
      <c r="E23" s="57" t="s">
        <v>50</v>
      </c>
      <c r="F23" s="58"/>
      <c r="G23" s="59"/>
      <c r="H23" s="83"/>
    </row>
    <row r="24" ht="13.5" customHeight="1">
      <c r="A24" s="16"/>
      <c r="B24" s="30" t="s">
        <v>51</v>
      </c>
      <c r="C24" s="34"/>
      <c r="D24" s="84"/>
      <c r="E24" s="57" t="s">
        <v>52</v>
      </c>
      <c r="F24" s="58"/>
      <c r="G24" s="59"/>
      <c r="H24" s="85" t="s">
        <v>53</v>
      </c>
    </row>
    <row r="25" ht="13.5" customHeight="1">
      <c r="A25" s="16"/>
      <c r="B25" s="86" t="s">
        <v>54</v>
      </c>
      <c r="C25" s="77"/>
      <c r="D25" s="87"/>
      <c r="E25" s="88"/>
      <c r="F25" s="79"/>
      <c r="G25" s="77"/>
      <c r="H25" s="89"/>
    </row>
    <row r="26">
      <c r="A26" s="16"/>
      <c r="B26" s="90">
        <f>COUNTA(B28:B68)</f>
        <v>28</v>
      </c>
      <c r="C26" s="91" t="s">
        <v>55</v>
      </c>
      <c r="D26" s="92" t="s">
        <v>56</v>
      </c>
      <c r="E26" s="93">
        <f t="shared" ref="E26:G26" si="1">COUNTIF(E28:E68,"x")</f>
        <v>0</v>
      </c>
      <c r="F26" s="93">
        <f t="shared" si="1"/>
        <v>0</v>
      </c>
      <c r="G26" s="93">
        <f t="shared" si="1"/>
        <v>0</v>
      </c>
      <c r="H26" s="94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>
      <c r="A27" s="16"/>
      <c r="B27" s="96" t="s">
        <v>57</v>
      </c>
      <c r="C27" s="97" t="s">
        <v>58</v>
      </c>
      <c r="D27" s="98" t="s">
        <v>59</v>
      </c>
      <c r="E27" s="99" t="s">
        <v>60</v>
      </c>
      <c r="F27" s="99" t="s">
        <v>61</v>
      </c>
      <c r="G27" s="99" t="s">
        <v>62</v>
      </c>
      <c r="H27" s="100" t="s">
        <v>63</v>
      </c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ht="12.0" customHeight="1">
      <c r="A28" s="28"/>
      <c r="B28" s="101">
        <v>1.0</v>
      </c>
      <c r="C28" s="102" t="s">
        <v>325</v>
      </c>
      <c r="D28" s="103" t="s">
        <v>136</v>
      </c>
      <c r="E28" s="104"/>
      <c r="F28" s="104"/>
      <c r="G28" s="104"/>
      <c r="H28" s="105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0" customHeight="1">
      <c r="A29" s="28"/>
      <c r="B29" s="101">
        <v>2.0</v>
      </c>
      <c r="C29" s="102" t="s">
        <v>352</v>
      </c>
      <c r="D29" s="103" t="s">
        <v>353</v>
      </c>
      <c r="E29" s="107"/>
      <c r="F29" s="107"/>
      <c r="G29" s="107"/>
      <c r="H29" s="105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0" customHeight="1">
      <c r="A30" s="28"/>
      <c r="B30" s="101">
        <v>3.0</v>
      </c>
      <c r="C30" s="102" t="s">
        <v>354</v>
      </c>
      <c r="D30" s="103" t="s">
        <v>355</v>
      </c>
      <c r="E30" s="109"/>
      <c r="F30" s="109"/>
      <c r="G30" s="109"/>
      <c r="H30" s="105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0" customHeight="1">
      <c r="A31" s="28"/>
      <c r="B31" s="101">
        <v>4.0</v>
      </c>
      <c r="C31" s="102" t="s">
        <v>356</v>
      </c>
      <c r="D31" s="103" t="s">
        <v>357</v>
      </c>
      <c r="E31" s="109"/>
      <c r="F31" s="109"/>
      <c r="G31" s="109"/>
      <c r="H31" s="105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0" customHeight="1">
      <c r="A32" s="28"/>
      <c r="B32" s="101">
        <v>5.0</v>
      </c>
      <c r="C32" s="102" t="s">
        <v>358</v>
      </c>
      <c r="D32" s="103" t="s">
        <v>359</v>
      </c>
      <c r="E32" s="109"/>
      <c r="F32" s="109"/>
      <c r="G32" s="109"/>
      <c r="H32" s="105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0" customHeight="1">
      <c r="A33" s="28"/>
      <c r="B33" s="101">
        <v>6.0</v>
      </c>
      <c r="C33" s="102" t="s">
        <v>360</v>
      </c>
      <c r="D33" s="103" t="s">
        <v>361</v>
      </c>
      <c r="E33" s="109"/>
      <c r="F33" s="109"/>
      <c r="G33" s="109"/>
      <c r="H33" s="105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0" customHeight="1">
      <c r="A34" s="28"/>
      <c r="B34" s="101">
        <v>7.0</v>
      </c>
      <c r="C34" s="102" t="s">
        <v>145</v>
      </c>
      <c r="D34" s="103" t="s">
        <v>362</v>
      </c>
      <c r="E34" s="109"/>
      <c r="F34" s="109"/>
      <c r="G34" s="109"/>
      <c r="H34" s="105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28"/>
      <c r="B35" s="101">
        <v>8.0</v>
      </c>
      <c r="C35" s="102" t="s">
        <v>363</v>
      </c>
      <c r="D35" s="103" t="s">
        <v>364</v>
      </c>
      <c r="E35" s="109"/>
      <c r="F35" s="109"/>
      <c r="G35" s="109"/>
      <c r="H35" s="105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01">
        <v>9.0</v>
      </c>
      <c r="C36" s="102" t="s">
        <v>150</v>
      </c>
      <c r="D36" s="103" t="s">
        <v>365</v>
      </c>
      <c r="E36" s="109"/>
      <c r="F36" s="109"/>
      <c r="G36" s="109"/>
      <c r="H36" s="105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28"/>
      <c r="B37" s="101">
        <v>10.0</v>
      </c>
      <c r="C37" s="102" t="s">
        <v>151</v>
      </c>
      <c r="D37" s="103" t="s">
        <v>366</v>
      </c>
      <c r="E37" s="109"/>
      <c r="F37" s="109"/>
      <c r="G37" s="109"/>
      <c r="H37" s="105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28"/>
      <c r="B38" s="101">
        <v>11.0</v>
      </c>
      <c r="C38" s="102" t="s">
        <v>152</v>
      </c>
      <c r="D38" s="103" t="s">
        <v>367</v>
      </c>
      <c r="E38" s="109"/>
      <c r="F38" s="109"/>
      <c r="G38" s="109"/>
      <c r="H38" s="105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28"/>
      <c r="B39" s="101">
        <v>12.0</v>
      </c>
      <c r="C39" s="102" t="s">
        <v>153</v>
      </c>
      <c r="D39" s="103" t="s">
        <v>368</v>
      </c>
      <c r="E39" s="109"/>
      <c r="F39" s="109"/>
      <c r="G39" s="109"/>
      <c r="H39" s="105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75" customHeight="1">
      <c r="A40" s="28"/>
      <c r="B40" s="101">
        <v>13.0</v>
      </c>
      <c r="C40" s="102" t="s">
        <v>369</v>
      </c>
      <c r="D40" s="103" t="s">
        <v>370</v>
      </c>
      <c r="E40" s="109"/>
      <c r="F40" s="109"/>
      <c r="G40" s="109"/>
      <c r="H40" s="105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>
      <c r="A41" s="28"/>
      <c r="B41" s="101">
        <v>14.0</v>
      </c>
      <c r="C41" s="102" t="s">
        <v>371</v>
      </c>
      <c r="D41" s="103" t="s">
        <v>373</v>
      </c>
      <c r="E41" s="109"/>
      <c r="F41" s="109"/>
      <c r="G41" s="109"/>
      <c r="H41" s="105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75" customHeight="1">
      <c r="A42" s="28"/>
      <c r="B42" s="101">
        <v>15.0</v>
      </c>
      <c r="C42" s="102" t="s">
        <v>375</v>
      </c>
      <c r="D42" s="103" t="s">
        <v>376</v>
      </c>
      <c r="E42" s="109"/>
      <c r="F42" s="109"/>
      <c r="G42" s="109"/>
      <c r="H42" s="105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75" customHeight="1">
      <c r="A43" s="28"/>
      <c r="B43" s="101">
        <v>16.0</v>
      </c>
      <c r="C43" s="102" t="s">
        <v>378</v>
      </c>
      <c r="D43" s="103" t="s">
        <v>380</v>
      </c>
      <c r="E43" s="109"/>
      <c r="F43" s="109"/>
      <c r="G43" s="109"/>
      <c r="H43" s="105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0" customHeight="1">
      <c r="A44" s="28"/>
      <c r="B44" s="101">
        <v>17.0</v>
      </c>
      <c r="C44" s="102" t="s">
        <v>381</v>
      </c>
      <c r="D44" s="103" t="s">
        <v>382</v>
      </c>
      <c r="E44" s="109"/>
      <c r="F44" s="109"/>
      <c r="G44" s="109"/>
      <c r="H44" s="105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>
      <c r="A45" s="28"/>
      <c r="B45" s="101">
        <v>18.0</v>
      </c>
      <c r="C45" s="102" t="s">
        <v>383</v>
      </c>
      <c r="D45" s="161" t="s">
        <v>384</v>
      </c>
      <c r="E45" s="104"/>
      <c r="F45" s="104"/>
      <c r="G45" s="104"/>
      <c r="H45" s="105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0" customHeight="1">
      <c r="A46" s="28"/>
      <c r="B46" s="101">
        <v>19.0</v>
      </c>
      <c r="C46" s="102" t="s">
        <v>385</v>
      </c>
      <c r="D46" s="103" t="s">
        <v>386</v>
      </c>
      <c r="E46" s="109"/>
      <c r="F46" s="109"/>
      <c r="G46" s="109"/>
      <c r="H46" s="105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0" customHeight="1">
      <c r="A47" s="28"/>
      <c r="B47" s="101">
        <v>20.0</v>
      </c>
      <c r="C47" s="102" t="s">
        <v>387</v>
      </c>
      <c r="D47" s="161" t="s">
        <v>388</v>
      </c>
      <c r="E47" s="109"/>
      <c r="F47" s="109"/>
      <c r="G47" s="109"/>
      <c r="H47" s="105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0" customHeight="1">
      <c r="A48" s="28"/>
      <c r="B48" s="101">
        <v>21.0</v>
      </c>
      <c r="C48" s="102" t="s">
        <v>389</v>
      </c>
      <c r="D48" s="161" t="s">
        <v>362</v>
      </c>
      <c r="E48" s="109"/>
      <c r="F48" s="109"/>
      <c r="G48" s="109"/>
      <c r="H48" s="105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0" customHeight="1">
      <c r="A49" s="28"/>
      <c r="B49" s="101">
        <v>22.0</v>
      </c>
      <c r="C49" s="102" t="s">
        <v>390</v>
      </c>
      <c r="D49" s="103" t="s">
        <v>364</v>
      </c>
      <c r="E49" s="109"/>
      <c r="F49" s="109"/>
      <c r="G49" s="109"/>
      <c r="H49" s="105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2.75" customHeight="1">
      <c r="A50" s="28"/>
      <c r="B50" s="101">
        <v>23.0</v>
      </c>
      <c r="C50" s="102" t="s">
        <v>391</v>
      </c>
      <c r="D50" s="103" t="s">
        <v>365</v>
      </c>
      <c r="E50" s="109"/>
      <c r="F50" s="109"/>
      <c r="G50" s="109"/>
      <c r="H50" s="105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2.0" customHeight="1">
      <c r="A51" s="28"/>
      <c r="B51" s="101">
        <v>24.0</v>
      </c>
      <c r="C51" s="102" t="s">
        <v>392</v>
      </c>
      <c r="D51" s="103" t="s">
        <v>366</v>
      </c>
      <c r="E51" s="109"/>
      <c r="F51" s="109"/>
      <c r="G51" s="109"/>
      <c r="H51" s="105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2.75" customHeight="1">
      <c r="A52" s="28"/>
      <c r="B52" s="101">
        <v>25.0</v>
      </c>
      <c r="C52" s="102" t="s">
        <v>393</v>
      </c>
      <c r="D52" s="103" t="s">
        <v>367</v>
      </c>
      <c r="E52" s="109"/>
      <c r="F52" s="109"/>
      <c r="G52" s="109"/>
      <c r="H52" s="105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2.0" customHeight="1">
      <c r="A53" s="28"/>
      <c r="B53" s="101">
        <v>26.0</v>
      </c>
      <c r="C53" s="102" t="s">
        <v>394</v>
      </c>
      <c r="D53" s="103" t="s">
        <v>395</v>
      </c>
      <c r="E53" s="109"/>
      <c r="F53" s="109"/>
      <c r="G53" s="109"/>
      <c r="H53" s="105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2.0" customHeight="1">
      <c r="A54" s="28"/>
      <c r="B54" s="101">
        <v>27.0</v>
      </c>
      <c r="C54" s="102" t="s">
        <v>396</v>
      </c>
      <c r="D54" s="103" t="s">
        <v>397</v>
      </c>
      <c r="E54" s="109"/>
      <c r="F54" s="109"/>
      <c r="G54" s="109"/>
      <c r="H54" s="105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2.0" customHeight="1">
      <c r="A55" s="28"/>
      <c r="B55" s="101">
        <v>28.0</v>
      </c>
      <c r="C55" s="102" t="s">
        <v>398</v>
      </c>
      <c r="D55" s="103" t="s">
        <v>373</v>
      </c>
      <c r="E55" s="109"/>
      <c r="F55" s="109"/>
      <c r="G55" s="109"/>
      <c r="H55" s="105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2.0" customHeight="1">
      <c r="A56" s="28"/>
      <c r="B56" s="101"/>
      <c r="C56" s="102"/>
      <c r="D56" s="103"/>
      <c r="E56" s="109"/>
      <c r="F56" s="109"/>
      <c r="G56" s="109"/>
      <c r="H56" s="105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2.0" customHeight="1">
      <c r="A57" s="28"/>
      <c r="B57" s="101"/>
      <c r="C57" s="102"/>
      <c r="D57" s="103"/>
      <c r="E57" s="109"/>
      <c r="F57" s="109"/>
      <c r="G57" s="109"/>
      <c r="H57" s="105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2.0" customHeight="1">
      <c r="A58" s="28"/>
      <c r="B58" s="101"/>
      <c r="C58" s="102"/>
      <c r="D58" s="103"/>
      <c r="E58" s="109"/>
      <c r="F58" s="109"/>
      <c r="G58" s="109"/>
      <c r="H58" s="105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2.0" customHeight="1">
      <c r="A59" s="28"/>
      <c r="B59" s="101"/>
      <c r="C59" s="102"/>
      <c r="D59" s="103"/>
      <c r="E59" s="109"/>
      <c r="F59" s="109"/>
      <c r="G59" s="109"/>
      <c r="H59" s="105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2.0" customHeight="1">
      <c r="A60" s="28"/>
      <c r="B60" s="110"/>
      <c r="C60" s="111"/>
      <c r="D60" s="207"/>
      <c r="E60" s="199"/>
      <c r="F60" s="199"/>
      <c r="G60" s="199"/>
      <c r="H60" s="105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2.0" customHeight="1">
      <c r="A61" s="28"/>
      <c r="B61" s="200"/>
      <c r="C61" s="111"/>
      <c r="D61" s="208"/>
      <c r="E61" s="199"/>
      <c r="F61" s="199"/>
      <c r="G61" s="199"/>
      <c r="H61" s="105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2.0" customHeight="1">
      <c r="A62" s="28"/>
      <c r="B62" s="110"/>
      <c r="C62" s="111"/>
      <c r="D62" s="207"/>
      <c r="E62" s="199"/>
      <c r="F62" s="199"/>
      <c r="G62" s="199"/>
      <c r="H62" s="105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2.0" customHeight="1">
      <c r="A63" s="28"/>
      <c r="B63" s="200"/>
      <c r="C63" s="111"/>
      <c r="D63" s="209"/>
      <c r="E63" s="199"/>
      <c r="F63" s="199"/>
      <c r="G63" s="199"/>
      <c r="H63" s="105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2.0" customHeight="1">
      <c r="A64" s="28"/>
      <c r="B64" s="110"/>
      <c r="C64" s="111"/>
      <c r="D64" s="207"/>
      <c r="E64" s="199"/>
      <c r="F64" s="199"/>
      <c r="G64" s="199"/>
      <c r="H64" s="105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2.0" customHeight="1">
      <c r="A65" s="28"/>
      <c r="B65" s="210"/>
      <c r="C65" s="111"/>
      <c r="D65" s="211"/>
      <c r="E65" s="199"/>
      <c r="F65" s="199"/>
      <c r="G65" s="199"/>
      <c r="H65" s="105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2.0" customHeight="1">
      <c r="A66" s="28"/>
      <c r="B66" s="158"/>
      <c r="C66" s="111"/>
      <c r="D66" s="211"/>
      <c r="E66" s="199"/>
      <c r="F66" s="199"/>
      <c r="G66" s="199"/>
      <c r="H66" s="105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2.0" customHeight="1">
      <c r="A67" s="28"/>
      <c r="B67" s="110"/>
      <c r="C67" s="111"/>
      <c r="D67" s="211"/>
      <c r="E67" s="199"/>
      <c r="F67" s="199"/>
      <c r="G67" s="199"/>
      <c r="H67" s="105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2.75" customHeight="1">
      <c r="A68" s="28"/>
      <c r="B68" s="112"/>
      <c r="C68" s="114"/>
      <c r="D68" s="115"/>
      <c r="E68" s="116"/>
      <c r="F68" s="116"/>
      <c r="G68" s="116"/>
      <c r="H68" s="105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16"/>
      <c r="B69" s="18" t="s">
        <v>91</v>
      </c>
      <c r="C69" s="19"/>
      <c r="D69" s="19"/>
      <c r="E69" s="19"/>
      <c r="F69" s="19"/>
      <c r="G69" s="19"/>
      <c r="H69" s="21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ht="12.0" customHeight="1"/>
    <row r="71">
      <c r="A71" s="16"/>
      <c r="B71" s="18" t="s">
        <v>92</v>
      </c>
      <c r="C71" s="19"/>
      <c r="D71" s="19"/>
      <c r="E71" s="19"/>
      <c r="F71" s="19"/>
      <c r="G71" s="19"/>
      <c r="H71" s="21"/>
    </row>
    <row r="72" ht="12.75" customHeight="1">
      <c r="A72" s="28"/>
      <c r="B72" s="120"/>
      <c r="C72" s="121"/>
      <c r="D72" s="121"/>
      <c r="E72" s="121"/>
      <c r="F72" s="121"/>
      <c r="G72" s="121"/>
      <c r="H72" s="122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2.75" customHeight="1">
      <c r="A73" s="28"/>
      <c r="B73" s="123"/>
      <c r="C73" s="58"/>
      <c r="D73" s="58"/>
      <c r="E73" s="58"/>
      <c r="F73" s="58"/>
      <c r="G73" s="58"/>
      <c r="H73" s="124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2.75" customHeight="1">
      <c r="A74" s="28"/>
      <c r="B74" s="125"/>
      <c r="H74" s="126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2.75" customHeight="1">
      <c r="A75" s="28"/>
      <c r="B75" s="127"/>
      <c r="C75" s="128"/>
      <c r="D75" s="128"/>
      <c r="E75" s="128"/>
      <c r="F75" s="128"/>
      <c r="G75" s="128"/>
      <c r="H75" s="129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2.75" customHeight="1">
      <c r="A76" s="28"/>
      <c r="B76" s="123"/>
      <c r="C76" s="58"/>
      <c r="D76" s="58"/>
      <c r="E76" s="58"/>
      <c r="F76" s="58"/>
      <c r="G76" s="58"/>
      <c r="H76" s="124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2.75" customHeight="1">
      <c r="A77" s="28"/>
      <c r="B77" s="131"/>
      <c r="C77" s="133"/>
      <c r="D77" s="133"/>
      <c r="E77" s="133"/>
      <c r="F77" s="133"/>
      <c r="G77" s="133"/>
      <c r="H77" s="134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</sheetData>
  <mergeCells count="42">
    <mergeCell ref="D9:H9"/>
    <mergeCell ref="D10:H10"/>
    <mergeCell ref="D11:H11"/>
    <mergeCell ref="B11:C11"/>
    <mergeCell ref="D17:H17"/>
    <mergeCell ref="D15:H15"/>
    <mergeCell ref="D14:H14"/>
    <mergeCell ref="D16:H16"/>
    <mergeCell ref="D12:H12"/>
    <mergeCell ref="D13:H13"/>
    <mergeCell ref="B3:H3"/>
    <mergeCell ref="E7:G7"/>
    <mergeCell ref="B9:C9"/>
    <mergeCell ref="D8:H8"/>
    <mergeCell ref="B5:G5"/>
    <mergeCell ref="B7:C7"/>
    <mergeCell ref="B8:C8"/>
    <mergeCell ref="B71:H71"/>
    <mergeCell ref="B69:H69"/>
    <mergeCell ref="B76:H76"/>
    <mergeCell ref="B77:H77"/>
    <mergeCell ref="B72:H72"/>
    <mergeCell ref="B73:H73"/>
    <mergeCell ref="B74:H74"/>
    <mergeCell ref="B75:H75"/>
    <mergeCell ref="E25:G25"/>
    <mergeCell ref="B25:C25"/>
    <mergeCell ref="B2:H2"/>
    <mergeCell ref="B1:H1"/>
    <mergeCell ref="B24:C24"/>
    <mergeCell ref="B23:C23"/>
    <mergeCell ref="B18:C18"/>
    <mergeCell ref="B19:C19"/>
    <mergeCell ref="E24:G24"/>
    <mergeCell ref="E22:G22"/>
    <mergeCell ref="E23:G23"/>
    <mergeCell ref="B21:H21"/>
    <mergeCell ref="B22:C22"/>
    <mergeCell ref="D18:H18"/>
    <mergeCell ref="D19:H19"/>
    <mergeCell ref="E6:G6"/>
    <mergeCell ref="B6:C6"/>
  </mergeCells>
  <dataValidations>
    <dataValidation type="list" allowBlank="1" showErrorMessage="1" sqref="H24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2">
      <formula1>Preferrence!$D$13:$D$16</formula1>
    </dataValidation>
    <dataValidation type="list" allowBlank="1" showErrorMessage="1" sqref="D24">
      <formula1>Preferrence!$B$19:$B$20</formula1>
    </dataValidation>
    <dataValidation type="list" allowBlank="1" showErrorMessage="1" sqref="D25">
      <formula1>Preferrence!$D$19:$D$23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99CC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/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344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350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342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351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6"/>
      <c r="D13" s="65"/>
      <c r="E13" s="62"/>
      <c r="F13" s="62"/>
      <c r="G13" s="62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8" t="s">
        <v>34</v>
      </c>
      <c r="D14" s="61" t="s">
        <v>114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203" t="s">
        <v>345</v>
      </c>
      <c r="E15" s="62"/>
      <c r="F15" s="62"/>
      <c r="G15" s="62"/>
      <c r="H15" s="6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6"/>
      <c r="D16" s="67"/>
      <c r="E16" s="69"/>
      <c r="F16" s="69"/>
      <c r="G16" s="69"/>
      <c r="H16" s="70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0" customHeight="1">
      <c r="A17" s="28"/>
      <c r="B17" s="54"/>
      <c r="C17" s="74" t="s">
        <v>39</v>
      </c>
      <c r="D17" s="61" t="s">
        <v>131</v>
      </c>
      <c r="E17" s="62"/>
      <c r="F17" s="62"/>
      <c r="G17" s="62"/>
      <c r="H17" s="6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0" customHeight="1">
      <c r="A18" s="28"/>
      <c r="B18" s="54"/>
      <c r="C18" s="66"/>
      <c r="D18" s="61" t="s">
        <v>134</v>
      </c>
      <c r="E18" s="62"/>
      <c r="F18" s="62"/>
      <c r="G18" s="62"/>
      <c r="H18" s="6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75" customHeight="1">
      <c r="A19" s="28"/>
      <c r="B19" s="54"/>
      <c r="C19" s="55"/>
      <c r="D19" s="152"/>
      <c r="E19" s="142"/>
      <c r="F19" s="142"/>
      <c r="G19" s="142"/>
      <c r="H19" s="14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2.75" customHeight="1">
      <c r="A20" s="28"/>
      <c r="B20" s="76"/>
      <c r="C20" s="77"/>
      <c r="D20" s="78"/>
      <c r="E20" s="79"/>
      <c r="F20" s="79"/>
      <c r="G20" s="79"/>
      <c r="H20" s="80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3.5" customHeight="1">
      <c r="B21" s="12"/>
      <c r="C21" s="14"/>
      <c r="D21" s="14"/>
      <c r="E21" s="14"/>
      <c r="F21" s="14"/>
      <c r="G21" s="14"/>
      <c r="H21" s="14"/>
    </row>
    <row r="22">
      <c r="A22" s="16"/>
      <c r="B22" s="18" t="s">
        <v>46</v>
      </c>
      <c r="C22" s="19"/>
      <c r="D22" s="19"/>
      <c r="E22" s="19"/>
      <c r="F22" s="19"/>
      <c r="G22" s="19"/>
      <c r="H22" s="21"/>
    </row>
    <row r="23" ht="13.5" customHeight="1">
      <c r="A23" s="16"/>
      <c r="B23" s="30" t="s">
        <v>47</v>
      </c>
      <c r="C23" s="34"/>
      <c r="D23" s="81"/>
      <c r="E23" s="42" t="s">
        <v>48</v>
      </c>
      <c r="F23" s="47"/>
      <c r="G23" s="48"/>
      <c r="H23" s="82"/>
    </row>
    <row r="24" ht="13.5" customHeight="1">
      <c r="A24" s="16"/>
      <c r="B24" s="30" t="s">
        <v>49</v>
      </c>
      <c r="C24" s="34"/>
      <c r="D24" s="81"/>
      <c r="E24" s="57" t="s">
        <v>50</v>
      </c>
      <c r="F24" s="58"/>
      <c r="G24" s="59"/>
      <c r="H24" s="83"/>
    </row>
    <row r="25" ht="13.5" customHeight="1">
      <c r="A25" s="16"/>
      <c r="B25" s="30" t="s">
        <v>51</v>
      </c>
      <c r="C25" s="34"/>
      <c r="D25" s="84"/>
      <c r="E25" s="57" t="s">
        <v>52</v>
      </c>
      <c r="F25" s="58"/>
      <c r="G25" s="59"/>
      <c r="H25" s="85" t="s">
        <v>53</v>
      </c>
    </row>
    <row r="26" ht="13.5" customHeight="1">
      <c r="A26" s="16"/>
      <c r="B26" s="86" t="s">
        <v>54</v>
      </c>
      <c r="C26" s="77"/>
      <c r="D26" s="87"/>
      <c r="E26" s="88"/>
      <c r="F26" s="79"/>
      <c r="G26" s="77"/>
      <c r="H26" s="89"/>
    </row>
    <row r="27">
      <c r="A27" s="16"/>
      <c r="B27" s="90">
        <f>COUNTA(B29:B69)</f>
        <v>28</v>
      </c>
      <c r="C27" s="91" t="s">
        <v>55</v>
      </c>
      <c r="D27" s="92" t="s">
        <v>56</v>
      </c>
      <c r="E27" s="93">
        <f t="shared" ref="E27:G27" si="1">COUNTIF(E29:E69,"x")</f>
        <v>0</v>
      </c>
      <c r="F27" s="93">
        <f t="shared" si="1"/>
        <v>0</v>
      </c>
      <c r="G27" s="93">
        <f t="shared" si="1"/>
        <v>0</v>
      </c>
      <c r="H27" s="94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>
      <c r="A28" s="16"/>
      <c r="B28" s="96" t="s">
        <v>57</v>
      </c>
      <c r="C28" s="97" t="s">
        <v>58</v>
      </c>
      <c r="D28" s="98" t="s">
        <v>59</v>
      </c>
      <c r="E28" s="99" t="s">
        <v>60</v>
      </c>
      <c r="F28" s="99" t="s">
        <v>61</v>
      </c>
      <c r="G28" s="99" t="s">
        <v>62</v>
      </c>
      <c r="H28" s="100" t="s">
        <v>63</v>
      </c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ht="12.0" customHeight="1">
      <c r="A29" s="28"/>
      <c r="B29" s="101">
        <v>1.0</v>
      </c>
      <c r="C29" s="102" t="s">
        <v>325</v>
      </c>
      <c r="D29" s="103" t="s">
        <v>136</v>
      </c>
      <c r="E29" s="104"/>
      <c r="F29" s="104"/>
      <c r="G29" s="104"/>
      <c r="H29" s="105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0" customHeight="1">
      <c r="A30" s="28"/>
      <c r="B30" s="101">
        <v>2.0</v>
      </c>
      <c r="C30" s="102" t="s">
        <v>352</v>
      </c>
      <c r="D30" s="103" t="s">
        <v>353</v>
      </c>
      <c r="E30" s="107"/>
      <c r="F30" s="107"/>
      <c r="G30" s="107"/>
      <c r="H30" s="105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0" customHeight="1">
      <c r="A31" s="28"/>
      <c r="B31" s="101">
        <v>3.0</v>
      </c>
      <c r="C31" s="102" t="s">
        <v>354</v>
      </c>
      <c r="D31" s="103" t="s">
        <v>355</v>
      </c>
      <c r="E31" s="109"/>
      <c r="F31" s="109"/>
      <c r="G31" s="109"/>
      <c r="H31" s="105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0" customHeight="1">
      <c r="A32" s="28"/>
      <c r="B32" s="101">
        <v>4.0</v>
      </c>
      <c r="C32" s="102" t="s">
        <v>356</v>
      </c>
      <c r="D32" s="103" t="s">
        <v>357</v>
      </c>
      <c r="E32" s="109"/>
      <c r="F32" s="109"/>
      <c r="G32" s="109"/>
      <c r="H32" s="105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0" customHeight="1">
      <c r="A33" s="28"/>
      <c r="B33" s="101">
        <v>5.0</v>
      </c>
      <c r="C33" s="102" t="s">
        <v>358</v>
      </c>
      <c r="D33" s="103" t="s">
        <v>359</v>
      </c>
      <c r="E33" s="109"/>
      <c r="F33" s="109"/>
      <c r="G33" s="109"/>
      <c r="H33" s="105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0" customHeight="1">
      <c r="A34" s="28"/>
      <c r="B34" s="101">
        <v>6.0</v>
      </c>
      <c r="C34" s="102" t="s">
        <v>360</v>
      </c>
      <c r="D34" s="103" t="s">
        <v>361</v>
      </c>
      <c r="E34" s="109"/>
      <c r="F34" s="109"/>
      <c r="G34" s="109"/>
      <c r="H34" s="105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0" customHeight="1">
      <c r="A35" s="28"/>
      <c r="B35" s="101">
        <v>7.0</v>
      </c>
      <c r="C35" s="102" t="s">
        <v>145</v>
      </c>
      <c r="D35" s="103" t="s">
        <v>362</v>
      </c>
      <c r="E35" s="109"/>
      <c r="F35" s="109"/>
      <c r="G35" s="109"/>
      <c r="H35" s="105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01">
        <v>8.0</v>
      </c>
      <c r="C36" s="102" t="s">
        <v>363</v>
      </c>
      <c r="D36" s="103" t="s">
        <v>364</v>
      </c>
      <c r="E36" s="109"/>
      <c r="F36" s="109"/>
      <c r="G36" s="109"/>
      <c r="H36" s="105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28"/>
      <c r="B37" s="101">
        <v>9.0</v>
      </c>
      <c r="C37" s="102" t="s">
        <v>150</v>
      </c>
      <c r="D37" s="103" t="s">
        <v>365</v>
      </c>
      <c r="E37" s="109"/>
      <c r="F37" s="109"/>
      <c r="G37" s="109"/>
      <c r="H37" s="105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28"/>
      <c r="B38" s="101">
        <v>10.0</v>
      </c>
      <c r="C38" s="102" t="s">
        <v>151</v>
      </c>
      <c r="D38" s="103" t="s">
        <v>366</v>
      </c>
      <c r="E38" s="109"/>
      <c r="F38" s="109"/>
      <c r="G38" s="109"/>
      <c r="H38" s="105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28"/>
      <c r="B39" s="101">
        <v>11.0</v>
      </c>
      <c r="C39" s="102" t="s">
        <v>152</v>
      </c>
      <c r="D39" s="103" t="s">
        <v>367</v>
      </c>
      <c r="E39" s="109"/>
      <c r="F39" s="109"/>
      <c r="G39" s="109"/>
      <c r="H39" s="105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75" customHeight="1">
      <c r="A40" s="28"/>
      <c r="B40" s="101">
        <v>12.0</v>
      </c>
      <c r="C40" s="102" t="s">
        <v>153</v>
      </c>
      <c r="D40" s="103" t="s">
        <v>368</v>
      </c>
      <c r="E40" s="109"/>
      <c r="F40" s="109"/>
      <c r="G40" s="109"/>
      <c r="H40" s="105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>
      <c r="A41" s="28"/>
      <c r="B41" s="101">
        <v>13.0</v>
      </c>
      <c r="C41" s="102" t="s">
        <v>369</v>
      </c>
      <c r="D41" s="103" t="s">
        <v>370</v>
      </c>
      <c r="E41" s="109"/>
      <c r="F41" s="109"/>
      <c r="G41" s="109"/>
      <c r="H41" s="105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75" customHeight="1">
      <c r="A42" s="28"/>
      <c r="B42" s="101">
        <v>14.0</v>
      </c>
      <c r="C42" s="102" t="s">
        <v>371</v>
      </c>
      <c r="D42" s="103" t="s">
        <v>373</v>
      </c>
      <c r="E42" s="109"/>
      <c r="F42" s="109"/>
      <c r="G42" s="109"/>
      <c r="H42" s="105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75" customHeight="1">
      <c r="A43" s="28"/>
      <c r="B43" s="101">
        <v>15.0</v>
      </c>
      <c r="C43" s="102" t="s">
        <v>375</v>
      </c>
      <c r="D43" s="103" t="s">
        <v>376</v>
      </c>
      <c r="E43" s="109"/>
      <c r="F43" s="109"/>
      <c r="G43" s="109"/>
      <c r="H43" s="105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75" customHeight="1">
      <c r="A44" s="28"/>
      <c r="B44" s="101">
        <v>16.0</v>
      </c>
      <c r="C44" s="102" t="s">
        <v>378</v>
      </c>
      <c r="D44" s="103" t="s">
        <v>380</v>
      </c>
      <c r="E44" s="109"/>
      <c r="F44" s="109"/>
      <c r="G44" s="109"/>
      <c r="H44" s="105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0" customHeight="1">
      <c r="A45" s="28"/>
      <c r="B45" s="101">
        <v>17.0</v>
      </c>
      <c r="C45" s="102" t="s">
        <v>381</v>
      </c>
      <c r="D45" s="103" t="s">
        <v>382</v>
      </c>
      <c r="E45" s="109"/>
      <c r="F45" s="109"/>
      <c r="G45" s="109"/>
      <c r="H45" s="105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75" customHeight="1">
      <c r="A46" s="28"/>
      <c r="B46" s="101">
        <v>18.0</v>
      </c>
      <c r="C46" s="102" t="s">
        <v>383</v>
      </c>
      <c r="D46" s="161" t="s">
        <v>384</v>
      </c>
      <c r="E46" s="104"/>
      <c r="F46" s="104"/>
      <c r="G46" s="104"/>
      <c r="H46" s="105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0" customHeight="1">
      <c r="A47" s="28"/>
      <c r="B47" s="101">
        <v>19.0</v>
      </c>
      <c r="C47" s="102" t="s">
        <v>385</v>
      </c>
      <c r="D47" s="103" t="s">
        <v>386</v>
      </c>
      <c r="E47" s="109"/>
      <c r="F47" s="109"/>
      <c r="G47" s="109"/>
      <c r="H47" s="105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0" customHeight="1">
      <c r="A48" s="28"/>
      <c r="B48" s="101">
        <v>20.0</v>
      </c>
      <c r="C48" s="102" t="s">
        <v>387</v>
      </c>
      <c r="D48" s="161" t="s">
        <v>388</v>
      </c>
      <c r="E48" s="109"/>
      <c r="F48" s="109"/>
      <c r="G48" s="109"/>
      <c r="H48" s="105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0" customHeight="1">
      <c r="A49" s="28"/>
      <c r="B49" s="101">
        <v>21.0</v>
      </c>
      <c r="C49" s="102" t="s">
        <v>389</v>
      </c>
      <c r="D49" s="161" t="s">
        <v>362</v>
      </c>
      <c r="E49" s="109"/>
      <c r="F49" s="109"/>
      <c r="G49" s="109"/>
      <c r="H49" s="105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2.0" customHeight="1">
      <c r="A50" s="28"/>
      <c r="B50" s="101">
        <v>22.0</v>
      </c>
      <c r="C50" s="102" t="s">
        <v>390</v>
      </c>
      <c r="D50" s="103" t="s">
        <v>364</v>
      </c>
      <c r="E50" s="109"/>
      <c r="F50" s="109"/>
      <c r="G50" s="109"/>
      <c r="H50" s="105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2.75" customHeight="1">
      <c r="A51" s="28"/>
      <c r="B51" s="101">
        <v>23.0</v>
      </c>
      <c r="C51" s="102" t="s">
        <v>391</v>
      </c>
      <c r="D51" s="103" t="s">
        <v>365</v>
      </c>
      <c r="E51" s="109"/>
      <c r="F51" s="109"/>
      <c r="G51" s="109"/>
      <c r="H51" s="105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2.0" customHeight="1">
      <c r="A52" s="28"/>
      <c r="B52" s="101">
        <v>24.0</v>
      </c>
      <c r="C52" s="102" t="s">
        <v>392</v>
      </c>
      <c r="D52" s="103" t="s">
        <v>366</v>
      </c>
      <c r="E52" s="109"/>
      <c r="F52" s="109"/>
      <c r="G52" s="109"/>
      <c r="H52" s="105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2.75" customHeight="1">
      <c r="A53" s="28"/>
      <c r="B53" s="101">
        <v>25.0</v>
      </c>
      <c r="C53" s="102" t="s">
        <v>393</v>
      </c>
      <c r="D53" s="103" t="s">
        <v>367</v>
      </c>
      <c r="E53" s="109"/>
      <c r="F53" s="109"/>
      <c r="G53" s="109"/>
      <c r="H53" s="105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2.0" customHeight="1">
      <c r="A54" s="28"/>
      <c r="B54" s="101">
        <v>26.0</v>
      </c>
      <c r="C54" s="102" t="s">
        <v>394</v>
      </c>
      <c r="D54" s="103" t="s">
        <v>395</v>
      </c>
      <c r="E54" s="109"/>
      <c r="F54" s="109"/>
      <c r="G54" s="109"/>
      <c r="H54" s="105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2.0" customHeight="1">
      <c r="A55" s="28"/>
      <c r="B55" s="101">
        <v>27.0</v>
      </c>
      <c r="C55" s="102" t="s">
        <v>396</v>
      </c>
      <c r="D55" s="103" t="s">
        <v>397</v>
      </c>
      <c r="E55" s="109"/>
      <c r="F55" s="109"/>
      <c r="G55" s="109"/>
      <c r="H55" s="105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2.0" customHeight="1">
      <c r="A56" s="28"/>
      <c r="B56" s="101">
        <v>28.0</v>
      </c>
      <c r="C56" s="102" t="s">
        <v>398</v>
      </c>
      <c r="D56" s="103" t="s">
        <v>373</v>
      </c>
      <c r="E56" s="109"/>
      <c r="F56" s="109"/>
      <c r="G56" s="109"/>
      <c r="H56" s="105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2.0" customHeight="1">
      <c r="A57" s="28"/>
      <c r="B57" s="101"/>
      <c r="C57" s="102"/>
      <c r="D57" s="103"/>
      <c r="E57" s="109"/>
      <c r="F57" s="109"/>
      <c r="G57" s="109"/>
      <c r="H57" s="105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2.0" customHeight="1">
      <c r="A58" s="28"/>
      <c r="B58" s="101"/>
      <c r="C58" s="102"/>
      <c r="D58" s="103"/>
      <c r="E58" s="109"/>
      <c r="F58" s="109"/>
      <c r="G58" s="109"/>
      <c r="H58" s="105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2.0" customHeight="1">
      <c r="A59" s="28"/>
      <c r="B59" s="101"/>
      <c r="C59" s="102"/>
      <c r="D59" s="103"/>
      <c r="E59" s="109"/>
      <c r="F59" s="109"/>
      <c r="G59" s="109"/>
      <c r="H59" s="105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2.0" customHeight="1">
      <c r="A60" s="28"/>
      <c r="B60" s="101"/>
      <c r="C60" s="102"/>
      <c r="D60" s="103"/>
      <c r="E60" s="109"/>
      <c r="F60" s="109"/>
      <c r="G60" s="109"/>
      <c r="H60" s="105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2.0" customHeight="1">
      <c r="A61" s="28"/>
      <c r="B61" s="110"/>
      <c r="C61" s="111"/>
      <c r="D61" s="207"/>
      <c r="E61" s="199"/>
      <c r="F61" s="199"/>
      <c r="G61" s="199"/>
      <c r="H61" s="105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2.0" customHeight="1">
      <c r="A62" s="28"/>
      <c r="B62" s="200"/>
      <c r="C62" s="111"/>
      <c r="D62" s="208"/>
      <c r="E62" s="199"/>
      <c r="F62" s="199"/>
      <c r="G62" s="199"/>
      <c r="H62" s="105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2.0" customHeight="1">
      <c r="A63" s="28"/>
      <c r="B63" s="110"/>
      <c r="C63" s="111"/>
      <c r="D63" s="207"/>
      <c r="E63" s="199"/>
      <c r="F63" s="199"/>
      <c r="G63" s="199"/>
      <c r="H63" s="105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2.0" customHeight="1">
      <c r="A64" s="28"/>
      <c r="B64" s="200"/>
      <c r="C64" s="111"/>
      <c r="D64" s="209"/>
      <c r="E64" s="199"/>
      <c r="F64" s="199"/>
      <c r="G64" s="199"/>
      <c r="H64" s="105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2.0" customHeight="1">
      <c r="A65" s="28"/>
      <c r="B65" s="110"/>
      <c r="C65" s="111"/>
      <c r="D65" s="207"/>
      <c r="E65" s="199"/>
      <c r="F65" s="199"/>
      <c r="G65" s="199"/>
      <c r="H65" s="105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2.0" customHeight="1">
      <c r="A66" s="28"/>
      <c r="B66" s="210"/>
      <c r="C66" s="111"/>
      <c r="D66" s="211"/>
      <c r="E66" s="199"/>
      <c r="F66" s="199"/>
      <c r="G66" s="199"/>
      <c r="H66" s="105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2.0" customHeight="1">
      <c r="A67" s="28"/>
      <c r="B67" s="158"/>
      <c r="C67" s="111"/>
      <c r="D67" s="211"/>
      <c r="E67" s="199"/>
      <c r="F67" s="199"/>
      <c r="G67" s="199"/>
      <c r="H67" s="105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2.0" customHeight="1">
      <c r="A68" s="28"/>
      <c r="B68" s="110"/>
      <c r="C68" s="111"/>
      <c r="D68" s="211"/>
      <c r="E68" s="199"/>
      <c r="F68" s="199"/>
      <c r="G68" s="199"/>
      <c r="H68" s="105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2.75" customHeight="1">
      <c r="A69" s="28"/>
      <c r="B69" s="112"/>
      <c r="C69" s="114"/>
      <c r="D69" s="115"/>
      <c r="E69" s="116"/>
      <c r="F69" s="116"/>
      <c r="G69" s="116"/>
      <c r="H69" s="105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16"/>
      <c r="B70" s="18" t="s">
        <v>91</v>
      </c>
      <c r="C70" s="19"/>
      <c r="D70" s="19"/>
      <c r="E70" s="19"/>
      <c r="F70" s="19"/>
      <c r="G70" s="19"/>
      <c r="H70" s="21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ht="12.0" customHeight="1"/>
    <row r="72">
      <c r="A72" s="16"/>
      <c r="B72" s="18" t="s">
        <v>92</v>
      </c>
      <c r="C72" s="19"/>
      <c r="D72" s="19"/>
      <c r="E72" s="19"/>
      <c r="F72" s="19"/>
      <c r="G72" s="19"/>
      <c r="H72" s="21"/>
    </row>
    <row r="73" ht="12.75" customHeight="1">
      <c r="A73" s="28"/>
      <c r="B73" s="120"/>
      <c r="C73" s="121"/>
      <c r="D73" s="121"/>
      <c r="E73" s="121"/>
      <c r="F73" s="121"/>
      <c r="G73" s="121"/>
      <c r="H73" s="122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2.75" customHeight="1">
      <c r="A74" s="28"/>
      <c r="B74" s="123"/>
      <c r="C74" s="58"/>
      <c r="D74" s="58"/>
      <c r="E74" s="58"/>
      <c r="F74" s="58"/>
      <c r="G74" s="58"/>
      <c r="H74" s="124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2.75" customHeight="1">
      <c r="A75" s="28"/>
      <c r="B75" s="125"/>
      <c r="H75" s="126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2.75" customHeight="1">
      <c r="A76" s="28"/>
      <c r="B76" s="127"/>
      <c r="C76" s="128"/>
      <c r="D76" s="128"/>
      <c r="E76" s="128"/>
      <c r="F76" s="128"/>
      <c r="G76" s="128"/>
      <c r="H76" s="129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2.75" customHeight="1">
      <c r="A77" s="28"/>
      <c r="B77" s="123"/>
      <c r="C77" s="58"/>
      <c r="D77" s="58"/>
      <c r="E77" s="58"/>
      <c r="F77" s="58"/>
      <c r="G77" s="58"/>
      <c r="H77" s="124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2.75" customHeight="1">
      <c r="A78" s="28"/>
      <c r="B78" s="131"/>
      <c r="C78" s="133"/>
      <c r="D78" s="133"/>
      <c r="E78" s="133"/>
      <c r="F78" s="133"/>
      <c r="G78" s="133"/>
      <c r="H78" s="134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</sheetData>
  <mergeCells count="43">
    <mergeCell ref="D20:H20"/>
    <mergeCell ref="D18:H18"/>
    <mergeCell ref="D19:H19"/>
    <mergeCell ref="D17:H17"/>
    <mergeCell ref="D16:H16"/>
    <mergeCell ref="D13:H13"/>
    <mergeCell ref="D12:H12"/>
    <mergeCell ref="B20:C20"/>
    <mergeCell ref="B25:C25"/>
    <mergeCell ref="E25:G25"/>
    <mergeCell ref="B22:H22"/>
    <mergeCell ref="B19:C19"/>
    <mergeCell ref="E24:G24"/>
    <mergeCell ref="E23:G23"/>
    <mergeCell ref="E26:G26"/>
    <mergeCell ref="B24:C24"/>
    <mergeCell ref="B23:C23"/>
    <mergeCell ref="B26:C26"/>
    <mergeCell ref="B6:C6"/>
    <mergeCell ref="B3:H3"/>
    <mergeCell ref="B5:G5"/>
    <mergeCell ref="E6:G6"/>
    <mergeCell ref="B2:H2"/>
    <mergeCell ref="B1:H1"/>
    <mergeCell ref="D15:H15"/>
    <mergeCell ref="D14:H14"/>
    <mergeCell ref="B9:C9"/>
    <mergeCell ref="D9:H9"/>
    <mergeCell ref="D11:H11"/>
    <mergeCell ref="B11:C11"/>
    <mergeCell ref="B7:C7"/>
    <mergeCell ref="E7:G7"/>
    <mergeCell ref="D10:H10"/>
    <mergeCell ref="B8:C8"/>
    <mergeCell ref="D8:H8"/>
    <mergeCell ref="B73:H73"/>
    <mergeCell ref="B72:H72"/>
    <mergeCell ref="B74:H74"/>
    <mergeCell ref="B75:H75"/>
    <mergeCell ref="B76:H76"/>
    <mergeCell ref="B77:H77"/>
    <mergeCell ref="B78:H78"/>
    <mergeCell ref="B70:H70"/>
  </mergeCells>
  <dataValidations>
    <dataValidation type="list" allowBlank="1" showErrorMessage="1" sqref="H25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3">
      <formula1>Preferrence!$D$13:$D$16</formula1>
    </dataValidation>
    <dataValidation type="list" allowBlank="1" showErrorMessage="1" sqref="D25">
      <formula1>Preferrence!$B$19:$B$20</formula1>
    </dataValidation>
    <dataValidation type="list" allowBlank="1" showErrorMessage="1" sqref="D26">
      <formula1>Preferrence!$D$19:$D$23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99CC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/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343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346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347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7"/>
      <c r="E10" s="69"/>
      <c r="F10" s="69"/>
      <c r="G10" s="69"/>
      <c r="H10" s="70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185" t="s">
        <v>348</v>
      </c>
      <c r="E11" s="187"/>
      <c r="F11" s="187"/>
      <c r="G11" s="187"/>
      <c r="H11" s="190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7"/>
      <c r="E12" s="69"/>
      <c r="F12" s="69"/>
      <c r="G12" s="69"/>
      <c r="H12" s="70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204" t="s">
        <v>349</v>
      </c>
      <c r="E13" s="205"/>
      <c r="F13" s="205"/>
      <c r="G13" s="205"/>
      <c r="H13" s="206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65"/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8" t="s">
        <v>39</v>
      </c>
      <c r="D15" s="61" t="s">
        <v>131</v>
      </c>
      <c r="E15" s="62"/>
      <c r="F15" s="62"/>
      <c r="G15" s="62"/>
      <c r="H15" s="6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6"/>
      <c r="D16" s="61" t="s">
        <v>134</v>
      </c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75" customHeight="1">
      <c r="A17" s="28"/>
      <c r="B17" s="76"/>
      <c r="C17" s="77"/>
      <c r="D17" s="78"/>
      <c r="E17" s="79"/>
      <c r="F17" s="79"/>
      <c r="G17" s="79"/>
      <c r="H17" s="80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3.5" customHeight="1">
      <c r="B18" s="12"/>
      <c r="C18" s="14"/>
      <c r="D18" s="14"/>
      <c r="E18" s="14"/>
      <c r="F18" s="14"/>
      <c r="G18" s="14"/>
      <c r="H18" s="14"/>
    </row>
    <row r="19">
      <c r="A19" s="16"/>
      <c r="B19" s="18" t="s">
        <v>46</v>
      </c>
      <c r="C19" s="19"/>
      <c r="D19" s="19"/>
      <c r="E19" s="19"/>
      <c r="F19" s="19"/>
      <c r="G19" s="19"/>
      <c r="H19" s="21"/>
    </row>
    <row r="20" ht="13.5" customHeight="1">
      <c r="A20" s="16"/>
      <c r="B20" s="30" t="s">
        <v>47</v>
      </c>
      <c r="C20" s="34"/>
      <c r="D20" s="81"/>
      <c r="E20" s="42" t="s">
        <v>48</v>
      </c>
      <c r="F20" s="47"/>
      <c r="G20" s="48"/>
      <c r="H20" s="82"/>
    </row>
    <row r="21" ht="13.5" customHeight="1">
      <c r="A21" s="16"/>
      <c r="B21" s="30" t="s">
        <v>49</v>
      </c>
      <c r="C21" s="34"/>
      <c r="D21" s="81"/>
      <c r="E21" s="57" t="s">
        <v>50</v>
      </c>
      <c r="F21" s="58"/>
      <c r="G21" s="59"/>
      <c r="H21" s="83"/>
    </row>
    <row r="22" ht="13.5" customHeight="1">
      <c r="A22" s="16"/>
      <c r="B22" s="30" t="s">
        <v>51</v>
      </c>
      <c r="C22" s="34"/>
      <c r="D22" s="84"/>
      <c r="E22" s="57" t="s">
        <v>52</v>
      </c>
      <c r="F22" s="58"/>
      <c r="G22" s="59"/>
      <c r="H22" s="85"/>
    </row>
    <row r="23" ht="13.5" customHeight="1">
      <c r="A23" s="16"/>
      <c r="B23" s="86" t="s">
        <v>54</v>
      </c>
      <c r="C23" s="77"/>
      <c r="D23" s="87"/>
      <c r="E23" s="88"/>
      <c r="F23" s="79"/>
      <c r="G23" s="77"/>
      <c r="H23" s="89"/>
    </row>
    <row r="24">
      <c r="A24" s="16"/>
      <c r="B24" s="90">
        <f>COUNTA(B26:B28)</f>
        <v>2</v>
      </c>
      <c r="C24" s="91" t="s">
        <v>55</v>
      </c>
      <c r="D24" s="92" t="s">
        <v>56</v>
      </c>
      <c r="E24" s="93">
        <f t="shared" ref="E24:G24" si="1">COUNTIF(E26:E28,"x")</f>
        <v>0</v>
      </c>
      <c r="F24" s="93">
        <f t="shared" si="1"/>
        <v>0</v>
      </c>
      <c r="G24" s="93">
        <f t="shared" si="1"/>
        <v>0</v>
      </c>
      <c r="H24" s="94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>
      <c r="A25" s="16"/>
      <c r="B25" s="96" t="s">
        <v>57</v>
      </c>
      <c r="C25" s="97" t="s">
        <v>58</v>
      </c>
      <c r="D25" s="98" t="s">
        <v>59</v>
      </c>
      <c r="E25" s="99" t="s">
        <v>60</v>
      </c>
      <c r="F25" s="99" t="s">
        <v>61</v>
      </c>
      <c r="G25" s="99" t="s">
        <v>62</v>
      </c>
      <c r="H25" s="100" t="s">
        <v>63</v>
      </c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12.0" customHeight="1">
      <c r="A26" s="28"/>
      <c r="B26" s="101">
        <v>1.0</v>
      </c>
      <c r="C26" s="102" t="s">
        <v>372</v>
      </c>
      <c r="D26" s="103" t="s">
        <v>374</v>
      </c>
      <c r="E26" s="168"/>
      <c r="F26" s="104"/>
      <c r="G26" s="104"/>
      <c r="H26" s="105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2.0" customHeight="1">
      <c r="A27" s="28"/>
      <c r="B27" s="101">
        <v>2.0</v>
      </c>
      <c r="C27" s="102" t="s">
        <v>377</v>
      </c>
      <c r="D27" s="103" t="s">
        <v>379</v>
      </c>
      <c r="E27" s="170"/>
      <c r="F27" s="107"/>
      <c r="G27" s="107"/>
      <c r="H27" s="105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75" customHeight="1">
      <c r="A28" s="28"/>
      <c r="B28" s="112"/>
      <c r="C28" s="114"/>
      <c r="D28" s="115"/>
      <c r="E28" s="116"/>
      <c r="F28" s="116"/>
      <c r="G28" s="116"/>
      <c r="H28" s="105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16"/>
      <c r="B29" s="18" t="s">
        <v>91</v>
      </c>
      <c r="C29" s="19"/>
      <c r="D29" s="19"/>
      <c r="E29" s="19"/>
      <c r="F29" s="19"/>
      <c r="G29" s="19"/>
      <c r="H29" s="21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ht="12.0" customHeight="1"/>
    <row r="31">
      <c r="A31" s="16"/>
      <c r="B31" s="18" t="s">
        <v>92</v>
      </c>
      <c r="C31" s="19"/>
      <c r="D31" s="19"/>
      <c r="E31" s="19"/>
      <c r="F31" s="19"/>
      <c r="G31" s="19"/>
      <c r="H31" s="21"/>
    </row>
    <row r="32" ht="12.75" customHeight="1">
      <c r="A32" s="28"/>
      <c r="B32" s="120"/>
      <c r="C32" s="121"/>
      <c r="D32" s="121"/>
      <c r="E32" s="121"/>
      <c r="F32" s="121"/>
      <c r="G32" s="121"/>
      <c r="H32" s="122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28"/>
      <c r="B33" s="123"/>
      <c r="C33" s="58"/>
      <c r="D33" s="58"/>
      <c r="E33" s="58"/>
      <c r="F33" s="58"/>
      <c r="G33" s="58"/>
      <c r="H33" s="12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28"/>
      <c r="B34" s="125"/>
      <c r="H34" s="126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28"/>
      <c r="B35" s="127"/>
      <c r="C35" s="128"/>
      <c r="D35" s="128"/>
      <c r="E35" s="128"/>
      <c r="F35" s="128"/>
      <c r="G35" s="128"/>
      <c r="H35" s="129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23"/>
      <c r="C36" s="58"/>
      <c r="D36" s="58"/>
      <c r="E36" s="58"/>
      <c r="F36" s="58"/>
      <c r="G36" s="58"/>
      <c r="H36" s="124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28"/>
      <c r="B37" s="131"/>
      <c r="C37" s="133"/>
      <c r="D37" s="133"/>
      <c r="E37" s="133"/>
      <c r="F37" s="133"/>
      <c r="G37" s="133"/>
      <c r="H37" s="134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</sheetData>
  <mergeCells count="39">
    <mergeCell ref="B34:H34"/>
    <mergeCell ref="B33:H33"/>
    <mergeCell ref="D17:H17"/>
    <mergeCell ref="B17:C17"/>
    <mergeCell ref="D16:H16"/>
    <mergeCell ref="B37:H37"/>
    <mergeCell ref="B36:H36"/>
    <mergeCell ref="B29:H29"/>
    <mergeCell ref="B35:H35"/>
    <mergeCell ref="D13:H13"/>
    <mergeCell ref="D11:H11"/>
    <mergeCell ref="D15:H15"/>
    <mergeCell ref="D14:H14"/>
    <mergeCell ref="D10:H10"/>
    <mergeCell ref="D9:H9"/>
    <mergeCell ref="E23:G23"/>
    <mergeCell ref="B5:G5"/>
    <mergeCell ref="B2:H2"/>
    <mergeCell ref="B1:H1"/>
    <mergeCell ref="E7:G7"/>
    <mergeCell ref="B3:H3"/>
    <mergeCell ref="B11:C11"/>
    <mergeCell ref="B9:C9"/>
    <mergeCell ref="B7:C7"/>
    <mergeCell ref="B8:C8"/>
    <mergeCell ref="E6:G6"/>
    <mergeCell ref="B6:C6"/>
    <mergeCell ref="D8:H8"/>
    <mergeCell ref="D12:H12"/>
    <mergeCell ref="B19:H19"/>
    <mergeCell ref="E21:G21"/>
    <mergeCell ref="B21:C21"/>
    <mergeCell ref="B20:C20"/>
    <mergeCell ref="E22:G22"/>
    <mergeCell ref="E20:G20"/>
    <mergeCell ref="B23:C23"/>
    <mergeCell ref="B22:C22"/>
    <mergeCell ref="B31:H31"/>
    <mergeCell ref="B32:H32"/>
  </mergeCells>
  <dataValidations>
    <dataValidation type="list" allowBlank="1" showErrorMessage="1" sqref="H22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0">
      <formula1>Preferrence!$D$13:$D$16</formula1>
    </dataValidation>
    <dataValidation type="list" allowBlank="1" showErrorMessage="1" sqref="D22">
      <formula1>Preferrence!$B$19:$B$20</formula1>
    </dataValidation>
    <dataValidation type="list" allowBlank="1" showErrorMessage="1" sqref="D23">
      <formula1>Preferrence!$D$19:$D$23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99CC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/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399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400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401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7"/>
      <c r="E10" s="69"/>
      <c r="F10" s="69"/>
      <c r="G10" s="69"/>
      <c r="H10" s="70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185" t="s">
        <v>348</v>
      </c>
      <c r="E11" s="187"/>
      <c r="F11" s="187"/>
      <c r="G11" s="187"/>
      <c r="H11" s="190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7"/>
      <c r="E12" s="69"/>
      <c r="F12" s="69"/>
      <c r="G12" s="69"/>
      <c r="H12" s="70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204" t="s">
        <v>349</v>
      </c>
      <c r="E13" s="205"/>
      <c r="F13" s="205"/>
      <c r="G13" s="205"/>
      <c r="H13" s="206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65"/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8" t="s">
        <v>39</v>
      </c>
      <c r="D15" s="61" t="s">
        <v>131</v>
      </c>
      <c r="E15" s="62"/>
      <c r="F15" s="62"/>
      <c r="G15" s="62"/>
      <c r="H15" s="6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6"/>
      <c r="D16" s="61" t="s">
        <v>134</v>
      </c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75" customHeight="1">
      <c r="A17" s="28"/>
      <c r="B17" s="76"/>
      <c r="C17" s="77"/>
      <c r="D17" s="78"/>
      <c r="E17" s="79"/>
      <c r="F17" s="79"/>
      <c r="G17" s="79"/>
      <c r="H17" s="80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3.5" customHeight="1">
      <c r="B18" s="12"/>
      <c r="C18" s="14"/>
      <c r="D18" s="14"/>
      <c r="E18" s="14"/>
      <c r="F18" s="14"/>
      <c r="G18" s="14"/>
      <c r="H18" s="14"/>
    </row>
    <row r="19">
      <c r="A19" s="16"/>
      <c r="B19" s="18" t="s">
        <v>46</v>
      </c>
      <c r="C19" s="19"/>
      <c r="D19" s="19"/>
      <c r="E19" s="19"/>
      <c r="F19" s="19"/>
      <c r="G19" s="19"/>
      <c r="H19" s="21"/>
    </row>
    <row r="20" ht="13.5" customHeight="1">
      <c r="A20" s="16"/>
      <c r="B20" s="30" t="s">
        <v>47</v>
      </c>
      <c r="C20" s="34"/>
      <c r="D20" s="81"/>
      <c r="E20" s="42" t="s">
        <v>48</v>
      </c>
      <c r="F20" s="47"/>
      <c r="G20" s="48"/>
      <c r="H20" s="82"/>
    </row>
    <row r="21" ht="13.5" customHeight="1">
      <c r="A21" s="16"/>
      <c r="B21" s="30" t="s">
        <v>49</v>
      </c>
      <c r="C21" s="34"/>
      <c r="D21" s="81"/>
      <c r="E21" s="57" t="s">
        <v>50</v>
      </c>
      <c r="F21" s="58"/>
      <c r="G21" s="59"/>
      <c r="H21" s="83"/>
    </row>
    <row r="22" ht="13.5" customHeight="1">
      <c r="A22" s="16"/>
      <c r="B22" s="30" t="s">
        <v>51</v>
      </c>
      <c r="C22" s="34"/>
      <c r="D22" s="84"/>
      <c r="E22" s="57" t="s">
        <v>52</v>
      </c>
      <c r="F22" s="58"/>
      <c r="G22" s="59"/>
      <c r="H22" s="85"/>
    </row>
    <row r="23" ht="13.5" customHeight="1">
      <c r="A23" s="16"/>
      <c r="B23" s="86" t="s">
        <v>54</v>
      </c>
      <c r="C23" s="77"/>
      <c r="D23" s="87"/>
      <c r="E23" s="88"/>
      <c r="F23" s="79"/>
      <c r="G23" s="77"/>
      <c r="H23" s="89"/>
    </row>
    <row r="24">
      <c r="A24" s="16"/>
      <c r="B24" s="90">
        <f>COUNTA(B26:B28)</f>
        <v>2</v>
      </c>
      <c r="C24" s="91" t="s">
        <v>55</v>
      </c>
      <c r="D24" s="92" t="s">
        <v>56</v>
      </c>
      <c r="E24" s="93">
        <f t="shared" ref="E24:G24" si="1">COUNTIF(E26:E28,"x")</f>
        <v>0</v>
      </c>
      <c r="F24" s="93">
        <f t="shared" si="1"/>
        <v>0</v>
      </c>
      <c r="G24" s="93">
        <f t="shared" si="1"/>
        <v>0</v>
      </c>
      <c r="H24" s="94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>
      <c r="A25" s="16"/>
      <c r="B25" s="96" t="s">
        <v>57</v>
      </c>
      <c r="C25" s="97" t="s">
        <v>58</v>
      </c>
      <c r="D25" s="98" t="s">
        <v>59</v>
      </c>
      <c r="E25" s="99" t="s">
        <v>60</v>
      </c>
      <c r="F25" s="99" t="s">
        <v>61</v>
      </c>
      <c r="G25" s="99" t="s">
        <v>62</v>
      </c>
      <c r="H25" s="100" t="s">
        <v>63</v>
      </c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12.0" customHeight="1">
      <c r="A26" s="28"/>
      <c r="B26" s="101">
        <v>1.0</v>
      </c>
      <c r="C26" s="102" t="s">
        <v>372</v>
      </c>
      <c r="D26" s="103" t="s">
        <v>374</v>
      </c>
      <c r="E26" s="168"/>
      <c r="F26" s="104"/>
      <c r="G26" s="104"/>
      <c r="H26" s="105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2.0" customHeight="1">
      <c r="A27" s="28"/>
      <c r="B27" s="101">
        <v>2.0</v>
      </c>
      <c r="C27" s="102" t="s">
        <v>404</v>
      </c>
      <c r="D27" s="103" t="s">
        <v>379</v>
      </c>
      <c r="E27" s="170"/>
      <c r="F27" s="107"/>
      <c r="G27" s="107"/>
      <c r="H27" s="105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75" customHeight="1">
      <c r="A28" s="28"/>
      <c r="B28" s="112"/>
      <c r="C28" s="114"/>
      <c r="D28" s="115"/>
      <c r="E28" s="116"/>
      <c r="F28" s="116"/>
      <c r="G28" s="116"/>
      <c r="H28" s="105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16"/>
      <c r="B29" s="18" t="s">
        <v>91</v>
      </c>
      <c r="C29" s="19"/>
      <c r="D29" s="19"/>
      <c r="E29" s="19"/>
      <c r="F29" s="19"/>
      <c r="G29" s="19"/>
      <c r="H29" s="21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ht="12.0" customHeight="1"/>
    <row r="31">
      <c r="A31" s="16"/>
      <c r="B31" s="18" t="s">
        <v>92</v>
      </c>
      <c r="C31" s="19"/>
      <c r="D31" s="19"/>
      <c r="E31" s="19"/>
      <c r="F31" s="19"/>
      <c r="G31" s="19"/>
      <c r="H31" s="21"/>
    </row>
    <row r="32" ht="12.75" customHeight="1">
      <c r="A32" s="28"/>
      <c r="B32" s="120"/>
      <c r="C32" s="121"/>
      <c r="D32" s="121"/>
      <c r="E32" s="121"/>
      <c r="F32" s="121"/>
      <c r="G32" s="121"/>
      <c r="H32" s="122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28"/>
      <c r="B33" s="123"/>
      <c r="C33" s="58"/>
      <c r="D33" s="58"/>
      <c r="E33" s="58"/>
      <c r="F33" s="58"/>
      <c r="G33" s="58"/>
      <c r="H33" s="12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28"/>
      <c r="B34" s="125"/>
      <c r="H34" s="126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28"/>
      <c r="B35" s="127"/>
      <c r="C35" s="128"/>
      <c r="D35" s="128"/>
      <c r="E35" s="128"/>
      <c r="F35" s="128"/>
      <c r="G35" s="128"/>
      <c r="H35" s="129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23"/>
      <c r="C36" s="58"/>
      <c r="D36" s="58"/>
      <c r="E36" s="58"/>
      <c r="F36" s="58"/>
      <c r="G36" s="58"/>
      <c r="H36" s="124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28"/>
      <c r="B37" s="131"/>
      <c r="C37" s="133"/>
      <c r="D37" s="133"/>
      <c r="E37" s="133"/>
      <c r="F37" s="133"/>
      <c r="G37" s="133"/>
      <c r="H37" s="134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</sheetData>
  <mergeCells count="39">
    <mergeCell ref="D17:H17"/>
    <mergeCell ref="B19:H19"/>
    <mergeCell ref="B17:C17"/>
    <mergeCell ref="D16:H16"/>
    <mergeCell ref="B37:H37"/>
    <mergeCell ref="B36:H36"/>
    <mergeCell ref="B29:H29"/>
    <mergeCell ref="E22:G22"/>
    <mergeCell ref="E23:G23"/>
    <mergeCell ref="B35:H35"/>
    <mergeCell ref="E6:G6"/>
    <mergeCell ref="B5:G5"/>
    <mergeCell ref="D8:H8"/>
    <mergeCell ref="B2:H2"/>
    <mergeCell ref="B1:H1"/>
    <mergeCell ref="B7:C7"/>
    <mergeCell ref="B8:C8"/>
    <mergeCell ref="E7:G7"/>
    <mergeCell ref="B6:C6"/>
    <mergeCell ref="B3:H3"/>
    <mergeCell ref="D12:H12"/>
    <mergeCell ref="D13:H13"/>
    <mergeCell ref="E21:G21"/>
    <mergeCell ref="E20:G20"/>
    <mergeCell ref="B21:C21"/>
    <mergeCell ref="B20:C20"/>
    <mergeCell ref="B23:C23"/>
    <mergeCell ref="B22:C22"/>
    <mergeCell ref="B31:H31"/>
    <mergeCell ref="B32:H32"/>
    <mergeCell ref="B34:H34"/>
    <mergeCell ref="B33:H33"/>
    <mergeCell ref="D15:H15"/>
    <mergeCell ref="D11:H11"/>
    <mergeCell ref="B11:C11"/>
    <mergeCell ref="D14:H14"/>
    <mergeCell ref="D10:H10"/>
    <mergeCell ref="D9:H9"/>
    <mergeCell ref="B9:C9"/>
  </mergeCells>
  <dataValidations>
    <dataValidation type="list" allowBlank="1" showErrorMessage="1" sqref="H22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0">
      <formula1>Preferrence!$D$13:$D$16</formula1>
    </dataValidation>
    <dataValidation type="list" allowBlank="1" showErrorMessage="1" sqref="D22">
      <formula1>Preferrence!$B$19:$B$20</formula1>
    </dataValidation>
    <dataValidation type="list" allowBlank="1" showErrorMessage="1" sqref="D23">
      <formula1>Preferrence!$D$19:$D$23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99CC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/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22" t="s">
        <v>4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402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403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7"/>
      <c r="E10" s="69"/>
      <c r="F10" s="69"/>
      <c r="G10" s="69"/>
      <c r="H10" s="70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185" t="s">
        <v>405</v>
      </c>
      <c r="E11" s="187"/>
      <c r="F11" s="187"/>
      <c r="G11" s="187"/>
      <c r="H11" s="190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6"/>
      <c r="D13" s="67"/>
      <c r="E13" s="69"/>
      <c r="F13" s="69"/>
      <c r="G13" s="69"/>
      <c r="H13" s="70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8" t="s">
        <v>34</v>
      </c>
      <c r="D14" s="204" t="s">
        <v>349</v>
      </c>
      <c r="E14" s="205"/>
      <c r="F14" s="205"/>
      <c r="G14" s="205"/>
      <c r="H14" s="206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61"/>
      <c r="E15" s="62"/>
      <c r="F15" s="62"/>
      <c r="G15" s="62"/>
      <c r="H15" s="6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6"/>
      <c r="D16" s="65"/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0" customHeight="1">
      <c r="A17" s="28"/>
      <c r="B17" s="54"/>
      <c r="C17" s="68" t="s">
        <v>39</v>
      </c>
      <c r="D17" s="61" t="s">
        <v>131</v>
      </c>
      <c r="E17" s="62"/>
      <c r="F17" s="62"/>
      <c r="G17" s="62"/>
      <c r="H17" s="6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0" customHeight="1">
      <c r="A18" s="28"/>
      <c r="B18" s="54"/>
      <c r="C18" s="66"/>
      <c r="D18" s="61" t="s">
        <v>134</v>
      </c>
      <c r="E18" s="62"/>
      <c r="F18" s="62"/>
      <c r="G18" s="62"/>
      <c r="H18" s="6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75" customHeight="1">
      <c r="A19" s="28"/>
      <c r="B19" s="76"/>
      <c r="C19" s="77"/>
      <c r="D19" s="78"/>
      <c r="E19" s="79"/>
      <c r="F19" s="79"/>
      <c r="G19" s="79"/>
      <c r="H19" s="80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3.5" customHeight="1">
      <c r="B20" s="12"/>
      <c r="C20" s="14"/>
      <c r="D20" s="14"/>
      <c r="E20" s="14"/>
      <c r="F20" s="14"/>
      <c r="G20" s="14"/>
      <c r="H20" s="14"/>
    </row>
    <row r="21">
      <c r="A21" s="16"/>
      <c r="B21" s="18" t="s">
        <v>46</v>
      </c>
      <c r="C21" s="19"/>
      <c r="D21" s="19"/>
      <c r="E21" s="19"/>
      <c r="F21" s="19"/>
      <c r="G21" s="19"/>
      <c r="H21" s="21"/>
    </row>
    <row r="22" ht="13.5" customHeight="1">
      <c r="A22" s="16"/>
      <c r="B22" s="30" t="s">
        <v>47</v>
      </c>
      <c r="C22" s="34"/>
      <c r="D22" s="81"/>
      <c r="E22" s="42" t="s">
        <v>48</v>
      </c>
      <c r="F22" s="47"/>
      <c r="G22" s="48"/>
      <c r="H22" s="82"/>
    </row>
    <row r="23" ht="13.5" customHeight="1">
      <c r="A23" s="16"/>
      <c r="B23" s="30" t="s">
        <v>49</v>
      </c>
      <c r="C23" s="34"/>
      <c r="D23" s="81"/>
      <c r="E23" s="57" t="s">
        <v>50</v>
      </c>
      <c r="F23" s="58"/>
      <c r="G23" s="59"/>
      <c r="H23" s="83"/>
    </row>
    <row r="24" ht="13.5" customHeight="1">
      <c r="A24" s="16"/>
      <c r="B24" s="30" t="s">
        <v>51</v>
      </c>
      <c r="C24" s="34"/>
      <c r="D24" s="84"/>
      <c r="E24" s="57" t="s">
        <v>52</v>
      </c>
      <c r="F24" s="58"/>
      <c r="G24" s="59"/>
      <c r="H24" s="85"/>
    </row>
    <row r="25" ht="13.5" customHeight="1">
      <c r="A25" s="16"/>
      <c r="B25" s="86" t="s">
        <v>54</v>
      </c>
      <c r="C25" s="77"/>
      <c r="D25" s="87"/>
      <c r="E25" s="88"/>
      <c r="F25" s="79"/>
      <c r="G25" s="77"/>
      <c r="H25" s="89"/>
    </row>
    <row r="26">
      <c r="A26" s="16"/>
      <c r="B26" s="90">
        <f>COUNTA(B28:B30)</f>
        <v>2</v>
      </c>
      <c r="C26" s="91" t="s">
        <v>55</v>
      </c>
      <c r="D26" s="92" t="s">
        <v>56</v>
      </c>
      <c r="E26" s="93">
        <f t="shared" ref="E26:G26" si="1">COUNTIF(E28:E30,"x")</f>
        <v>0</v>
      </c>
      <c r="F26" s="93">
        <f t="shared" si="1"/>
        <v>0</v>
      </c>
      <c r="G26" s="93">
        <f t="shared" si="1"/>
        <v>0</v>
      </c>
      <c r="H26" s="94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>
      <c r="A27" s="16"/>
      <c r="B27" s="96" t="s">
        <v>57</v>
      </c>
      <c r="C27" s="97" t="s">
        <v>58</v>
      </c>
      <c r="D27" s="98" t="s">
        <v>59</v>
      </c>
      <c r="E27" s="99" t="s">
        <v>60</v>
      </c>
      <c r="F27" s="99" t="s">
        <v>61</v>
      </c>
      <c r="G27" s="99" t="s">
        <v>62</v>
      </c>
      <c r="H27" s="100" t="s">
        <v>63</v>
      </c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ht="12.0" customHeight="1">
      <c r="A28" s="28"/>
      <c r="B28" s="101">
        <v>1.0</v>
      </c>
      <c r="C28" s="102" t="s">
        <v>407</v>
      </c>
      <c r="D28" s="103" t="s">
        <v>374</v>
      </c>
      <c r="E28" s="168"/>
      <c r="F28" s="104"/>
      <c r="G28" s="104"/>
      <c r="H28" s="105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0" customHeight="1">
      <c r="A29" s="28"/>
      <c r="B29" s="101">
        <v>2.0</v>
      </c>
      <c r="C29" s="102" t="s">
        <v>404</v>
      </c>
      <c r="D29" s="103" t="s">
        <v>408</v>
      </c>
      <c r="E29" s="170"/>
      <c r="F29" s="107"/>
      <c r="G29" s="107"/>
      <c r="H29" s="105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75" customHeight="1">
      <c r="A30" s="28"/>
      <c r="B30" s="112"/>
      <c r="C30" s="114"/>
      <c r="D30" s="115"/>
      <c r="E30" s="116"/>
      <c r="F30" s="116"/>
      <c r="G30" s="116"/>
      <c r="H30" s="105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16"/>
      <c r="B31" s="18" t="s">
        <v>91</v>
      </c>
      <c r="C31" s="19"/>
      <c r="D31" s="19"/>
      <c r="E31" s="19"/>
      <c r="F31" s="19"/>
      <c r="G31" s="19"/>
      <c r="H31" s="21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ht="12.0" customHeight="1"/>
    <row r="33">
      <c r="A33" s="16"/>
      <c r="B33" s="18" t="s">
        <v>92</v>
      </c>
      <c r="C33" s="19"/>
      <c r="D33" s="19"/>
      <c r="E33" s="19"/>
      <c r="F33" s="19"/>
      <c r="G33" s="19"/>
      <c r="H33" s="21"/>
    </row>
    <row r="34" ht="12.75" customHeight="1">
      <c r="A34" s="28"/>
      <c r="B34" s="120"/>
      <c r="C34" s="121"/>
      <c r="D34" s="121"/>
      <c r="E34" s="121"/>
      <c r="F34" s="121"/>
      <c r="G34" s="121"/>
      <c r="H34" s="122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28"/>
      <c r="B35" s="123"/>
      <c r="C35" s="58"/>
      <c r="D35" s="58"/>
      <c r="E35" s="58"/>
      <c r="F35" s="58"/>
      <c r="G35" s="58"/>
      <c r="H35" s="12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25"/>
      <c r="H36" s="126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28"/>
      <c r="B37" s="127"/>
      <c r="C37" s="128"/>
      <c r="D37" s="128"/>
      <c r="E37" s="128"/>
      <c r="F37" s="128"/>
      <c r="G37" s="128"/>
      <c r="H37" s="129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28"/>
      <c r="B38" s="123"/>
      <c r="C38" s="58"/>
      <c r="D38" s="58"/>
      <c r="E38" s="58"/>
      <c r="F38" s="58"/>
      <c r="G38" s="58"/>
      <c r="H38" s="124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28"/>
      <c r="B39" s="131"/>
      <c r="C39" s="133"/>
      <c r="D39" s="133"/>
      <c r="E39" s="133"/>
      <c r="F39" s="133"/>
      <c r="G39" s="133"/>
      <c r="H39" s="134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</sheetData>
  <mergeCells count="41">
    <mergeCell ref="D12:H12"/>
    <mergeCell ref="D10:H10"/>
    <mergeCell ref="D11:H11"/>
    <mergeCell ref="E6:G6"/>
    <mergeCell ref="E7:G7"/>
    <mergeCell ref="B11:C11"/>
    <mergeCell ref="B6:C6"/>
    <mergeCell ref="B7:C7"/>
    <mergeCell ref="D15:H15"/>
    <mergeCell ref="D14:H14"/>
    <mergeCell ref="D16:H16"/>
    <mergeCell ref="D13:H13"/>
    <mergeCell ref="B5:G5"/>
    <mergeCell ref="B1:H1"/>
    <mergeCell ref="B2:H2"/>
    <mergeCell ref="B3:H3"/>
    <mergeCell ref="D9:H9"/>
    <mergeCell ref="B9:C9"/>
    <mergeCell ref="B34:H34"/>
    <mergeCell ref="B31:H31"/>
    <mergeCell ref="B33:H33"/>
    <mergeCell ref="B35:H35"/>
    <mergeCell ref="B36:H36"/>
    <mergeCell ref="B38:H38"/>
    <mergeCell ref="B37:H37"/>
    <mergeCell ref="B39:H39"/>
    <mergeCell ref="B22:C22"/>
    <mergeCell ref="E22:G22"/>
    <mergeCell ref="B24:C24"/>
    <mergeCell ref="B23:C23"/>
    <mergeCell ref="D8:H8"/>
    <mergeCell ref="B8:C8"/>
    <mergeCell ref="E25:G25"/>
    <mergeCell ref="B25:C25"/>
    <mergeCell ref="D17:H17"/>
    <mergeCell ref="D18:H18"/>
    <mergeCell ref="E24:G24"/>
    <mergeCell ref="D19:H19"/>
    <mergeCell ref="B19:C19"/>
    <mergeCell ref="B21:H21"/>
    <mergeCell ref="E23:G23"/>
  </mergeCells>
  <dataValidations>
    <dataValidation type="list" allowBlank="1" showErrorMessage="1" sqref="H24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2">
      <formula1>Preferrence!$D$13:$D$16</formula1>
    </dataValidation>
    <dataValidation type="list" allowBlank="1" showErrorMessage="1" sqref="D24">
      <formula1>Preferrence!$B$19:$B$20</formula1>
    </dataValidation>
    <dataValidation type="list" allowBlank="1" showErrorMessage="1" sqref="D25">
      <formula1>Preferrence!$D$19:$D$23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99CC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/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406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402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403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7"/>
      <c r="E10" s="69"/>
      <c r="F10" s="69"/>
      <c r="G10" s="69"/>
      <c r="H10" s="70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185" t="s">
        <v>405</v>
      </c>
      <c r="E11" s="187"/>
      <c r="F11" s="187"/>
      <c r="G11" s="187"/>
      <c r="H11" s="190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6"/>
      <c r="D13" s="67"/>
      <c r="E13" s="69"/>
      <c r="F13" s="69"/>
      <c r="G13" s="69"/>
      <c r="H13" s="70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8" t="s">
        <v>34</v>
      </c>
      <c r="D14" s="204" t="s">
        <v>349</v>
      </c>
      <c r="E14" s="205"/>
      <c r="F14" s="205"/>
      <c r="G14" s="205"/>
      <c r="H14" s="206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61"/>
      <c r="E15" s="62"/>
      <c r="F15" s="62"/>
      <c r="G15" s="62"/>
      <c r="H15" s="6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6"/>
      <c r="D16" s="65"/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0" customHeight="1">
      <c r="A17" s="28"/>
      <c r="B17" s="54"/>
      <c r="C17" s="68" t="s">
        <v>39</v>
      </c>
      <c r="D17" s="61" t="s">
        <v>131</v>
      </c>
      <c r="E17" s="62"/>
      <c r="F17" s="62"/>
      <c r="G17" s="62"/>
      <c r="H17" s="6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0" customHeight="1">
      <c r="A18" s="28"/>
      <c r="B18" s="54"/>
      <c r="C18" s="66"/>
      <c r="D18" s="61" t="s">
        <v>134</v>
      </c>
      <c r="E18" s="62"/>
      <c r="F18" s="62"/>
      <c r="G18" s="62"/>
      <c r="H18" s="6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75" customHeight="1">
      <c r="A19" s="28"/>
      <c r="B19" s="76"/>
      <c r="C19" s="77"/>
      <c r="D19" s="78"/>
      <c r="E19" s="79"/>
      <c r="F19" s="79"/>
      <c r="G19" s="79"/>
      <c r="H19" s="80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3.5" customHeight="1">
      <c r="B20" s="12"/>
      <c r="C20" s="14"/>
      <c r="D20" s="14"/>
      <c r="E20" s="14"/>
      <c r="F20" s="14"/>
      <c r="G20" s="14"/>
      <c r="H20" s="14"/>
    </row>
    <row r="21">
      <c r="A21" s="16"/>
      <c r="B21" s="18" t="s">
        <v>46</v>
      </c>
      <c r="C21" s="19"/>
      <c r="D21" s="19"/>
      <c r="E21" s="19"/>
      <c r="F21" s="19"/>
      <c r="G21" s="19"/>
      <c r="H21" s="21"/>
    </row>
    <row r="22" ht="13.5" customHeight="1">
      <c r="A22" s="16"/>
      <c r="B22" s="30" t="s">
        <v>47</v>
      </c>
      <c r="C22" s="34"/>
      <c r="D22" s="81"/>
      <c r="E22" s="42" t="s">
        <v>48</v>
      </c>
      <c r="F22" s="47"/>
      <c r="G22" s="48"/>
      <c r="H22" s="82"/>
    </row>
    <row r="23" ht="13.5" customHeight="1">
      <c r="A23" s="16"/>
      <c r="B23" s="30" t="s">
        <v>49</v>
      </c>
      <c r="C23" s="34"/>
      <c r="D23" s="81"/>
      <c r="E23" s="57" t="s">
        <v>50</v>
      </c>
      <c r="F23" s="58"/>
      <c r="G23" s="59"/>
      <c r="H23" s="83"/>
    </row>
    <row r="24" ht="13.5" customHeight="1">
      <c r="A24" s="16"/>
      <c r="B24" s="30" t="s">
        <v>51</v>
      </c>
      <c r="C24" s="34"/>
      <c r="D24" s="84"/>
      <c r="E24" s="57" t="s">
        <v>52</v>
      </c>
      <c r="F24" s="58"/>
      <c r="G24" s="59"/>
      <c r="H24" s="85"/>
    </row>
    <row r="25" ht="13.5" customHeight="1">
      <c r="A25" s="16"/>
      <c r="B25" s="86" t="s">
        <v>54</v>
      </c>
      <c r="C25" s="77"/>
      <c r="D25" s="87"/>
      <c r="E25" s="88"/>
      <c r="F25" s="79"/>
      <c r="G25" s="77"/>
      <c r="H25" s="89"/>
    </row>
    <row r="26">
      <c r="A26" s="16"/>
      <c r="B26" s="90">
        <f>COUNTA(B28:B30)</f>
        <v>2</v>
      </c>
      <c r="C26" s="91" t="s">
        <v>55</v>
      </c>
      <c r="D26" s="92" t="s">
        <v>56</v>
      </c>
      <c r="E26" s="93">
        <f t="shared" ref="E26:G26" si="1">COUNTIF(E28:E30,"x")</f>
        <v>0</v>
      </c>
      <c r="F26" s="93">
        <f t="shared" si="1"/>
        <v>0</v>
      </c>
      <c r="G26" s="93">
        <f t="shared" si="1"/>
        <v>0</v>
      </c>
      <c r="H26" s="94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>
      <c r="A27" s="16"/>
      <c r="B27" s="96" t="s">
        <v>57</v>
      </c>
      <c r="C27" s="97" t="s">
        <v>58</v>
      </c>
      <c r="D27" s="98" t="s">
        <v>59</v>
      </c>
      <c r="E27" s="99" t="s">
        <v>60</v>
      </c>
      <c r="F27" s="99" t="s">
        <v>61</v>
      </c>
      <c r="G27" s="99" t="s">
        <v>62</v>
      </c>
      <c r="H27" s="100" t="s">
        <v>63</v>
      </c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ht="12.0" customHeight="1">
      <c r="A28" s="28"/>
      <c r="B28" s="101">
        <v>1.0</v>
      </c>
      <c r="C28" s="102" t="s">
        <v>416</v>
      </c>
      <c r="D28" s="103" t="s">
        <v>417</v>
      </c>
      <c r="E28" s="168"/>
      <c r="F28" s="104"/>
      <c r="G28" s="104"/>
      <c r="H28" s="105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0" customHeight="1">
      <c r="A29" s="28"/>
      <c r="B29" s="101">
        <v>2.0</v>
      </c>
      <c r="C29" s="102" t="s">
        <v>404</v>
      </c>
      <c r="D29" s="103" t="s">
        <v>408</v>
      </c>
      <c r="E29" s="170"/>
      <c r="F29" s="107"/>
      <c r="G29" s="107"/>
      <c r="H29" s="105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75" customHeight="1">
      <c r="A30" s="28"/>
      <c r="B30" s="112"/>
      <c r="C30" s="114"/>
      <c r="D30" s="115"/>
      <c r="E30" s="116"/>
      <c r="F30" s="116"/>
      <c r="G30" s="116"/>
      <c r="H30" s="105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16"/>
      <c r="B31" s="18" t="s">
        <v>91</v>
      </c>
      <c r="C31" s="19"/>
      <c r="D31" s="19"/>
      <c r="E31" s="19"/>
      <c r="F31" s="19"/>
      <c r="G31" s="19"/>
      <c r="H31" s="21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ht="12.0" customHeight="1"/>
    <row r="33">
      <c r="A33" s="16"/>
      <c r="B33" s="18" t="s">
        <v>92</v>
      </c>
      <c r="C33" s="19"/>
      <c r="D33" s="19"/>
      <c r="E33" s="19"/>
      <c r="F33" s="19"/>
      <c r="G33" s="19"/>
      <c r="H33" s="21"/>
    </row>
    <row r="34" ht="12.75" customHeight="1">
      <c r="A34" s="28"/>
      <c r="B34" s="120"/>
      <c r="C34" s="121"/>
      <c r="D34" s="121"/>
      <c r="E34" s="121"/>
      <c r="F34" s="121"/>
      <c r="G34" s="121"/>
      <c r="H34" s="122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28"/>
      <c r="B35" s="123"/>
      <c r="C35" s="58"/>
      <c r="D35" s="58"/>
      <c r="E35" s="58"/>
      <c r="F35" s="58"/>
      <c r="G35" s="58"/>
      <c r="H35" s="12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25"/>
      <c r="H36" s="126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28"/>
      <c r="B37" s="127"/>
      <c r="C37" s="128"/>
      <c r="D37" s="128"/>
      <c r="E37" s="128"/>
      <c r="F37" s="128"/>
      <c r="G37" s="128"/>
      <c r="H37" s="129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28"/>
      <c r="B38" s="123"/>
      <c r="C38" s="58"/>
      <c r="D38" s="58"/>
      <c r="E38" s="58"/>
      <c r="F38" s="58"/>
      <c r="G38" s="58"/>
      <c r="H38" s="124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28"/>
      <c r="B39" s="131"/>
      <c r="C39" s="133"/>
      <c r="D39" s="133"/>
      <c r="E39" s="133"/>
      <c r="F39" s="133"/>
      <c r="G39" s="133"/>
      <c r="H39" s="134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</sheetData>
  <mergeCells count="41">
    <mergeCell ref="B11:C11"/>
    <mergeCell ref="D12:H12"/>
    <mergeCell ref="B6:C6"/>
    <mergeCell ref="B7:C7"/>
    <mergeCell ref="D15:H15"/>
    <mergeCell ref="D14:H14"/>
    <mergeCell ref="D16:H16"/>
    <mergeCell ref="D17:H17"/>
    <mergeCell ref="D18:H18"/>
    <mergeCell ref="B5:G5"/>
    <mergeCell ref="B1:H1"/>
    <mergeCell ref="D9:H9"/>
    <mergeCell ref="B9:C9"/>
    <mergeCell ref="D13:H13"/>
    <mergeCell ref="B24:C24"/>
    <mergeCell ref="B22:C22"/>
    <mergeCell ref="E24:G24"/>
    <mergeCell ref="D19:H19"/>
    <mergeCell ref="B19:C19"/>
    <mergeCell ref="B34:H34"/>
    <mergeCell ref="B31:H31"/>
    <mergeCell ref="B33:H33"/>
    <mergeCell ref="B21:H21"/>
    <mergeCell ref="E22:G22"/>
    <mergeCell ref="E23:G23"/>
    <mergeCell ref="B23:C23"/>
    <mergeCell ref="B35:H35"/>
    <mergeCell ref="B36:H36"/>
    <mergeCell ref="B38:H38"/>
    <mergeCell ref="B37:H37"/>
    <mergeCell ref="B39:H39"/>
    <mergeCell ref="B2:H2"/>
    <mergeCell ref="B3:H3"/>
    <mergeCell ref="D10:H10"/>
    <mergeCell ref="D11:H11"/>
    <mergeCell ref="D8:H8"/>
    <mergeCell ref="B8:C8"/>
    <mergeCell ref="E6:G6"/>
    <mergeCell ref="E7:G7"/>
    <mergeCell ref="E25:G25"/>
    <mergeCell ref="B25:C25"/>
  </mergeCells>
  <dataValidations>
    <dataValidation type="list" allowBlank="1" showErrorMessage="1" sqref="H24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2">
      <formula1>Preferrence!$D$13:$D$16</formula1>
    </dataValidation>
    <dataValidation type="list" allowBlank="1" showErrorMessage="1" sqref="D24">
      <formula1>Preferrence!$B$19:$B$20</formula1>
    </dataValidation>
    <dataValidation type="list" allowBlank="1" showErrorMessage="1" sqref="D25">
      <formula1>Preferrence!$D$19:$D$23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 t="s">
        <v>409</v>
      </c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410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411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412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413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61" t="s">
        <v>414</v>
      </c>
      <c r="E13" s="62"/>
      <c r="F13" s="62"/>
      <c r="G13" s="62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61" t="s">
        <v>415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75" customHeight="1">
      <c r="A15" s="28"/>
      <c r="B15" s="76"/>
      <c r="C15" s="77"/>
      <c r="D15" s="78"/>
      <c r="E15" s="79"/>
      <c r="F15" s="79"/>
      <c r="G15" s="79"/>
      <c r="H15" s="80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3.5" customHeight="1">
      <c r="B16" s="12"/>
      <c r="C16" s="14"/>
      <c r="D16" s="14"/>
      <c r="E16" s="14"/>
      <c r="F16" s="14"/>
      <c r="G16" s="14"/>
      <c r="H16" s="14"/>
    </row>
    <row r="17">
      <c r="A17" s="16"/>
      <c r="B17" s="18" t="s">
        <v>46</v>
      </c>
      <c r="C17" s="19"/>
      <c r="D17" s="19"/>
      <c r="E17" s="19"/>
      <c r="F17" s="19"/>
      <c r="G17" s="19"/>
      <c r="H17" s="21"/>
    </row>
    <row r="18" ht="13.5" customHeight="1">
      <c r="A18" s="16"/>
      <c r="B18" s="30" t="s">
        <v>47</v>
      </c>
      <c r="C18" s="34"/>
      <c r="D18" s="81" t="s">
        <v>26</v>
      </c>
      <c r="E18" s="42" t="s">
        <v>48</v>
      </c>
      <c r="F18" s="47"/>
      <c r="G18" s="48"/>
      <c r="H18" s="82"/>
    </row>
    <row r="19" ht="13.5" customHeight="1">
      <c r="A19" s="16"/>
      <c r="B19" s="30" t="s">
        <v>49</v>
      </c>
      <c r="C19" s="34"/>
      <c r="D19" s="81"/>
      <c r="E19" s="57" t="s">
        <v>50</v>
      </c>
      <c r="F19" s="58"/>
      <c r="G19" s="59"/>
      <c r="H19" s="83"/>
    </row>
    <row r="20" ht="13.5" customHeight="1">
      <c r="A20" s="16"/>
      <c r="B20" s="30" t="s">
        <v>51</v>
      </c>
      <c r="C20" s="34"/>
      <c r="D20" s="84"/>
      <c r="E20" s="57" t="s">
        <v>52</v>
      </c>
      <c r="F20" s="58"/>
      <c r="G20" s="59"/>
      <c r="H20" s="85"/>
    </row>
    <row r="21" ht="13.5" customHeight="1">
      <c r="A21" s="16"/>
      <c r="B21" s="86" t="s">
        <v>54</v>
      </c>
      <c r="C21" s="77"/>
      <c r="D21" s="87"/>
      <c r="E21" s="88"/>
      <c r="F21" s="79"/>
      <c r="G21" s="77"/>
      <c r="H21" s="89"/>
    </row>
    <row r="22">
      <c r="A22" s="16"/>
      <c r="B22" s="212">
        <f>COUNTA(B24:B25)</f>
        <v>1</v>
      </c>
      <c r="C22" s="213" t="s">
        <v>55</v>
      </c>
      <c r="D22" s="92" t="s">
        <v>56</v>
      </c>
      <c r="E22" s="214">
        <f t="shared" ref="E22:G22" si="1">COUNTIF(E24:E25,"x")</f>
        <v>0</v>
      </c>
      <c r="F22" s="214">
        <f t="shared" si="1"/>
        <v>0</v>
      </c>
      <c r="G22" s="214">
        <f t="shared" si="1"/>
        <v>0</v>
      </c>
      <c r="H22" s="94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>
      <c r="A23" s="16"/>
      <c r="B23" s="96" t="s">
        <v>57</v>
      </c>
      <c r="C23" s="97" t="s">
        <v>58</v>
      </c>
      <c r="D23" s="98" t="s">
        <v>59</v>
      </c>
      <c r="E23" s="99" t="s">
        <v>60</v>
      </c>
      <c r="F23" s="99" t="s">
        <v>61</v>
      </c>
      <c r="G23" s="99" t="s">
        <v>62</v>
      </c>
      <c r="H23" s="100" t="s">
        <v>63</v>
      </c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ht="12.0" customHeight="1">
      <c r="A24" s="28"/>
      <c r="B24" s="101">
        <v>1.0</v>
      </c>
      <c r="C24" s="102" t="s">
        <v>418</v>
      </c>
      <c r="D24" s="103" t="s">
        <v>419</v>
      </c>
      <c r="E24" s="104"/>
      <c r="F24" s="168"/>
      <c r="G24" s="104"/>
      <c r="H24" s="182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2.75" customHeight="1">
      <c r="A25" s="28"/>
      <c r="B25" s="112"/>
      <c r="C25" s="114"/>
      <c r="D25" s="115"/>
      <c r="E25" s="116"/>
      <c r="F25" s="116"/>
      <c r="G25" s="116"/>
      <c r="H25" s="105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16"/>
      <c r="B26" s="18" t="s">
        <v>91</v>
      </c>
      <c r="C26" s="19"/>
      <c r="D26" s="19"/>
      <c r="E26" s="19"/>
      <c r="F26" s="19"/>
      <c r="G26" s="19"/>
      <c r="H26" s="21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12.0" customHeight="1"/>
    <row r="28">
      <c r="A28" s="16"/>
      <c r="B28" s="18" t="s">
        <v>92</v>
      </c>
      <c r="C28" s="19"/>
      <c r="D28" s="19"/>
      <c r="E28" s="19"/>
      <c r="F28" s="19"/>
      <c r="G28" s="19"/>
      <c r="H28" s="21"/>
    </row>
    <row r="29" ht="12.75" customHeight="1">
      <c r="A29" s="28"/>
      <c r="B29" s="120"/>
      <c r="C29" s="121"/>
      <c r="D29" s="121"/>
      <c r="E29" s="121"/>
      <c r="F29" s="121"/>
      <c r="G29" s="121"/>
      <c r="H29" s="122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75" customHeight="1">
      <c r="A30" s="28"/>
      <c r="B30" s="123"/>
      <c r="C30" s="58"/>
      <c r="D30" s="58"/>
      <c r="E30" s="58"/>
      <c r="F30" s="58"/>
      <c r="G30" s="58"/>
      <c r="H30" s="124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75" customHeight="1">
      <c r="A31" s="28"/>
      <c r="B31" s="125"/>
      <c r="H31" s="126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75" customHeight="1">
      <c r="A32" s="28"/>
      <c r="B32" s="127"/>
      <c r="C32" s="128"/>
      <c r="D32" s="128"/>
      <c r="E32" s="128"/>
      <c r="F32" s="128"/>
      <c r="G32" s="128"/>
      <c r="H32" s="129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28"/>
      <c r="B33" s="123"/>
      <c r="C33" s="58"/>
      <c r="D33" s="58"/>
      <c r="E33" s="58"/>
      <c r="F33" s="58"/>
      <c r="G33" s="58"/>
      <c r="H33" s="12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28"/>
      <c r="B34" s="131"/>
      <c r="C34" s="133"/>
      <c r="D34" s="133"/>
      <c r="E34" s="133"/>
      <c r="F34" s="133"/>
      <c r="G34" s="133"/>
      <c r="H34" s="13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</sheetData>
  <mergeCells count="37">
    <mergeCell ref="D13:H13"/>
    <mergeCell ref="D14:H14"/>
    <mergeCell ref="D11:H11"/>
    <mergeCell ref="D12:H12"/>
    <mergeCell ref="E7:G7"/>
    <mergeCell ref="B11:C11"/>
    <mergeCell ref="B18:C18"/>
    <mergeCell ref="B19:C19"/>
    <mergeCell ref="B20:C20"/>
    <mergeCell ref="B21:C21"/>
    <mergeCell ref="D10:H10"/>
    <mergeCell ref="B17:H17"/>
    <mergeCell ref="B7:C7"/>
    <mergeCell ref="B5:G5"/>
    <mergeCell ref="B2:H2"/>
    <mergeCell ref="B3:H3"/>
    <mergeCell ref="B1:H1"/>
    <mergeCell ref="B6:C6"/>
    <mergeCell ref="E6:G6"/>
    <mergeCell ref="E20:G20"/>
    <mergeCell ref="E21:G21"/>
    <mergeCell ref="E19:G19"/>
    <mergeCell ref="E18:G18"/>
    <mergeCell ref="B31:H31"/>
    <mergeCell ref="B28:H28"/>
    <mergeCell ref="B29:H29"/>
    <mergeCell ref="B30:H30"/>
    <mergeCell ref="B33:H33"/>
    <mergeCell ref="B34:H34"/>
    <mergeCell ref="B32:H32"/>
    <mergeCell ref="B26:H26"/>
    <mergeCell ref="D9:H9"/>
    <mergeCell ref="B9:C9"/>
    <mergeCell ref="B8:C8"/>
    <mergeCell ref="D8:H8"/>
    <mergeCell ref="D15:H15"/>
    <mergeCell ref="B15:C15"/>
  </mergeCells>
  <dataValidations>
    <dataValidation type="list" allowBlank="1" showErrorMessage="1" sqref="H20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18">
      <formula1>Preferrence!$D$13:$D$16</formula1>
    </dataValidation>
    <dataValidation type="list" allowBlank="1" showErrorMessage="1" sqref="D20">
      <formula1>Preferrence!$B$19:$B$20</formula1>
    </dataValidation>
    <dataValidation type="list" allowBlank="1" showErrorMessage="1" sqref="D21">
      <formula1>Preferrence!$D$19:$D$23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 t="s">
        <v>409</v>
      </c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420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421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422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413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7"/>
      <c r="E12" s="69"/>
      <c r="F12" s="69"/>
      <c r="G12" s="69"/>
      <c r="H12" s="70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185" t="s">
        <v>423</v>
      </c>
      <c r="E13" s="187"/>
      <c r="F13" s="187"/>
      <c r="G13" s="187"/>
      <c r="H13" s="190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61" t="s">
        <v>415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152"/>
      <c r="E15" s="142"/>
      <c r="F15" s="142"/>
      <c r="G15" s="142"/>
      <c r="H15" s="14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8" t="s">
        <v>424</v>
      </c>
      <c r="D16" s="61" t="s">
        <v>131</v>
      </c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0" customHeight="1">
      <c r="A17" s="28"/>
      <c r="B17" s="54"/>
      <c r="C17" s="66"/>
      <c r="D17" s="61" t="s">
        <v>134</v>
      </c>
      <c r="E17" s="62"/>
      <c r="F17" s="62"/>
      <c r="G17" s="62"/>
      <c r="H17" s="6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75" customHeight="1">
      <c r="A18" s="28"/>
      <c r="B18" s="76"/>
      <c r="C18" s="77"/>
      <c r="D18" s="78"/>
      <c r="E18" s="79"/>
      <c r="F18" s="79"/>
      <c r="G18" s="79"/>
      <c r="H18" s="80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3.5" customHeight="1">
      <c r="B19" s="12"/>
      <c r="C19" s="14"/>
      <c r="D19" s="14"/>
      <c r="E19" s="14"/>
      <c r="F19" s="14"/>
      <c r="G19" s="14"/>
      <c r="H19" s="14"/>
    </row>
    <row r="20">
      <c r="A20" s="16"/>
      <c r="B20" s="18" t="s">
        <v>46</v>
      </c>
      <c r="C20" s="19"/>
      <c r="D20" s="19"/>
      <c r="E20" s="19"/>
      <c r="F20" s="19"/>
      <c r="G20" s="19"/>
      <c r="H20" s="21"/>
    </row>
    <row r="21" ht="13.5" customHeight="1">
      <c r="A21" s="16"/>
      <c r="B21" s="30" t="s">
        <v>47</v>
      </c>
      <c r="C21" s="34"/>
      <c r="D21" s="81" t="s">
        <v>26</v>
      </c>
      <c r="E21" s="42" t="s">
        <v>48</v>
      </c>
      <c r="F21" s="47"/>
      <c r="G21" s="48"/>
      <c r="H21" s="82"/>
    </row>
    <row r="22" ht="13.5" customHeight="1">
      <c r="A22" s="16"/>
      <c r="B22" s="30" t="s">
        <v>49</v>
      </c>
      <c r="C22" s="34"/>
      <c r="D22" s="81"/>
      <c r="E22" s="57" t="s">
        <v>50</v>
      </c>
      <c r="F22" s="58"/>
      <c r="G22" s="59"/>
      <c r="H22" s="83"/>
    </row>
    <row r="23" ht="13.5" customHeight="1">
      <c r="A23" s="16"/>
      <c r="B23" s="30" t="s">
        <v>51</v>
      </c>
      <c r="C23" s="34"/>
      <c r="D23" s="84"/>
      <c r="E23" s="57" t="s">
        <v>52</v>
      </c>
      <c r="F23" s="58"/>
      <c r="G23" s="59"/>
      <c r="H23" s="85"/>
    </row>
    <row r="24" ht="13.5" customHeight="1">
      <c r="A24" s="16"/>
      <c r="B24" s="86" t="s">
        <v>54</v>
      </c>
      <c r="C24" s="77"/>
      <c r="D24" s="87"/>
      <c r="E24" s="88"/>
      <c r="F24" s="79"/>
      <c r="G24" s="77"/>
      <c r="H24" s="89"/>
    </row>
    <row r="25">
      <c r="A25" s="16"/>
      <c r="B25" s="90">
        <f>COUNTA(B27:B28)</f>
        <v>1</v>
      </c>
      <c r="C25" s="91" t="s">
        <v>55</v>
      </c>
      <c r="D25" s="92" t="s">
        <v>56</v>
      </c>
      <c r="E25" s="93">
        <f t="shared" ref="E25:G25" si="1">COUNTIF(E27:E28,"x")</f>
        <v>0</v>
      </c>
      <c r="F25" s="93">
        <f t="shared" si="1"/>
        <v>0</v>
      </c>
      <c r="G25" s="93">
        <f t="shared" si="1"/>
        <v>0</v>
      </c>
      <c r="H25" s="94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>
      <c r="A26" s="16"/>
      <c r="B26" s="96" t="s">
        <v>57</v>
      </c>
      <c r="C26" s="97" t="s">
        <v>58</v>
      </c>
      <c r="D26" s="98" t="s">
        <v>59</v>
      </c>
      <c r="E26" s="99" t="s">
        <v>60</v>
      </c>
      <c r="F26" s="99" t="s">
        <v>61</v>
      </c>
      <c r="G26" s="99" t="s">
        <v>62</v>
      </c>
      <c r="H26" s="100" t="s">
        <v>63</v>
      </c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12.0" customHeight="1">
      <c r="A27" s="28"/>
      <c r="B27" s="101">
        <v>1.0</v>
      </c>
      <c r="C27" s="102" t="s">
        <v>430</v>
      </c>
      <c r="D27" s="103" t="s">
        <v>431</v>
      </c>
      <c r="E27" s="168"/>
      <c r="F27" s="104"/>
      <c r="G27" s="104"/>
      <c r="H27" s="105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75" customHeight="1">
      <c r="A28" s="28"/>
      <c r="B28" s="112"/>
      <c r="C28" s="114"/>
      <c r="D28" s="115"/>
      <c r="E28" s="116"/>
      <c r="F28" s="116"/>
      <c r="G28" s="116"/>
      <c r="H28" s="105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16"/>
      <c r="B29" s="18" t="s">
        <v>91</v>
      </c>
      <c r="C29" s="19"/>
      <c r="D29" s="19"/>
      <c r="E29" s="19"/>
      <c r="F29" s="19"/>
      <c r="G29" s="19"/>
      <c r="H29" s="21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ht="12.0" customHeight="1"/>
    <row r="31">
      <c r="A31" s="16"/>
      <c r="B31" s="18" t="s">
        <v>92</v>
      </c>
      <c r="C31" s="19"/>
      <c r="D31" s="19"/>
      <c r="E31" s="19"/>
      <c r="F31" s="19"/>
      <c r="G31" s="19"/>
      <c r="H31" s="21"/>
    </row>
    <row r="32" ht="12.75" customHeight="1">
      <c r="A32" s="28"/>
      <c r="B32" s="120"/>
      <c r="C32" s="121"/>
      <c r="D32" s="121"/>
      <c r="E32" s="121"/>
      <c r="F32" s="121"/>
      <c r="G32" s="121"/>
      <c r="H32" s="122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28"/>
      <c r="B33" s="123"/>
      <c r="C33" s="58"/>
      <c r="D33" s="58"/>
      <c r="E33" s="58"/>
      <c r="F33" s="58"/>
      <c r="G33" s="58"/>
      <c r="H33" s="12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28"/>
      <c r="B34" s="125"/>
      <c r="H34" s="126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28"/>
      <c r="B35" s="127"/>
      <c r="C35" s="128"/>
      <c r="D35" s="128"/>
      <c r="E35" s="128"/>
      <c r="F35" s="128"/>
      <c r="G35" s="128"/>
      <c r="H35" s="129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23"/>
      <c r="C36" s="58"/>
      <c r="D36" s="58"/>
      <c r="E36" s="58"/>
      <c r="F36" s="58"/>
      <c r="G36" s="58"/>
      <c r="H36" s="124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28"/>
      <c r="B37" s="131"/>
      <c r="C37" s="133"/>
      <c r="D37" s="133"/>
      <c r="E37" s="133"/>
      <c r="F37" s="133"/>
      <c r="G37" s="133"/>
      <c r="H37" s="134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</sheetData>
  <mergeCells count="40">
    <mergeCell ref="D9:H9"/>
    <mergeCell ref="D10:H10"/>
    <mergeCell ref="D11:H11"/>
    <mergeCell ref="D12:H12"/>
    <mergeCell ref="D13:H13"/>
    <mergeCell ref="E6:G6"/>
    <mergeCell ref="B5:G5"/>
    <mergeCell ref="B2:H2"/>
    <mergeCell ref="B3:H3"/>
    <mergeCell ref="D8:H8"/>
    <mergeCell ref="E7:G7"/>
    <mergeCell ref="B7:C7"/>
    <mergeCell ref="B6:C6"/>
    <mergeCell ref="B1:H1"/>
    <mergeCell ref="B8:C8"/>
    <mergeCell ref="B21:C21"/>
    <mergeCell ref="B22:C22"/>
    <mergeCell ref="B18:C18"/>
    <mergeCell ref="B23:C23"/>
    <mergeCell ref="B11:C11"/>
    <mergeCell ref="B9:C9"/>
    <mergeCell ref="B33:H33"/>
    <mergeCell ref="B32:H32"/>
    <mergeCell ref="B24:C24"/>
    <mergeCell ref="B36:H36"/>
    <mergeCell ref="B35:H35"/>
    <mergeCell ref="B37:H37"/>
    <mergeCell ref="B31:H31"/>
    <mergeCell ref="B29:H29"/>
    <mergeCell ref="B34:H34"/>
    <mergeCell ref="D15:H15"/>
    <mergeCell ref="D16:H16"/>
    <mergeCell ref="E24:G24"/>
    <mergeCell ref="E22:G22"/>
    <mergeCell ref="E23:G23"/>
    <mergeCell ref="E21:G21"/>
    <mergeCell ref="B20:H20"/>
    <mergeCell ref="D17:H17"/>
    <mergeCell ref="D14:H14"/>
    <mergeCell ref="D18:H18"/>
  </mergeCells>
  <dataValidations>
    <dataValidation type="list" allowBlank="1" showErrorMessage="1" sqref="H23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1">
      <formula1>Preferrence!$D$13:$D$16</formula1>
    </dataValidation>
    <dataValidation type="list" allowBlank="1" showErrorMessage="1" sqref="D23">
      <formula1>Preferrence!$B$19:$B$20</formula1>
    </dataValidation>
    <dataValidation type="list" allowBlank="1" showErrorMessage="1" sqref="D24">
      <formula1>Preferrence!$D$19:$D$23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99CC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15.71"/>
    <col customWidth="1" min="3" max="3" width="52.43"/>
    <col customWidth="1" min="4" max="4" width="15.71"/>
    <col customWidth="1" min="5" max="14" width="8.86"/>
    <col customWidth="1" min="15" max="26" width="10.0"/>
  </cols>
  <sheetData>
    <row r="1" ht="15.75" customHeight="1">
      <c r="B1" s="1"/>
      <c r="C1" s="2"/>
      <c r="D1" s="3"/>
    </row>
    <row r="2" ht="15.75" customHeight="1">
      <c r="B2" s="4" t="s">
        <v>0</v>
      </c>
      <c r="C2" s="5"/>
      <c r="D2" s="6"/>
    </row>
    <row r="3" ht="12.75" customHeight="1">
      <c r="B3" s="8"/>
      <c r="C3" s="10"/>
      <c r="D3" s="11"/>
    </row>
    <row r="4" ht="13.5" customHeight="1">
      <c r="B4" s="13"/>
      <c r="C4" s="15"/>
    </row>
    <row r="5">
      <c r="B5" s="17" t="s">
        <v>1</v>
      </c>
      <c r="C5" s="19"/>
      <c r="D5" s="21"/>
    </row>
    <row r="6" ht="12.75" customHeight="1">
      <c r="B6" s="25" t="s">
        <v>7</v>
      </c>
      <c r="C6" s="27" t="s">
        <v>9</v>
      </c>
      <c r="D6" s="29" t="s">
        <v>12</v>
      </c>
    </row>
    <row r="7" ht="12.75" customHeight="1">
      <c r="B7" s="31" t="s">
        <v>13</v>
      </c>
      <c r="C7" s="37" t="s">
        <v>14</v>
      </c>
      <c r="D7" s="39" t="s">
        <v>20</v>
      </c>
    </row>
    <row r="8" ht="12.75" customHeight="1">
      <c r="B8" s="41" t="s">
        <v>21</v>
      </c>
      <c r="C8" s="37" t="s">
        <v>22</v>
      </c>
      <c r="D8" s="39" t="s">
        <v>20</v>
      </c>
    </row>
    <row r="9" ht="12.75" customHeight="1">
      <c r="B9" s="43"/>
      <c r="C9" s="44"/>
      <c r="D9" s="46"/>
    </row>
    <row r="10" ht="12.75" customHeight="1">
      <c r="B10" s="43"/>
      <c r="C10" s="44"/>
      <c r="D10" s="46"/>
    </row>
    <row r="11" ht="12.75" customHeight="1">
      <c r="B11" s="49"/>
      <c r="C11" s="51"/>
      <c r="D11" s="52"/>
    </row>
    <row r="12" ht="12.0" customHeight="1">
      <c r="B12" s="38"/>
    </row>
    <row r="13" ht="12.0" customHeight="1">
      <c r="B13" s="38"/>
    </row>
    <row r="14" ht="12.0" customHeight="1">
      <c r="B14" s="45"/>
    </row>
    <row r="15" ht="12.0" customHeight="1">
      <c r="B15" s="38"/>
    </row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4">
    <mergeCell ref="B1:D1"/>
    <mergeCell ref="B2:D2"/>
    <mergeCell ref="B3:D3"/>
    <mergeCell ref="B5:D5"/>
  </mergeCell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99CC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 t="s">
        <v>409</v>
      </c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425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426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427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413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7"/>
      <c r="E12" s="69"/>
      <c r="F12" s="69"/>
      <c r="G12" s="69"/>
      <c r="H12" s="70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185" t="s">
        <v>423</v>
      </c>
      <c r="E13" s="187"/>
      <c r="F13" s="187"/>
      <c r="G13" s="187"/>
      <c r="H13" s="190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61" t="s">
        <v>415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152"/>
      <c r="E15" s="142"/>
      <c r="F15" s="142"/>
      <c r="G15" s="142"/>
      <c r="H15" s="14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8" t="s">
        <v>424</v>
      </c>
      <c r="D16" s="61" t="s">
        <v>131</v>
      </c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0" customHeight="1">
      <c r="A17" s="28"/>
      <c r="B17" s="54"/>
      <c r="C17" s="66"/>
      <c r="D17" s="61" t="s">
        <v>134</v>
      </c>
      <c r="E17" s="62"/>
      <c r="F17" s="62"/>
      <c r="G17" s="62"/>
      <c r="H17" s="6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75" customHeight="1">
      <c r="A18" s="28"/>
      <c r="B18" s="76"/>
      <c r="C18" s="77"/>
      <c r="D18" s="78"/>
      <c r="E18" s="79"/>
      <c r="F18" s="79"/>
      <c r="G18" s="79"/>
      <c r="H18" s="80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3.5" customHeight="1">
      <c r="B19" s="12"/>
      <c r="C19" s="14"/>
      <c r="D19" s="14"/>
      <c r="E19" s="14"/>
      <c r="F19" s="14"/>
      <c r="G19" s="14"/>
      <c r="H19" s="14"/>
    </row>
    <row r="20">
      <c r="A20" s="16"/>
      <c r="B20" s="18" t="s">
        <v>46</v>
      </c>
      <c r="C20" s="19"/>
      <c r="D20" s="19"/>
      <c r="E20" s="19"/>
      <c r="F20" s="19"/>
      <c r="G20" s="19"/>
      <c r="H20" s="21"/>
    </row>
    <row r="21" ht="13.5" customHeight="1">
      <c r="A21" s="16"/>
      <c r="B21" s="215" t="s">
        <v>47</v>
      </c>
      <c r="C21" s="216"/>
      <c r="D21" s="217" t="s">
        <v>26</v>
      </c>
      <c r="E21" s="218" t="s">
        <v>48</v>
      </c>
      <c r="F21" s="47"/>
      <c r="G21" s="48"/>
      <c r="H21" s="219"/>
    </row>
    <row r="22" ht="13.5" customHeight="1">
      <c r="A22" s="16"/>
      <c r="B22" s="220" t="s">
        <v>49</v>
      </c>
      <c r="C22" s="143"/>
      <c r="D22" s="221"/>
      <c r="E22" s="222" t="s">
        <v>50</v>
      </c>
      <c r="F22" s="142"/>
      <c r="G22" s="34"/>
      <c r="H22" s="223"/>
    </row>
    <row r="23" ht="13.5" customHeight="1">
      <c r="A23" s="16"/>
      <c r="B23" s="220" t="s">
        <v>51</v>
      </c>
      <c r="C23" s="143"/>
      <c r="D23" s="221"/>
      <c r="E23" s="222" t="s">
        <v>52</v>
      </c>
      <c r="F23" s="142"/>
      <c r="G23" s="34"/>
      <c r="H23" s="223" t="s">
        <v>53</v>
      </c>
    </row>
    <row r="24" ht="13.5" customHeight="1">
      <c r="A24" s="16"/>
      <c r="B24" s="224" t="s">
        <v>54</v>
      </c>
      <c r="C24" s="134"/>
      <c r="D24" s="226"/>
      <c r="E24" s="88"/>
      <c r="F24" s="79"/>
      <c r="G24" s="79"/>
      <c r="H24" s="228"/>
    </row>
    <row r="25">
      <c r="A25" s="16"/>
      <c r="B25" s="90">
        <f>COUNTA(B27:B30)</f>
        <v>3</v>
      </c>
      <c r="C25" s="91" t="s">
        <v>55</v>
      </c>
      <c r="D25" s="92" t="s">
        <v>56</v>
      </c>
      <c r="E25" s="93">
        <f t="shared" ref="E25:G25" si="1">COUNTIF(E27:E30,"x")</f>
        <v>0</v>
      </c>
      <c r="F25" s="93">
        <f t="shared" si="1"/>
        <v>0</v>
      </c>
      <c r="G25" s="93">
        <f t="shared" si="1"/>
        <v>0</v>
      </c>
      <c r="H25" s="94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>
      <c r="A26" s="16"/>
      <c r="B26" s="96" t="s">
        <v>57</v>
      </c>
      <c r="C26" s="97" t="s">
        <v>58</v>
      </c>
      <c r="D26" s="98" t="s">
        <v>59</v>
      </c>
      <c r="E26" s="99" t="s">
        <v>60</v>
      </c>
      <c r="F26" s="99" t="s">
        <v>61</v>
      </c>
      <c r="G26" s="99" t="s">
        <v>62</v>
      </c>
      <c r="H26" s="100" t="s">
        <v>63</v>
      </c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12.0" customHeight="1">
      <c r="A27" s="28"/>
      <c r="B27" s="101">
        <v>1.0</v>
      </c>
      <c r="C27" s="102" t="s">
        <v>434</v>
      </c>
      <c r="D27" s="103" t="s">
        <v>435</v>
      </c>
      <c r="E27" s="168"/>
      <c r="F27" s="104"/>
      <c r="G27" s="104"/>
      <c r="H27" s="105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0" customHeight="1">
      <c r="A28" s="28"/>
      <c r="B28" s="110">
        <v>2.0</v>
      </c>
      <c r="C28" s="111" t="s">
        <v>436</v>
      </c>
      <c r="D28" s="230" t="s">
        <v>435</v>
      </c>
      <c r="E28" s="231"/>
      <c r="F28" s="232"/>
      <c r="G28" s="231"/>
      <c r="H28" s="23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0" customHeight="1">
      <c r="A29" s="28"/>
      <c r="B29" s="110">
        <v>3.0</v>
      </c>
      <c r="C29" s="111" t="s">
        <v>439</v>
      </c>
      <c r="D29" s="235" t="s">
        <v>440</v>
      </c>
      <c r="E29" s="236"/>
      <c r="F29" s="237"/>
      <c r="G29" s="236"/>
      <c r="H29" s="238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75" customHeight="1">
      <c r="A30" s="28"/>
      <c r="B30" s="112"/>
      <c r="C30" s="114"/>
      <c r="D30" s="115"/>
      <c r="E30" s="116"/>
      <c r="F30" s="116"/>
      <c r="G30" s="116"/>
      <c r="H30" s="105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16"/>
      <c r="B31" s="18" t="s">
        <v>91</v>
      </c>
      <c r="C31" s="19"/>
      <c r="D31" s="19"/>
      <c r="E31" s="19"/>
      <c r="F31" s="19"/>
      <c r="G31" s="19"/>
      <c r="H31" s="21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ht="12.0" customHeight="1"/>
    <row r="33">
      <c r="A33" s="16"/>
      <c r="B33" s="18" t="s">
        <v>92</v>
      </c>
      <c r="C33" s="19"/>
      <c r="D33" s="19"/>
      <c r="E33" s="19"/>
      <c r="F33" s="19"/>
      <c r="G33" s="19"/>
      <c r="H33" s="21"/>
    </row>
    <row r="34" ht="12.75" customHeight="1">
      <c r="A34" s="28"/>
      <c r="B34" s="120"/>
      <c r="C34" s="121"/>
      <c r="D34" s="121"/>
      <c r="E34" s="121"/>
      <c r="F34" s="121"/>
      <c r="G34" s="121"/>
      <c r="H34" s="122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28"/>
      <c r="B35" s="123"/>
      <c r="C35" s="58"/>
      <c r="D35" s="58"/>
      <c r="E35" s="58"/>
      <c r="F35" s="58"/>
      <c r="G35" s="58"/>
      <c r="H35" s="12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25"/>
      <c r="H36" s="126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28"/>
      <c r="B37" s="127"/>
      <c r="C37" s="128"/>
      <c r="D37" s="128"/>
      <c r="E37" s="128"/>
      <c r="F37" s="128"/>
      <c r="G37" s="128"/>
      <c r="H37" s="129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28"/>
      <c r="B38" s="123"/>
      <c r="C38" s="58"/>
      <c r="D38" s="58"/>
      <c r="E38" s="58"/>
      <c r="F38" s="58"/>
      <c r="G38" s="58"/>
      <c r="H38" s="124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28"/>
      <c r="B39" s="131"/>
      <c r="C39" s="133"/>
      <c r="D39" s="133"/>
      <c r="E39" s="133"/>
      <c r="F39" s="133"/>
      <c r="G39" s="133"/>
      <c r="H39" s="134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</sheetData>
  <mergeCells count="40">
    <mergeCell ref="D11:H11"/>
    <mergeCell ref="D12:H12"/>
    <mergeCell ref="D13:H13"/>
    <mergeCell ref="B11:C11"/>
    <mergeCell ref="E7:G7"/>
    <mergeCell ref="B7:C7"/>
    <mergeCell ref="B8:C8"/>
    <mergeCell ref="B9:C9"/>
    <mergeCell ref="D10:H10"/>
    <mergeCell ref="B23:C23"/>
    <mergeCell ref="E22:G22"/>
    <mergeCell ref="B22:C22"/>
    <mergeCell ref="E23:G23"/>
    <mergeCell ref="E21:G21"/>
    <mergeCell ref="B21:C21"/>
    <mergeCell ref="B24:C24"/>
    <mergeCell ref="E24:G24"/>
    <mergeCell ref="E6:G6"/>
    <mergeCell ref="B3:H3"/>
    <mergeCell ref="B5:G5"/>
    <mergeCell ref="B2:H2"/>
    <mergeCell ref="B1:H1"/>
    <mergeCell ref="B6:C6"/>
    <mergeCell ref="D8:H8"/>
    <mergeCell ref="D9:H9"/>
    <mergeCell ref="D14:H14"/>
    <mergeCell ref="D17:H17"/>
    <mergeCell ref="D16:H16"/>
    <mergeCell ref="D18:H18"/>
    <mergeCell ref="D15:H15"/>
    <mergeCell ref="B18:C18"/>
    <mergeCell ref="B39:H39"/>
    <mergeCell ref="B38:H38"/>
    <mergeCell ref="B36:H36"/>
    <mergeCell ref="B35:H35"/>
    <mergeCell ref="B34:H34"/>
    <mergeCell ref="B31:H31"/>
    <mergeCell ref="B33:H33"/>
    <mergeCell ref="B20:H20"/>
    <mergeCell ref="B37:H37"/>
  </mergeCells>
  <dataValidations>
    <dataValidation type="list" allowBlank="1" showErrorMessage="1" sqref="H23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ErrorMessage="1" sqref="D23">
      <formula1>Preferrence!$B$19:$B$20</formula1>
    </dataValidation>
    <dataValidation type="list" allowBlank="1" showErrorMessage="1" sqref="D24">
      <formula1>Preferrence!$D$19:$D$22</formula1>
    </dataValidation>
    <dataValidation type="list" allowBlank="1" showErrorMessage="1" sqref="D21">
      <formula1>Preferrence!$D$13:$D$16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 t="s">
        <v>409</v>
      </c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428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429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432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433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7"/>
      <c r="E12" s="69"/>
      <c r="F12" s="69"/>
      <c r="G12" s="69"/>
      <c r="H12" s="70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185" t="s">
        <v>423</v>
      </c>
      <c r="E13" s="187"/>
      <c r="F13" s="187"/>
      <c r="G13" s="187"/>
      <c r="H13" s="190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61" t="s">
        <v>415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75" customHeight="1">
      <c r="A15" s="28"/>
      <c r="B15" s="76"/>
      <c r="C15" s="77"/>
      <c r="D15" s="78"/>
      <c r="E15" s="79"/>
      <c r="F15" s="79"/>
      <c r="G15" s="79"/>
      <c r="H15" s="80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3.5" customHeight="1">
      <c r="B16" s="12"/>
      <c r="C16" s="14"/>
      <c r="D16" s="14"/>
      <c r="E16" s="14"/>
      <c r="F16" s="14"/>
      <c r="G16" s="14"/>
      <c r="H16" s="14"/>
    </row>
    <row r="17">
      <c r="A17" s="16"/>
      <c r="B17" s="18" t="s">
        <v>46</v>
      </c>
      <c r="C17" s="19"/>
      <c r="D17" s="19"/>
      <c r="E17" s="19"/>
      <c r="F17" s="19"/>
      <c r="G17" s="19"/>
      <c r="H17" s="21"/>
    </row>
    <row r="18" ht="13.5" customHeight="1">
      <c r="A18" s="16"/>
      <c r="B18" s="215" t="s">
        <v>47</v>
      </c>
      <c r="C18" s="216"/>
      <c r="D18" s="225" t="s">
        <v>26</v>
      </c>
      <c r="E18" s="218" t="s">
        <v>48</v>
      </c>
      <c r="F18" s="47"/>
      <c r="G18" s="48"/>
      <c r="H18" s="219"/>
    </row>
    <row r="19" ht="13.5" customHeight="1">
      <c r="A19" s="16"/>
      <c r="B19" s="220" t="s">
        <v>49</v>
      </c>
      <c r="C19" s="143"/>
      <c r="D19" s="227"/>
      <c r="E19" s="222" t="s">
        <v>50</v>
      </c>
      <c r="F19" s="142"/>
      <c r="G19" s="34"/>
      <c r="H19" s="223"/>
    </row>
    <row r="20" ht="13.5" customHeight="1">
      <c r="A20" s="16"/>
      <c r="B20" s="220" t="s">
        <v>51</v>
      </c>
      <c r="C20" s="143"/>
      <c r="D20" s="227"/>
      <c r="E20" s="222" t="s">
        <v>52</v>
      </c>
      <c r="F20" s="142"/>
      <c r="G20" s="34"/>
      <c r="H20" s="223"/>
    </row>
    <row r="21" ht="13.5" customHeight="1">
      <c r="A21" s="16"/>
      <c r="B21" s="224" t="s">
        <v>54</v>
      </c>
      <c r="C21" s="134"/>
      <c r="D21" s="229"/>
      <c r="E21" s="88"/>
      <c r="F21" s="79"/>
      <c r="G21" s="79"/>
      <c r="H21" s="228"/>
    </row>
    <row r="22">
      <c r="A22" s="16"/>
      <c r="B22" s="90">
        <f>COUNTA(B24:B25)</f>
        <v>1</v>
      </c>
      <c r="C22" s="91" t="s">
        <v>55</v>
      </c>
      <c r="D22" s="92" t="s">
        <v>56</v>
      </c>
      <c r="E22" s="93">
        <f t="shared" ref="E22:G22" si="1">COUNTIF(E24:E25,"x")</f>
        <v>0</v>
      </c>
      <c r="F22" s="93">
        <f t="shared" si="1"/>
        <v>0</v>
      </c>
      <c r="G22" s="93">
        <f t="shared" si="1"/>
        <v>0</v>
      </c>
      <c r="H22" s="94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>
      <c r="A23" s="16"/>
      <c r="B23" s="96" t="s">
        <v>57</v>
      </c>
      <c r="C23" s="97" t="s">
        <v>58</v>
      </c>
      <c r="D23" s="98" t="s">
        <v>59</v>
      </c>
      <c r="E23" s="99" t="s">
        <v>60</v>
      </c>
      <c r="F23" s="99" t="s">
        <v>61</v>
      </c>
      <c r="G23" s="99" t="s">
        <v>62</v>
      </c>
      <c r="H23" s="100" t="s">
        <v>63</v>
      </c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ht="12.0" customHeight="1">
      <c r="A24" s="28"/>
      <c r="B24" s="101">
        <v>1.0</v>
      </c>
      <c r="C24" s="102" t="s">
        <v>437</v>
      </c>
      <c r="D24" s="166" t="s">
        <v>438</v>
      </c>
      <c r="E24" s="168"/>
      <c r="F24" s="104"/>
      <c r="G24" s="104"/>
      <c r="H24" s="105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2.75" customHeight="1">
      <c r="A25" s="28"/>
      <c r="B25" s="112"/>
      <c r="C25" s="114"/>
      <c r="D25" s="115"/>
      <c r="E25" s="116"/>
      <c r="F25" s="116"/>
      <c r="G25" s="116"/>
      <c r="H25" s="105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16"/>
      <c r="B26" s="18" t="s">
        <v>91</v>
      </c>
      <c r="C26" s="19"/>
      <c r="D26" s="19"/>
      <c r="E26" s="19"/>
      <c r="F26" s="19"/>
      <c r="G26" s="19"/>
      <c r="H26" s="21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12.0" customHeight="1"/>
    <row r="28">
      <c r="A28" s="16"/>
      <c r="B28" s="18" t="s">
        <v>92</v>
      </c>
      <c r="C28" s="19"/>
      <c r="D28" s="19"/>
      <c r="E28" s="19"/>
      <c r="F28" s="19"/>
      <c r="G28" s="19"/>
      <c r="H28" s="21"/>
    </row>
    <row r="29" ht="12.75" customHeight="1">
      <c r="A29" s="28"/>
      <c r="B29" s="234"/>
      <c r="C29" s="121"/>
      <c r="D29" s="121"/>
      <c r="E29" s="121"/>
      <c r="F29" s="121"/>
      <c r="G29" s="121"/>
      <c r="H29" s="122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75" customHeight="1">
      <c r="A30" s="28"/>
      <c r="B30" s="123"/>
      <c r="C30" s="58"/>
      <c r="D30" s="58"/>
      <c r="E30" s="58"/>
      <c r="F30" s="58"/>
      <c r="G30" s="58"/>
      <c r="H30" s="124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75" customHeight="1">
      <c r="A31" s="28"/>
      <c r="B31" s="125"/>
      <c r="H31" s="126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75" customHeight="1">
      <c r="A32" s="28"/>
      <c r="B32" s="127"/>
      <c r="C32" s="128"/>
      <c r="D32" s="128"/>
      <c r="E32" s="128"/>
      <c r="F32" s="128"/>
      <c r="G32" s="128"/>
      <c r="H32" s="129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28"/>
      <c r="B33" s="123"/>
      <c r="C33" s="58"/>
      <c r="D33" s="58"/>
      <c r="E33" s="58"/>
      <c r="F33" s="58"/>
      <c r="G33" s="58"/>
      <c r="H33" s="12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28"/>
      <c r="B34" s="131"/>
      <c r="C34" s="133"/>
      <c r="D34" s="133"/>
      <c r="E34" s="133"/>
      <c r="F34" s="133"/>
      <c r="G34" s="133"/>
      <c r="H34" s="13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</sheetData>
  <mergeCells count="37">
    <mergeCell ref="D13:H13"/>
    <mergeCell ref="B11:C11"/>
    <mergeCell ref="B7:C7"/>
    <mergeCell ref="E6:G6"/>
    <mergeCell ref="E7:G7"/>
    <mergeCell ref="D8:H8"/>
    <mergeCell ref="B8:C8"/>
    <mergeCell ref="E20:G20"/>
    <mergeCell ref="B1:H1"/>
    <mergeCell ref="B2:H2"/>
    <mergeCell ref="B3:H3"/>
    <mergeCell ref="E19:G19"/>
    <mergeCell ref="B15:C15"/>
    <mergeCell ref="B5:G5"/>
    <mergeCell ref="D10:H10"/>
    <mergeCell ref="D11:H11"/>
    <mergeCell ref="D9:H9"/>
    <mergeCell ref="D12:H12"/>
    <mergeCell ref="D14:H14"/>
    <mergeCell ref="D15:H15"/>
    <mergeCell ref="B20:C20"/>
    <mergeCell ref="B19:C19"/>
    <mergeCell ref="B17:H17"/>
    <mergeCell ref="B18:C18"/>
    <mergeCell ref="E18:G18"/>
    <mergeCell ref="B9:C9"/>
    <mergeCell ref="B6:C6"/>
    <mergeCell ref="B32:H32"/>
    <mergeCell ref="B33:H33"/>
    <mergeCell ref="B34:H34"/>
    <mergeCell ref="B31:H31"/>
    <mergeCell ref="B30:H30"/>
    <mergeCell ref="E21:G21"/>
    <mergeCell ref="B28:H28"/>
    <mergeCell ref="B26:H26"/>
    <mergeCell ref="B29:H29"/>
    <mergeCell ref="B21:C21"/>
  </mergeCells>
  <dataValidations>
    <dataValidation type="list" allowBlank="1" showErrorMessage="1" sqref="H20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1">
      <formula1>Severity</formula1>
    </dataValidation>
    <dataValidation type="list" allowBlank="1" showErrorMessage="1" sqref="D20">
      <formula1>Preferrence!$B$19:$B$20</formula1>
    </dataValidation>
    <dataValidation type="list" allowBlank="1" showErrorMessage="1" sqref="D18">
      <formula1>Preferrence!$D$13:$D$16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 t="s">
        <v>409</v>
      </c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441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239" t="s">
        <v>24</v>
      </c>
      <c r="E7" s="240" t="s">
        <v>25</v>
      </c>
      <c r="F7" s="241"/>
      <c r="G7" s="242"/>
      <c r="H7" s="243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244" t="s">
        <v>442</v>
      </c>
      <c r="E8" s="142"/>
      <c r="F8" s="142"/>
      <c r="G8" s="142"/>
      <c r="H8" s="14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443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152"/>
      <c r="E10" s="142"/>
      <c r="F10" s="142"/>
      <c r="G10" s="142"/>
      <c r="H10" s="14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38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7"/>
      <c r="E12" s="69"/>
      <c r="F12" s="69"/>
      <c r="G12" s="69"/>
      <c r="H12" s="70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245" t="s">
        <v>423</v>
      </c>
      <c r="E13" s="187"/>
      <c r="F13" s="187"/>
      <c r="G13" s="187"/>
      <c r="H13" s="190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140" t="s">
        <v>415</v>
      </c>
      <c r="E14" s="142"/>
      <c r="F14" s="142"/>
      <c r="G14" s="142"/>
      <c r="H14" s="14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75" customHeight="1">
      <c r="A15" s="28"/>
      <c r="B15" s="76"/>
      <c r="C15" s="77"/>
      <c r="D15" s="78"/>
      <c r="E15" s="79"/>
      <c r="F15" s="79"/>
      <c r="G15" s="79"/>
      <c r="H15" s="80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3.5" customHeight="1">
      <c r="B16" s="12"/>
      <c r="C16" s="14"/>
      <c r="D16" s="14"/>
      <c r="E16" s="14"/>
      <c r="F16" s="14"/>
      <c r="G16" s="14"/>
      <c r="H16" s="14"/>
    </row>
    <row r="17">
      <c r="A17" s="16"/>
      <c r="B17" s="18" t="s">
        <v>46</v>
      </c>
      <c r="C17" s="19"/>
      <c r="D17" s="19"/>
      <c r="E17" s="19"/>
      <c r="F17" s="19"/>
      <c r="G17" s="19"/>
      <c r="H17" s="21"/>
    </row>
    <row r="18" ht="13.5" customHeight="1">
      <c r="A18" s="16"/>
      <c r="B18" s="215" t="s">
        <v>47</v>
      </c>
      <c r="C18" s="216"/>
      <c r="D18" s="246" t="s">
        <v>26</v>
      </c>
      <c r="E18" s="218" t="s">
        <v>48</v>
      </c>
      <c r="F18" s="47"/>
      <c r="G18" s="48"/>
      <c r="H18" s="219"/>
    </row>
    <row r="19" ht="13.5" customHeight="1">
      <c r="A19" s="16"/>
      <c r="B19" s="220" t="s">
        <v>49</v>
      </c>
      <c r="C19" s="143"/>
      <c r="D19" s="247"/>
      <c r="E19" s="222" t="s">
        <v>50</v>
      </c>
      <c r="F19" s="142"/>
      <c r="G19" s="34"/>
      <c r="H19" s="223"/>
    </row>
    <row r="20" ht="13.5" customHeight="1">
      <c r="A20" s="16"/>
      <c r="B20" s="220" t="s">
        <v>51</v>
      </c>
      <c r="C20" s="143"/>
      <c r="D20" s="247"/>
      <c r="E20" s="222" t="s">
        <v>52</v>
      </c>
      <c r="F20" s="142"/>
      <c r="G20" s="34"/>
      <c r="H20" s="223"/>
    </row>
    <row r="21" ht="13.5" customHeight="1">
      <c r="A21" s="16"/>
      <c r="B21" s="224" t="s">
        <v>54</v>
      </c>
      <c r="C21" s="134"/>
      <c r="D21" s="248"/>
      <c r="E21" s="88"/>
      <c r="F21" s="79"/>
      <c r="G21" s="79"/>
      <c r="H21" s="228"/>
    </row>
    <row r="22">
      <c r="A22" s="16"/>
      <c r="B22" s="90">
        <f>COUNTA(B24:B26)</f>
        <v>2</v>
      </c>
      <c r="C22" s="91" t="s">
        <v>55</v>
      </c>
      <c r="D22" s="92" t="s">
        <v>56</v>
      </c>
      <c r="E22" s="93">
        <f t="shared" ref="E22:G22" si="1">COUNTIF(E24:E26,"x")</f>
        <v>0</v>
      </c>
      <c r="F22" s="93">
        <f t="shared" si="1"/>
        <v>0</v>
      </c>
      <c r="G22" s="93">
        <f t="shared" si="1"/>
        <v>0</v>
      </c>
      <c r="H22" s="94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>
      <c r="A23" s="16"/>
      <c r="B23" s="96" t="s">
        <v>57</v>
      </c>
      <c r="C23" s="97" t="s">
        <v>58</v>
      </c>
      <c r="D23" s="98" t="s">
        <v>59</v>
      </c>
      <c r="E23" s="99" t="s">
        <v>60</v>
      </c>
      <c r="F23" s="99" t="s">
        <v>61</v>
      </c>
      <c r="G23" s="99" t="s">
        <v>62</v>
      </c>
      <c r="H23" s="100" t="s">
        <v>63</v>
      </c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ht="12.0" customHeight="1">
      <c r="A24" s="28"/>
      <c r="B24" s="101">
        <v>1.0</v>
      </c>
      <c r="C24" s="249" t="s">
        <v>446</v>
      </c>
      <c r="D24" s="250" t="s">
        <v>448</v>
      </c>
      <c r="E24" s="168"/>
      <c r="F24" s="104"/>
      <c r="G24" s="104"/>
      <c r="H24" s="105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2.0" customHeight="1">
      <c r="A25" s="28"/>
      <c r="B25" s="101">
        <v>2.0</v>
      </c>
      <c r="C25" s="249" t="s">
        <v>450</v>
      </c>
      <c r="D25" s="250" t="s">
        <v>451</v>
      </c>
      <c r="E25" s="170"/>
      <c r="F25" s="107"/>
      <c r="G25" s="107"/>
      <c r="H25" s="105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2.75" customHeight="1">
      <c r="A26" s="28"/>
      <c r="B26" s="112"/>
      <c r="C26" s="114"/>
      <c r="D26" s="115"/>
      <c r="E26" s="116"/>
      <c r="F26" s="116"/>
      <c r="G26" s="116"/>
      <c r="H26" s="105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16"/>
      <c r="B27" s="18" t="s">
        <v>91</v>
      </c>
      <c r="C27" s="19"/>
      <c r="D27" s="19"/>
      <c r="E27" s="19"/>
      <c r="F27" s="19"/>
      <c r="G27" s="19"/>
      <c r="H27" s="21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ht="12.0" customHeight="1"/>
    <row r="29">
      <c r="A29" s="16"/>
      <c r="B29" s="18" t="s">
        <v>92</v>
      </c>
      <c r="C29" s="19"/>
      <c r="D29" s="19"/>
      <c r="E29" s="19"/>
      <c r="F29" s="19"/>
      <c r="G29" s="19"/>
      <c r="H29" s="21"/>
    </row>
    <row r="30" ht="12.75" customHeight="1">
      <c r="A30" s="28"/>
      <c r="B30" s="201"/>
      <c r="C30" s="121"/>
      <c r="D30" s="121"/>
      <c r="E30" s="121"/>
      <c r="F30" s="121"/>
      <c r="G30" s="121"/>
      <c r="H30" s="122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75" customHeight="1">
      <c r="A31" s="28"/>
      <c r="B31" s="123"/>
      <c r="C31" s="58"/>
      <c r="D31" s="58"/>
      <c r="E31" s="58"/>
      <c r="F31" s="58"/>
      <c r="G31" s="58"/>
      <c r="H31" s="124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75" customHeight="1">
      <c r="A32" s="28"/>
      <c r="B32" s="125"/>
      <c r="H32" s="126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28"/>
      <c r="B33" s="127"/>
      <c r="C33" s="128"/>
      <c r="D33" s="128"/>
      <c r="E33" s="128"/>
      <c r="F33" s="128"/>
      <c r="G33" s="128"/>
      <c r="H33" s="129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28"/>
      <c r="B34" s="123"/>
      <c r="C34" s="58"/>
      <c r="D34" s="58"/>
      <c r="E34" s="58"/>
      <c r="F34" s="58"/>
      <c r="G34" s="58"/>
      <c r="H34" s="12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28"/>
      <c r="B35" s="131"/>
      <c r="C35" s="133"/>
      <c r="D35" s="133"/>
      <c r="E35" s="133"/>
      <c r="F35" s="133"/>
      <c r="G35" s="133"/>
      <c r="H35" s="13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</sheetData>
  <mergeCells count="37">
    <mergeCell ref="D13:H13"/>
    <mergeCell ref="D14:H14"/>
    <mergeCell ref="E18:G18"/>
    <mergeCell ref="E19:G19"/>
    <mergeCell ref="B15:C15"/>
    <mergeCell ref="D15:H15"/>
    <mergeCell ref="B27:H27"/>
    <mergeCell ref="B29:H29"/>
    <mergeCell ref="D9:H9"/>
    <mergeCell ref="B11:C11"/>
    <mergeCell ref="D12:H12"/>
    <mergeCell ref="B9:C9"/>
    <mergeCell ref="B17:H17"/>
    <mergeCell ref="D11:H11"/>
    <mergeCell ref="D10:H10"/>
    <mergeCell ref="B34:H34"/>
    <mergeCell ref="B35:H35"/>
    <mergeCell ref="B33:H33"/>
    <mergeCell ref="E21:G21"/>
    <mergeCell ref="E20:G20"/>
    <mergeCell ref="B18:C18"/>
    <mergeCell ref="B21:C21"/>
    <mergeCell ref="B19:C19"/>
    <mergeCell ref="B20:C20"/>
    <mergeCell ref="E6:G6"/>
    <mergeCell ref="B6:C6"/>
    <mergeCell ref="B8:C8"/>
    <mergeCell ref="D8:H8"/>
    <mergeCell ref="E7:G7"/>
    <mergeCell ref="B5:G5"/>
    <mergeCell ref="B3:H3"/>
    <mergeCell ref="B2:H2"/>
    <mergeCell ref="B1:H1"/>
    <mergeCell ref="B7:C7"/>
    <mergeCell ref="B30:H30"/>
    <mergeCell ref="B31:H31"/>
    <mergeCell ref="B32:H32"/>
  </mergeCells>
  <dataValidations>
    <dataValidation type="list" allowBlank="1" showErrorMessage="1" sqref="H20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1">
      <formula1>Severity</formula1>
    </dataValidation>
    <dataValidation type="list" allowBlank="1" showErrorMessage="1" sqref="D20">
      <formula1>Preferrence!$B$19:$B$20</formula1>
    </dataValidation>
    <dataValidation type="list" allowBlank="1" showErrorMessage="1" sqref="D18">
      <formula1>Preferrence!$D$13:$D$16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 t="s">
        <v>409</v>
      </c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441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452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422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38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61" t="s">
        <v>455</v>
      </c>
      <c r="E13" s="62"/>
      <c r="F13" s="62"/>
      <c r="G13" s="62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61" t="s">
        <v>456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65"/>
      <c r="E15" s="62"/>
      <c r="F15" s="62"/>
      <c r="G15" s="62"/>
      <c r="H15" s="6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8" t="s">
        <v>424</v>
      </c>
      <c r="D16" s="61" t="s">
        <v>131</v>
      </c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0" customHeight="1">
      <c r="A17" s="28"/>
      <c r="B17" s="54"/>
      <c r="C17" s="66"/>
      <c r="D17" s="61" t="s">
        <v>134</v>
      </c>
      <c r="E17" s="62"/>
      <c r="F17" s="62"/>
      <c r="G17" s="62"/>
      <c r="H17" s="6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75" customHeight="1">
      <c r="A18" s="28"/>
      <c r="B18" s="76"/>
      <c r="C18" s="77"/>
      <c r="D18" s="78"/>
      <c r="E18" s="79"/>
      <c r="F18" s="79"/>
      <c r="G18" s="79"/>
      <c r="H18" s="80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3.5" customHeight="1">
      <c r="B19" s="12"/>
      <c r="C19" s="14"/>
      <c r="D19" s="14"/>
      <c r="E19" s="14"/>
      <c r="F19" s="14"/>
      <c r="G19" s="14"/>
      <c r="H19" s="14"/>
    </row>
    <row r="20">
      <c r="A20" s="16"/>
      <c r="B20" s="18" t="s">
        <v>46</v>
      </c>
      <c r="C20" s="19"/>
      <c r="D20" s="19"/>
      <c r="E20" s="19"/>
      <c r="F20" s="19"/>
      <c r="G20" s="19"/>
      <c r="H20" s="21"/>
    </row>
    <row r="21" ht="13.5" customHeight="1">
      <c r="A21" s="16"/>
      <c r="B21" s="215" t="s">
        <v>47</v>
      </c>
      <c r="C21" s="216"/>
      <c r="D21" s="225" t="s">
        <v>26</v>
      </c>
      <c r="E21" s="218" t="s">
        <v>48</v>
      </c>
      <c r="F21" s="47"/>
      <c r="G21" s="48"/>
      <c r="H21" s="219"/>
    </row>
    <row r="22" ht="13.5" customHeight="1">
      <c r="A22" s="16"/>
      <c r="B22" s="220" t="s">
        <v>49</v>
      </c>
      <c r="C22" s="143"/>
      <c r="D22" s="227"/>
      <c r="E22" s="222" t="s">
        <v>50</v>
      </c>
      <c r="F22" s="142"/>
      <c r="G22" s="34"/>
      <c r="H22" s="223"/>
    </row>
    <row r="23" ht="13.5" customHeight="1">
      <c r="A23" s="16"/>
      <c r="B23" s="220" t="s">
        <v>51</v>
      </c>
      <c r="C23" s="143"/>
      <c r="D23" s="227"/>
      <c r="E23" s="222" t="s">
        <v>52</v>
      </c>
      <c r="F23" s="142"/>
      <c r="G23" s="34"/>
      <c r="H23" s="223" t="s">
        <v>53</v>
      </c>
    </row>
    <row r="24" ht="13.5" customHeight="1">
      <c r="A24" s="16"/>
      <c r="B24" s="224" t="s">
        <v>54</v>
      </c>
      <c r="C24" s="134"/>
      <c r="D24" s="229"/>
      <c r="E24" s="88"/>
      <c r="F24" s="79"/>
      <c r="G24" s="79"/>
      <c r="H24" s="228"/>
    </row>
    <row r="25">
      <c r="A25" s="16"/>
      <c r="B25" s="90">
        <f>COUNTA(B28:B29)</f>
        <v>1</v>
      </c>
      <c r="C25" s="91" t="s">
        <v>55</v>
      </c>
      <c r="D25" s="92" t="s">
        <v>56</v>
      </c>
      <c r="E25" s="93">
        <f t="shared" ref="E25:G25" si="1">COUNTIF(E28:E29,"x")</f>
        <v>0</v>
      </c>
      <c r="F25" s="93">
        <f t="shared" si="1"/>
        <v>0</v>
      </c>
      <c r="G25" s="93">
        <f t="shared" si="1"/>
        <v>0</v>
      </c>
      <c r="H25" s="94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>
      <c r="A26" s="16"/>
      <c r="B26" s="96" t="s">
        <v>57</v>
      </c>
      <c r="C26" s="97" t="s">
        <v>58</v>
      </c>
      <c r="D26" s="98" t="s">
        <v>59</v>
      </c>
      <c r="E26" s="99" t="s">
        <v>60</v>
      </c>
      <c r="F26" s="99" t="s">
        <v>61</v>
      </c>
      <c r="G26" s="99" t="s">
        <v>62</v>
      </c>
      <c r="H26" s="100" t="s">
        <v>63</v>
      </c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12.0" customHeight="1">
      <c r="A27" s="28"/>
      <c r="B27" s="254">
        <v>1.0</v>
      </c>
      <c r="C27" s="255" t="s">
        <v>460</v>
      </c>
      <c r="D27" s="256" t="s">
        <v>461</v>
      </c>
      <c r="E27" s="257"/>
      <c r="F27" s="258"/>
      <c r="G27" s="259"/>
      <c r="H27" s="260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0" customHeight="1">
      <c r="A28" s="28"/>
      <c r="B28" s="101">
        <v>2.0</v>
      </c>
      <c r="C28" s="261" t="s">
        <v>463</v>
      </c>
      <c r="D28" s="167" t="s">
        <v>431</v>
      </c>
      <c r="E28" s="168"/>
      <c r="F28" s="104"/>
      <c r="G28" s="104"/>
      <c r="H28" s="262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75" customHeight="1">
      <c r="A29" s="28"/>
      <c r="B29" s="112"/>
      <c r="C29" s="114"/>
      <c r="D29" s="115"/>
      <c r="E29" s="116"/>
      <c r="F29" s="116"/>
      <c r="G29" s="116"/>
      <c r="H29" s="105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16"/>
      <c r="B30" s="18" t="s">
        <v>91</v>
      </c>
      <c r="C30" s="19"/>
      <c r="D30" s="19"/>
      <c r="E30" s="19"/>
      <c r="F30" s="19"/>
      <c r="G30" s="19"/>
      <c r="H30" s="21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ht="12.0" customHeight="1"/>
    <row r="32">
      <c r="A32" s="16"/>
      <c r="B32" s="18" t="s">
        <v>92</v>
      </c>
      <c r="C32" s="19"/>
      <c r="D32" s="19"/>
      <c r="E32" s="19"/>
      <c r="F32" s="19"/>
      <c r="G32" s="19"/>
      <c r="H32" s="21"/>
    </row>
    <row r="33" ht="12.75" customHeight="1">
      <c r="A33" s="28"/>
      <c r="B33" s="120"/>
      <c r="C33" s="121"/>
      <c r="D33" s="121"/>
      <c r="E33" s="121"/>
      <c r="F33" s="121"/>
      <c r="G33" s="121"/>
      <c r="H33" s="122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28"/>
      <c r="B34" s="123"/>
      <c r="C34" s="58"/>
      <c r="D34" s="58"/>
      <c r="E34" s="58"/>
      <c r="F34" s="58"/>
      <c r="G34" s="58"/>
      <c r="H34" s="12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28"/>
      <c r="B35" s="125"/>
      <c r="H35" s="126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27"/>
      <c r="C36" s="128"/>
      <c r="D36" s="128"/>
      <c r="E36" s="128"/>
      <c r="F36" s="128"/>
      <c r="G36" s="128"/>
      <c r="H36" s="129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28"/>
      <c r="B37" s="123"/>
      <c r="C37" s="58"/>
      <c r="D37" s="58"/>
      <c r="E37" s="58"/>
      <c r="F37" s="58"/>
      <c r="G37" s="58"/>
      <c r="H37" s="124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28"/>
      <c r="B38" s="131"/>
      <c r="C38" s="133"/>
      <c r="D38" s="133"/>
      <c r="E38" s="133"/>
      <c r="F38" s="133"/>
      <c r="G38" s="133"/>
      <c r="H38" s="134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</sheetData>
  <mergeCells count="40">
    <mergeCell ref="E22:G22"/>
    <mergeCell ref="E24:G24"/>
    <mergeCell ref="B24:C24"/>
    <mergeCell ref="E23:G23"/>
    <mergeCell ref="B32:H32"/>
    <mergeCell ref="B30:H30"/>
    <mergeCell ref="B21:C21"/>
    <mergeCell ref="D16:H16"/>
    <mergeCell ref="D15:H15"/>
    <mergeCell ref="B22:C22"/>
    <mergeCell ref="B23:C23"/>
    <mergeCell ref="B9:C9"/>
    <mergeCell ref="B18:C18"/>
    <mergeCell ref="D9:H9"/>
    <mergeCell ref="D14:H14"/>
    <mergeCell ref="D10:H10"/>
    <mergeCell ref="E21:G21"/>
    <mergeCell ref="B20:H20"/>
    <mergeCell ref="E7:G7"/>
    <mergeCell ref="E6:G6"/>
    <mergeCell ref="B7:C7"/>
    <mergeCell ref="B6:C6"/>
    <mergeCell ref="B5:G5"/>
    <mergeCell ref="B2:H2"/>
    <mergeCell ref="B1:H1"/>
    <mergeCell ref="B3:H3"/>
    <mergeCell ref="D12:H12"/>
    <mergeCell ref="D13:H13"/>
    <mergeCell ref="B11:C11"/>
    <mergeCell ref="D11:H11"/>
    <mergeCell ref="D8:H8"/>
    <mergeCell ref="B8:C8"/>
    <mergeCell ref="B33:H33"/>
    <mergeCell ref="B34:H34"/>
    <mergeCell ref="B36:H36"/>
    <mergeCell ref="B37:H37"/>
    <mergeCell ref="B38:H38"/>
    <mergeCell ref="B35:H35"/>
    <mergeCell ref="D18:H18"/>
    <mergeCell ref="D17:H17"/>
  </mergeCells>
  <dataValidations>
    <dataValidation type="list" allowBlank="1" showErrorMessage="1" sqref="H23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4">
      <formula1>Severity</formula1>
    </dataValidation>
    <dataValidation type="list" allowBlank="1" showErrorMessage="1" sqref="D23">
      <formula1>Preferrence!$B$19:$B$20</formula1>
    </dataValidation>
    <dataValidation type="list" allowBlank="1" showErrorMessage="1" sqref="D21">
      <formula1>Preferrence!$D$13:$D$16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 t="s">
        <v>409</v>
      </c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444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445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447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449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7"/>
      <c r="E12" s="69"/>
      <c r="F12" s="69"/>
      <c r="G12" s="69"/>
      <c r="H12" s="70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185" t="s">
        <v>453</v>
      </c>
      <c r="E13" s="187"/>
      <c r="F13" s="187"/>
      <c r="G13" s="187"/>
      <c r="H13" s="190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61" t="s">
        <v>454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65"/>
      <c r="E15" s="62"/>
      <c r="F15" s="62"/>
      <c r="G15" s="62"/>
      <c r="H15" s="6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8" t="s">
        <v>424</v>
      </c>
      <c r="D16" s="61" t="s">
        <v>131</v>
      </c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0" customHeight="1">
      <c r="A17" s="28"/>
      <c r="B17" s="54"/>
      <c r="C17" s="66"/>
      <c r="D17" s="61" t="s">
        <v>134</v>
      </c>
      <c r="E17" s="62"/>
      <c r="F17" s="62"/>
      <c r="G17" s="62"/>
      <c r="H17" s="6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75" customHeight="1">
      <c r="A18" s="28"/>
      <c r="B18" s="54"/>
      <c r="C18" s="55"/>
      <c r="D18" s="65"/>
      <c r="E18" s="62"/>
      <c r="F18" s="62"/>
      <c r="G18" s="62"/>
      <c r="H18" s="6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75" customHeight="1">
      <c r="A19" s="28"/>
      <c r="B19" s="76"/>
      <c r="C19" s="77"/>
      <c r="D19" s="78"/>
      <c r="E19" s="79"/>
      <c r="F19" s="79"/>
      <c r="G19" s="79"/>
      <c r="H19" s="80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3.5" customHeight="1">
      <c r="B20" s="12"/>
      <c r="C20" s="14"/>
      <c r="D20" s="14"/>
      <c r="E20" s="14"/>
      <c r="F20" s="14"/>
      <c r="G20" s="14"/>
      <c r="H20" s="14"/>
    </row>
    <row r="21">
      <c r="A21" s="16"/>
      <c r="B21" s="18" t="s">
        <v>46</v>
      </c>
      <c r="C21" s="19"/>
      <c r="D21" s="19"/>
      <c r="E21" s="19"/>
      <c r="F21" s="19"/>
      <c r="G21" s="19"/>
      <c r="H21" s="21"/>
    </row>
    <row r="22" ht="13.5" customHeight="1">
      <c r="A22" s="16"/>
      <c r="B22" s="215" t="s">
        <v>47</v>
      </c>
      <c r="C22" s="216"/>
      <c r="D22" s="251" t="s">
        <v>26</v>
      </c>
      <c r="E22" s="218" t="s">
        <v>48</v>
      </c>
      <c r="F22" s="47"/>
      <c r="G22" s="48"/>
      <c r="H22" s="219"/>
    </row>
    <row r="23" ht="13.5" customHeight="1">
      <c r="A23" s="16"/>
      <c r="B23" s="220" t="s">
        <v>49</v>
      </c>
      <c r="C23" s="143"/>
      <c r="D23" s="252"/>
      <c r="E23" s="222" t="s">
        <v>50</v>
      </c>
      <c r="F23" s="142"/>
      <c r="G23" s="34"/>
      <c r="H23" s="223"/>
    </row>
    <row r="24" ht="13.5" customHeight="1">
      <c r="A24" s="16"/>
      <c r="B24" s="220" t="s">
        <v>51</v>
      </c>
      <c r="C24" s="143"/>
      <c r="D24" s="252"/>
      <c r="E24" s="222" t="s">
        <v>52</v>
      </c>
      <c r="F24" s="142"/>
      <c r="G24" s="34"/>
      <c r="H24" s="223" t="s">
        <v>53</v>
      </c>
    </row>
    <row r="25" ht="13.5" customHeight="1">
      <c r="A25" s="16"/>
      <c r="B25" s="224" t="s">
        <v>54</v>
      </c>
      <c r="C25" s="134"/>
      <c r="D25" s="253"/>
      <c r="E25" s="88"/>
      <c r="F25" s="79"/>
      <c r="G25" s="79"/>
      <c r="H25" s="228"/>
    </row>
    <row r="26">
      <c r="A26" s="16"/>
      <c r="B26" s="90">
        <f>COUNTA(B28:B29)</f>
        <v>1</v>
      </c>
      <c r="C26" s="91" t="s">
        <v>55</v>
      </c>
      <c r="D26" s="92" t="s">
        <v>56</v>
      </c>
      <c r="E26" s="93">
        <f t="shared" ref="E26:G26" si="1">COUNTIF(E28:E29,"x")</f>
        <v>0</v>
      </c>
      <c r="F26" s="93">
        <f t="shared" si="1"/>
        <v>0</v>
      </c>
      <c r="G26" s="93">
        <f t="shared" si="1"/>
        <v>0</v>
      </c>
      <c r="H26" s="94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>
      <c r="A27" s="16"/>
      <c r="B27" s="96" t="s">
        <v>57</v>
      </c>
      <c r="C27" s="97" t="s">
        <v>58</v>
      </c>
      <c r="D27" s="98" t="s">
        <v>59</v>
      </c>
      <c r="E27" s="99" t="s">
        <v>60</v>
      </c>
      <c r="F27" s="99" t="s">
        <v>61</v>
      </c>
      <c r="G27" s="99" t="s">
        <v>62</v>
      </c>
      <c r="H27" s="100" t="s">
        <v>63</v>
      </c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ht="12.0" customHeight="1">
      <c r="A28" s="28"/>
      <c r="B28" s="101">
        <v>1.0</v>
      </c>
      <c r="C28" s="102" t="s">
        <v>457</v>
      </c>
      <c r="D28" s="103" t="s">
        <v>458</v>
      </c>
      <c r="E28" s="168"/>
      <c r="F28" s="104"/>
      <c r="G28" s="104"/>
      <c r="H28" s="105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75" customHeight="1">
      <c r="A29" s="28"/>
      <c r="B29" s="112"/>
      <c r="C29" s="114"/>
      <c r="D29" s="115"/>
      <c r="E29" s="116"/>
      <c r="F29" s="116"/>
      <c r="G29" s="116"/>
      <c r="H29" s="105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16"/>
      <c r="B30" s="18" t="s">
        <v>91</v>
      </c>
      <c r="C30" s="19"/>
      <c r="D30" s="19"/>
      <c r="E30" s="19"/>
      <c r="F30" s="19"/>
      <c r="G30" s="19"/>
      <c r="H30" s="21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ht="12.0" customHeight="1"/>
    <row r="32">
      <c r="A32" s="16"/>
      <c r="B32" s="18" t="s">
        <v>92</v>
      </c>
      <c r="C32" s="19"/>
      <c r="D32" s="19"/>
      <c r="E32" s="19"/>
      <c r="F32" s="19"/>
      <c r="G32" s="19"/>
      <c r="H32" s="21"/>
    </row>
    <row r="33" ht="12.75" customHeight="1">
      <c r="A33" s="28"/>
      <c r="B33" s="120"/>
      <c r="C33" s="121"/>
      <c r="D33" s="121"/>
      <c r="E33" s="121"/>
      <c r="F33" s="121"/>
      <c r="G33" s="121"/>
      <c r="H33" s="122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28"/>
      <c r="B34" s="123"/>
      <c r="C34" s="58"/>
      <c r="D34" s="58"/>
      <c r="E34" s="58"/>
      <c r="F34" s="58"/>
      <c r="G34" s="58"/>
      <c r="H34" s="12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28"/>
      <c r="B35" s="125"/>
      <c r="H35" s="126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27"/>
      <c r="C36" s="128"/>
      <c r="D36" s="128"/>
      <c r="E36" s="128"/>
      <c r="F36" s="128"/>
      <c r="G36" s="128"/>
      <c r="H36" s="129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28"/>
      <c r="B37" s="123"/>
      <c r="C37" s="58"/>
      <c r="D37" s="58"/>
      <c r="E37" s="58"/>
      <c r="F37" s="58"/>
      <c r="G37" s="58"/>
      <c r="H37" s="124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28"/>
      <c r="B38" s="131"/>
      <c r="C38" s="133"/>
      <c r="D38" s="133"/>
      <c r="E38" s="133"/>
      <c r="F38" s="133"/>
      <c r="G38" s="133"/>
      <c r="H38" s="134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</sheetData>
  <mergeCells count="42">
    <mergeCell ref="B9:C9"/>
    <mergeCell ref="B8:C8"/>
    <mergeCell ref="B7:C7"/>
    <mergeCell ref="B6:C6"/>
    <mergeCell ref="D11:H11"/>
    <mergeCell ref="B11:C11"/>
    <mergeCell ref="B3:H3"/>
    <mergeCell ref="B2:H2"/>
    <mergeCell ref="B1:H1"/>
    <mergeCell ref="E7:G7"/>
    <mergeCell ref="E6:G6"/>
    <mergeCell ref="B5:G5"/>
    <mergeCell ref="D12:H12"/>
    <mergeCell ref="D14:H14"/>
    <mergeCell ref="D13:H13"/>
    <mergeCell ref="D15:H15"/>
    <mergeCell ref="D16:H16"/>
    <mergeCell ref="D19:H19"/>
    <mergeCell ref="D8:H8"/>
    <mergeCell ref="D9:H9"/>
    <mergeCell ref="D10:H10"/>
    <mergeCell ref="D18:H18"/>
    <mergeCell ref="D17:H17"/>
    <mergeCell ref="B34:H34"/>
    <mergeCell ref="B35:H35"/>
    <mergeCell ref="B37:H37"/>
    <mergeCell ref="B36:H36"/>
    <mergeCell ref="B38:H38"/>
    <mergeCell ref="B33:H33"/>
    <mergeCell ref="B32:H32"/>
    <mergeCell ref="B30:H30"/>
    <mergeCell ref="B25:C25"/>
    <mergeCell ref="B24:C24"/>
    <mergeCell ref="B22:C22"/>
    <mergeCell ref="B23:C23"/>
    <mergeCell ref="B21:H21"/>
    <mergeCell ref="E25:G25"/>
    <mergeCell ref="B18:C18"/>
    <mergeCell ref="B19:C19"/>
    <mergeCell ref="E22:G22"/>
    <mergeCell ref="E24:G24"/>
    <mergeCell ref="E23:G23"/>
  </mergeCells>
  <dataValidations>
    <dataValidation type="list" allowBlank="1" showErrorMessage="1" sqref="H24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5">
      <formula1>Severity</formula1>
    </dataValidation>
    <dataValidation type="list" allowBlank="1" showErrorMessage="1" sqref="D24">
      <formula1>Preferrence!$B$19:$B$20</formula1>
    </dataValidation>
    <dataValidation type="list" allowBlank="1" showErrorMessage="1" sqref="D22">
      <formula1>Preferrence!$D$13:$D$16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 t="s">
        <v>409</v>
      </c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459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462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447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405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61" t="s">
        <v>349</v>
      </c>
      <c r="E13" s="62"/>
      <c r="F13" s="62"/>
      <c r="G13" s="62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61" t="s">
        <v>454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65"/>
      <c r="E15" s="62"/>
      <c r="F15" s="62"/>
      <c r="G15" s="62"/>
      <c r="H15" s="6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8" t="s">
        <v>424</v>
      </c>
      <c r="D16" s="61" t="s">
        <v>465</v>
      </c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0" customHeight="1">
      <c r="A17" s="28"/>
      <c r="B17" s="54"/>
      <c r="C17" s="66"/>
      <c r="D17" s="61" t="s">
        <v>466</v>
      </c>
      <c r="E17" s="62"/>
      <c r="F17" s="62"/>
      <c r="G17" s="62"/>
      <c r="H17" s="6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75" customHeight="1">
      <c r="A18" s="28"/>
      <c r="B18" s="76"/>
      <c r="C18" s="77"/>
      <c r="D18" s="78"/>
      <c r="E18" s="79"/>
      <c r="F18" s="79"/>
      <c r="G18" s="79"/>
      <c r="H18" s="80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3.5" customHeight="1">
      <c r="B19" s="12"/>
      <c r="C19" s="14"/>
      <c r="D19" s="14"/>
      <c r="E19" s="14"/>
      <c r="F19" s="14"/>
      <c r="G19" s="14"/>
      <c r="H19" s="14"/>
    </row>
    <row r="20">
      <c r="A20" s="16"/>
      <c r="B20" s="18" t="s">
        <v>46</v>
      </c>
      <c r="C20" s="19"/>
      <c r="D20" s="19"/>
      <c r="E20" s="19"/>
      <c r="F20" s="19"/>
      <c r="G20" s="19"/>
      <c r="H20" s="21"/>
    </row>
    <row r="21" ht="13.5" customHeight="1">
      <c r="A21" s="16"/>
      <c r="B21" s="215" t="s">
        <v>47</v>
      </c>
      <c r="C21" s="216"/>
      <c r="D21" s="225" t="s">
        <v>26</v>
      </c>
      <c r="E21" s="218" t="s">
        <v>48</v>
      </c>
      <c r="F21" s="47"/>
      <c r="G21" s="48"/>
      <c r="H21" s="219"/>
    </row>
    <row r="22" ht="13.5" customHeight="1">
      <c r="A22" s="16"/>
      <c r="B22" s="220" t="s">
        <v>49</v>
      </c>
      <c r="C22" s="143"/>
      <c r="D22" s="227"/>
      <c r="E22" s="222" t="s">
        <v>50</v>
      </c>
      <c r="F22" s="142"/>
      <c r="G22" s="34"/>
      <c r="H22" s="223"/>
    </row>
    <row r="23" ht="13.5" customHeight="1">
      <c r="A23" s="16"/>
      <c r="B23" s="220" t="s">
        <v>51</v>
      </c>
      <c r="C23" s="143"/>
      <c r="D23" s="227"/>
      <c r="E23" s="222" t="s">
        <v>52</v>
      </c>
      <c r="F23" s="142"/>
      <c r="G23" s="34"/>
      <c r="H23" s="223" t="s">
        <v>53</v>
      </c>
    </row>
    <row r="24" ht="13.5" customHeight="1">
      <c r="A24" s="16"/>
      <c r="B24" s="224" t="s">
        <v>54</v>
      </c>
      <c r="C24" s="134"/>
      <c r="D24" s="229"/>
      <c r="E24" s="88"/>
      <c r="F24" s="79"/>
      <c r="G24" s="79"/>
      <c r="H24" s="228"/>
    </row>
    <row r="25">
      <c r="A25" s="16"/>
      <c r="B25" s="90">
        <f>COUNTA(B27:B28)</f>
        <v>1</v>
      </c>
      <c r="C25" s="91" t="s">
        <v>55</v>
      </c>
      <c r="D25" s="92" t="s">
        <v>56</v>
      </c>
      <c r="E25" s="93">
        <f t="shared" ref="E25:G25" si="1">COUNTIF(E27:E28,"x")</f>
        <v>0</v>
      </c>
      <c r="F25" s="93">
        <f t="shared" si="1"/>
        <v>0</v>
      </c>
      <c r="G25" s="93">
        <f t="shared" si="1"/>
        <v>0</v>
      </c>
      <c r="H25" s="94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>
      <c r="A26" s="16"/>
      <c r="B26" s="96" t="s">
        <v>57</v>
      </c>
      <c r="C26" s="97" t="s">
        <v>58</v>
      </c>
      <c r="D26" s="98" t="s">
        <v>59</v>
      </c>
      <c r="E26" s="99" t="s">
        <v>60</v>
      </c>
      <c r="F26" s="99" t="s">
        <v>61</v>
      </c>
      <c r="G26" s="99" t="s">
        <v>62</v>
      </c>
      <c r="H26" s="100" t="s">
        <v>63</v>
      </c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12.0" customHeight="1">
      <c r="A27" s="28"/>
      <c r="B27" s="101">
        <v>1.0</v>
      </c>
      <c r="C27" s="102" t="s">
        <v>463</v>
      </c>
      <c r="D27" s="103" t="s">
        <v>474</v>
      </c>
      <c r="E27" s="168"/>
      <c r="F27" s="104"/>
      <c r="G27" s="104"/>
      <c r="H27" s="105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75" customHeight="1">
      <c r="A28" s="28"/>
      <c r="B28" s="112"/>
      <c r="C28" s="114"/>
      <c r="D28" s="115"/>
      <c r="E28" s="116"/>
      <c r="F28" s="116"/>
      <c r="G28" s="116"/>
      <c r="H28" s="105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16"/>
      <c r="B29" s="18" t="s">
        <v>91</v>
      </c>
      <c r="C29" s="19"/>
      <c r="D29" s="19"/>
      <c r="E29" s="19"/>
      <c r="F29" s="19"/>
      <c r="G29" s="19"/>
      <c r="H29" s="21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ht="12.0" customHeight="1"/>
    <row r="31">
      <c r="A31" s="16"/>
      <c r="B31" s="18" t="s">
        <v>92</v>
      </c>
      <c r="C31" s="19"/>
      <c r="D31" s="19"/>
      <c r="E31" s="19"/>
      <c r="F31" s="19"/>
      <c r="G31" s="19"/>
      <c r="H31" s="21"/>
    </row>
    <row r="32" ht="12.75" customHeight="1">
      <c r="A32" s="28"/>
      <c r="B32" s="120"/>
      <c r="C32" s="121"/>
      <c r="D32" s="121"/>
      <c r="E32" s="121"/>
      <c r="F32" s="121"/>
      <c r="G32" s="121"/>
      <c r="H32" s="122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28"/>
      <c r="B33" s="123"/>
      <c r="C33" s="58"/>
      <c r="D33" s="58"/>
      <c r="E33" s="58"/>
      <c r="F33" s="58"/>
      <c r="G33" s="58"/>
      <c r="H33" s="12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28"/>
      <c r="B34" s="125"/>
      <c r="H34" s="126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28"/>
      <c r="B35" s="127"/>
      <c r="C35" s="128"/>
      <c r="D35" s="128"/>
      <c r="E35" s="128"/>
      <c r="F35" s="128"/>
      <c r="G35" s="128"/>
      <c r="H35" s="129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23"/>
      <c r="C36" s="58"/>
      <c r="D36" s="58"/>
      <c r="E36" s="58"/>
      <c r="F36" s="58"/>
      <c r="G36" s="58"/>
      <c r="H36" s="124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28"/>
      <c r="B37" s="131"/>
      <c r="C37" s="133"/>
      <c r="D37" s="133"/>
      <c r="E37" s="133"/>
      <c r="F37" s="133"/>
      <c r="G37" s="133"/>
      <c r="H37" s="134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</sheetData>
  <mergeCells count="40">
    <mergeCell ref="B21:C21"/>
    <mergeCell ref="B20:H20"/>
    <mergeCell ref="E21:G21"/>
    <mergeCell ref="B35:H35"/>
    <mergeCell ref="B36:H36"/>
    <mergeCell ref="B37:H37"/>
    <mergeCell ref="B7:C7"/>
    <mergeCell ref="B11:C11"/>
    <mergeCell ref="D11:H11"/>
    <mergeCell ref="B9:C9"/>
    <mergeCell ref="B8:C8"/>
    <mergeCell ref="D8:H8"/>
    <mergeCell ref="D9:H9"/>
    <mergeCell ref="D10:H10"/>
    <mergeCell ref="B6:C6"/>
    <mergeCell ref="B1:H1"/>
    <mergeCell ref="B5:G5"/>
    <mergeCell ref="B2:H2"/>
    <mergeCell ref="B3:H3"/>
    <mergeCell ref="E6:G6"/>
    <mergeCell ref="E7:G7"/>
    <mergeCell ref="D17:H17"/>
    <mergeCell ref="D16:H16"/>
    <mergeCell ref="D15:H15"/>
    <mergeCell ref="D14:H14"/>
    <mergeCell ref="D13:H13"/>
    <mergeCell ref="D12:H12"/>
    <mergeCell ref="B18:C18"/>
    <mergeCell ref="B23:C23"/>
    <mergeCell ref="B22:C22"/>
    <mergeCell ref="B24:C24"/>
    <mergeCell ref="E22:G22"/>
    <mergeCell ref="E23:G23"/>
    <mergeCell ref="E24:G24"/>
    <mergeCell ref="B31:H31"/>
    <mergeCell ref="B29:H29"/>
    <mergeCell ref="D18:H18"/>
    <mergeCell ref="B32:H32"/>
    <mergeCell ref="B33:H33"/>
    <mergeCell ref="B34:H34"/>
  </mergeCells>
  <dataValidations>
    <dataValidation type="list" allowBlank="1" showErrorMessage="1" sqref="H23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4">
      <formula1>Severity</formula1>
    </dataValidation>
    <dataValidation type="list" allowBlank="1" showErrorMessage="1" sqref="D23">
      <formula1>Preferrence!$B$19:$B$20</formula1>
    </dataValidation>
    <dataValidation type="list" allowBlank="1" showErrorMessage="1" sqref="D21">
      <formula1>Preferrence!$D$13:$D$16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 t="s">
        <v>409</v>
      </c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464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467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468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469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61" t="s">
        <v>470</v>
      </c>
      <c r="E13" s="62"/>
      <c r="F13" s="62"/>
      <c r="G13" s="62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61" t="s">
        <v>454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65"/>
      <c r="E15" s="62"/>
      <c r="F15" s="62"/>
      <c r="G15" s="62"/>
      <c r="H15" s="6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8" t="s">
        <v>424</v>
      </c>
      <c r="D16" s="61" t="s">
        <v>471</v>
      </c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0" customHeight="1">
      <c r="A17" s="28"/>
      <c r="B17" s="54"/>
      <c r="C17" s="66"/>
      <c r="D17" s="61" t="s">
        <v>472</v>
      </c>
      <c r="E17" s="62"/>
      <c r="F17" s="62"/>
      <c r="G17" s="62"/>
      <c r="H17" s="6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75" customHeight="1">
      <c r="A18" s="28"/>
      <c r="B18" s="54"/>
      <c r="C18" s="55"/>
      <c r="D18" s="61" t="s">
        <v>473</v>
      </c>
      <c r="E18" s="62"/>
      <c r="F18" s="62"/>
      <c r="G18" s="62"/>
      <c r="H18" s="6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75" customHeight="1">
      <c r="A19" s="28"/>
      <c r="B19" s="263"/>
      <c r="C19" s="264"/>
      <c r="D19" s="265" t="s">
        <v>475</v>
      </c>
      <c r="H19" s="126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2.75" customHeight="1">
      <c r="A20" s="28"/>
      <c r="B20" s="76"/>
      <c r="C20" s="77"/>
      <c r="D20" s="78"/>
      <c r="E20" s="79"/>
      <c r="F20" s="79"/>
      <c r="G20" s="79"/>
      <c r="H20" s="80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3.5" customHeight="1">
      <c r="B21" s="12"/>
      <c r="C21" s="14"/>
      <c r="D21" s="14"/>
      <c r="E21" s="14"/>
      <c r="F21" s="14"/>
      <c r="G21" s="14"/>
      <c r="H21" s="14"/>
    </row>
    <row r="22">
      <c r="A22" s="16"/>
      <c r="B22" s="18" t="s">
        <v>46</v>
      </c>
      <c r="C22" s="19"/>
      <c r="D22" s="19"/>
      <c r="E22" s="19"/>
      <c r="F22" s="19"/>
      <c r="G22" s="19"/>
      <c r="H22" s="21"/>
    </row>
    <row r="23" ht="13.5" customHeight="1">
      <c r="A23" s="16"/>
      <c r="B23" s="215" t="s">
        <v>47</v>
      </c>
      <c r="C23" s="216"/>
      <c r="D23" s="225" t="s">
        <v>26</v>
      </c>
      <c r="E23" s="218" t="s">
        <v>48</v>
      </c>
      <c r="F23" s="47"/>
      <c r="G23" s="48"/>
      <c r="H23" s="219"/>
    </row>
    <row r="24" ht="13.5" customHeight="1">
      <c r="A24" s="16"/>
      <c r="B24" s="220" t="s">
        <v>49</v>
      </c>
      <c r="C24" s="143"/>
      <c r="D24" s="227"/>
      <c r="E24" s="222" t="s">
        <v>50</v>
      </c>
      <c r="F24" s="142"/>
      <c r="G24" s="34"/>
      <c r="H24" s="223"/>
    </row>
    <row r="25" ht="13.5" customHeight="1">
      <c r="A25" s="16"/>
      <c r="B25" s="220" t="s">
        <v>51</v>
      </c>
      <c r="C25" s="143"/>
      <c r="D25" s="227"/>
      <c r="E25" s="222" t="s">
        <v>52</v>
      </c>
      <c r="F25" s="142"/>
      <c r="G25" s="34"/>
      <c r="H25" s="223" t="s">
        <v>53</v>
      </c>
    </row>
    <row r="26" ht="13.5" customHeight="1">
      <c r="A26" s="16"/>
      <c r="B26" s="224" t="s">
        <v>54</v>
      </c>
      <c r="C26" s="134"/>
      <c r="D26" s="229"/>
      <c r="E26" s="88"/>
      <c r="F26" s="79"/>
      <c r="G26" s="79"/>
      <c r="H26" s="228"/>
    </row>
    <row r="27">
      <c r="A27" s="16"/>
      <c r="B27" s="90">
        <f>COUNTA(B29:B33)</f>
        <v>4</v>
      </c>
      <c r="C27" s="91" t="s">
        <v>55</v>
      </c>
      <c r="D27" s="92" t="s">
        <v>56</v>
      </c>
      <c r="E27" s="93">
        <f t="shared" ref="E27:G27" si="1">COUNTIF(E29:E33,"x")</f>
        <v>0</v>
      </c>
      <c r="F27" s="93">
        <f t="shared" si="1"/>
        <v>0</v>
      </c>
      <c r="G27" s="93">
        <f t="shared" si="1"/>
        <v>0</v>
      </c>
      <c r="H27" s="94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>
      <c r="A28" s="16"/>
      <c r="B28" s="96" t="s">
        <v>57</v>
      </c>
      <c r="C28" s="97" t="s">
        <v>58</v>
      </c>
      <c r="D28" s="98" t="s">
        <v>59</v>
      </c>
      <c r="E28" s="99" t="s">
        <v>60</v>
      </c>
      <c r="F28" s="99" t="s">
        <v>61</v>
      </c>
      <c r="G28" s="99" t="s">
        <v>62</v>
      </c>
      <c r="H28" s="100" t="s">
        <v>63</v>
      </c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ht="12.0" customHeight="1">
      <c r="A29" s="28"/>
      <c r="B29" s="101">
        <v>1.0</v>
      </c>
      <c r="C29" s="102" t="s">
        <v>478</v>
      </c>
      <c r="D29" s="266" t="s">
        <v>479</v>
      </c>
      <c r="E29" s="267"/>
      <c r="F29" s="104"/>
      <c r="G29" s="104"/>
      <c r="H29" s="105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75" customHeight="1">
      <c r="A30" s="28"/>
      <c r="B30" s="101">
        <v>2.0</v>
      </c>
      <c r="C30" s="102" t="s">
        <v>481</v>
      </c>
      <c r="D30" s="266" t="s">
        <v>479</v>
      </c>
      <c r="E30" s="268"/>
      <c r="F30" s="269"/>
      <c r="G30" s="199"/>
      <c r="H30" s="182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75" customHeight="1">
      <c r="A31" s="28"/>
      <c r="B31" s="101">
        <v>3.0</v>
      </c>
      <c r="C31" s="102" t="s">
        <v>483</v>
      </c>
      <c r="D31" s="266" t="s">
        <v>479</v>
      </c>
      <c r="E31" s="270"/>
      <c r="F31" s="271"/>
      <c r="G31" s="271"/>
      <c r="H31" s="105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75" customHeight="1">
      <c r="A32" s="28"/>
      <c r="B32" s="101">
        <v>4.0</v>
      </c>
      <c r="C32" s="102" t="s">
        <v>485</v>
      </c>
      <c r="D32" s="266" t="s">
        <v>479</v>
      </c>
      <c r="E32" s="272"/>
      <c r="F32" s="236"/>
      <c r="G32" s="236"/>
      <c r="H32" s="105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28"/>
      <c r="C33" s="148"/>
      <c r="D33" s="273"/>
      <c r="E33" s="274"/>
      <c r="F33" s="271"/>
      <c r="G33" s="271"/>
      <c r="H33" s="105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16"/>
      <c r="B34" s="18" t="s">
        <v>91</v>
      </c>
      <c r="C34" s="19"/>
      <c r="D34" s="19"/>
      <c r="E34" s="19"/>
      <c r="F34" s="19"/>
      <c r="G34" s="19"/>
      <c r="H34" s="21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ht="12.0" customHeight="1"/>
    <row r="36">
      <c r="A36" s="16"/>
      <c r="B36" s="18" t="s">
        <v>92</v>
      </c>
      <c r="C36" s="19"/>
      <c r="D36" s="19"/>
      <c r="E36" s="19"/>
      <c r="F36" s="19"/>
      <c r="G36" s="19"/>
      <c r="H36" s="21"/>
    </row>
    <row r="37" ht="12.75" customHeight="1">
      <c r="A37" s="28"/>
      <c r="B37" s="120"/>
      <c r="C37" s="121"/>
      <c r="D37" s="121"/>
      <c r="E37" s="121"/>
      <c r="F37" s="121"/>
      <c r="G37" s="121"/>
      <c r="H37" s="122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28"/>
      <c r="B38" s="123"/>
      <c r="C38" s="58"/>
      <c r="D38" s="58"/>
      <c r="E38" s="58"/>
      <c r="F38" s="58"/>
      <c r="G38" s="58"/>
      <c r="H38" s="124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28"/>
      <c r="B39" s="125"/>
      <c r="H39" s="126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75" customHeight="1">
      <c r="A40" s="28"/>
      <c r="B40" s="127"/>
      <c r="C40" s="128"/>
      <c r="D40" s="128"/>
      <c r="E40" s="128"/>
      <c r="F40" s="128"/>
      <c r="G40" s="128"/>
      <c r="H40" s="129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>
      <c r="A41" s="28"/>
      <c r="B41" s="123"/>
      <c r="C41" s="58"/>
      <c r="D41" s="58"/>
      <c r="E41" s="58"/>
      <c r="F41" s="58"/>
      <c r="G41" s="58"/>
      <c r="H41" s="124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75" customHeight="1">
      <c r="A42" s="28"/>
      <c r="B42" s="131"/>
      <c r="C42" s="133"/>
      <c r="D42" s="133"/>
      <c r="E42" s="133"/>
      <c r="F42" s="133"/>
      <c r="G42" s="133"/>
      <c r="H42" s="134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</sheetData>
  <mergeCells count="44">
    <mergeCell ref="B41:H41"/>
    <mergeCell ref="B36:H36"/>
    <mergeCell ref="B37:H37"/>
    <mergeCell ref="B39:H39"/>
    <mergeCell ref="B38:H38"/>
    <mergeCell ref="B40:H40"/>
    <mergeCell ref="E26:G26"/>
    <mergeCell ref="B26:C26"/>
    <mergeCell ref="B20:C20"/>
    <mergeCell ref="D20:H20"/>
    <mergeCell ref="B19:C19"/>
    <mergeCell ref="D19:H19"/>
    <mergeCell ref="E23:G23"/>
    <mergeCell ref="B22:H22"/>
    <mergeCell ref="B42:H42"/>
    <mergeCell ref="B34:H34"/>
    <mergeCell ref="B25:C25"/>
    <mergeCell ref="D14:H14"/>
    <mergeCell ref="D13:H13"/>
    <mergeCell ref="B2:H2"/>
    <mergeCell ref="B3:H3"/>
    <mergeCell ref="B1:H1"/>
    <mergeCell ref="D8:H8"/>
    <mergeCell ref="B8:C8"/>
    <mergeCell ref="B7:C7"/>
    <mergeCell ref="E6:G6"/>
    <mergeCell ref="B5:G5"/>
    <mergeCell ref="B6:C6"/>
    <mergeCell ref="E7:G7"/>
    <mergeCell ref="D11:H11"/>
    <mergeCell ref="D12:H12"/>
    <mergeCell ref="E24:G24"/>
    <mergeCell ref="E25:G25"/>
    <mergeCell ref="B24:C24"/>
    <mergeCell ref="B23:C23"/>
    <mergeCell ref="D17:H17"/>
    <mergeCell ref="D18:H18"/>
    <mergeCell ref="B9:C9"/>
    <mergeCell ref="D9:H9"/>
    <mergeCell ref="D10:H10"/>
    <mergeCell ref="D15:H15"/>
    <mergeCell ref="D16:H16"/>
    <mergeCell ref="B18:C18"/>
    <mergeCell ref="B11:C11"/>
  </mergeCells>
  <dataValidations>
    <dataValidation type="list" allowBlank="1" showErrorMessage="1" sqref="H25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ErrorMessage="1" sqref="D25">
      <formula1>Preferrence!$B$19:$B$20</formula1>
    </dataValidation>
    <dataValidation type="list" allowBlank="1" showErrorMessage="1" sqref="D26">
      <formula1>Preferrence!$D$19:$D$22</formula1>
    </dataValidation>
    <dataValidation type="list" allowBlank="1" showErrorMessage="1" sqref="D23">
      <formula1>Preferrence!$D$13:$D$16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 t="s">
        <v>409</v>
      </c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476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477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480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482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6"/>
      <c r="D13" s="65"/>
      <c r="E13" s="62"/>
      <c r="F13" s="62"/>
      <c r="G13" s="62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8" t="s">
        <v>34</v>
      </c>
      <c r="D14" s="61" t="s">
        <v>484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75" customHeight="1">
      <c r="A15" s="28"/>
      <c r="B15" s="76"/>
      <c r="C15" s="77"/>
      <c r="D15" s="78"/>
      <c r="E15" s="79"/>
      <c r="F15" s="79"/>
      <c r="G15" s="79"/>
      <c r="H15" s="80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3.5" customHeight="1">
      <c r="B16" s="12"/>
      <c r="C16" s="14"/>
      <c r="D16" s="14"/>
      <c r="E16" s="14"/>
      <c r="F16" s="14"/>
      <c r="G16" s="14"/>
      <c r="H16" s="14"/>
    </row>
    <row r="17">
      <c r="A17" s="16"/>
      <c r="B17" s="18" t="s">
        <v>46</v>
      </c>
      <c r="C17" s="19"/>
      <c r="D17" s="19"/>
      <c r="E17" s="19"/>
      <c r="F17" s="19"/>
      <c r="G17" s="19"/>
      <c r="H17" s="21"/>
    </row>
    <row r="18" ht="13.5" customHeight="1">
      <c r="A18" s="16"/>
      <c r="B18" s="215" t="s">
        <v>47</v>
      </c>
      <c r="C18" s="216"/>
      <c r="D18" s="225" t="s">
        <v>26</v>
      </c>
      <c r="E18" s="218" t="s">
        <v>48</v>
      </c>
      <c r="F18" s="47"/>
      <c r="G18" s="48"/>
      <c r="H18" s="219"/>
    </row>
    <row r="19" ht="13.5" customHeight="1">
      <c r="A19" s="16"/>
      <c r="B19" s="220" t="s">
        <v>49</v>
      </c>
      <c r="C19" s="143"/>
      <c r="D19" s="227"/>
      <c r="E19" s="222" t="s">
        <v>50</v>
      </c>
      <c r="F19" s="142"/>
      <c r="G19" s="34"/>
      <c r="H19" s="223"/>
    </row>
    <row r="20" ht="13.5" customHeight="1">
      <c r="A20" s="16"/>
      <c r="B20" s="220" t="s">
        <v>51</v>
      </c>
      <c r="C20" s="143"/>
      <c r="D20" s="227"/>
      <c r="E20" s="222" t="s">
        <v>52</v>
      </c>
      <c r="F20" s="142"/>
      <c r="G20" s="34"/>
      <c r="H20" s="223" t="s">
        <v>53</v>
      </c>
    </row>
    <row r="21" ht="13.5" customHeight="1">
      <c r="A21" s="16"/>
      <c r="B21" s="224" t="s">
        <v>54</v>
      </c>
      <c r="C21" s="134"/>
      <c r="D21" s="229"/>
      <c r="E21" s="88"/>
      <c r="F21" s="79"/>
      <c r="G21" s="79"/>
      <c r="H21" s="228"/>
    </row>
    <row r="22">
      <c r="A22" s="16"/>
      <c r="B22" s="90">
        <f>COUNTA(B24:B25)</f>
        <v>1</v>
      </c>
      <c r="C22" s="91" t="s">
        <v>55</v>
      </c>
      <c r="D22" s="92" t="s">
        <v>56</v>
      </c>
      <c r="E22" s="93">
        <f t="shared" ref="E22:G22" si="1">COUNTIF(E24:E25,"x")</f>
        <v>0</v>
      </c>
      <c r="F22" s="93">
        <f t="shared" si="1"/>
        <v>0</v>
      </c>
      <c r="G22" s="93">
        <f t="shared" si="1"/>
        <v>0</v>
      </c>
      <c r="H22" s="94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>
      <c r="A23" s="16"/>
      <c r="B23" s="96" t="s">
        <v>57</v>
      </c>
      <c r="C23" s="97" t="s">
        <v>58</v>
      </c>
      <c r="D23" s="98" t="s">
        <v>59</v>
      </c>
      <c r="E23" s="99" t="s">
        <v>60</v>
      </c>
      <c r="F23" s="99" t="s">
        <v>61</v>
      </c>
      <c r="G23" s="99" t="s">
        <v>62</v>
      </c>
      <c r="H23" s="100" t="s">
        <v>63</v>
      </c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ht="12.0" customHeight="1">
      <c r="A24" s="28"/>
      <c r="B24" s="101">
        <v>1.0</v>
      </c>
      <c r="C24" s="249" t="s">
        <v>486</v>
      </c>
      <c r="D24" s="250" t="s">
        <v>487</v>
      </c>
      <c r="E24" s="104"/>
      <c r="F24" s="168"/>
      <c r="G24" s="104"/>
      <c r="H24" s="182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2.75" customHeight="1">
      <c r="A25" s="28"/>
      <c r="B25" s="112"/>
      <c r="C25" s="114"/>
      <c r="D25" s="115"/>
      <c r="E25" s="116"/>
      <c r="F25" s="116"/>
      <c r="G25" s="116"/>
      <c r="H25" s="105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16"/>
      <c r="B26" s="18" t="s">
        <v>91</v>
      </c>
      <c r="C26" s="19"/>
      <c r="D26" s="19"/>
      <c r="E26" s="19"/>
      <c r="F26" s="19"/>
      <c r="G26" s="19"/>
      <c r="H26" s="21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12.0" customHeight="1"/>
    <row r="28">
      <c r="A28" s="16"/>
      <c r="B28" s="18" t="s">
        <v>92</v>
      </c>
      <c r="C28" s="19"/>
      <c r="D28" s="19"/>
      <c r="E28" s="19"/>
      <c r="F28" s="19"/>
      <c r="G28" s="19"/>
      <c r="H28" s="21"/>
    </row>
    <row r="29" ht="12.75" customHeight="1">
      <c r="A29" s="28"/>
      <c r="B29" s="120"/>
      <c r="C29" s="121"/>
      <c r="D29" s="121"/>
      <c r="E29" s="121"/>
      <c r="F29" s="121"/>
      <c r="G29" s="121"/>
      <c r="H29" s="122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75" customHeight="1">
      <c r="A30" s="28"/>
      <c r="B30" s="123"/>
      <c r="C30" s="58"/>
      <c r="D30" s="58"/>
      <c r="E30" s="58"/>
      <c r="F30" s="58"/>
      <c r="G30" s="58"/>
      <c r="H30" s="124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75" customHeight="1">
      <c r="A31" s="28"/>
      <c r="B31" s="125"/>
      <c r="H31" s="126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75" customHeight="1">
      <c r="A32" s="28"/>
      <c r="B32" s="127"/>
      <c r="C32" s="128"/>
      <c r="D32" s="128"/>
      <c r="E32" s="128"/>
      <c r="F32" s="128"/>
      <c r="G32" s="128"/>
      <c r="H32" s="129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28"/>
      <c r="B33" s="123"/>
      <c r="C33" s="58"/>
      <c r="D33" s="58"/>
      <c r="E33" s="58"/>
      <c r="F33" s="58"/>
      <c r="G33" s="58"/>
      <c r="H33" s="12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28"/>
      <c r="B34" s="131"/>
      <c r="C34" s="133"/>
      <c r="D34" s="133"/>
      <c r="E34" s="133"/>
      <c r="F34" s="133"/>
      <c r="G34" s="133"/>
      <c r="H34" s="13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</sheetData>
  <mergeCells count="37">
    <mergeCell ref="E20:G20"/>
    <mergeCell ref="D12:H12"/>
    <mergeCell ref="D13:H13"/>
    <mergeCell ref="D14:H14"/>
    <mergeCell ref="B9:C9"/>
    <mergeCell ref="B11:C11"/>
    <mergeCell ref="D11:H11"/>
    <mergeCell ref="D9:H9"/>
    <mergeCell ref="D10:H10"/>
    <mergeCell ref="D8:H8"/>
    <mergeCell ref="B8:C8"/>
    <mergeCell ref="B7:C7"/>
    <mergeCell ref="E7:G7"/>
    <mergeCell ref="B6:C6"/>
    <mergeCell ref="D15:H15"/>
    <mergeCell ref="B15:C15"/>
    <mergeCell ref="E19:G19"/>
    <mergeCell ref="B17:H17"/>
    <mergeCell ref="E18:G18"/>
    <mergeCell ref="B18:C18"/>
    <mergeCell ref="B19:C19"/>
    <mergeCell ref="B20:C20"/>
    <mergeCell ref="B28:H28"/>
    <mergeCell ref="B29:H29"/>
    <mergeCell ref="B26:H26"/>
    <mergeCell ref="B31:H31"/>
    <mergeCell ref="B32:H32"/>
    <mergeCell ref="B34:H34"/>
    <mergeCell ref="B33:H33"/>
    <mergeCell ref="E21:G21"/>
    <mergeCell ref="B21:C21"/>
    <mergeCell ref="B30:H30"/>
    <mergeCell ref="B2:H2"/>
    <mergeCell ref="B1:H1"/>
    <mergeCell ref="B3:H3"/>
    <mergeCell ref="E6:G6"/>
    <mergeCell ref="B5:G5"/>
  </mergeCells>
  <dataValidations>
    <dataValidation type="list" allowBlank="1" showErrorMessage="1" sqref="H20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ErrorMessage="1" sqref="D20">
      <formula1>Preferrence!$B$19:$B$20</formula1>
    </dataValidation>
    <dataValidation type="list" allowBlank="1" showErrorMessage="1" sqref="D21">
      <formula1>Preferrence!$D$19:$D$22</formula1>
    </dataValidation>
    <dataValidation type="list" allowBlank="1" showErrorMessage="1" sqref="D18">
      <formula1>Preferrence!$D$13:$D$16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 t="s">
        <v>409</v>
      </c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488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489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490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469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61" t="s">
        <v>491</v>
      </c>
      <c r="E13" s="62"/>
      <c r="F13" s="62"/>
      <c r="G13" s="62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61" t="s">
        <v>492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61" t="s">
        <v>493</v>
      </c>
      <c r="E15" s="62"/>
      <c r="F15" s="62"/>
      <c r="G15" s="62"/>
      <c r="H15" s="6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6"/>
      <c r="D16" s="61" t="s">
        <v>494</v>
      </c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0" customHeight="1">
      <c r="A17" s="28"/>
      <c r="B17" s="54"/>
      <c r="C17" s="66"/>
      <c r="D17" s="65"/>
      <c r="E17" s="62"/>
      <c r="F17" s="62"/>
      <c r="G17" s="62"/>
      <c r="H17" s="6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0" customHeight="1">
      <c r="A18" s="28"/>
      <c r="B18" s="54"/>
      <c r="C18" s="68" t="s">
        <v>424</v>
      </c>
      <c r="D18" s="61" t="s">
        <v>131</v>
      </c>
      <c r="E18" s="62"/>
      <c r="F18" s="62"/>
      <c r="G18" s="62"/>
      <c r="H18" s="6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0" customHeight="1">
      <c r="A19" s="28"/>
      <c r="B19" s="54"/>
      <c r="C19" s="66"/>
      <c r="D19" s="61" t="s">
        <v>134</v>
      </c>
      <c r="E19" s="62"/>
      <c r="F19" s="62"/>
      <c r="G19" s="62"/>
      <c r="H19" s="6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2.75" customHeight="1">
      <c r="A20" s="28"/>
      <c r="B20" s="76"/>
      <c r="C20" s="77"/>
      <c r="D20" s="78"/>
      <c r="E20" s="79"/>
      <c r="F20" s="79"/>
      <c r="G20" s="79"/>
      <c r="H20" s="80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3.5" customHeight="1">
      <c r="B21" s="12"/>
      <c r="C21" s="14"/>
      <c r="D21" s="14"/>
      <c r="E21" s="14"/>
      <c r="F21" s="14"/>
      <c r="G21" s="14"/>
      <c r="H21" s="14"/>
    </row>
    <row r="22">
      <c r="A22" s="16"/>
      <c r="B22" s="18" t="s">
        <v>46</v>
      </c>
      <c r="C22" s="19"/>
      <c r="D22" s="19"/>
      <c r="E22" s="19"/>
      <c r="F22" s="19"/>
      <c r="G22" s="19"/>
      <c r="H22" s="21"/>
    </row>
    <row r="23" ht="13.5" customHeight="1">
      <c r="A23" s="16"/>
      <c r="B23" s="215" t="s">
        <v>47</v>
      </c>
      <c r="C23" s="216"/>
      <c r="D23" s="225" t="s">
        <v>26</v>
      </c>
      <c r="E23" s="218" t="s">
        <v>48</v>
      </c>
      <c r="F23" s="47"/>
      <c r="G23" s="48"/>
      <c r="H23" s="219"/>
    </row>
    <row r="24" ht="13.5" customHeight="1">
      <c r="A24" s="16"/>
      <c r="B24" s="220" t="s">
        <v>49</v>
      </c>
      <c r="C24" s="143"/>
      <c r="D24" s="227"/>
      <c r="E24" s="222" t="s">
        <v>50</v>
      </c>
      <c r="F24" s="142"/>
      <c r="G24" s="34"/>
      <c r="H24" s="223"/>
    </row>
    <row r="25" ht="13.5" customHeight="1">
      <c r="A25" s="16"/>
      <c r="B25" s="220" t="s">
        <v>51</v>
      </c>
      <c r="C25" s="143"/>
      <c r="D25" s="227"/>
      <c r="E25" s="222" t="s">
        <v>52</v>
      </c>
      <c r="F25" s="142"/>
      <c r="G25" s="34"/>
      <c r="H25" s="223" t="s">
        <v>53</v>
      </c>
    </row>
    <row r="26" ht="13.5" customHeight="1">
      <c r="A26" s="16"/>
      <c r="B26" s="224" t="s">
        <v>54</v>
      </c>
      <c r="C26" s="134"/>
      <c r="D26" s="229"/>
      <c r="E26" s="88"/>
      <c r="F26" s="79"/>
      <c r="G26" s="79"/>
      <c r="H26" s="228"/>
    </row>
    <row r="27">
      <c r="A27" s="16"/>
      <c r="B27" s="90">
        <f>COUNTA(B30)</f>
        <v>0</v>
      </c>
      <c r="C27" s="91" t="s">
        <v>55</v>
      </c>
      <c r="D27" s="92" t="s">
        <v>56</v>
      </c>
      <c r="E27" s="93">
        <f t="shared" ref="E27:G27" si="1">COUNTIF(E30,"x")</f>
        <v>0</v>
      </c>
      <c r="F27" s="93">
        <f t="shared" si="1"/>
        <v>0</v>
      </c>
      <c r="G27" s="93">
        <f t="shared" si="1"/>
        <v>0</v>
      </c>
      <c r="H27" s="94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>
      <c r="A28" s="16"/>
      <c r="B28" s="96" t="s">
        <v>57</v>
      </c>
      <c r="C28" s="97" t="s">
        <v>58</v>
      </c>
      <c r="D28" s="98" t="s">
        <v>59</v>
      </c>
      <c r="E28" s="99" t="s">
        <v>60</v>
      </c>
      <c r="F28" s="99" t="s">
        <v>61</v>
      </c>
      <c r="G28" s="99" t="s">
        <v>62</v>
      </c>
      <c r="H28" s="100" t="s">
        <v>63</v>
      </c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ht="12.0" customHeight="1">
      <c r="A29" s="28"/>
      <c r="B29" s="101">
        <v>1.0</v>
      </c>
      <c r="C29" s="102" t="s">
        <v>430</v>
      </c>
      <c r="D29" s="103" t="s">
        <v>502</v>
      </c>
      <c r="E29" s="280"/>
      <c r="F29" s="281"/>
      <c r="G29" s="280"/>
      <c r="H29" s="282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75" customHeight="1">
      <c r="A30" s="28"/>
      <c r="B30" s="112"/>
      <c r="C30" s="114"/>
      <c r="D30" s="115"/>
      <c r="E30" s="116"/>
      <c r="F30" s="116"/>
      <c r="G30" s="116"/>
      <c r="H30" s="105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16"/>
      <c r="B31" s="18" t="s">
        <v>91</v>
      </c>
      <c r="C31" s="19"/>
      <c r="D31" s="19"/>
      <c r="E31" s="19"/>
      <c r="F31" s="19"/>
      <c r="G31" s="19"/>
      <c r="H31" s="21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ht="12.0" customHeight="1"/>
    <row r="33">
      <c r="A33" s="16"/>
      <c r="B33" s="18" t="s">
        <v>92</v>
      </c>
      <c r="C33" s="19"/>
      <c r="D33" s="19"/>
      <c r="E33" s="19"/>
      <c r="F33" s="19"/>
      <c r="G33" s="19"/>
      <c r="H33" s="21"/>
    </row>
    <row r="34" ht="12.75" customHeight="1">
      <c r="A34" s="28"/>
      <c r="B34" s="120"/>
      <c r="C34" s="121"/>
      <c r="D34" s="121"/>
      <c r="E34" s="121"/>
      <c r="F34" s="121"/>
      <c r="G34" s="121"/>
      <c r="H34" s="122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28"/>
      <c r="B35" s="123"/>
      <c r="C35" s="58"/>
      <c r="D35" s="58"/>
      <c r="E35" s="58"/>
      <c r="F35" s="58"/>
      <c r="G35" s="58"/>
      <c r="H35" s="12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25"/>
      <c r="H36" s="126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28"/>
      <c r="B37" s="127"/>
      <c r="C37" s="128"/>
      <c r="D37" s="128"/>
      <c r="E37" s="128"/>
      <c r="F37" s="128"/>
      <c r="G37" s="128"/>
      <c r="H37" s="129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28"/>
      <c r="B38" s="123"/>
      <c r="C38" s="58"/>
      <c r="D38" s="58"/>
      <c r="E38" s="58"/>
      <c r="F38" s="58"/>
      <c r="G38" s="58"/>
      <c r="H38" s="124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28"/>
      <c r="B39" s="131"/>
      <c r="C39" s="133"/>
      <c r="D39" s="133"/>
      <c r="E39" s="133"/>
      <c r="F39" s="133"/>
      <c r="G39" s="133"/>
      <c r="H39" s="134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</sheetData>
  <mergeCells count="42">
    <mergeCell ref="B31:H31"/>
    <mergeCell ref="B25:C25"/>
    <mergeCell ref="E23:G23"/>
    <mergeCell ref="B20:C20"/>
    <mergeCell ref="B24:C24"/>
    <mergeCell ref="B22:H22"/>
    <mergeCell ref="B23:C23"/>
    <mergeCell ref="B8:C8"/>
    <mergeCell ref="B7:C7"/>
    <mergeCell ref="B6:C6"/>
    <mergeCell ref="E7:G7"/>
    <mergeCell ref="E6:G6"/>
    <mergeCell ref="B3:H3"/>
    <mergeCell ref="B2:H2"/>
    <mergeCell ref="B1:H1"/>
    <mergeCell ref="B5:G5"/>
    <mergeCell ref="D20:H20"/>
    <mergeCell ref="D8:H8"/>
    <mergeCell ref="B11:C11"/>
    <mergeCell ref="D15:H15"/>
    <mergeCell ref="D19:H19"/>
    <mergeCell ref="D14:H14"/>
    <mergeCell ref="D10:H10"/>
    <mergeCell ref="D11:H11"/>
    <mergeCell ref="B35:H35"/>
    <mergeCell ref="B36:H36"/>
    <mergeCell ref="B37:H37"/>
    <mergeCell ref="B38:H38"/>
    <mergeCell ref="B39:H39"/>
    <mergeCell ref="B26:C26"/>
    <mergeCell ref="E26:G26"/>
    <mergeCell ref="B33:H33"/>
    <mergeCell ref="B34:H34"/>
    <mergeCell ref="D16:H16"/>
    <mergeCell ref="D18:H18"/>
    <mergeCell ref="D17:H17"/>
    <mergeCell ref="D12:H12"/>
    <mergeCell ref="D13:H13"/>
    <mergeCell ref="B9:C9"/>
    <mergeCell ref="D9:H9"/>
    <mergeCell ref="E24:G24"/>
    <mergeCell ref="E25:G25"/>
  </mergeCells>
  <dataValidations>
    <dataValidation type="list" allowBlank="1" showInputMessage="1" showErrorMessage="1" prompt=" - " sqref="H26">
      <formula1>Browsers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6">
      <formula1>Severity</formula1>
    </dataValidation>
    <dataValidation type="list" allowBlank="1" showInputMessage="1" showErrorMessage="1" prompt=" - " sqref="H25">
      <formula1>OS</formula1>
    </dataValidation>
    <dataValidation type="list" allowBlank="1" showInputMessage="1" showErrorMessage="1" prompt=" - " sqref="D25">
      <formula1>Results</formula1>
    </dataValidation>
    <dataValidation type="list" allowBlank="1" showErrorMessage="1" sqref="D23">
      <formula1>Preferrence!$D$13:$D$16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99CC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 t="s">
        <v>409</v>
      </c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495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499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503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504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6"/>
      <c r="D13" s="67"/>
      <c r="E13" s="69"/>
      <c r="F13" s="69"/>
      <c r="G13" s="69"/>
      <c r="H13" s="70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8" t="s">
        <v>34</v>
      </c>
      <c r="D14" s="61" t="s">
        <v>109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61" t="s">
        <v>110</v>
      </c>
      <c r="E15" s="62"/>
      <c r="F15" s="62"/>
      <c r="G15" s="62"/>
      <c r="H15" s="6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6"/>
      <c r="D16" s="283" t="s">
        <v>45</v>
      </c>
      <c r="E16" s="58"/>
      <c r="F16" s="58"/>
      <c r="G16" s="58"/>
      <c r="H16" s="124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0" customHeight="1">
      <c r="A17" s="28"/>
      <c r="B17" s="54"/>
      <c r="C17" s="66"/>
      <c r="D17" s="140" t="s">
        <v>44</v>
      </c>
      <c r="E17" s="142"/>
      <c r="F17" s="142"/>
      <c r="G17" s="142"/>
      <c r="H17" s="14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0" customHeight="1">
      <c r="A18" s="28"/>
      <c r="B18" s="54"/>
      <c r="C18" s="66"/>
      <c r="D18" s="152"/>
      <c r="E18" s="142"/>
      <c r="F18" s="142"/>
      <c r="G18" s="142"/>
      <c r="H18" s="14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0" customHeight="1">
      <c r="A19" s="28"/>
      <c r="B19" s="54"/>
      <c r="C19" s="68" t="s">
        <v>424</v>
      </c>
      <c r="D19" s="61" t="s">
        <v>505</v>
      </c>
      <c r="E19" s="62"/>
      <c r="F19" s="62"/>
      <c r="G19" s="62"/>
      <c r="H19" s="6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2.0" customHeight="1">
      <c r="A20" s="28"/>
      <c r="B20" s="54"/>
      <c r="C20" s="66"/>
      <c r="D20" s="61" t="s">
        <v>506</v>
      </c>
      <c r="E20" s="62"/>
      <c r="F20" s="62"/>
      <c r="G20" s="62"/>
      <c r="H20" s="6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2.75" customHeight="1">
      <c r="A21" s="28"/>
      <c r="B21" s="54"/>
      <c r="C21" s="55"/>
      <c r="D21" s="65"/>
      <c r="E21" s="62"/>
      <c r="F21" s="62"/>
      <c r="G21" s="62"/>
      <c r="H21" s="6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2.75" customHeight="1">
      <c r="A22" s="28"/>
      <c r="B22" s="76"/>
      <c r="C22" s="77"/>
      <c r="D22" s="78"/>
      <c r="E22" s="79"/>
      <c r="F22" s="79"/>
      <c r="G22" s="79"/>
      <c r="H22" s="80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3.5" customHeight="1">
      <c r="B23" s="12"/>
      <c r="C23" s="14"/>
      <c r="D23" s="14"/>
      <c r="E23" s="14"/>
      <c r="F23" s="14"/>
      <c r="G23" s="14"/>
      <c r="H23" s="14"/>
    </row>
    <row r="24">
      <c r="A24" s="16"/>
      <c r="B24" s="18" t="s">
        <v>46</v>
      </c>
      <c r="C24" s="19"/>
      <c r="D24" s="19"/>
      <c r="E24" s="19"/>
      <c r="F24" s="19"/>
      <c r="G24" s="19"/>
      <c r="H24" s="21"/>
    </row>
    <row r="25" ht="13.5" customHeight="1">
      <c r="A25" s="16"/>
      <c r="B25" s="215" t="s">
        <v>47</v>
      </c>
      <c r="C25" s="216"/>
      <c r="D25" s="225" t="s">
        <v>26</v>
      </c>
      <c r="E25" s="218" t="s">
        <v>48</v>
      </c>
      <c r="F25" s="47"/>
      <c r="G25" s="48"/>
      <c r="H25" s="219"/>
    </row>
    <row r="26" ht="13.5" customHeight="1">
      <c r="A26" s="16"/>
      <c r="B26" s="220" t="s">
        <v>49</v>
      </c>
      <c r="C26" s="143"/>
      <c r="D26" s="227"/>
      <c r="E26" s="222" t="s">
        <v>50</v>
      </c>
      <c r="F26" s="142"/>
      <c r="G26" s="34"/>
      <c r="H26" s="223"/>
    </row>
    <row r="27" ht="13.5" customHeight="1">
      <c r="A27" s="16"/>
      <c r="B27" s="220" t="s">
        <v>51</v>
      </c>
      <c r="C27" s="143"/>
      <c r="D27" s="227"/>
      <c r="E27" s="222" t="s">
        <v>52</v>
      </c>
      <c r="F27" s="142"/>
      <c r="G27" s="34"/>
      <c r="H27" s="223" t="s">
        <v>53</v>
      </c>
    </row>
    <row r="28" ht="13.5" customHeight="1">
      <c r="A28" s="16"/>
      <c r="B28" s="224" t="s">
        <v>54</v>
      </c>
      <c r="C28" s="134"/>
      <c r="D28" s="229"/>
      <c r="E28" s="88"/>
      <c r="F28" s="79"/>
      <c r="G28" s="79"/>
      <c r="H28" s="228"/>
    </row>
    <row r="29">
      <c r="A29" s="16"/>
      <c r="B29" s="90">
        <f>COUNTA(B31:B36)</f>
        <v>4</v>
      </c>
      <c r="C29" s="91" t="s">
        <v>55</v>
      </c>
      <c r="D29" s="92" t="s">
        <v>56</v>
      </c>
      <c r="E29" s="93">
        <f t="shared" ref="E29:G29" si="1">COUNTIF(E35:E36,"x")</f>
        <v>0</v>
      </c>
      <c r="F29" s="93">
        <f t="shared" si="1"/>
        <v>0</v>
      </c>
      <c r="G29" s="93">
        <f t="shared" si="1"/>
        <v>0</v>
      </c>
      <c r="H29" s="94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>
      <c r="A30" s="16"/>
      <c r="B30" s="96" t="s">
        <v>57</v>
      </c>
      <c r="C30" s="97" t="s">
        <v>58</v>
      </c>
      <c r="D30" s="98" t="s">
        <v>59</v>
      </c>
      <c r="E30" s="99" t="s">
        <v>60</v>
      </c>
      <c r="F30" s="99" t="s">
        <v>61</v>
      </c>
      <c r="G30" s="99" t="s">
        <v>62</v>
      </c>
      <c r="H30" s="100" t="s">
        <v>63</v>
      </c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ht="12.0" customHeight="1">
      <c r="A31" s="28"/>
      <c r="B31" s="101">
        <v>1.0</v>
      </c>
      <c r="C31" s="102" t="s">
        <v>510</v>
      </c>
      <c r="D31" s="103" t="s">
        <v>511</v>
      </c>
      <c r="E31" s="280"/>
      <c r="F31" s="281"/>
      <c r="G31" s="280"/>
      <c r="H31" s="282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0" customHeight="1">
      <c r="A32" s="28"/>
      <c r="B32" s="101">
        <v>2.0</v>
      </c>
      <c r="C32" s="102" t="s">
        <v>513</v>
      </c>
      <c r="D32" s="103" t="s">
        <v>514</v>
      </c>
      <c r="E32" s="286"/>
      <c r="F32" s="288"/>
      <c r="G32" s="286"/>
      <c r="H32" s="290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0" customHeight="1">
      <c r="A33" s="28"/>
      <c r="B33" s="101">
        <v>3.0</v>
      </c>
      <c r="C33" s="102" t="s">
        <v>520</v>
      </c>
      <c r="D33" s="103" t="s">
        <v>521</v>
      </c>
      <c r="E33" s="280"/>
      <c r="F33" s="281"/>
      <c r="G33" s="280"/>
      <c r="H33" s="291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0" customHeight="1">
      <c r="A34" s="28"/>
      <c r="B34" s="101">
        <v>4.0</v>
      </c>
      <c r="C34" s="102" t="s">
        <v>527</v>
      </c>
      <c r="D34" s="103" t="s">
        <v>528</v>
      </c>
      <c r="E34" s="286"/>
      <c r="F34" s="288"/>
      <c r="G34" s="286"/>
      <c r="H34" s="290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0" customHeight="1">
      <c r="A35" s="28"/>
      <c r="B35" s="101"/>
      <c r="C35" s="102"/>
      <c r="D35" s="103"/>
      <c r="E35" s="292"/>
      <c r="F35" s="292"/>
      <c r="G35" s="293"/>
      <c r="H35" s="29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12"/>
      <c r="C36" s="114"/>
      <c r="D36" s="115"/>
      <c r="E36" s="116"/>
      <c r="F36" s="116"/>
      <c r="G36" s="116"/>
      <c r="H36" s="105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16"/>
      <c r="B37" s="18" t="s">
        <v>91</v>
      </c>
      <c r="C37" s="19"/>
      <c r="D37" s="19"/>
      <c r="E37" s="19"/>
      <c r="F37" s="19"/>
      <c r="G37" s="19"/>
      <c r="H37" s="21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ht="12.0" customHeight="1"/>
    <row r="39">
      <c r="A39" s="16"/>
      <c r="B39" s="18" t="s">
        <v>92</v>
      </c>
      <c r="C39" s="19"/>
      <c r="D39" s="19"/>
      <c r="E39" s="19"/>
      <c r="F39" s="19"/>
      <c r="G39" s="19"/>
      <c r="H39" s="21"/>
    </row>
    <row r="40" ht="12.75" customHeight="1">
      <c r="A40" s="28"/>
      <c r="B40" s="120"/>
      <c r="C40" s="121"/>
      <c r="D40" s="121"/>
      <c r="E40" s="121"/>
      <c r="F40" s="121"/>
      <c r="G40" s="121"/>
      <c r="H40" s="122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>
      <c r="A41" s="28"/>
      <c r="B41" s="123"/>
      <c r="C41" s="58"/>
      <c r="D41" s="58"/>
      <c r="E41" s="58"/>
      <c r="F41" s="58"/>
      <c r="G41" s="58"/>
      <c r="H41" s="124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75" customHeight="1">
      <c r="A42" s="28"/>
      <c r="B42" s="125"/>
      <c r="H42" s="126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75" customHeight="1">
      <c r="A43" s="28"/>
      <c r="B43" s="127"/>
      <c r="C43" s="128"/>
      <c r="D43" s="128"/>
      <c r="E43" s="128"/>
      <c r="F43" s="128"/>
      <c r="G43" s="128"/>
      <c r="H43" s="129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75" customHeight="1">
      <c r="A44" s="28"/>
      <c r="B44" s="123"/>
      <c r="C44" s="58"/>
      <c r="D44" s="58"/>
      <c r="E44" s="58"/>
      <c r="F44" s="58"/>
      <c r="G44" s="58"/>
      <c r="H44" s="124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>
      <c r="A45" s="28"/>
      <c r="B45" s="131"/>
      <c r="C45" s="133"/>
      <c r="D45" s="133"/>
      <c r="E45" s="133"/>
      <c r="F45" s="133"/>
      <c r="G45" s="133"/>
      <c r="H45" s="134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</sheetData>
  <mergeCells count="45">
    <mergeCell ref="E7:G7"/>
    <mergeCell ref="E6:G6"/>
    <mergeCell ref="B6:C6"/>
    <mergeCell ref="B5:G5"/>
    <mergeCell ref="B2:H2"/>
    <mergeCell ref="B1:H1"/>
    <mergeCell ref="B7:C7"/>
    <mergeCell ref="B3:H3"/>
    <mergeCell ref="D10:H10"/>
    <mergeCell ref="D13:H13"/>
    <mergeCell ref="D12:H12"/>
    <mergeCell ref="D11:H11"/>
    <mergeCell ref="D16:H16"/>
    <mergeCell ref="D14:H14"/>
    <mergeCell ref="D15:H15"/>
    <mergeCell ref="B24:H24"/>
    <mergeCell ref="D21:H21"/>
    <mergeCell ref="B21:C21"/>
    <mergeCell ref="B22:C22"/>
    <mergeCell ref="D22:H22"/>
    <mergeCell ref="D19:H19"/>
    <mergeCell ref="D20:H20"/>
    <mergeCell ref="B40:H40"/>
    <mergeCell ref="B43:H43"/>
    <mergeCell ref="B41:H41"/>
    <mergeCell ref="B42:H42"/>
    <mergeCell ref="B44:H44"/>
    <mergeCell ref="B45:H45"/>
    <mergeCell ref="B39:H39"/>
    <mergeCell ref="B37:H37"/>
    <mergeCell ref="B28:C28"/>
    <mergeCell ref="B27:C27"/>
    <mergeCell ref="B26:C26"/>
    <mergeCell ref="E27:G27"/>
    <mergeCell ref="E26:G26"/>
    <mergeCell ref="E28:G28"/>
    <mergeCell ref="D9:H9"/>
    <mergeCell ref="D8:H8"/>
    <mergeCell ref="B8:C8"/>
    <mergeCell ref="B9:C9"/>
    <mergeCell ref="E25:G25"/>
    <mergeCell ref="B11:C11"/>
    <mergeCell ref="B25:C25"/>
    <mergeCell ref="D17:H17"/>
    <mergeCell ref="D18:H18"/>
  </mergeCells>
  <dataValidations>
    <dataValidation type="list" allowBlank="1" showErrorMessage="1" sqref="H27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ErrorMessage="1" sqref="D27">
      <formula1>Preferrence!$B$19:$B$20</formula1>
    </dataValidation>
    <dataValidation type="list" allowBlank="1" showErrorMessage="1" sqref="D25">
      <formula1>Preferrence!$D$13:$D$15</formula1>
    </dataValidation>
    <dataValidation type="list" allowBlank="1" showErrorMessage="1" sqref="D28">
      <formula1>Preferrence!$D$19:$D$22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99CC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/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22" t="s">
        <v>4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/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5"/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/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6"/>
      <c r="D13" s="65"/>
      <c r="E13" s="62"/>
      <c r="F13" s="62"/>
      <c r="G13" s="62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8" t="s">
        <v>34</v>
      </c>
      <c r="D14" s="61"/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61"/>
      <c r="E15" s="62"/>
      <c r="F15" s="62"/>
      <c r="G15" s="62"/>
      <c r="H15" s="6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6"/>
      <c r="D16" s="61"/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0" customHeight="1">
      <c r="A17" s="28"/>
      <c r="B17" s="54"/>
      <c r="C17" s="66"/>
      <c r="D17" s="61"/>
      <c r="E17" s="62"/>
      <c r="F17" s="62"/>
      <c r="G17" s="62"/>
      <c r="H17" s="6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0" customHeight="1">
      <c r="A18" s="28"/>
      <c r="B18" s="54"/>
      <c r="C18" s="66"/>
      <c r="D18" s="65"/>
      <c r="E18" s="62"/>
      <c r="F18" s="62"/>
      <c r="G18" s="62"/>
      <c r="H18" s="6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0" customHeight="1">
      <c r="A19" s="28"/>
      <c r="B19" s="54"/>
      <c r="C19" s="74" t="s">
        <v>39</v>
      </c>
      <c r="D19" s="65"/>
      <c r="E19" s="62"/>
      <c r="F19" s="62"/>
      <c r="G19" s="62"/>
      <c r="H19" s="6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2.0" customHeight="1">
      <c r="A20" s="28"/>
      <c r="B20" s="54"/>
      <c r="C20" s="66"/>
      <c r="D20" s="65"/>
      <c r="E20" s="62"/>
      <c r="F20" s="62"/>
      <c r="G20" s="62"/>
      <c r="H20" s="6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2.75" customHeight="1">
      <c r="A21" s="28"/>
      <c r="B21" s="54"/>
      <c r="C21" s="55"/>
      <c r="D21" s="65"/>
      <c r="E21" s="62"/>
      <c r="F21" s="62"/>
      <c r="G21" s="62"/>
      <c r="H21" s="6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2.75" customHeight="1">
      <c r="A22" s="28"/>
      <c r="B22" s="76"/>
      <c r="C22" s="77"/>
      <c r="D22" s="78"/>
      <c r="E22" s="79"/>
      <c r="F22" s="79"/>
      <c r="G22" s="79"/>
      <c r="H22" s="80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3.5" customHeight="1">
      <c r="B23" s="12"/>
      <c r="C23" s="14"/>
      <c r="D23" s="14"/>
      <c r="E23" s="14"/>
      <c r="F23" s="14"/>
      <c r="G23" s="14"/>
      <c r="H23" s="14"/>
    </row>
    <row r="24">
      <c r="A24" s="16"/>
      <c r="B24" s="18" t="s">
        <v>46</v>
      </c>
      <c r="C24" s="19"/>
      <c r="D24" s="19"/>
      <c r="E24" s="19"/>
      <c r="F24" s="19"/>
      <c r="G24" s="19"/>
      <c r="H24" s="21"/>
    </row>
    <row r="25" ht="13.5" customHeight="1">
      <c r="A25" s="16"/>
      <c r="B25" s="30" t="s">
        <v>47</v>
      </c>
      <c r="C25" s="34"/>
      <c r="D25" s="81"/>
      <c r="E25" s="42" t="s">
        <v>48</v>
      </c>
      <c r="F25" s="47"/>
      <c r="G25" s="48"/>
      <c r="H25" s="82"/>
    </row>
    <row r="26" ht="13.5" customHeight="1">
      <c r="A26" s="16"/>
      <c r="B26" s="30" t="s">
        <v>49</v>
      </c>
      <c r="C26" s="34"/>
      <c r="D26" s="81"/>
      <c r="E26" s="57" t="s">
        <v>50</v>
      </c>
      <c r="F26" s="58"/>
      <c r="G26" s="59"/>
      <c r="H26" s="83"/>
    </row>
    <row r="27" ht="13.5" customHeight="1">
      <c r="A27" s="16"/>
      <c r="B27" s="30" t="s">
        <v>51</v>
      </c>
      <c r="C27" s="34"/>
      <c r="D27" s="84"/>
      <c r="E27" s="57" t="s">
        <v>52</v>
      </c>
      <c r="F27" s="58"/>
      <c r="G27" s="59"/>
      <c r="H27" s="85" t="s">
        <v>53</v>
      </c>
    </row>
    <row r="28" ht="13.5" customHeight="1">
      <c r="A28" s="16"/>
      <c r="B28" s="86" t="s">
        <v>54</v>
      </c>
      <c r="C28" s="77"/>
      <c r="D28" s="87"/>
      <c r="E28" s="88"/>
      <c r="F28" s="79"/>
      <c r="G28" s="77"/>
      <c r="H28" s="89"/>
    </row>
    <row r="29">
      <c r="A29" s="16"/>
      <c r="B29" s="90">
        <f>COUNTA(B31:B81)</f>
        <v>0</v>
      </c>
      <c r="C29" s="91" t="s">
        <v>55</v>
      </c>
      <c r="D29" s="92" t="s">
        <v>56</v>
      </c>
      <c r="E29" s="93">
        <f t="shared" ref="E29:G29" si="1">COUNTIF(E31:E81,"x")</f>
        <v>0</v>
      </c>
      <c r="F29" s="93">
        <f t="shared" si="1"/>
        <v>0</v>
      </c>
      <c r="G29" s="93">
        <f t="shared" si="1"/>
        <v>0</v>
      </c>
      <c r="H29" s="94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>
      <c r="A30" s="16"/>
      <c r="B30" s="96" t="s">
        <v>57</v>
      </c>
      <c r="C30" s="97" t="s">
        <v>58</v>
      </c>
      <c r="D30" s="98" t="s">
        <v>59</v>
      </c>
      <c r="E30" s="99" t="s">
        <v>60</v>
      </c>
      <c r="F30" s="99" t="s">
        <v>61</v>
      </c>
      <c r="G30" s="99" t="s">
        <v>62</v>
      </c>
      <c r="H30" s="100" t="s">
        <v>63</v>
      </c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ht="12.0" customHeight="1">
      <c r="A31" s="28"/>
      <c r="B31" s="41"/>
      <c r="C31" s="106"/>
      <c r="D31" s="108"/>
      <c r="E31" s="104"/>
      <c r="F31" s="104"/>
      <c r="G31" s="104"/>
      <c r="H31" s="105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0" customHeight="1">
      <c r="A32" s="28"/>
      <c r="B32" s="41"/>
      <c r="C32" s="106"/>
      <c r="D32" s="108"/>
      <c r="E32" s="107"/>
      <c r="F32" s="107"/>
      <c r="G32" s="107"/>
      <c r="H32" s="105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0" customHeight="1">
      <c r="A33" s="28"/>
      <c r="B33" s="41"/>
      <c r="C33" s="106"/>
      <c r="D33" s="108"/>
      <c r="E33" s="109"/>
      <c r="F33" s="109"/>
      <c r="G33" s="109"/>
      <c r="H33" s="105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0" customHeight="1">
      <c r="A34" s="28"/>
      <c r="B34" s="41"/>
      <c r="C34" s="106"/>
      <c r="D34" s="108"/>
      <c r="E34" s="109"/>
      <c r="F34" s="109"/>
      <c r="G34" s="109"/>
      <c r="H34" s="105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0" customHeight="1">
      <c r="A35" s="28"/>
      <c r="B35" s="41"/>
      <c r="C35" s="106"/>
      <c r="D35" s="108"/>
      <c r="E35" s="109"/>
      <c r="F35" s="109"/>
      <c r="G35" s="109"/>
      <c r="H35" s="105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0" customHeight="1">
      <c r="A36" s="28"/>
      <c r="B36" s="41"/>
      <c r="C36" s="106"/>
      <c r="D36" s="108"/>
      <c r="E36" s="109"/>
      <c r="F36" s="109"/>
      <c r="G36" s="109"/>
      <c r="H36" s="105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0" customHeight="1">
      <c r="A37" s="28"/>
      <c r="B37" s="41"/>
      <c r="C37" s="106"/>
      <c r="D37" s="108"/>
      <c r="E37" s="109"/>
      <c r="F37" s="109"/>
      <c r="G37" s="109"/>
      <c r="H37" s="105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28"/>
      <c r="B38" s="41"/>
      <c r="C38" s="106"/>
      <c r="D38" s="108"/>
      <c r="E38" s="109"/>
      <c r="F38" s="109"/>
      <c r="G38" s="109"/>
      <c r="H38" s="105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0" customHeight="1">
      <c r="A39" s="28"/>
      <c r="B39" s="41"/>
      <c r="C39" s="106"/>
      <c r="D39" s="108"/>
      <c r="E39" s="109"/>
      <c r="F39" s="109"/>
      <c r="G39" s="109"/>
      <c r="H39" s="105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75" customHeight="1">
      <c r="A40" s="28"/>
      <c r="B40" s="41"/>
      <c r="C40" s="106"/>
      <c r="D40" s="108"/>
      <c r="E40" s="104"/>
      <c r="F40" s="104"/>
      <c r="G40" s="104"/>
      <c r="H40" s="105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0" customHeight="1">
      <c r="A41" s="28"/>
      <c r="B41" s="41"/>
      <c r="C41" s="106"/>
      <c r="D41" s="108"/>
      <c r="E41" s="109"/>
      <c r="F41" s="109"/>
      <c r="G41" s="109"/>
      <c r="H41" s="105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0" customHeight="1">
      <c r="A42" s="28"/>
      <c r="B42" s="41"/>
      <c r="C42" s="106"/>
      <c r="D42" s="108"/>
      <c r="E42" s="109"/>
      <c r="F42" s="109"/>
      <c r="G42" s="109"/>
      <c r="H42" s="105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0" customHeight="1">
      <c r="A43" s="28"/>
      <c r="B43" s="41"/>
      <c r="C43" s="106"/>
      <c r="D43" s="117"/>
      <c r="E43" s="109"/>
      <c r="F43" s="109"/>
      <c r="G43" s="109"/>
      <c r="H43" s="105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0" customHeight="1">
      <c r="A44" s="28"/>
      <c r="B44" s="41"/>
      <c r="C44" s="106"/>
      <c r="D44" s="117"/>
      <c r="E44" s="109"/>
      <c r="F44" s="109"/>
      <c r="G44" s="109"/>
      <c r="H44" s="105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>
      <c r="A45" s="28"/>
      <c r="B45" s="41"/>
      <c r="C45" s="106"/>
      <c r="D45" s="108"/>
      <c r="E45" s="109"/>
      <c r="F45" s="109"/>
      <c r="G45" s="109"/>
      <c r="H45" s="105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0" customHeight="1">
      <c r="A46" s="28"/>
      <c r="B46" s="41"/>
      <c r="C46" s="106"/>
      <c r="D46" s="117"/>
      <c r="E46" s="109"/>
      <c r="F46" s="109"/>
      <c r="G46" s="109"/>
      <c r="H46" s="105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75" customHeight="1">
      <c r="A47" s="28"/>
      <c r="B47" s="41"/>
      <c r="C47" s="106"/>
      <c r="D47" s="108"/>
      <c r="E47" s="109"/>
      <c r="F47" s="109"/>
      <c r="G47" s="109"/>
      <c r="H47" s="105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0" customHeight="1">
      <c r="A48" s="28"/>
      <c r="B48" s="41"/>
      <c r="C48" s="106"/>
      <c r="D48" s="117"/>
      <c r="E48" s="109"/>
      <c r="F48" s="109"/>
      <c r="G48" s="109"/>
      <c r="H48" s="105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0" customHeight="1">
      <c r="A49" s="28"/>
      <c r="B49" s="41"/>
      <c r="C49" s="106"/>
      <c r="D49" s="117"/>
      <c r="E49" s="109"/>
      <c r="F49" s="109"/>
      <c r="G49" s="109"/>
      <c r="H49" s="105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2.0" customHeight="1">
      <c r="A50" s="28"/>
      <c r="B50" s="41"/>
      <c r="C50" s="106"/>
      <c r="D50" s="108"/>
      <c r="E50" s="109"/>
      <c r="F50" s="109"/>
      <c r="G50" s="109"/>
      <c r="H50" s="105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2.0" customHeight="1">
      <c r="A51" s="28"/>
      <c r="B51" s="41"/>
      <c r="C51" s="106"/>
      <c r="D51" s="108"/>
      <c r="E51" s="109"/>
      <c r="F51" s="109"/>
      <c r="G51" s="109"/>
      <c r="H51" s="105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2.0" customHeight="1">
      <c r="A52" s="28"/>
      <c r="B52" s="41"/>
      <c r="C52" s="106"/>
      <c r="D52" s="108"/>
      <c r="E52" s="109"/>
      <c r="F52" s="109"/>
      <c r="G52" s="109"/>
      <c r="H52" s="105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2.0" customHeight="1">
      <c r="A53" s="28"/>
      <c r="B53" s="41"/>
      <c r="C53" s="106"/>
      <c r="D53" s="108"/>
      <c r="E53" s="109"/>
      <c r="F53" s="109"/>
      <c r="G53" s="109"/>
      <c r="H53" s="105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2.0" customHeight="1">
      <c r="A54" s="28"/>
      <c r="B54" s="41"/>
      <c r="C54" s="106"/>
      <c r="D54" s="108"/>
      <c r="E54" s="109"/>
      <c r="F54" s="109"/>
      <c r="G54" s="109"/>
      <c r="H54" s="105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2.0" customHeight="1">
      <c r="A55" s="28"/>
      <c r="B55" s="41"/>
      <c r="C55" s="106"/>
      <c r="D55" s="108"/>
      <c r="E55" s="109"/>
      <c r="F55" s="109"/>
      <c r="G55" s="109"/>
      <c r="H55" s="105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2.0" customHeight="1">
      <c r="A56" s="28"/>
      <c r="B56" s="41"/>
      <c r="C56" s="106"/>
      <c r="D56" s="108"/>
      <c r="E56" s="109"/>
      <c r="F56" s="109"/>
      <c r="G56" s="109"/>
      <c r="H56" s="105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2.0" customHeight="1">
      <c r="A57" s="28"/>
      <c r="B57" s="41"/>
      <c r="C57" s="106"/>
      <c r="D57" s="108"/>
      <c r="E57" s="109"/>
      <c r="F57" s="109"/>
      <c r="G57" s="109"/>
      <c r="H57" s="105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2.0" customHeight="1">
      <c r="A58" s="28"/>
      <c r="B58" s="41"/>
      <c r="C58" s="106"/>
      <c r="D58" s="108"/>
      <c r="E58" s="109"/>
      <c r="F58" s="109"/>
      <c r="G58" s="109"/>
      <c r="H58" s="105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2.0" customHeight="1">
      <c r="A59" s="28"/>
      <c r="B59" s="41"/>
      <c r="C59" s="106"/>
      <c r="D59" s="108"/>
      <c r="E59" s="109"/>
      <c r="F59" s="109"/>
      <c r="G59" s="109"/>
      <c r="H59" s="105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2.0" customHeight="1">
      <c r="A60" s="28"/>
      <c r="B60" s="41"/>
      <c r="C60" s="106"/>
      <c r="D60" s="108"/>
      <c r="E60" s="109"/>
      <c r="F60" s="109"/>
      <c r="G60" s="109"/>
      <c r="H60" s="105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2.0" customHeight="1">
      <c r="A61" s="28"/>
      <c r="B61" s="41"/>
      <c r="C61" s="106"/>
      <c r="D61" s="117"/>
      <c r="E61" s="109"/>
      <c r="F61" s="109"/>
      <c r="G61" s="109"/>
      <c r="H61" s="105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2.0" customHeight="1">
      <c r="A62" s="28"/>
      <c r="B62" s="41"/>
      <c r="C62" s="106"/>
      <c r="D62" s="117"/>
      <c r="E62" s="109"/>
      <c r="F62" s="109"/>
      <c r="G62" s="109"/>
      <c r="H62" s="105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2.0" customHeight="1">
      <c r="A63" s="28"/>
      <c r="B63" s="41"/>
      <c r="C63" s="106"/>
      <c r="D63" s="117"/>
      <c r="E63" s="109"/>
      <c r="F63" s="109"/>
      <c r="G63" s="109"/>
      <c r="H63" s="105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2.0" customHeight="1">
      <c r="A64" s="28"/>
      <c r="B64" s="41"/>
      <c r="C64" s="106"/>
      <c r="D64" s="108"/>
      <c r="E64" s="109"/>
      <c r="F64" s="109"/>
      <c r="G64" s="109"/>
      <c r="H64" s="105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2.0" customHeight="1">
      <c r="A65" s="28"/>
      <c r="B65" s="41"/>
      <c r="C65" s="106"/>
      <c r="D65" s="117"/>
      <c r="E65" s="109"/>
      <c r="F65" s="109"/>
      <c r="G65" s="109"/>
      <c r="H65" s="105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2.0" customHeight="1">
      <c r="A66" s="28"/>
      <c r="B66" s="41"/>
      <c r="C66" s="106"/>
      <c r="D66" s="108"/>
      <c r="E66" s="109"/>
      <c r="F66" s="109"/>
      <c r="G66" s="109"/>
      <c r="H66" s="105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2.0" customHeight="1">
      <c r="A67" s="28"/>
      <c r="B67" s="41"/>
      <c r="C67" s="106"/>
      <c r="D67" s="117"/>
      <c r="E67" s="109"/>
      <c r="F67" s="109"/>
      <c r="G67" s="109"/>
      <c r="H67" s="105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2.0" customHeight="1">
      <c r="A68" s="28"/>
      <c r="B68" s="41"/>
      <c r="C68" s="106"/>
      <c r="D68" s="108"/>
      <c r="E68" s="109"/>
      <c r="F68" s="109"/>
      <c r="G68" s="109"/>
      <c r="H68" s="105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2.0" customHeight="1">
      <c r="A69" s="28"/>
      <c r="B69" s="41"/>
      <c r="C69" s="106"/>
      <c r="D69" s="117"/>
      <c r="E69" s="109"/>
      <c r="F69" s="109"/>
      <c r="G69" s="109"/>
      <c r="H69" s="105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2.0" customHeight="1">
      <c r="A70" s="28"/>
      <c r="B70" s="41"/>
      <c r="C70" s="106"/>
      <c r="D70" s="108"/>
      <c r="E70" s="109"/>
      <c r="F70" s="109"/>
      <c r="G70" s="109"/>
      <c r="H70" s="105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2.0" customHeight="1">
      <c r="A71" s="28"/>
      <c r="B71" s="41"/>
      <c r="C71" s="106"/>
      <c r="D71" s="117"/>
      <c r="E71" s="109"/>
      <c r="F71" s="109"/>
      <c r="G71" s="109"/>
      <c r="H71" s="105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2.0" customHeight="1">
      <c r="A72" s="28"/>
      <c r="B72" s="41"/>
      <c r="C72" s="106"/>
      <c r="D72" s="117"/>
      <c r="E72" s="109"/>
      <c r="F72" s="109"/>
      <c r="G72" s="109"/>
      <c r="H72" s="105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2.0" customHeight="1">
      <c r="A73" s="28"/>
      <c r="B73" s="41"/>
      <c r="C73" s="106"/>
      <c r="D73" s="117"/>
      <c r="E73" s="109"/>
      <c r="F73" s="109"/>
      <c r="G73" s="109"/>
      <c r="H73" s="105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2.0" customHeight="1">
      <c r="A74" s="28"/>
      <c r="B74" s="41"/>
      <c r="C74" s="130"/>
      <c r="D74" s="132"/>
      <c r="E74" s="109"/>
      <c r="F74" s="109"/>
      <c r="G74" s="109"/>
      <c r="H74" s="105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2.0" customHeight="1">
      <c r="A75" s="28"/>
      <c r="B75" s="41"/>
      <c r="C75" s="130"/>
      <c r="D75" s="132"/>
      <c r="E75" s="109"/>
      <c r="F75" s="109"/>
      <c r="G75" s="109"/>
      <c r="H75" s="105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2.0" customHeight="1">
      <c r="A76" s="28"/>
      <c r="B76" s="41"/>
      <c r="C76" s="130"/>
      <c r="D76" s="132"/>
      <c r="E76" s="109"/>
      <c r="F76" s="109"/>
      <c r="G76" s="109"/>
      <c r="H76" s="105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2.75" customHeight="1">
      <c r="A77" s="28"/>
      <c r="B77" s="41"/>
      <c r="C77" s="130"/>
      <c r="D77" s="132"/>
      <c r="E77" s="109"/>
      <c r="F77" s="109"/>
      <c r="G77" s="109"/>
      <c r="H77" s="105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2.75" customHeight="1">
      <c r="A78" s="28"/>
      <c r="B78" s="41"/>
      <c r="C78" s="135"/>
      <c r="D78" s="132"/>
      <c r="E78" s="109"/>
      <c r="F78" s="109"/>
      <c r="G78" s="109"/>
      <c r="H78" s="105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2.75" customHeight="1">
      <c r="A79" s="28"/>
      <c r="B79" s="41"/>
      <c r="C79" s="130"/>
      <c r="D79" s="132"/>
      <c r="E79" s="109"/>
      <c r="F79" s="109"/>
      <c r="G79" s="109"/>
      <c r="H79" s="105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2.75" customHeight="1">
      <c r="A80" s="28"/>
      <c r="B80" s="41"/>
      <c r="C80" s="136"/>
      <c r="D80" s="132"/>
      <c r="E80" s="109"/>
      <c r="F80" s="109"/>
      <c r="G80" s="109"/>
      <c r="H80" s="105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2.75" customHeight="1">
      <c r="A81" s="28"/>
      <c r="B81" s="112"/>
      <c r="C81" s="114"/>
      <c r="D81" s="115"/>
      <c r="E81" s="116"/>
      <c r="F81" s="116"/>
      <c r="G81" s="116"/>
      <c r="H81" s="105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16"/>
      <c r="B82" s="18" t="s">
        <v>91</v>
      </c>
      <c r="C82" s="19"/>
      <c r="D82" s="19"/>
      <c r="E82" s="19"/>
      <c r="F82" s="19"/>
      <c r="G82" s="19"/>
      <c r="H82" s="21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ht="12.0" customHeight="1"/>
    <row r="84">
      <c r="A84" s="16"/>
      <c r="B84" s="18" t="s">
        <v>92</v>
      </c>
      <c r="C84" s="19"/>
      <c r="D84" s="19"/>
      <c r="E84" s="19"/>
      <c r="F84" s="19"/>
      <c r="G84" s="19"/>
      <c r="H84" s="21"/>
    </row>
    <row r="85" ht="12.75" customHeight="1">
      <c r="A85" s="28"/>
      <c r="B85" s="120"/>
      <c r="C85" s="121"/>
      <c r="D85" s="121"/>
      <c r="E85" s="121"/>
      <c r="F85" s="121"/>
      <c r="G85" s="121"/>
      <c r="H85" s="122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2.75" customHeight="1">
      <c r="A86" s="28"/>
      <c r="B86" s="123"/>
      <c r="C86" s="58"/>
      <c r="D86" s="58"/>
      <c r="E86" s="58"/>
      <c r="F86" s="58"/>
      <c r="G86" s="58"/>
      <c r="H86" s="124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2.75" customHeight="1">
      <c r="A87" s="28"/>
      <c r="B87" s="125"/>
      <c r="H87" s="126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2.75" customHeight="1">
      <c r="A88" s="28"/>
      <c r="B88" s="127"/>
      <c r="C88" s="128"/>
      <c r="D88" s="128"/>
      <c r="E88" s="128"/>
      <c r="F88" s="128"/>
      <c r="G88" s="128"/>
      <c r="H88" s="129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2.75" customHeight="1">
      <c r="A89" s="28"/>
      <c r="B89" s="123"/>
      <c r="C89" s="58"/>
      <c r="D89" s="58"/>
      <c r="E89" s="58"/>
      <c r="F89" s="58"/>
      <c r="G89" s="58"/>
      <c r="H89" s="124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2.75" customHeight="1">
      <c r="A90" s="28"/>
      <c r="B90" s="131"/>
      <c r="C90" s="133"/>
      <c r="D90" s="133"/>
      <c r="E90" s="133"/>
      <c r="F90" s="133"/>
      <c r="G90" s="133"/>
      <c r="H90" s="134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45">
    <mergeCell ref="B89:H89"/>
    <mergeCell ref="B90:H90"/>
    <mergeCell ref="B87:H87"/>
    <mergeCell ref="B86:H86"/>
    <mergeCell ref="B84:H84"/>
    <mergeCell ref="B82:H82"/>
    <mergeCell ref="B85:H85"/>
    <mergeCell ref="B88:H88"/>
    <mergeCell ref="E27:G27"/>
    <mergeCell ref="E28:G28"/>
    <mergeCell ref="E26:G26"/>
    <mergeCell ref="E25:G25"/>
    <mergeCell ref="B26:C26"/>
    <mergeCell ref="B25:C25"/>
    <mergeCell ref="B27:C27"/>
    <mergeCell ref="B28:C28"/>
    <mergeCell ref="D21:H21"/>
    <mergeCell ref="D22:H22"/>
    <mergeCell ref="D20:H20"/>
    <mergeCell ref="B24:H24"/>
    <mergeCell ref="B22:C22"/>
    <mergeCell ref="B21:C21"/>
    <mergeCell ref="E7:G7"/>
    <mergeCell ref="B7:C7"/>
    <mergeCell ref="B9:C9"/>
    <mergeCell ref="B8:C8"/>
    <mergeCell ref="B11:C11"/>
    <mergeCell ref="D9:H9"/>
    <mergeCell ref="D8:H8"/>
    <mergeCell ref="B5:G5"/>
    <mergeCell ref="B2:H2"/>
    <mergeCell ref="B1:H1"/>
    <mergeCell ref="B3:H3"/>
    <mergeCell ref="E6:G6"/>
    <mergeCell ref="B6:C6"/>
    <mergeCell ref="D12:H12"/>
    <mergeCell ref="D11:H11"/>
    <mergeCell ref="D10:H10"/>
    <mergeCell ref="D13:H13"/>
    <mergeCell ref="D18:H18"/>
    <mergeCell ref="D17:H17"/>
    <mergeCell ref="D16:H16"/>
    <mergeCell ref="D15:H15"/>
    <mergeCell ref="D14:H14"/>
    <mergeCell ref="D19:H19"/>
  </mergeCells>
  <dataValidations>
    <dataValidation type="list" allowBlank="1" showErrorMessage="1" sqref="H27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5">
      <formula1>Preferrence!$D$13:$D$16</formula1>
    </dataValidation>
    <dataValidation type="list" allowBlank="1" showErrorMessage="1" sqref="D27">
      <formula1>Preferrence!$B$19:$B$20</formula1>
    </dataValidation>
    <dataValidation type="list" allowBlank="1" showErrorMessage="1" sqref="D28">
      <formula1>Preferrence!$D$19:$D$23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7.29"/>
  </cols>
  <sheetData>
    <row r="1">
      <c r="A1" s="275" t="s">
        <v>496</v>
      </c>
      <c r="B1" s="275" t="s">
        <v>497</v>
      </c>
    </row>
    <row r="2">
      <c r="A2" s="276" t="s">
        <v>498</v>
      </c>
      <c r="B2" s="277" t="s">
        <v>500</v>
      </c>
    </row>
    <row r="3">
      <c r="A3" s="276" t="s">
        <v>420</v>
      </c>
      <c r="B3" s="277" t="s">
        <v>500</v>
      </c>
    </row>
    <row r="4">
      <c r="A4" s="276">
        <v>3.0</v>
      </c>
      <c r="B4" s="277" t="s">
        <v>501</v>
      </c>
    </row>
    <row r="5">
      <c r="A5" s="276">
        <v>4.0</v>
      </c>
      <c r="B5" s="278"/>
    </row>
    <row r="6">
      <c r="A6" s="279"/>
    </row>
    <row r="7">
      <c r="A7" s="279"/>
    </row>
    <row r="8">
      <c r="A8" s="279"/>
    </row>
    <row r="9">
      <c r="A9" s="279"/>
    </row>
    <row r="10">
      <c r="A10" s="279"/>
    </row>
    <row r="11">
      <c r="A11" s="279"/>
    </row>
    <row r="12">
      <c r="A12" s="279"/>
    </row>
    <row r="13">
      <c r="A13" s="279"/>
    </row>
    <row r="14">
      <c r="A14" s="279"/>
    </row>
    <row r="15">
      <c r="A15" s="279"/>
    </row>
    <row r="16">
      <c r="A16" s="279"/>
    </row>
    <row r="17">
      <c r="A17" s="279"/>
    </row>
    <row r="18">
      <c r="A18" s="279"/>
    </row>
    <row r="19">
      <c r="A19" s="279"/>
    </row>
    <row r="20">
      <c r="A20" s="279"/>
    </row>
    <row r="21">
      <c r="A21" s="279"/>
    </row>
    <row r="22">
      <c r="A22" s="279"/>
    </row>
    <row r="23">
      <c r="A23" s="279"/>
    </row>
    <row r="24">
      <c r="A24" s="279"/>
    </row>
    <row r="25">
      <c r="A25" s="279"/>
    </row>
    <row r="26">
      <c r="A26" s="279"/>
    </row>
    <row r="27">
      <c r="A27" s="279"/>
    </row>
    <row r="28">
      <c r="A28" s="279"/>
    </row>
    <row r="29">
      <c r="A29" s="279"/>
    </row>
    <row r="30">
      <c r="A30" s="279"/>
    </row>
    <row r="31">
      <c r="A31" s="279"/>
    </row>
    <row r="32">
      <c r="A32" s="279"/>
    </row>
    <row r="33">
      <c r="A33" s="279"/>
    </row>
    <row r="34">
      <c r="A34" s="279"/>
    </row>
    <row r="35">
      <c r="A35" s="279"/>
    </row>
    <row r="36">
      <c r="A36" s="279"/>
    </row>
    <row r="37">
      <c r="A37" s="279"/>
    </row>
    <row r="38">
      <c r="A38" s="279"/>
    </row>
    <row r="39">
      <c r="A39" s="279"/>
    </row>
    <row r="40">
      <c r="A40" s="279"/>
    </row>
    <row r="41">
      <c r="A41" s="279"/>
    </row>
    <row r="42">
      <c r="A42" s="279"/>
    </row>
    <row r="43">
      <c r="A43" s="279"/>
    </row>
    <row r="44">
      <c r="A44" s="279"/>
    </row>
    <row r="45">
      <c r="A45" s="279"/>
    </row>
    <row r="46">
      <c r="A46" s="279"/>
    </row>
    <row r="47">
      <c r="A47" s="279"/>
    </row>
    <row r="48">
      <c r="A48" s="279"/>
    </row>
    <row r="49">
      <c r="A49" s="279"/>
    </row>
    <row r="50">
      <c r="A50" s="279"/>
    </row>
    <row r="51">
      <c r="A51" s="279"/>
    </row>
    <row r="52">
      <c r="A52" s="279"/>
    </row>
    <row r="53">
      <c r="A53" s="279"/>
    </row>
    <row r="54">
      <c r="A54" s="279"/>
    </row>
    <row r="55">
      <c r="A55" s="279"/>
    </row>
    <row r="56">
      <c r="A56" s="279"/>
    </row>
    <row r="57">
      <c r="A57" s="279"/>
    </row>
    <row r="58">
      <c r="A58" s="279"/>
    </row>
    <row r="59">
      <c r="A59" s="279"/>
    </row>
    <row r="60">
      <c r="A60" s="279"/>
    </row>
    <row r="61">
      <c r="A61" s="279"/>
    </row>
    <row r="62">
      <c r="A62" s="279"/>
    </row>
    <row r="63">
      <c r="A63" s="279"/>
    </row>
    <row r="64">
      <c r="A64" s="279"/>
    </row>
    <row r="65">
      <c r="A65" s="279"/>
    </row>
    <row r="66">
      <c r="A66" s="279"/>
    </row>
    <row r="67">
      <c r="A67" s="279"/>
    </row>
    <row r="68">
      <c r="A68" s="279"/>
    </row>
    <row r="69">
      <c r="A69" s="279"/>
    </row>
    <row r="70">
      <c r="A70" s="279"/>
    </row>
    <row r="71">
      <c r="A71" s="279"/>
    </row>
    <row r="72">
      <c r="A72" s="279"/>
    </row>
    <row r="73">
      <c r="A73" s="279"/>
    </row>
    <row r="74">
      <c r="A74" s="279"/>
    </row>
    <row r="75">
      <c r="A75" s="279"/>
    </row>
    <row r="76">
      <c r="A76" s="279"/>
    </row>
    <row r="77">
      <c r="A77" s="279"/>
    </row>
    <row r="78">
      <c r="A78" s="279"/>
    </row>
    <row r="79">
      <c r="A79" s="279"/>
    </row>
    <row r="80">
      <c r="A80" s="279"/>
    </row>
    <row r="81">
      <c r="A81" s="279"/>
    </row>
    <row r="82">
      <c r="A82" s="279"/>
    </row>
    <row r="83">
      <c r="A83" s="279"/>
    </row>
    <row r="84">
      <c r="A84" s="279"/>
    </row>
    <row r="85">
      <c r="A85" s="279"/>
    </row>
    <row r="86">
      <c r="A86" s="279"/>
    </row>
    <row r="87">
      <c r="A87" s="279"/>
    </row>
    <row r="88">
      <c r="A88" s="279"/>
    </row>
    <row r="89">
      <c r="A89" s="279"/>
    </row>
    <row r="90">
      <c r="A90" s="279"/>
    </row>
    <row r="91">
      <c r="A91" s="279"/>
    </row>
    <row r="92">
      <c r="A92" s="279"/>
    </row>
    <row r="93">
      <c r="A93" s="279"/>
    </row>
    <row r="94">
      <c r="A94" s="279"/>
    </row>
    <row r="95">
      <c r="A95" s="279"/>
    </row>
    <row r="96">
      <c r="A96" s="279"/>
    </row>
    <row r="97">
      <c r="A97" s="279"/>
    </row>
    <row r="98">
      <c r="A98" s="279"/>
    </row>
    <row r="99">
      <c r="A99" s="279"/>
    </row>
    <row r="100">
      <c r="A100" s="279"/>
    </row>
    <row r="101">
      <c r="A101" s="279"/>
    </row>
    <row r="102">
      <c r="A102" s="279"/>
    </row>
    <row r="103">
      <c r="A103" s="279"/>
    </row>
    <row r="104">
      <c r="A104" s="279"/>
    </row>
    <row r="105">
      <c r="A105" s="279"/>
    </row>
    <row r="106">
      <c r="A106" s="279"/>
    </row>
    <row r="107">
      <c r="A107" s="279"/>
    </row>
    <row r="108">
      <c r="A108" s="279"/>
    </row>
    <row r="109">
      <c r="A109" s="279"/>
    </row>
    <row r="110">
      <c r="A110" s="279"/>
    </row>
    <row r="111">
      <c r="A111" s="279"/>
    </row>
    <row r="112">
      <c r="A112" s="279"/>
    </row>
    <row r="113">
      <c r="A113" s="279"/>
    </row>
    <row r="114">
      <c r="A114" s="279"/>
    </row>
    <row r="115">
      <c r="A115" s="279"/>
    </row>
    <row r="116">
      <c r="A116" s="279"/>
    </row>
    <row r="117">
      <c r="A117" s="279"/>
    </row>
    <row r="118">
      <c r="A118" s="279"/>
    </row>
    <row r="119">
      <c r="A119" s="279"/>
    </row>
    <row r="120">
      <c r="A120" s="279"/>
    </row>
    <row r="121">
      <c r="A121" s="279"/>
    </row>
    <row r="122">
      <c r="A122" s="279"/>
    </row>
    <row r="123">
      <c r="A123" s="279"/>
    </row>
    <row r="124">
      <c r="A124" s="279"/>
    </row>
    <row r="125">
      <c r="A125" s="279"/>
    </row>
    <row r="126">
      <c r="A126" s="279"/>
    </row>
    <row r="127">
      <c r="A127" s="279"/>
    </row>
    <row r="128">
      <c r="A128" s="279"/>
    </row>
    <row r="129">
      <c r="A129" s="279"/>
    </row>
    <row r="130">
      <c r="A130" s="279"/>
    </row>
    <row r="131">
      <c r="A131" s="279"/>
    </row>
    <row r="132">
      <c r="A132" s="279"/>
    </row>
    <row r="133">
      <c r="A133" s="279"/>
    </row>
    <row r="134">
      <c r="A134" s="279"/>
    </row>
    <row r="135">
      <c r="A135" s="279"/>
    </row>
    <row r="136">
      <c r="A136" s="279"/>
    </row>
    <row r="137">
      <c r="A137" s="279"/>
    </row>
    <row r="138">
      <c r="A138" s="279"/>
    </row>
    <row r="139">
      <c r="A139" s="279"/>
    </row>
    <row r="140">
      <c r="A140" s="279"/>
    </row>
    <row r="141">
      <c r="A141" s="279"/>
    </row>
    <row r="142">
      <c r="A142" s="279"/>
    </row>
    <row r="143">
      <c r="A143" s="279"/>
    </row>
    <row r="144">
      <c r="A144" s="279"/>
    </row>
    <row r="145">
      <c r="A145" s="279"/>
    </row>
    <row r="146">
      <c r="A146" s="279"/>
    </row>
    <row r="147">
      <c r="A147" s="279"/>
    </row>
    <row r="148">
      <c r="A148" s="279"/>
    </row>
    <row r="149">
      <c r="A149" s="279"/>
    </row>
    <row r="150">
      <c r="A150" s="279"/>
    </row>
    <row r="151">
      <c r="A151" s="279"/>
    </row>
    <row r="152">
      <c r="A152" s="279"/>
    </row>
    <row r="153">
      <c r="A153" s="279"/>
    </row>
    <row r="154">
      <c r="A154" s="279"/>
    </row>
    <row r="155">
      <c r="A155" s="279"/>
    </row>
    <row r="156">
      <c r="A156" s="279"/>
    </row>
    <row r="157">
      <c r="A157" s="279"/>
    </row>
    <row r="158">
      <c r="A158" s="279"/>
    </row>
    <row r="159">
      <c r="A159" s="279"/>
    </row>
    <row r="160">
      <c r="A160" s="279"/>
    </row>
    <row r="161">
      <c r="A161" s="279"/>
    </row>
    <row r="162">
      <c r="A162" s="279"/>
    </row>
    <row r="163">
      <c r="A163" s="279"/>
    </row>
    <row r="164">
      <c r="A164" s="279"/>
    </row>
    <row r="165">
      <c r="A165" s="279"/>
    </row>
    <row r="166">
      <c r="A166" s="279"/>
    </row>
    <row r="167">
      <c r="A167" s="279"/>
    </row>
    <row r="168">
      <c r="A168" s="279"/>
    </row>
    <row r="169">
      <c r="A169" s="279"/>
    </row>
    <row r="170">
      <c r="A170" s="279"/>
    </row>
    <row r="171">
      <c r="A171" s="279"/>
    </row>
    <row r="172">
      <c r="A172" s="279"/>
    </row>
    <row r="173">
      <c r="A173" s="279"/>
    </row>
    <row r="174">
      <c r="A174" s="279"/>
    </row>
    <row r="175">
      <c r="A175" s="279"/>
    </row>
    <row r="176">
      <c r="A176" s="279"/>
    </row>
    <row r="177">
      <c r="A177" s="279"/>
    </row>
    <row r="178">
      <c r="A178" s="279"/>
    </row>
    <row r="179">
      <c r="A179" s="279"/>
    </row>
    <row r="180">
      <c r="A180" s="279"/>
    </row>
    <row r="181">
      <c r="A181" s="279"/>
    </row>
    <row r="182">
      <c r="A182" s="279"/>
    </row>
    <row r="183">
      <c r="A183" s="279"/>
    </row>
    <row r="184">
      <c r="A184" s="279"/>
    </row>
    <row r="185">
      <c r="A185" s="279"/>
    </row>
    <row r="186">
      <c r="A186" s="279"/>
    </row>
    <row r="187">
      <c r="A187" s="279"/>
    </row>
    <row r="188">
      <c r="A188" s="279"/>
    </row>
    <row r="189">
      <c r="A189" s="279"/>
    </row>
    <row r="190">
      <c r="A190" s="279"/>
    </row>
    <row r="191">
      <c r="A191" s="279"/>
    </row>
    <row r="192">
      <c r="A192" s="279"/>
    </row>
    <row r="193">
      <c r="A193" s="279"/>
    </row>
    <row r="194">
      <c r="A194" s="279"/>
    </row>
    <row r="195">
      <c r="A195" s="279"/>
    </row>
    <row r="196">
      <c r="A196" s="279"/>
    </row>
    <row r="197">
      <c r="A197" s="279"/>
    </row>
    <row r="198">
      <c r="A198" s="279"/>
    </row>
    <row r="199">
      <c r="A199" s="279"/>
    </row>
    <row r="200">
      <c r="A200" s="279"/>
    </row>
    <row r="201">
      <c r="A201" s="279"/>
    </row>
    <row r="202">
      <c r="A202" s="279"/>
    </row>
    <row r="203">
      <c r="A203" s="279"/>
    </row>
    <row r="204">
      <c r="A204" s="279"/>
    </row>
    <row r="205">
      <c r="A205" s="279"/>
    </row>
    <row r="206">
      <c r="A206" s="279"/>
    </row>
    <row r="207">
      <c r="A207" s="279"/>
    </row>
    <row r="208">
      <c r="A208" s="279"/>
    </row>
    <row r="209">
      <c r="A209" s="279"/>
    </row>
    <row r="210">
      <c r="A210" s="279"/>
    </row>
    <row r="211">
      <c r="A211" s="279"/>
    </row>
    <row r="212">
      <c r="A212" s="279"/>
    </row>
    <row r="213">
      <c r="A213" s="279"/>
    </row>
    <row r="214">
      <c r="A214" s="279"/>
    </row>
    <row r="215">
      <c r="A215" s="279"/>
    </row>
    <row r="216">
      <c r="A216" s="279"/>
    </row>
    <row r="217">
      <c r="A217" s="279"/>
    </row>
    <row r="218">
      <c r="A218" s="279"/>
    </row>
    <row r="219">
      <c r="A219" s="279"/>
    </row>
    <row r="220">
      <c r="A220" s="279"/>
    </row>
    <row r="221">
      <c r="A221" s="279"/>
    </row>
    <row r="222">
      <c r="A222" s="279"/>
    </row>
    <row r="223">
      <c r="A223" s="279"/>
    </row>
    <row r="224">
      <c r="A224" s="279"/>
    </row>
    <row r="225">
      <c r="A225" s="279"/>
    </row>
    <row r="226">
      <c r="A226" s="279"/>
    </row>
    <row r="227">
      <c r="A227" s="279"/>
    </row>
    <row r="228">
      <c r="A228" s="279"/>
    </row>
    <row r="229">
      <c r="A229" s="279"/>
    </row>
    <row r="230">
      <c r="A230" s="279"/>
    </row>
    <row r="231">
      <c r="A231" s="279"/>
    </row>
    <row r="232">
      <c r="A232" s="279"/>
    </row>
    <row r="233">
      <c r="A233" s="279"/>
    </row>
    <row r="234">
      <c r="A234" s="279"/>
    </row>
    <row r="235">
      <c r="A235" s="279"/>
    </row>
    <row r="236">
      <c r="A236" s="279"/>
    </row>
    <row r="237">
      <c r="A237" s="279"/>
    </row>
    <row r="238">
      <c r="A238" s="279"/>
    </row>
    <row r="239">
      <c r="A239" s="279"/>
    </row>
    <row r="240">
      <c r="A240" s="279"/>
    </row>
    <row r="241">
      <c r="A241" s="279"/>
    </row>
    <row r="242">
      <c r="A242" s="279"/>
    </row>
    <row r="243">
      <c r="A243" s="279"/>
    </row>
    <row r="244">
      <c r="A244" s="279"/>
    </row>
    <row r="245">
      <c r="A245" s="279"/>
    </row>
    <row r="246">
      <c r="A246" s="279"/>
    </row>
    <row r="247">
      <c r="A247" s="279"/>
    </row>
    <row r="248">
      <c r="A248" s="279"/>
    </row>
    <row r="249">
      <c r="A249" s="279"/>
    </row>
    <row r="250">
      <c r="A250" s="279"/>
    </row>
    <row r="251">
      <c r="A251" s="279"/>
    </row>
    <row r="252">
      <c r="A252" s="279"/>
    </row>
    <row r="253">
      <c r="A253" s="279"/>
    </row>
    <row r="254">
      <c r="A254" s="279"/>
    </row>
    <row r="255">
      <c r="A255" s="279"/>
    </row>
    <row r="256">
      <c r="A256" s="279"/>
    </row>
    <row r="257">
      <c r="A257" s="279"/>
    </row>
    <row r="258">
      <c r="A258" s="279"/>
    </row>
    <row r="259">
      <c r="A259" s="279"/>
    </row>
    <row r="260">
      <c r="A260" s="279"/>
    </row>
    <row r="261">
      <c r="A261" s="279"/>
    </row>
    <row r="262">
      <c r="A262" s="279"/>
    </row>
    <row r="263">
      <c r="A263" s="279"/>
    </row>
    <row r="264">
      <c r="A264" s="279"/>
    </row>
    <row r="265">
      <c r="A265" s="279"/>
    </row>
    <row r="266">
      <c r="A266" s="279"/>
    </row>
    <row r="267">
      <c r="A267" s="279"/>
    </row>
    <row r="268">
      <c r="A268" s="279"/>
    </row>
    <row r="269">
      <c r="A269" s="279"/>
    </row>
    <row r="270">
      <c r="A270" s="279"/>
    </row>
    <row r="271">
      <c r="A271" s="279"/>
    </row>
    <row r="272">
      <c r="A272" s="279"/>
    </row>
    <row r="273">
      <c r="A273" s="279"/>
    </row>
    <row r="274">
      <c r="A274" s="279"/>
    </row>
    <row r="275">
      <c r="A275" s="279"/>
    </row>
    <row r="276">
      <c r="A276" s="279"/>
    </row>
    <row r="277">
      <c r="A277" s="279"/>
    </row>
    <row r="278">
      <c r="A278" s="279"/>
    </row>
    <row r="279">
      <c r="A279" s="279"/>
    </row>
    <row r="280">
      <c r="A280" s="279"/>
    </row>
    <row r="281">
      <c r="A281" s="279"/>
    </row>
    <row r="282">
      <c r="A282" s="279"/>
    </row>
    <row r="283">
      <c r="A283" s="279"/>
    </row>
    <row r="284">
      <c r="A284" s="279"/>
    </row>
    <row r="285">
      <c r="A285" s="279"/>
    </row>
    <row r="286">
      <c r="A286" s="279"/>
    </row>
    <row r="287">
      <c r="A287" s="279"/>
    </row>
    <row r="288">
      <c r="A288" s="279"/>
    </row>
    <row r="289">
      <c r="A289" s="279"/>
    </row>
    <row r="290">
      <c r="A290" s="279"/>
    </row>
    <row r="291">
      <c r="A291" s="279"/>
    </row>
    <row r="292">
      <c r="A292" s="279"/>
    </row>
    <row r="293">
      <c r="A293" s="279"/>
    </row>
    <row r="294">
      <c r="A294" s="279"/>
    </row>
    <row r="295">
      <c r="A295" s="279"/>
    </row>
    <row r="296">
      <c r="A296" s="279"/>
    </row>
    <row r="297">
      <c r="A297" s="279"/>
    </row>
    <row r="298">
      <c r="A298" s="279"/>
    </row>
    <row r="299">
      <c r="A299" s="279"/>
    </row>
    <row r="300">
      <c r="A300" s="279"/>
    </row>
    <row r="301">
      <c r="A301" s="279"/>
    </row>
    <row r="302">
      <c r="A302" s="279"/>
    </row>
    <row r="303">
      <c r="A303" s="279"/>
    </row>
    <row r="304">
      <c r="A304" s="279"/>
    </row>
    <row r="305">
      <c r="A305" s="279"/>
    </row>
    <row r="306">
      <c r="A306" s="279"/>
    </row>
    <row r="307">
      <c r="A307" s="279"/>
    </row>
    <row r="308">
      <c r="A308" s="279"/>
    </row>
    <row r="309">
      <c r="A309" s="279"/>
    </row>
    <row r="310">
      <c r="A310" s="279"/>
    </row>
    <row r="311">
      <c r="A311" s="279"/>
    </row>
    <row r="312">
      <c r="A312" s="279"/>
    </row>
    <row r="313">
      <c r="A313" s="279"/>
    </row>
    <row r="314">
      <c r="A314" s="279"/>
    </row>
    <row r="315">
      <c r="A315" s="279"/>
    </row>
    <row r="316">
      <c r="A316" s="279"/>
    </row>
    <row r="317">
      <c r="A317" s="279"/>
    </row>
    <row r="318">
      <c r="A318" s="279"/>
    </row>
    <row r="319">
      <c r="A319" s="279"/>
    </row>
    <row r="320">
      <c r="A320" s="279"/>
    </row>
    <row r="321">
      <c r="A321" s="279"/>
    </row>
    <row r="322">
      <c r="A322" s="279"/>
    </row>
    <row r="323">
      <c r="A323" s="279"/>
    </row>
    <row r="324">
      <c r="A324" s="279"/>
    </row>
    <row r="325">
      <c r="A325" s="279"/>
    </row>
    <row r="326">
      <c r="A326" s="279"/>
    </row>
    <row r="327">
      <c r="A327" s="279"/>
    </row>
    <row r="328">
      <c r="A328" s="279"/>
    </row>
    <row r="329">
      <c r="A329" s="279"/>
    </row>
    <row r="330">
      <c r="A330" s="279"/>
    </row>
    <row r="331">
      <c r="A331" s="279"/>
    </row>
    <row r="332">
      <c r="A332" s="279"/>
    </row>
    <row r="333">
      <c r="A333" s="279"/>
    </row>
    <row r="334">
      <c r="A334" s="279"/>
    </row>
    <row r="335">
      <c r="A335" s="279"/>
    </row>
    <row r="336">
      <c r="A336" s="279"/>
    </row>
    <row r="337">
      <c r="A337" s="279"/>
    </row>
    <row r="338">
      <c r="A338" s="279"/>
    </row>
    <row r="339">
      <c r="A339" s="279"/>
    </row>
    <row r="340">
      <c r="A340" s="279"/>
    </row>
    <row r="341">
      <c r="A341" s="279"/>
    </row>
    <row r="342">
      <c r="A342" s="279"/>
    </row>
    <row r="343">
      <c r="A343" s="279"/>
    </row>
    <row r="344">
      <c r="A344" s="279"/>
    </row>
    <row r="345">
      <c r="A345" s="279"/>
    </row>
    <row r="346">
      <c r="A346" s="279"/>
    </row>
    <row r="347">
      <c r="A347" s="279"/>
    </row>
    <row r="348">
      <c r="A348" s="279"/>
    </row>
    <row r="349">
      <c r="A349" s="279"/>
    </row>
    <row r="350">
      <c r="A350" s="279"/>
    </row>
    <row r="351">
      <c r="A351" s="279"/>
    </row>
    <row r="352">
      <c r="A352" s="279"/>
    </row>
    <row r="353">
      <c r="A353" s="279"/>
    </row>
    <row r="354">
      <c r="A354" s="279"/>
    </row>
    <row r="355">
      <c r="A355" s="279"/>
    </row>
    <row r="356">
      <c r="A356" s="279"/>
    </row>
    <row r="357">
      <c r="A357" s="279"/>
    </row>
    <row r="358">
      <c r="A358" s="279"/>
    </row>
    <row r="359">
      <c r="A359" s="279"/>
    </row>
    <row r="360">
      <c r="A360" s="279"/>
    </row>
    <row r="361">
      <c r="A361" s="279"/>
    </row>
    <row r="362">
      <c r="A362" s="279"/>
    </row>
    <row r="363">
      <c r="A363" s="279"/>
    </row>
    <row r="364">
      <c r="A364" s="279"/>
    </row>
    <row r="365">
      <c r="A365" s="279"/>
    </row>
    <row r="366">
      <c r="A366" s="279"/>
    </row>
    <row r="367">
      <c r="A367" s="279"/>
    </row>
    <row r="368">
      <c r="A368" s="279"/>
    </row>
    <row r="369">
      <c r="A369" s="279"/>
    </row>
    <row r="370">
      <c r="A370" s="279"/>
    </row>
    <row r="371">
      <c r="A371" s="279"/>
    </row>
    <row r="372">
      <c r="A372" s="279"/>
    </row>
    <row r="373">
      <c r="A373" s="279"/>
    </row>
    <row r="374">
      <c r="A374" s="279"/>
    </row>
    <row r="375">
      <c r="A375" s="279"/>
    </row>
    <row r="376">
      <c r="A376" s="279"/>
    </row>
    <row r="377">
      <c r="A377" s="279"/>
    </row>
    <row r="378">
      <c r="A378" s="279"/>
    </row>
    <row r="379">
      <c r="A379" s="279"/>
    </row>
    <row r="380">
      <c r="A380" s="279"/>
    </row>
    <row r="381">
      <c r="A381" s="279"/>
    </row>
    <row r="382">
      <c r="A382" s="279"/>
    </row>
    <row r="383">
      <c r="A383" s="279"/>
    </row>
    <row r="384">
      <c r="A384" s="279"/>
    </row>
    <row r="385">
      <c r="A385" s="279"/>
    </row>
    <row r="386">
      <c r="A386" s="279"/>
    </row>
    <row r="387">
      <c r="A387" s="279"/>
    </row>
    <row r="388">
      <c r="A388" s="279"/>
    </row>
    <row r="389">
      <c r="A389" s="279"/>
    </row>
    <row r="390">
      <c r="A390" s="279"/>
    </row>
    <row r="391">
      <c r="A391" s="279"/>
    </row>
    <row r="392">
      <c r="A392" s="279"/>
    </row>
    <row r="393">
      <c r="A393" s="279"/>
    </row>
    <row r="394">
      <c r="A394" s="279"/>
    </row>
    <row r="395">
      <c r="A395" s="279"/>
    </row>
    <row r="396">
      <c r="A396" s="279"/>
    </row>
    <row r="397">
      <c r="A397" s="279"/>
    </row>
    <row r="398">
      <c r="A398" s="279"/>
    </row>
    <row r="399">
      <c r="A399" s="279"/>
    </row>
    <row r="400">
      <c r="A400" s="279"/>
    </row>
    <row r="401">
      <c r="A401" s="279"/>
    </row>
    <row r="402">
      <c r="A402" s="279"/>
    </row>
    <row r="403">
      <c r="A403" s="279"/>
    </row>
    <row r="404">
      <c r="A404" s="279"/>
    </row>
    <row r="405">
      <c r="A405" s="279"/>
    </row>
    <row r="406">
      <c r="A406" s="279"/>
    </row>
    <row r="407">
      <c r="A407" s="279"/>
    </row>
    <row r="408">
      <c r="A408" s="279"/>
    </row>
    <row r="409">
      <c r="A409" s="279"/>
    </row>
    <row r="410">
      <c r="A410" s="279"/>
    </row>
    <row r="411">
      <c r="A411" s="279"/>
    </row>
    <row r="412">
      <c r="A412" s="279"/>
    </row>
    <row r="413">
      <c r="A413" s="279"/>
    </row>
    <row r="414">
      <c r="A414" s="279"/>
    </row>
    <row r="415">
      <c r="A415" s="279"/>
    </row>
    <row r="416">
      <c r="A416" s="279"/>
    </row>
    <row r="417">
      <c r="A417" s="279"/>
    </row>
    <row r="418">
      <c r="A418" s="279"/>
    </row>
    <row r="419">
      <c r="A419" s="279"/>
    </row>
    <row r="420">
      <c r="A420" s="279"/>
    </row>
    <row r="421">
      <c r="A421" s="279"/>
    </row>
    <row r="422">
      <c r="A422" s="279"/>
    </row>
    <row r="423">
      <c r="A423" s="279"/>
    </row>
    <row r="424">
      <c r="A424" s="279"/>
    </row>
    <row r="425">
      <c r="A425" s="279"/>
    </row>
    <row r="426">
      <c r="A426" s="279"/>
    </row>
    <row r="427">
      <c r="A427" s="279"/>
    </row>
    <row r="428">
      <c r="A428" s="279"/>
    </row>
    <row r="429">
      <c r="A429" s="279"/>
    </row>
    <row r="430">
      <c r="A430" s="279"/>
    </row>
    <row r="431">
      <c r="A431" s="279"/>
    </row>
    <row r="432">
      <c r="A432" s="279"/>
    </row>
    <row r="433">
      <c r="A433" s="279"/>
    </row>
    <row r="434">
      <c r="A434" s="279"/>
    </row>
    <row r="435">
      <c r="A435" s="279"/>
    </row>
    <row r="436">
      <c r="A436" s="279"/>
    </row>
    <row r="437">
      <c r="A437" s="279"/>
    </row>
    <row r="438">
      <c r="A438" s="279"/>
    </row>
    <row r="439">
      <c r="A439" s="279"/>
    </row>
    <row r="440">
      <c r="A440" s="279"/>
    </row>
    <row r="441">
      <c r="A441" s="279"/>
    </row>
    <row r="442">
      <c r="A442" s="279"/>
    </row>
    <row r="443">
      <c r="A443" s="279"/>
    </row>
    <row r="444">
      <c r="A444" s="279"/>
    </row>
    <row r="445">
      <c r="A445" s="279"/>
    </row>
    <row r="446">
      <c r="A446" s="279"/>
    </row>
    <row r="447">
      <c r="A447" s="279"/>
    </row>
    <row r="448">
      <c r="A448" s="279"/>
    </row>
    <row r="449">
      <c r="A449" s="279"/>
    </row>
    <row r="450">
      <c r="A450" s="279"/>
    </row>
    <row r="451">
      <c r="A451" s="279"/>
    </row>
    <row r="452">
      <c r="A452" s="279"/>
    </row>
    <row r="453">
      <c r="A453" s="279"/>
    </row>
    <row r="454">
      <c r="A454" s="279"/>
    </row>
    <row r="455">
      <c r="A455" s="279"/>
    </row>
    <row r="456">
      <c r="A456" s="279"/>
    </row>
    <row r="457">
      <c r="A457" s="279"/>
    </row>
    <row r="458">
      <c r="A458" s="279"/>
    </row>
    <row r="459">
      <c r="A459" s="279"/>
    </row>
    <row r="460">
      <c r="A460" s="279"/>
    </row>
    <row r="461">
      <c r="A461" s="279"/>
    </row>
    <row r="462">
      <c r="A462" s="279"/>
    </row>
    <row r="463">
      <c r="A463" s="279"/>
    </row>
    <row r="464">
      <c r="A464" s="279"/>
    </row>
    <row r="465">
      <c r="A465" s="279"/>
    </row>
    <row r="466">
      <c r="A466" s="279"/>
    </row>
    <row r="467">
      <c r="A467" s="279"/>
    </row>
    <row r="468">
      <c r="A468" s="279"/>
    </row>
    <row r="469">
      <c r="A469" s="279"/>
    </row>
    <row r="470">
      <c r="A470" s="279"/>
    </row>
    <row r="471">
      <c r="A471" s="279"/>
    </row>
    <row r="472">
      <c r="A472" s="279"/>
    </row>
    <row r="473">
      <c r="A473" s="279"/>
    </row>
    <row r="474">
      <c r="A474" s="279"/>
    </row>
    <row r="475">
      <c r="A475" s="279"/>
    </row>
    <row r="476">
      <c r="A476" s="279"/>
    </row>
    <row r="477">
      <c r="A477" s="279"/>
    </row>
    <row r="478">
      <c r="A478" s="279"/>
    </row>
    <row r="479">
      <c r="A479" s="279"/>
    </row>
    <row r="480">
      <c r="A480" s="279"/>
    </row>
    <row r="481">
      <c r="A481" s="279"/>
    </row>
    <row r="482">
      <c r="A482" s="279"/>
    </row>
    <row r="483">
      <c r="A483" s="279"/>
    </row>
    <row r="484">
      <c r="A484" s="279"/>
    </row>
    <row r="485">
      <c r="A485" s="279"/>
    </row>
    <row r="486">
      <c r="A486" s="279"/>
    </row>
    <row r="487">
      <c r="A487" s="279"/>
    </row>
    <row r="488">
      <c r="A488" s="279"/>
    </row>
    <row r="489">
      <c r="A489" s="279"/>
    </row>
    <row r="490">
      <c r="A490" s="279"/>
    </row>
    <row r="491">
      <c r="A491" s="279"/>
    </row>
    <row r="492">
      <c r="A492" s="279"/>
    </row>
    <row r="493">
      <c r="A493" s="279"/>
    </row>
    <row r="494">
      <c r="A494" s="279"/>
    </row>
    <row r="495">
      <c r="A495" s="279"/>
    </row>
    <row r="496">
      <c r="A496" s="279"/>
    </row>
    <row r="497">
      <c r="A497" s="279"/>
    </row>
    <row r="498">
      <c r="A498" s="279"/>
    </row>
    <row r="499">
      <c r="A499" s="279"/>
    </row>
    <row r="500">
      <c r="A500" s="279"/>
    </row>
    <row r="501">
      <c r="A501" s="279"/>
    </row>
    <row r="502">
      <c r="A502" s="279"/>
    </row>
    <row r="503">
      <c r="A503" s="279"/>
    </row>
    <row r="504">
      <c r="A504" s="279"/>
    </row>
    <row r="505">
      <c r="A505" s="279"/>
    </row>
    <row r="506">
      <c r="A506" s="279"/>
    </row>
    <row r="507">
      <c r="A507" s="279"/>
    </row>
    <row r="508">
      <c r="A508" s="279"/>
    </row>
    <row r="509">
      <c r="A509" s="279"/>
    </row>
    <row r="510">
      <c r="A510" s="279"/>
    </row>
    <row r="511">
      <c r="A511" s="279"/>
    </row>
    <row r="512">
      <c r="A512" s="279"/>
    </row>
    <row r="513">
      <c r="A513" s="279"/>
    </row>
    <row r="514">
      <c r="A514" s="279"/>
    </row>
    <row r="515">
      <c r="A515" s="279"/>
    </row>
    <row r="516">
      <c r="A516" s="279"/>
    </row>
    <row r="517">
      <c r="A517" s="279"/>
    </row>
    <row r="518">
      <c r="A518" s="279"/>
    </row>
    <row r="519">
      <c r="A519" s="279"/>
    </row>
    <row r="520">
      <c r="A520" s="279"/>
    </row>
    <row r="521">
      <c r="A521" s="279"/>
    </row>
    <row r="522">
      <c r="A522" s="279"/>
    </row>
    <row r="523">
      <c r="A523" s="279"/>
    </row>
    <row r="524">
      <c r="A524" s="279"/>
    </row>
    <row r="525">
      <c r="A525" s="279"/>
    </row>
    <row r="526">
      <c r="A526" s="279"/>
    </row>
    <row r="527">
      <c r="A527" s="279"/>
    </row>
    <row r="528">
      <c r="A528" s="279"/>
    </row>
    <row r="529">
      <c r="A529" s="279"/>
    </row>
    <row r="530">
      <c r="A530" s="279"/>
    </row>
    <row r="531">
      <c r="A531" s="279"/>
    </row>
    <row r="532">
      <c r="A532" s="279"/>
    </row>
    <row r="533">
      <c r="A533" s="279"/>
    </row>
    <row r="534">
      <c r="A534" s="279"/>
    </row>
    <row r="535">
      <c r="A535" s="279"/>
    </row>
    <row r="536">
      <c r="A536" s="279"/>
    </row>
    <row r="537">
      <c r="A537" s="279"/>
    </row>
    <row r="538">
      <c r="A538" s="279"/>
    </row>
    <row r="539">
      <c r="A539" s="279"/>
    </row>
    <row r="540">
      <c r="A540" s="279"/>
    </row>
    <row r="541">
      <c r="A541" s="279"/>
    </row>
    <row r="542">
      <c r="A542" s="279"/>
    </row>
    <row r="543">
      <c r="A543" s="279"/>
    </row>
    <row r="544">
      <c r="A544" s="279"/>
    </row>
    <row r="545">
      <c r="A545" s="279"/>
    </row>
    <row r="546">
      <c r="A546" s="279"/>
    </row>
    <row r="547">
      <c r="A547" s="279"/>
    </row>
    <row r="548">
      <c r="A548" s="279"/>
    </row>
    <row r="549">
      <c r="A549" s="279"/>
    </row>
    <row r="550">
      <c r="A550" s="279"/>
    </row>
    <row r="551">
      <c r="A551" s="279"/>
    </row>
    <row r="552">
      <c r="A552" s="279"/>
    </row>
    <row r="553">
      <c r="A553" s="279"/>
    </row>
    <row r="554">
      <c r="A554" s="279"/>
    </row>
    <row r="555">
      <c r="A555" s="279"/>
    </row>
    <row r="556">
      <c r="A556" s="279"/>
    </row>
    <row r="557">
      <c r="A557" s="279"/>
    </row>
    <row r="558">
      <c r="A558" s="279"/>
    </row>
    <row r="559">
      <c r="A559" s="279"/>
    </row>
    <row r="560">
      <c r="A560" s="279"/>
    </row>
    <row r="561">
      <c r="A561" s="279"/>
    </row>
    <row r="562">
      <c r="A562" s="279"/>
    </row>
    <row r="563">
      <c r="A563" s="279"/>
    </row>
    <row r="564">
      <c r="A564" s="279"/>
    </row>
    <row r="565">
      <c r="A565" s="279"/>
    </row>
    <row r="566">
      <c r="A566" s="279"/>
    </row>
    <row r="567">
      <c r="A567" s="279"/>
    </row>
    <row r="568">
      <c r="A568" s="279"/>
    </row>
    <row r="569">
      <c r="A569" s="279"/>
    </row>
    <row r="570">
      <c r="A570" s="279"/>
    </row>
    <row r="571">
      <c r="A571" s="279"/>
    </row>
    <row r="572">
      <c r="A572" s="279"/>
    </row>
    <row r="573">
      <c r="A573" s="279"/>
    </row>
    <row r="574">
      <c r="A574" s="279"/>
    </row>
    <row r="575">
      <c r="A575" s="279"/>
    </row>
    <row r="576">
      <c r="A576" s="279"/>
    </row>
    <row r="577">
      <c r="A577" s="279"/>
    </row>
    <row r="578">
      <c r="A578" s="279"/>
    </row>
    <row r="579">
      <c r="A579" s="279"/>
    </row>
    <row r="580">
      <c r="A580" s="279"/>
    </row>
    <row r="581">
      <c r="A581" s="279"/>
    </row>
    <row r="582">
      <c r="A582" s="279"/>
    </row>
    <row r="583">
      <c r="A583" s="279"/>
    </row>
    <row r="584">
      <c r="A584" s="279"/>
    </row>
    <row r="585">
      <c r="A585" s="279"/>
    </row>
    <row r="586">
      <c r="A586" s="279"/>
    </row>
    <row r="587">
      <c r="A587" s="279"/>
    </row>
    <row r="588">
      <c r="A588" s="279"/>
    </row>
    <row r="589">
      <c r="A589" s="279"/>
    </row>
    <row r="590">
      <c r="A590" s="279"/>
    </row>
    <row r="591">
      <c r="A591" s="279"/>
    </row>
    <row r="592">
      <c r="A592" s="279"/>
    </row>
    <row r="593">
      <c r="A593" s="279"/>
    </row>
    <row r="594">
      <c r="A594" s="279"/>
    </row>
    <row r="595">
      <c r="A595" s="279"/>
    </row>
    <row r="596">
      <c r="A596" s="279"/>
    </row>
    <row r="597">
      <c r="A597" s="279"/>
    </row>
    <row r="598">
      <c r="A598" s="279"/>
    </row>
    <row r="599">
      <c r="A599" s="279"/>
    </row>
    <row r="600">
      <c r="A600" s="279"/>
    </row>
    <row r="601">
      <c r="A601" s="279"/>
    </row>
    <row r="602">
      <c r="A602" s="279"/>
    </row>
    <row r="603">
      <c r="A603" s="279"/>
    </row>
    <row r="604">
      <c r="A604" s="279"/>
    </row>
    <row r="605">
      <c r="A605" s="279"/>
    </row>
    <row r="606">
      <c r="A606" s="279"/>
    </row>
    <row r="607">
      <c r="A607" s="279"/>
    </row>
    <row r="608">
      <c r="A608" s="279"/>
    </row>
    <row r="609">
      <c r="A609" s="279"/>
    </row>
    <row r="610">
      <c r="A610" s="279"/>
    </row>
    <row r="611">
      <c r="A611" s="279"/>
    </row>
    <row r="612">
      <c r="A612" s="279"/>
    </row>
    <row r="613">
      <c r="A613" s="279"/>
    </row>
    <row r="614">
      <c r="A614" s="279"/>
    </row>
    <row r="615">
      <c r="A615" s="279"/>
    </row>
    <row r="616">
      <c r="A616" s="279"/>
    </row>
    <row r="617">
      <c r="A617" s="279"/>
    </row>
    <row r="618">
      <c r="A618" s="279"/>
    </row>
    <row r="619">
      <c r="A619" s="279"/>
    </row>
    <row r="620">
      <c r="A620" s="279"/>
    </row>
    <row r="621">
      <c r="A621" s="279"/>
    </row>
    <row r="622">
      <c r="A622" s="279"/>
    </row>
    <row r="623">
      <c r="A623" s="279"/>
    </row>
    <row r="624">
      <c r="A624" s="279"/>
    </row>
    <row r="625">
      <c r="A625" s="279"/>
    </row>
    <row r="626">
      <c r="A626" s="279"/>
    </row>
    <row r="627">
      <c r="A627" s="279"/>
    </row>
    <row r="628">
      <c r="A628" s="279"/>
    </row>
    <row r="629">
      <c r="A629" s="279"/>
    </row>
    <row r="630">
      <c r="A630" s="279"/>
    </row>
    <row r="631">
      <c r="A631" s="279"/>
    </row>
    <row r="632">
      <c r="A632" s="279"/>
    </row>
    <row r="633">
      <c r="A633" s="279"/>
    </row>
    <row r="634">
      <c r="A634" s="279"/>
    </row>
    <row r="635">
      <c r="A635" s="279"/>
    </row>
    <row r="636">
      <c r="A636" s="279"/>
    </row>
    <row r="637">
      <c r="A637" s="279"/>
    </row>
    <row r="638">
      <c r="A638" s="279"/>
    </row>
    <row r="639">
      <c r="A639" s="279"/>
    </row>
    <row r="640">
      <c r="A640" s="279"/>
    </row>
    <row r="641">
      <c r="A641" s="279"/>
    </row>
    <row r="642">
      <c r="A642" s="279"/>
    </row>
    <row r="643">
      <c r="A643" s="279"/>
    </row>
    <row r="644">
      <c r="A644" s="279"/>
    </row>
    <row r="645">
      <c r="A645" s="279"/>
    </row>
    <row r="646">
      <c r="A646" s="279"/>
    </row>
    <row r="647">
      <c r="A647" s="279"/>
    </row>
    <row r="648">
      <c r="A648" s="279"/>
    </row>
    <row r="649">
      <c r="A649" s="279"/>
    </row>
    <row r="650">
      <c r="A650" s="279"/>
    </row>
    <row r="651">
      <c r="A651" s="279"/>
    </row>
    <row r="652">
      <c r="A652" s="279"/>
    </row>
    <row r="653">
      <c r="A653" s="279"/>
    </row>
    <row r="654">
      <c r="A654" s="279"/>
    </row>
    <row r="655">
      <c r="A655" s="279"/>
    </row>
    <row r="656">
      <c r="A656" s="279"/>
    </row>
    <row r="657">
      <c r="A657" s="279"/>
    </row>
    <row r="658">
      <c r="A658" s="279"/>
    </row>
    <row r="659">
      <c r="A659" s="279"/>
    </row>
    <row r="660">
      <c r="A660" s="279"/>
    </row>
    <row r="661">
      <c r="A661" s="279"/>
    </row>
    <row r="662">
      <c r="A662" s="279"/>
    </row>
    <row r="663">
      <c r="A663" s="279"/>
    </row>
    <row r="664">
      <c r="A664" s="279"/>
    </row>
    <row r="665">
      <c r="A665" s="279"/>
    </row>
    <row r="666">
      <c r="A666" s="279"/>
    </row>
    <row r="667">
      <c r="A667" s="279"/>
    </row>
    <row r="668">
      <c r="A668" s="279"/>
    </row>
    <row r="669">
      <c r="A669" s="279"/>
    </row>
    <row r="670">
      <c r="A670" s="279"/>
    </row>
    <row r="671">
      <c r="A671" s="279"/>
    </row>
    <row r="672">
      <c r="A672" s="279"/>
    </row>
    <row r="673">
      <c r="A673" s="279"/>
    </row>
    <row r="674">
      <c r="A674" s="279"/>
    </row>
    <row r="675">
      <c r="A675" s="279"/>
    </row>
    <row r="676">
      <c r="A676" s="279"/>
    </row>
    <row r="677">
      <c r="A677" s="279"/>
    </row>
    <row r="678">
      <c r="A678" s="279"/>
    </row>
    <row r="679">
      <c r="A679" s="279"/>
    </row>
    <row r="680">
      <c r="A680" s="279"/>
    </row>
    <row r="681">
      <c r="A681" s="279"/>
    </row>
    <row r="682">
      <c r="A682" s="279"/>
    </row>
    <row r="683">
      <c r="A683" s="279"/>
    </row>
    <row r="684">
      <c r="A684" s="279"/>
    </row>
    <row r="685">
      <c r="A685" s="279"/>
    </row>
    <row r="686">
      <c r="A686" s="279"/>
    </row>
    <row r="687">
      <c r="A687" s="279"/>
    </row>
    <row r="688">
      <c r="A688" s="279"/>
    </row>
    <row r="689">
      <c r="A689" s="279"/>
    </row>
    <row r="690">
      <c r="A690" s="279"/>
    </row>
    <row r="691">
      <c r="A691" s="279"/>
    </row>
    <row r="692">
      <c r="A692" s="279"/>
    </row>
    <row r="693">
      <c r="A693" s="279"/>
    </row>
    <row r="694">
      <c r="A694" s="279"/>
    </row>
    <row r="695">
      <c r="A695" s="279"/>
    </row>
    <row r="696">
      <c r="A696" s="279"/>
    </row>
    <row r="697">
      <c r="A697" s="279"/>
    </row>
    <row r="698">
      <c r="A698" s="279"/>
    </row>
    <row r="699">
      <c r="A699" s="279"/>
    </row>
    <row r="700">
      <c r="A700" s="279"/>
    </row>
    <row r="701">
      <c r="A701" s="279"/>
    </row>
    <row r="702">
      <c r="A702" s="279"/>
    </row>
    <row r="703">
      <c r="A703" s="279"/>
    </row>
    <row r="704">
      <c r="A704" s="279"/>
    </row>
    <row r="705">
      <c r="A705" s="279"/>
    </row>
    <row r="706">
      <c r="A706" s="279"/>
    </row>
    <row r="707">
      <c r="A707" s="279"/>
    </row>
    <row r="708">
      <c r="A708" s="279"/>
    </row>
    <row r="709">
      <c r="A709" s="279"/>
    </row>
    <row r="710">
      <c r="A710" s="279"/>
    </row>
    <row r="711">
      <c r="A711" s="279"/>
    </row>
    <row r="712">
      <c r="A712" s="279"/>
    </row>
    <row r="713">
      <c r="A713" s="279"/>
    </row>
    <row r="714">
      <c r="A714" s="279"/>
    </row>
    <row r="715">
      <c r="A715" s="279"/>
    </row>
    <row r="716">
      <c r="A716" s="279"/>
    </row>
    <row r="717">
      <c r="A717" s="279"/>
    </row>
    <row r="718">
      <c r="A718" s="279"/>
    </row>
    <row r="719">
      <c r="A719" s="279"/>
    </row>
    <row r="720">
      <c r="A720" s="279"/>
    </row>
    <row r="721">
      <c r="A721" s="279"/>
    </row>
    <row r="722">
      <c r="A722" s="279"/>
    </row>
    <row r="723">
      <c r="A723" s="279"/>
    </row>
    <row r="724">
      <c r="A724" s="279"/>
    </row>
    <row r="725">
      <c r="A725" s="279"/>
    </row>
    <row r="726">
      <c r="A726" s="279"/>
    </row>
    <row r="727">
      <c r="A727" s="279"/>
    </row>
    <row r="728">
      <c r="A728" s="279"/>
    </row>
    <row r="729">
      <c r="A729" s="279"/>
    </row>
    <row r="730">
      <c r="A730" s="279"/>
    </row>
    <row r="731">
      <c r="A731" s="279"/>
    </row>
    <row r="732">
      <c r="A732" s="279"/>
    </row>
    <row r="733">
      <c r="A733" s="279"/>
    </row>
    <row r="734">
      <c r="A734" s="279"/>
    </row>
    <row r="735">
      <c r="A735" s="279"/>
    </row>
    <row r="736">
      <c r="A736" s="279"/>
    </row>
    <row r="737">
      <c r="A737" s="279"/>
    </row>
    <row r="738">
      <c r="A738" s="279"/>
    </row>
    <row r="739">
      <c r="A739" s="279"/>
    </row>
    <row r="740">
      <c r="A740" s="279"/>
    </row>
    <row r="741">
      <c r="A741" s="279"/>
    </row>
    <row r="742">
      <c r="A742" s="279"/>
    </row>
    <row r="743">
      <c r="A743" s="279"/>
    </row>
    <row r="744">
      <c r="A744" s="279"/>
    </row>
    <row r="745">
      <c r="A745" s="279"/>
    </row>
    <row r="746">
      <c r="A746" s="279"/>
    </row>
    <row r="747">
      <c r="A747" s="279"/>
    </row>
    <row r="748">
      <c r="A748" s="279"/>
    </row>
    <row r="749">
      <c r="A749" s="279"/>
    </row>
    <row r="750">
      <c r="A750" s="279"/>
    </row>
    <row r="751">
      <c r="A751" s="279"/>
    </row>
    <row r="752">
      <c r="A752" s="279"/>
    </row>
    <row r="753">
      <c r="A753" s="279"/>
    </row>
    <row r="754">
      <c r="A754" s="279"/>
    </row>
    <row r="755">
      <c r="A755" s="279"/>
    </row>
    <row r="756">
      <c r="A756" s="279"/>
    </row>
    <row r="757">
      <c r="A757" s="279"/>
    </row>
    <row r="758">
      <c r="A758" s="279"/>
    </row>
    <row r="759">
      <c r="A759" s="279"/>
    </row>
    <row r="760">
      <c r="A760" s="279"/>
    </row>
    <row r="761">
      <c r="A761" s="279"/>
    </row>
    <row r="762">
      <c r="A762" s="279"/>
    </row>
    <row r="763">
      <c r="A763" s="279"/>
    </row>
    <row r="764">
      <c r="A764" s="279"/>
    </row>
    <row r="765">
      <c r="A765" s="279"/>
    </row>
    <row r="766">
      <c r="A766" s="279"/>
    </row>
    <row r="767">
      <c r="A767" s="279"/>
    </row>
    <row r="768">
      <c r="A768" s="279"/>
    </row>
    <row r="769">
      <c r="A769" s="279"/>
    </row>
    <row r="770">
      <c r="A770" s="279"/>
    </row>
    <row r="771">
      <c r="A771" s="279"/>
    </row>
    <row r="772">
      <c r="A772" s="279"/>
    </row>
    <row r="773">
      <c r="A773" s="279"/>
    </row>
    <row r="774">
      <c r="A774" s="279"/>
    </row>
    <row r="775">
      <c r="A775" s="279"/>
    </row>
    <row r="776">
      <c r="A776" s="279"/>
    </row>
    <row r="777">
      <c r="A777" s="279"/>
    </row>
    <row r="778">
      <c r="A778" s="279"/>
    </row>
    <row r="779">
      <c r="A779" s="279"/>
    </row>
    <row r="780">
      <c r="A780" s="279"/>
    </row>
    <row r="781">
      <c r="A781" s="279"/>
    </row>
    <row r="782">
      <c r="A782" s="279"/>
    </row>
    <row r="783">
      <c r="A783" s="279"/>
    </row>
    <row r="784">
      <c r="A784" s="279"/>
    </row>
    <row r="785">
      <c r="A785" s="279"/>
    </row>
    <row r="786">
      <c r="A786" s="279"/>
    </row>
    <row r="787">
      <c r="A787" s="279"/>
    </row>
    <row r="788">
      <c r="A788" s="279"/>
    </row>
    <row r="789">
      <c r="A789" s="279"/>
    </row>
    <row r="790">
      <c r="A790" s="279"/>
    </row>
    <row r="791">
      <c r="A791" s="279"/>
    </row>
    <row r="792">
      <c r="A792" s="279"/>
    </row>
    <row r="793">
      <c r="A793" s="279"/>
    </row>
    <row r="794">
      <c r="A794" s="279"/>
    </row>
    <row r="795">
      <c r="A795" s="279"/>
    </row>
    <row r="796">
      <c r="A796" s="279"/>
    </row>
    <row r="797">
      <c r="A797" s="279"/>
    </row>
    <row r="798">
      <c r="A798" s="279"/>
    </row>
    <row r="799">
      <c r="A799" s="279"/>
    </row>
    <row r="800">
      <c r="A800" s="279"/>
    </row>
    <row r="801">
      <c r="A801" s="279"/>
    </row>
    <row r="802">
      <c r="A802" s="279"/>
    </row>
    <row r="803">
      <c r="A803" s="279"/>
    </row>
    <row r="804">
      <c r="A804" s="279"/>
    </row>
    <row r="805">
      <c r="A805" s="279"/>
    </row>
    <row r="806">
      <c r="A806" s="279"/>
    </row>
    <row r="807">
      <c r="A807" s="279"/>
    </row>
    <row r="808">
      <c r="A808" s="279"/>
    </row>
    <row r="809">
      <c r="A809" s="279"/>
    </row>
    <row r="810">
      <c r="A810" s="279"/>
    </row>
    <row r="811">
      <c r="A811" s="279"/>
    </row>
    <row r="812">
      <c r="A812" s="279"/>
    </row>
    <row r="813">
      <c r="A813" s="279"/>
    </row>
    <row r="814">
      <c r="A814" s="279"/>
    </row>
    <row r="815">
      <c r="A815" s="279"/>
    </row>
    <row r="816">
      <c r="A816" s="279"/>
    </row>
    <row r="817">
      <c r="A817" s="279"/>
    </row>
    <row r="818">
      <c r="A818" s="279"/>
    </row>
    <row r="819">
      <c r="A819" s="279"/>
    </row>
    <row r="820">
      <c r="A820" s="279"/>
    </row>
    <row r="821">
      <c r="A821" s="279"/>
    </row>
    <row r="822">
      <c r="A822" s="279"/>
    </row>
    <row r="823">
      <c r="A823" s="279"/>
    </row>
    <row r="824">
      <c r="A824" s="279"/>
    </row>
    <row r="825">
      <c r="A825" s="279"/>
    </row>
    <row r="826">
      <c r="A826" s="279"/>
    </row>
    <row r="827">
      <c r="A827" s="279"/>
    </row>
    <row r="828">
      <c r="A828" s="279"/>
    </row>
    <row r="829">
      <c r="A829" s="279"/>
    </row>
    <row r="830">
      <c r="A830" s="279"/>
    </row>
    <row r="831">
      <c r="A831" s="279"/>
    </row>
    <row r="832">
      <c r="A832" s="279"/>
    </row>
    <row r="833">
      <c r="A833" s="279"/>
    </row>
    <row r="834">
      <c r="A834" s="279"/>
    </row>
    <row r="835">
      <c r="A835" s="279"/>
    </row>
    <row r="836">
      <c r="A836" s="279"/>
    </row>
    <row r="837">
      <c r="A837" s="279"/>
    </row>
    <row r="838">
      <c r="A838" s="279"/>
    </row>
    <row r="839">
      <c r="A839" s="279"/>
    </row>
    <row r="840">
      <c r="A840" s="279"/>
    </row>
    <row r="841">
      <c r="A841" s="279"/>
    </row>
    <row r="842">
      <c r="A842" s="279"/>
    </row>
    <row r="843">
      <c r="A843" s="279"/>
    </row>
    <row r="844">
      <c r="A844" s="279"/>
    </row>
    <row r="845">
      <c r="A845" s="279"/>
    </row>
    <row r="846">
      <c r="A846" s="279"/>
    </row>
    <row r="847">
      <c r="A847" s="279"/>
    </row>
    <row r="848">
      <c r="A848" s="279"/>
    </row>
    <row r="849">
      <c r="A849" s="279"/>
    </row>
    <row r="850">
      <c r="A850" s="279"/>
    </row>
    <row r="851">
      <c r="A851" s="279"/>
    </row>
    <row r="852">
      <c r="A852" s="279"/>
    </row>
    <row r="853">
      <c r="A853" s="279"/>
    </row>
    <row r="854">
      <c r="A854" s="279"/>
    </row>
    <row r="855">
      <c r="A855" s="279"/>
    </row>
    <row r="856">
      <c r="A856" s="279"/>
    </row>
    <row r="857">
      <c r="A857" s="279"/>
    </row>
    <row r="858">
      <c r="A858" s="279"/>
    </row>
    <row r="859">
      <c r="A859" s="279"/>
    </row>
    <row r="860">
      <c r="A860" s="279"/>
    </row>
    <row r="861">
      <c r="A861" s="279"/>
    </row>
    <row r="862">
      <c r="A862" s="279"/>
    </row>
    <row r="863">
      <c r="A863" s="279"/>
    </row>
    <row r="864">
      <c r="A864" s="279"/>
    </row>
    <row r="865">
      <c r="A865" s="279"/>
    </row>
    <row r="866">
      <c r="A866" s="279"/>
    </row>
    <row r="867">
      <c r="A867" s="279"/>
    </row>
    <row r="868">
      <c r="A868" s="279"/>
    </row>
    <row r="869">
      <c r="A869" s="279"/>
    </row>
    <row r="870">
      <c r="A870" s="279"/>
    </row>
    <row r="871">
      <c r="A871" s="279"/>
    </row>
    <row r="872">
      <c r="A872" s="279"/>
    </row>
    <row r="873">
      <c r="A873" s="279"/>
    </row>
    <row r="874">
      <c r="A874" s="279"/>
    </row>
    <row r="875">
      <c r="A875" s="279"/>
    </row>
    <row r="876">
      <c r="A876" s="279"/>
    </row>
    <row r="877">
      <c r="A877" s="279"/>
    </row>
    <row r="878">
      <c r="A878" s="279"/>
    </row>
    <row r="879">
      <c r="A879" s="279"/>
    </row>
    <row r="880">
      <c r="A880" s="279"/>
    </row>
    <row r="881">
      <c r="A881" s="279"/>
    </row>
    <row r="882">
      <c r="A882" s="279"/>
    </row>
    <row r="883">
      <c r="A883" s="279"/>
    </row>
    <row r="884">
      <c r="A884" s="279"/>
    </row>
    <row r="885">
      <c r="A885" s="279"/>
    </row>
    <row r="886">
      <c r="A886" s="279"/>
    </row>
    <row r="887">
      <c r="A887" s="279"/>
    </row>
    <row r="888">
      <c r="A888" s="279"/>
    </row>
    <row r="889">
      <c r="A889" s="279"/>
    </row>
    <row r="890">
      <c r="A890" s="279"/>
    </row>
    <row r="891">
      <c r="A891" s="279"/>
    </row>
    <row r="892">
      <c r="A892" s="279"/>
    </row>
    <row r="893">
      <c r="A893" s="279"/>
    </row>
    <row r="894">
      <c r="A894" s="279"/>
    </row>
    <row r="895">
      <c r="A895" s="279"/>
    </row>
    <row r="896">
      <c r="A896" s="279"/>
    </row>
    <row r="897">
      <c r="A897" s="279"/>
    </row>
    <row r="898">
      <c r="A898" s="279"/>
    </row>
    <row r="899">
      <c r="A899" s="279"/>
    </row>
    <row r="900">
      <c r="A900" s="279"/>
    </row>
    <row r="901">
      <c r="A901" s="279"/>
    </row>
    <row r="902">
      <c r="A902" s="279"/>
    </row>
    <row r="903">
      <c r="A903" s="279"/>
    </row>
    <row r="904">
      <c r="A904" s="279"/>
    </row>
    <row r="905">
      <c r="A905" s="279"/>
    </row>
    <row r="906">
      <c r="A906" s="279"/>
    </row>
    <row r="907">
      <c r="A907" s="279"/>
    </row>
    <row r="908">
      <c r="A908" s="279"/>
    </row>
    <row r="909">
      <c r="A909" s="279"/>
    </row>
    <row r="910">
      <c r="A910" s="279"/>
    </row>
    <row r="911">
      <c r="A911" s="279"/>
    </row>
    <row r="912">
      <c r="A912" s="279"/>
    </row>
    <row r="913">
      <c r="A913" s="279"/>
    </row>
    <row r="914">
      <c r="A914" s="279"/>
    </row>
    <row r="915">
      <c r="A915" s="279"/>
    </row>
    <row r="916">
      <c r="A916" s="279"/>
    </row>
    <row r="917">
      <c r="A917" s="279"/>
    </row>
    <row r="918">
      <c r="A918" s="279"/>
    </row>
    <row r="919">
      <c r="A919" s="279"/>
    </row>
    <row r="920">
      <c r="A920" s="279"/>
    </row>
    <row r="921">
      <c r="A921" s="279"/>
    </row>
    <row r="922">
      <c r="A922" s="279"/>
    </row>
    <row r="923">
      <c r="A923" s="279"/>
    </row>
    <row r="924">
      <c r="A924" s="279"/>
    </row>
    <row r="925">
      <c r="A925" s="279"/>
    </row>
    <row r="926">
      <c r="A926" s="279"/>
    </row>
    <row r="927">
      <c r="A927" s="279"/>
    </row>
    <row r="928">
      <c r="A928" s="279"/>
    </row>
    <row r="929">
      <c r="A929" s="279"/>
    </row>
    <row r="930">
      <c r="A930" s="279"/>
    </row>
    <row r="931">
      <c r="A931" s="279"/>
    </row>
    <row r="932">
      <c r="A932" s="279"/>
    </row>
    <row r="933">
      <c r="A933" s="279"/>
    </row>
    <row r="934">
      <c r="A934" s="279"/>
    </row>
    <row r="935">
      <c r="A935" s="279"/>
    </row>
    <row r="936">
      <c r="A936" s="279"/>
    </row>
    <row r="937">
      <c r="A937" s="279"/>
    </row>
    <row r="938">
      <c r="A938" s="279"/>
    </row>
    <row r="939">
      <c r="A939" s="279"/>
    </row>
    <row r="940">
      <c r="A940" s="279"/>
    </row>
    <row r="941">
      <c r="A941" s="279"/>
    </row>
    <row r="942">
      <c r="A942" s="279"/>
    </row>
    <row r="943">
      <c r="A943" s="279"/>
    </row>
    <row r="944">
      <c r="A944" s="279"/>
    </row>
    <row r="945">
      <c r="A945" s="279"/>
    </row>
    <row r="946">
      <c r="A946" s="279"/>
    </row>
    <row r="947">
      <c r="A947" s="279"/>
    </row>
    <row r="948">
      <c r="A948" s="279"/>
    </row>
    <row r="949">
      <c r="A949" s="279"/>
    </row>
    <row r="950">
      <c r="A950" s="279"/>
    </row>
    <row r="951">
      <c r="A951" s="279"/>
    </row>
    <row r="952">
      <c r="A952" s="279"/>
    </row>
    <row r="953">
      <c r="A953" s="279"/>
    </row>
    <row r="954">
      <c r="A954" s="279"/>
    </row>
    <row r="955">
      <c r="A955" s="279"/>
    </row>
    <row r="956">
      <c r="A956" s="279"/>
    </row>
    <row r="957">
      <c r="A957" s="279"/>
    </row>
    <row r="958">
      <c r="A958" s="279"/>
    </row>
    <row r="959">
      <c r="A959" s="279"/>
    </row>
    <row r="960">
      <c r="A960" s="279"/>
    </row>
    <row r="961">
      <c r="A961" s="279"/>
    </row>
    <row r="962">
      <c r="A962" s="279"/>
    </row>
    <row r="963">
      <c r="A963" s="279"/>
    </row>
    <row r="964">
      <c r="A964" s="279"/>
    </row>
    <row r="965">
      <c r="A965" s="279"/>
    </row>
    <row r="966">
      <c r="A966" s="279"/>
    </row>
    <row r="967">
      <c r="A967" s="279"/>
    </row>
    <row r="968">
      <c r="A968" s="279"/>
    </row>
    <row r="969">
      <c r="A969" s="279"/>
    </row>
    <row r="970">
      <c r="A970" s="279"/>
    </row>
    <row r="971">
      <c r="A971" s="279"/>
    </row>
    <row r="972">
      <c r="A972" s="279"/>
    </row>
    <row r="973">
      <c r="A973" s="279"/>
    </row>
    <row r="974">
      <c r="A974" s="279"/>
    </row>
    <row r="975">
      <c r="A975" s="279"/>
    </row>
    <row r="976">
      <c r="A976" s="279"/>
    </row>
    <row r="977">
      <c r="A977" s="279"/>
    </row>
    <row r="978">
      <c r="A978" s="279"/>
    </row>
    <row r="979">
      <c r="A979" s="279"/>
    </row>
    <row r="980">
      <c r="A980" s="279"/>
    </row>
    <row r="981">
      <c r="A981" s="279"/>
    </row>
    <row r="982">
      <c r="A982" s="279"/>
    </row>
    <row r="983">
      <c r="A983" s="279"/>
    </row>
    <row r="984">
      <c r="A984" s="279"/>
    </row>
    <row r="985">
      <c r="A985" s="279"/>
    </row>
    <row r="986">
      <c r="A986" s="279"/>
    </row>
    <row r="987">
      <c r="A987" s="279"/>
    </row>
    <row r="988">
      <c r="A988" s="279"/>
    </row>
    <row r="989">
      <c r="A989" s="279"/>
    </row>
    <row r="990">
      <c r="A990" s="279"/>
    </row>
    <row r="991">
      <c r="A991" s="279"/>
    </row>
    <row r="992">
      <c r="A992" s="279"/>
    </row>
    <row r="993">
      <c r="A993" s="279"/>
    </row>
    <row r="994">
      <c r="A994" s="279"/>
    </row>
    <row r="995">
      <c r="A995" s="279"/>
    </row>
    <row r="996">
      <c r="A996" s="279"/>
    </row>
    <row r="997">
      <c r="A997" s="279"/>
    </row>
    <row r="998">
      <c r="A998" s="279"/>
    </row>
    <row r="999">
      <c r="A999" s="279"/>
    </row>
    <row r="1000">
      <c r="A1000" s="279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99CC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30.71"/>
    <col customWidth="1" min="3" max="3" width="8.86"/>
    <col customWidth="1" min="4" max="4" width="30.71"/>
    <col customWidth="1" min="5" max="14" width="8.86"/>
    <col customWidth="1" min="15" max="26" width="10.0"/>
  </cols>
  <sheetData>
    <row r="1" ht="12.75" customHeight="1">
      <c r="B1" s="1" t="s">
        <v>507</v>
      </c>
      <c r="C1" s="2"/>
      <c r="D1" s="2"/>
      <c r="E1" s="3"/>
    </row>
    <row r="2" ht="12.75" customHeight="1">
      <c r="B2" s="7" t="s">
        <v>508</v>
      </c>
      <c r="C2" s="5"/>
      <c r="D2" s="5"/>
      <c r="E2" s="6"/>
    </row>
    <row r="3" ht="12.75" customHeight="1">
      <c r="B3" s="9"/>
      <c r="C3" s="10"/>
      <c r="D3" s="10"/>
      <c r="E3" s="11"/>
    </row>
    <row r="4" ht="13.5" customHeight="1">
      <c r="B4" s="13"/>
    </row>
    <row r="5">
      <c r="A5" s="95"/>
      <c r="B5" s="284" t="s">
        <v>509</v>
      </c>
      <c r="C5" s="95"/>
      <c r="D5" s="284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ht="12.75" customHeight="1">
      <c r="A6" s="53"/>
      <c r="B6" s="285" t="s">
        <v>512</v>
      </c>
      <c r="C6" s="53"/>
      <c r="D6" s="4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53"/>
      <c r="B7" s="287" t="s">
        <v>515</v>
      </c>
      <c r="C7" s="53"/>
      <c r="D7" s="44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53"/>
      <c r="B8" s="287" t="s">
        <v>516</v>
      </c>
      <c r="C8" s="53"/>
      <c r="D8" s="44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53"/>
      <c r="B9" s="289" t="s">
        <v>517</v>
      </c>
      <c r="C9" s="53"/>
      <c r="D9" s="44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53"/>
      <c r="B10" s="289" t="s">
        <v>53</v>
      </c>
      <c r="C10" s="53"/>
      <c r="D10" s="44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0" customHeight="1"/>
    <row r="12" ht="12.0" customHeight="1">
      <c r="B12" s="284" t="s">
        <v>518</v>
      </c>
      <c r="D12" s="284" t="s">
        <v>519</v>
      </c>
    </row>
    <row r="13" ht="12.0" customHeight="1">
      <c r="B13" s="37" t="s">
        <v>26</v>
      </c>
      <c r="D13" s="37" t="s">
        <v>26</v>
      </c>
    </row>
    <row r="14" ht="12.0" customHeight="1">
      <c r="B14" s="37"/>
      <c r="D14" s="44"/>
    </row>
    <row r="15" ht="12.0" customHeight="1">
      <c r="B15" s="44"/>
      <c r="D15" s="44"/>
    </row>
    <row r="16" ht="12.0" customHeight="1">
      <c r="B16" s="44"/>
      <c r="D16" s="44"/>
    </row>
    <row r="17" ht="12.0" customHeight="1"/>
    <row r="18" ht="12.0" customHeight="1">
      <c r="B18" s="284" t="s">
        <v>522</v>
      </c>
      <c r="D18" s="284" t="s">
        <v>523</v>
      </c>
    </row>
    <row r="19" ht="12.0" customHeight="1">
      <c r="B19" s="44" t="s">
        <v>60</v>
      </c>
      <c r="D19" s="44" t="s">
        <v>524</v>
      </c>
    </row>
    <row r="20" ht="12.0" customHeight="1">
      <c r="B20" s="44" t="s">
        <v>61</v>
      </c>
      <c r="D20" s="44" t="s">
        <v>20</v>
      </c>
    </row>
    <row r="21" ht="12.0" customHeight="1">
      <c r="B21" s="44"/>
      <c r="D21" s="44" t="s">
        <v>525</v>
      </c>
    </row>
    <row r="22" ht="12.0" customHeight="1">
      <c r="B22" s="44"/>
      <c r="D22" s="44" t="s">
        <v>526</v>
      </c>
    </row>
    <row r="23" ht="12.0" customHeight="1">
      <c r="B23" s="44"/>
      <c r="D23" s="44"/>
    </row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3">
    <mergeCell ref="B1:E1"/>
    <mergeCell ref="B2:E2"/>
    <mergeCell ref="B3:E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/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29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32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33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7"/>
      <c r="E10" s="69"/>
      <c r="F10" s="69"/>
      <c r="G10" s="69"/>
      <c r="H10" s="70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71" t="s">
        <v>37</v>
      </c>
      <c r="E11" s="72"/>
      <c r="F11" s="72"/>
      <c r="G11" s="72"/>
      <c r="H11" s="7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61" t="s">
        <v>42</v>
      </c>
      <c r="E13" s="62"/>
      <c r="F13" s="62"/>
      <c r="G13" s="62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8"/>
      <c r="D14" s="61" t="s">
        <v>41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61" t="s">
        <v>45</v>
      </c>
      <c r="E15" s="62"/>
      <c r="F15" s="62"/>
      <c r="G15" s="62"/>
      <c r="H15" s="6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6"/>
      <c r="D16" s="61" t="s">
        <v>44</v>
      </c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75" customHeight="1">
      <c r="A17" s="28"/>
      <c r="B17" s="76"/>
      <c r="C17" s="77"/>
      <c r="D17" s="78"/>
      <c r="E17" s="79"/>
      <c r="F17" s="79"/>
      <c r="G17" s="79"/>
      <c r="H17" s="80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3.5" customHeight="1">
      <c r="B18" s="12"/>
      <c r="C18" s="14"/>
      <c r="D18" s="14"/>
      <c r="E18" s="14"/>
      <c r="F18" s="14"/>
      <c r="G18" s="14"/>
      <c r="H18" s="14"/>
    </row>
    <row r="19">
      <c r="A19" s="16"/>
      <c r="B19" s="18" t="s">
        <v>46</v>
      </c>
      <c r="C19" s="19"/>
      <c r="D19" s="19"/>
      <c r="E19" s="19"/>
      <c r="F19" s="19"/>
      <c r="G19" s="19"/>
      <c r="H19" s="21"/>
    </row>
    <row r="20" ht="13.5" customHeight="1">
      <c r="A20" s="16"/>
      <c r="B20" s="30" t="s">
        <v>47</v>
      </c>
      <c r="C20" s="34"/>
      <c r="D20" s="81"/>
      <c r="E20" s="42" t="s">
        <v>48</v>
      </c>
      <c r="F20" s="47"/>
      <c r="G20" s="48"/>
      <c r="H20" s="82"/>
    </row>
    <row r="21" ht="13.5" customHeight="1">
      <c r="A21" s="16"/>
      <c r="B21" s="30" t="s">
        <v>49</v>
      </c>
      <c r="C21" s="34"/>
      <c r="D21" s="81"/>
      <c r="E21" s="57" t="s">
        <v>50</v>
      </c>
      <c r="F21" s="58"/>
      <c r="G21" s="59"/>
      <c r="H21" s="83"/>
    </row>
    <row r="22" ht="13.5" customHeight="1">
      <c r="A22" s="16"/>
      <c r="B22" s="30" t="s">
        <v>51</v>
      </c>
      <c r="C22" s="34"/>
      <c r="D22" s="84"/>
      <c r="E22" s="57" t="s">
        <v>52</v>
      </c>
      <c r="F22" s="58"/>
      <c r="G22" s="59"/>
      <c r="H22" s="85" t="s">
        <v>53</v>
      </c>
    </row>
    <row r="23" ht="13.5" customHeight="1">
      <c r="A23" s="16"/>
      <c r="B23" s="86" t="s">
        <v>54</v>
      </c>
      <c r="C23" s="77"/>
      <c r="D23" s="87"/>
      <c r="E23" s="88"/>
      <c r="F23" s="79"/>
      <c r="G23" s="77"/>
      <c r="H23" s="89"/>
    </row>
    <row r="24">
      <c r="A24" s="16"/>
      <c r="B24" s="90">
        <f>COUNTA(B26:B39)</f>
        <v>12</v>
      </c>
      <c r="C24" s="91" t="s">
        <v>55</v>
      </c>
      <c r="D24" s="92" t="s">
        <v>56</v>
      </c>
      <c r="E24" s="93">
        <f t="shared" ref="E24:G24" si="1">COUNTIF(E26:E39,"x")</f>
        <v>0</v>
      </c>
      <c r="F24" s="93">
        <f t="shared" si="1"/>
        <v>0</v>
      </c>
      <c r="G24" s="93">
        <f t="shared" si="1"/>
        <v>0</v>
      </c>
      <c r="H24" s="94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>
      <c r="A25" s="16"/>
      <c r="B25" s="96" t="s">
        <v>57</v>
      </c>
      <c r="C25" s="97" t="s">
        <v>58</v>
      </c>
      <c r="D25" s="98" t="s">
        <v>59</v>
      </c>
      <c r="E25" s="99" t="s">
        <v>60</v>
      </c>
      <c r="F25" s="99" t="s">
        <v>61</v>
      </c>
      <c r="G25" s="99" t="s">
        <v>62</v>
      </c>
      <c r="H25" s="100" t="s">
        <v>63</v>
      </c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12.0" customHeight="1">
      <c r="A26" s="28"/>
      <c r="B26" s="101">
        <v>1.0</v>
      </c>
      <c r="C26" s="102" t="s">
        <v>64</v>
      </c>
      <c r="D26" s="103" t="s">
        <v>65</v>
      </c>
      <c r="E26" s="104"/>
      <c r="F26" s="104"/>
      <c r="G26" s="104"/>
      <c r="H26" s="105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2.0" customHeight="1">
      <c r="A27" s="28"/>
      <c r="B27" s="101">
        <v>2.0</v>
      </c>
      <c r="C27" s="102" t="s">
        <v>67</v>
      </c>
      <c r="D27" s="103" t="s">
        <v>69</v>
      </c>
      <c r="E27" s="107"/>
      <c r="F27" s="107"/>
      <c r="G27" s="107"/>
      <c r="H27" s="105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0" customHeight="1">
      <c r="A28" s="28"/>
      <c r="B28" s="101">
        <v>3.0</v>
      </c>
      <c r="C28" s="102" t="s">
        <v>70</v>
      </c>
      <c r="D28" s="103" t="s">
        <v>71</v>
      </c>
      <c r="E28" s="109"/>
      <c r="F28" s="109"/>
      <c r="G28" s="109"/>
      <c r="H28" s="105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0" customHeight="1">
      <c r="A29" s="28"/>
      <c r="B29" s="101">
        <v>4.0</v>
      </c>
      <c r="C29" s="102" t="s">
        <v>72</v>
      </c>
      <c r="D29" s="103" t="s">
        <v>74</v>
      </c>
      <c r="E29" s="109"/>
      <c r="F29" s="109"/>
      <c r="G29" s="109"/>
      <c r="H29" s="105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0" customHeight="1">
      <c r="A30" s="28"/>
      <c r="B30" s="101">
        <v>5.0</v>
      </c>
      <c r="C30" s="102" t="s">
        <v>77</v>
      </c>
      <c r="D30" s="103" t="s">
        <v>78</v>
      </c>
      <c r="E30" s="109"/>
      <c r="F30" s="109"/>
      <c r="G30" s="109"/>
      <c r="H30" s="105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0" customHeight="1">
      <c r="A31" s="28"/>
      <c r="B31" s="101">
        <v>6.0</v>
      </c>
      <c r="C31" s="102" t="s">
        <v>80</v>
      </c>
      <c r="D31" s="103" t="s">
        <v>81</v>
      </c>
      <c r="E31" s="109"/>
      <c r="F31" s="109"/>
      <c r="G31" s="109"/>
      <c r="H31" s="105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0" customHeight="1">
      <c r="A32" s="28"/>
      <c r="B32" s="110">
        <v>7.0</v>
      </c>
      <c r="C32" s="111" t="s">
        <v>80</v>
      </c>
      <c r="D32" s="103" t="s">
        <v>90</v>
      </c>
      <c r="E32" s="109"/>
      <c r="F32" s="109"/>
      <c r="G32" s="109"/>
      <c r="H32" s="105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0" customHeight="1">
      <c r="A33" s="28"/>
      <c r="B33" s="113"/>
      <c r="C33" s="118"/>
      <c r="D33" s="103" t="s">
        <v>93</v>
      </c>
      <c r="E33" s="109"/>
      <c r="F33" s="109"/>
      <c r="G33" s="109"/>
      <c r="H33" s="105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28"/>
      <c r="B34" s="101">
        <v>8.0</v>
      </c>
      <c r="C34" s="119" t="s">
        <v>80</v>
      </c>
      <c r="D34" s="103" t="s">
        <v>94</v>
      </c>
      <c r="E34" s="109"/>
      <c r="F34" s="109"/>
      <c r="G34" s="109"/>
      <c r="H34" s="105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0" customHeight="1">
      <c r="A35" s="28"/>
      <c r="B35" s="101">
        <v>9.0</v>
      </c>
      <c r="C35" s="102" t="s">
        <v>95</v>
      </c>
      <c r="D35" s="103" t="s">
        <v>93</v>
      </c>
      <c r="E35" s="109"/>
      <c r="F35" s="109"/>
      <c r="G35" s="109"/>
      <c r="H35" s="105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01">
        <v>10.0</v>
      </c>
      <c r="C36" s="102" t="s">
        <v>96</v>
      </c>
      <c r="D36" s="103" t="s">
        <v>97</v>
      </c>
      <c r="E36" s="104"/>
      <c r="F36" s="104"/>
      <c r="G36" s="104"/>
      <c r="H36" s="105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0" customHeight="1">
      <c r="A37" s="28"/>
      <c r="B37" s="101">
        <v>11.0</v>
      </c>
      <c r="C37" s="102" t="s">
        <v>98</v>
      </c>
      <c r="D37" s="103" t="s">
        <v>99</v>
      </c>
      <c r="E37" s="109"/>
      <c r="F37" s="109"/>
      <c r="G37" s="109"/>
      <c r="H37" s="105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0" customHeight="1">
      <c r="A38" s="28"/>
      <c r="B38" s="101">
        <v>12.0</v>
      </c>
      <c r="C38" s="102" t="s">
        <v>100</v>
      </c>
      <c r="D38" s="103" t="s">
        <v>101</v>
      </c>
      <c r="E38" s="109"/>
      <c r="F38" s="109"/>
      <c r="G38" s="109"/>
      <c r="H38" s="105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28"/>
      <c r="B39" s="112"/>
      <c r="C39" s="114"/>
      <c r="D39" s="115"/>
      <c r="E39" s="116"/>
      <c r="F39" s="116"/>
      <c r="G39" s="116"/>
      <c r="H39" s="105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16"/>
      <c r="B40" s="18" t="s">
        <v>91</v>
      </c>
      <c r="C40" s="19"/>
      <c r="D40" s="19"/>
      <c r="E40" s="19"/>
      <c r="F40" s="19"/>
      <c r="G40" s="19"/>
      <c r="H40" s="21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ht="12.0" customHeight="1"/>
    <row r="42">
      <c r="A42" s="16"/>
      <c r="B42" s="18" t="s">
        <v>92</v>
      </c>
      <c r="C42" s="19"/>
      <c r="D42" s="19"/>
      <c r="E42" s="19"/>
      <c r="F42" s="19"/>
      <c r="G42" s="19"/>
      <c r="H42" s="21"/>
    </row>
    <row r="43" ht="12.75" customHeight="1">
      <c r="A43" s="28"/>
      <c r="B43" s="120"/>
      <c r="C43" s="121"/>
      <c r="D43" s="121"/>
      <c r="E43" s="121"/>
      <c r="F43" s="121"/>
      <c r="G43" s="121"/>
      <c r="H43" s="122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75" customHeight="1">
      <c r="A44" s="28"/>
      <c r="B44" s="123"/>
      <c r="C44" s="58"/>
      <c r="D44" s="58"/>
      <c r="E44" s="58"/>
      <c r="F44" s="58"/>
      <c r="G44" s="58"/>
      <c r="H44" s="124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>
      <c r="A45" s="28"/>
      <c r="B45" s="125"/>
      <c r="H45" s="126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75" customHeight="1">
      <c r="A46" s="28"/>
      <c r="B46" s="127"/>
      <c r="C46" s="128"/>
      <c r="D46" s="128"/>
      <c r="E46" s="128"/>
      <c r="F46" s="128"/>
      <c r="G46" s="128"/>
      <c r="H46" s="129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75" customHeight="1">
      <c r="A47" s="28"/>
      <c r="B47" s="123"/>
      <c r="C47" s="58"/>
      <c r="D47" s="58"/>
      <c r="E47" s="58"/>
      <c r="F47" s="58"/>
      <c r="G47" s="58"/>
      <c r="H47" s="124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75" customHeight="1">
      <c r="A48" s="28"/>
      <c r="B48" s="131"/>
      <c r="C48" s="133"/>
      <c r="D48" s="133"/>
      <c r="E48" s="133"/>
      <c r="F48" s="133"/>
      <c r="G48" s="133"/>
      <c r="H48" s="134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</sheetData>
  <mergeCells count="41">
    <mergeCell ref="E6:G6"/>
    <mergeCell ref="E7:G7"/>
    <mergeCell ref="D14:H14"/>
    <mergeCell ref="D16:H16"/>
    <mergeCell ref="D15:H15"/>
    <mergeCell ref="D10:H10"/>
    <mergeCell ref="D8:H8"/>
    <mergeCell ref="D9:H9"/>
    <mergeCell ref="D13:H13"/>
    <mergeCell ref="D12:H12"/>
    <mergeCell ref="D17:H17"/>
    <mergeCell ref="B17:C17"/>
    <mergeCell ref="B8:C8"/>
    <mergeCell ref="B9:C9"/>
    <mergeCell ref="B6:C6"/>
    <mergeCell ref="B7:C7"/>
    <mergeCell ref="B5:G5"/>
    <mergeCell ref="B2:H2"/>
    <mergeCell ref="B1:H1"/>
    <mergeCell ref="B3:H3"/>
    <mergeCell ref="B48:H48"/>
    <mergeCell ref="B47:H47"/>
    <mergeCell ref="B32:B33"/>
    <mergeCell ref="B44:H44"/>
    <mergeCell ref="B43:H43"/>
    <mergeCell ref="B42:H42"/>
    <mergeCell ref="B40:H40"/>
    <mergeCell ref="B45:H45"/>
    <mergeCell ref="C32:C33"/>
    <mergeCell ref="B46:H46"/>
    <mergeCell ref="E21:G21"/>
    <mergeCell ref="E20:G20"/>
    <mergeCell ref="B21:C21"/>
    <mergeCell ref="B22:C22"/>
    <mergeCell ref="E23:G23"/>
    <mergeCell ref="B23:C23"/>
    <mergeCell ref="B19:H19"/>
    <mergeCell ref="B20:C20"/>
    <mergeCell ref="E22:G22"/>
    <mergeCell ref="B11:C11"/>
    <mergeCell ref="D11:H11"/>
  </mergeCells>
  <dataValidations>
    <dataValidation type="list" allowBlank="1" showErrorMessage="1" sqref="H22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0">
      <formula1>Preferrence!$D$13:$D$16</formula1>
    </dataValidation>
    <dataValidation type="list" allowBlank="1" showErrorMessage="1" sqref="D22">
      <formula1>Preferrence!$B$19:$B$20</formula1>
    </dataValidation>
    <dataValidation type="list" allowBlank="1" showErrorMessage="1" sqref="D23">
      <formula1>Preferrence!$D$19:$D$23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/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31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35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36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7"/>
      <c r="E10" s="69"/>
      <c r="F10" s="69"/>
      <c r="G10" s="69"/>
      <c r="H10" s="70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71" t="s">
        <v>38</v>
      </c>
      <c r="E11" s="72"/>
      <c r="F11" s="72"/>
      <c r="G11" s="72"/>
      <c r="H11" s="7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61" t="s">
        <v>40</v>
      </c>
      <c r="E13" s="62"/>
      <c r="F13" s="62"/>
      <c r="G13" s="62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8"/>
      <c r="D14" s="75" t="s">
        <v>41</v>
      </c>
      <c r="E14" s="69"/>
      <c r="F14" s="69"/>
      <c r="G14" s="69"/>
      <c r="H14" s="70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61" t="s">
        <v>43</v>
      </c>
      <c r="E15" s="62"/>
      <c r="F15" s="62"/>
      <c r="G15" s="62"/>
      <c r="H15" s="6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6"/>
      <c r="D16" s="61" t="s">
        <v>44</v>
      </c>
      <c r="E16" s="62"/>
      <c r="F16" s="62"/>
      <c r="G16" s="62"/>
      <c r="H16" s="6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75" customHeight="1">
      <c r="A17" s="28"/>
      <c r="B17" s="76"/>
      <c r="C17" s="77"/>
      <c r="D17" s="78"/>
      <c r="E17" s="79"/>
      <c r="F17" s="79"/>
      <c r="G17" s="79"/>
      <c r="H17" s="80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3.5" customHeight="1">
      <c r="B18" s="12"/>
      <c r="C18" s="14"/>
      <c r="D18" s="14"/>
      <c r="E18" s="14"/>
      <c r="F18" s="14"/>
      <c r="G18" s="14"/>
      <c r="H18" s="14"/>
    </row>
    <row r="19">
      <c r="A19" s="16"/>
      <c r="B19" s="18" t="s">
        <v>46</v>
      </c>
      <c r="C19" s="19"/>
      <c r="D19" s="19"/>
      <c r="E19" s="19"/>
      <c r="F19" s="19"/>
      <c r="G19" s="19"/>
      <c r="H19" s="21"/>
    </row>
    <row r="20" ht="13.5" customHeight="1">
      <c r="A20" s="16"/>
      <c r="B20" s="30" t="s">
        <v>47</v>
      </c>
      <c r="C20" s="34"/>
      <c r="D20" s="81"/>
      <c r="E20" s="42" t="s">
        <v>48</v>
      </c>
      <c r="F20" s="47"/>
      <c r="G20" s="48"/>
      <c r="H20" s="82"/>
    </row>
    <row r="21" ht="13.5" customHeight="1">
      <c r="A21" s="16"/>
      <c r="B21" s="30" t="s">
        <v>49</v>
      </c>
      <c r="C21" s="34"/>
      <c r="D21" s="81"/>
      <c r="E21" s="57" t="s">
        <v>50</v>
      </c>
      <c r="F21" s="58"/>
      <c r="G21" s="59"/>
      <c r="H21" s="83"/>
    </row>
    <row r="22" ht="13.5" customHeight="1">
      <c r="A22" s="16"/>
      <c r="B22" s="30" t="s">
        <v>51</v>
      </c>
      <c r="C22" s="34"/>
      <c r="D22" s="84"/>
      <c r="E22" s="57" t="s">
        <v>52</v>
      </c>
      <c r="F22" s="58"/>
      <c r="G22" s="59"/>
      <c r="H22" s="85" t="s">
        <v>53</v>
      </c>
    </row>
    <row r="23" ht="13.5" customHeight="1">
      <c r="A23" s="16"/>
      <c r="B23" s="86" t="s">
        <v>54</v>
      </c>
      <c r="C23" s="77"/>
      <c r="D23" s="87"/>
      <c r="E23" s="88"/>
      <c r="F23" s="79"/>
      <c r="G23" s="77"/>
      <c r="H23" s="89"/>
    </row>
    <row r="24">
      <c r="A24" s="16"/>
      <c r="B24" s="90">
        <f>COUNTA(B26:B36)</f>
        <v>10</v>
      </c>
      <c r="C24" s="91" t="s">
        <v>55</v>
      </c>
      <c r="D24" s="92" t="s">
        <v>56</v>
      </c>
      <c r="E24" s="93">
        <f t="shared" ref="E24:G24" si="1">COUNTIF(E26:E36,"x")</f>
        <v>0</v>
      </c>
      <c r="F24" s="93">
        <f t="shared" si="1"/>
        <v>0</v>
      </c>
      <c r="G24" s="93">
        <f t="shared" si="1"/>
        <v>0</v>
      </c>
      <c r="H24" s="94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>
      <c r="A25" s="16"/>
      <c r="B25" s="96" t="s">
        <v>57</v>
      </c>
      <c r="C25" s="97" t="s">
        <v>58</v>
      </c>
      <c r="D25" s="98" t="s">
        <v>59</v>
      </c>
      <c r="E25" s="99" t="s">
        <v>60</v>
      </c>
      <c r="F25" s="99" t="s">
        <v>61</v>
      </c>
      <c r="G25" s="99" t="s">
        <v>62</v>
      </c>
      <c r="H25" s="100" t="s">
        <v>63</v>
      </c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12.0" customHeight="1">
      <c r="A26" s="28"/>
      <c r="B26" s="101">
        <v>1.0</v>
      </c>
      <c r="C26" s="102" t="s">
        <v>64</v>
      </c>
      <c r="D26" s="103" t="s">
        <v>65</v>
      </c>
      <c r="E26" s="104"/>
      <c r="F26" s="104"/>
      <c r="G26" s="104"/>
      <c r="H26" s="105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2.0" customHeight="1">
      <c r="A27" s="28"/>
      <c r="B27" s="101">
        <v>2.0</v>
      </c>
      <c r="C27" s="102" t="s">
        <v>66</v>
      </c>
      <c r="D27" s="103" t="s">
        <v>68</v>
      </c>
      <c r="E27" s="107"/>
      <c r="F27" s="107"/>
      <c r="G27" s="107"/>
      <c r="H27" s="105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0" customHeight="1">
      <c r="A28" s="28"/>
      <c r="B28" s="101">
        <v>3.0</v>
      </c>
      <c r="C28" s="102" t="s">
        <v>73</v>
      </c>
      <c r="D28" s="103" t="s">
        <v>75</v>
      </c>
      <c r="E28" s="109"/>
      <c r="F28" s="109"/>
      <c r="G28" s="109"/>
      <c r="H28" s="105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0" customHeight="1">
      <c r="A29" s="28"/>
      <c r="B29" s="101">
        <v>4.0</v>
      </c>
      <c r="C29" s="102" t="s">
        <v>73</v>
      </c>
      <c r="D29" s="103" t="s">
        <v>76</v>
      </c>
      <c r="E29" s="109"/>
      <c r="F29" s="109"/>
      <c r="G29" s="109"/>
      <c r="H29" s="105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0" customHeight="1">
      <c r="A30" s="28"/>
      <c r="B30" s="101">
        <v>5.0</v>
      </c>
      <c r="C30" s="102" t="s">
        <v>64</v>
      </c>
      <c r="D30" s="103" t="s">
        <v>79</v>
      </c>
      <c r="E30" s="109"/>
      <c r="F30" s="109"/>
      <c r="G30" s="109"/>
      <c r="H30" s="105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0" customHeight="1">
      <c r="A31" s="28"/>
      <c r="B31" s="101">
        <v>6.0</v>
      </c>
      <c r="C31" s="102" t="s">
        <v>82</v>
      </c>
      <c r="D31" s="103" t="s">
        <v>83</v>
      </c>
      <c r="E31" s="109"/>
      <c r="F31" s="109"/>
      <c r="G31" s="109"/>
      <c r="H31" s="105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75" customHeight="1">
      <c r="A32" s="28"/>
      <c r="B32" s="101">
        <v>7.0</v>
      </c>
      <c r="C32" s="102" t="s">
        <v>73</v>
      </c>
      <c r="D32" s="103" t="s">
        <v>84</v>
      </c>
      <c r="E32" s="109"/>
      <c r="F32" s="109"/>
      <c r="G32" s="109"/>
      <c r="H32" s="105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0" customHeight="1">
      <c r="A33" s="28"/>
      <c r="B33" s="101">
        <v>8.0</v>
      </c>
      <c r="C33" s="102" t="s">
        <v>85</v>
      </c>
      <c r="D33" s="103" t="s">
        <v>86</v>
      </c>
      <c r="E33" s="109"/>
      <c r="F33" s="109"/>
      <c r="G33" s="109"/>
      <c r="H33" s="105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28"/>
      <c r="B34" s="101">
        <v>9.0</v>
      </c>
      <c r="C34" s="102" t="s">
        <v>87</v>
      </c>
      <c r="D34" s="103" t="s">
        <v>88</v>
      </c>
      <c r="E34" s="104"/>
      <c r="F34" s="104"/>
      <c r="G34" s="104"/>
      <c r="H34" s="105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0" customHeight="1">
      <c r="A35" s="28"/>
      <c r="B35" s="101">
        <v>10.0</v>
      </c>
      <c r="C35" s="102" t="s">
        <v>73</v>
      </c>
      <c r="D35" s="103" t="s">
        <v>89</v>
      </c>
      <c r="E35" s="109"/>
      <c r="F35" s="109"/>
      <c r="G35" s="109"/>
      <c r="H35" s="105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12"/>
      <c r="C36" s="114"/>
      <c r="D36" s="115"/>
      <c r="E36" s="116"/>
      <c r="F36" s="116"/>
      <c r="G36" s="116"/>
      <c r="H36" s="105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16"/>
      <c r="B37" s="18" t="s">
        <v>91</v>
      </c>
      <c r="C37" s="19"/>
      <c r="D37" s="19"/>
      <c r="E37" s="19"/>
      <c r="F37" s="19"/>
      <c r="G37" s="19"/>
      <c r="H37" s="21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ht="12.0" customHeight="1"/>
    <row r="39">
      <c r="A39" s="16"/>
      <c r="B39" s="18" t="s">
        <v>92</v>
      </c>
      <c r="C39" s="19"/>
      <c r="D39" s="19"/>
      <c r="E39" s="19"/>
      <c r="F39" s="19"/>
      <c r="G39" s="19"/>
      <c r="H39" s="21"/>
    </row>
    <row r="40" ht="12.75" customHeight="1">
      <c r="A40" s="28"/>
      <c r="B40" s="120"/>
      <c r="C40" s="121"/>
      <c r="D40" s="121"/>
      <c r="E40" s="121"/>
      <c r="F40" s="121"/>
      <c r="G40" s="121"/>
      <c r="H40" s="122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>
      <c r="A41" s="28"/>
      <c r="B41" s="123"/>
      <c r="C41" s="58"/>
      <c r="D41" s="58"/>
      <c r="E41" s="58"/>
      <c r="F41" s="58"/>
      <c r="G41" s="58"/>
      <c r="H41" s="124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75" customHeight="1">
      <c r="A42" s="28"/>
      <c r="B42" s="125"/>
      <c r="H42" s="126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75" customHeight="1">
      <c r="A43" s="28"/>
      <c r="B43" s="127"/>
      <c r="C43" s="128"/>
      <c r="D43" s="128"/>
      <c r="E43" s="128"/>
      <c r="F43" s="128"/>
      <c r="G43" s="128"/>
      <c r="H43" s="129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75" customHeight="1">
      <c r="A44" s="28"/>
      <c r="B44" s="123"/>
      <c r="C44" s="58"/>
      <c r="D44" s="58"/>
      <c r="E44" s="58"/>
      <c r="F44" s="58"/>
      <c r="G44" s="58"/>
      <c r="H44" s="124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>
      <c r="A45" s="28"/>
      <c r="B45" s="131"/>
      <c r="C45" s="133"/>
      <c r="D45" s="133"/>
      <c r="E45" s="133"/>
      <c r="F45" s="133"/>
      <c r="G45" s="133"/>
      <c r="H45" s="134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</sheetData>
  <mergeCells count="39">
    <mergeCell ref="B21:C21"/>
    <mergeCell ref="B22:C22"/>
    <mergeCell ref="B17:C17"/>
    <mergeCell ref="B9:C9"/>
    <mergeCell ref="B8:C8"/>
    <mergeCell ref="B11:C11"/>
    <mergeCell ref="B7:C7"/>
    <mergeCell ref="B6:C6"/>
    <mergeCell ref="E21:G21"/>
    <mergeCell ref="E22:G22"/>
    <mergeCell ref="E6:G6"/>
    <mergeCell ref="B5:G5"/>
    <mergeCell ref="B2:H2"/>
    <mergeCell ref="B1:H1"/>
    <mergeCell ref="B3:H3"/>
    <mergeCell ref="D15:H15"/>
    <mergeCell ref="E23:G23"/>
    <mergeCell ref="B23:C23"/>
    <mergeCell ref="B42:H42"/>
    <mergeCell ref="B41:H41"/>
    <mergeCell ref="B19:H19"/>
    <mergeCell ref="B39:H39"/>
    <mergeCell ref="B37:H37"/>
    <mergeCell ref="B43:H43"/>
    <mergeCell ref="B40:H40"/>
    <mergeCell ref="E20:G20"/>
    <mergeCell ref="B20:C20"/>
    <mergeCell ref="D12:H12"/>
    <mergeCell ref="D11:H11"/>
    <mergeCell ref="D13:H13"/>
    <mergeCell ref="D14:H14"/>
    <mergeCell ref="E7:G7"/>
    <mergeCell ref="D8:H8"/>
    <mergeCell ref="D9:H9"/>
    <mergeCell ref="D10:H10"/>
    <mergeCell ref="D16:H16"/>
    <mergeCell ref="D17:H17"/>
    <mergeCell ref="B44:H44"/>
    <mergeCell ref="B45:H45"/>
  </mergeCells>
  <dataValidations>
    <dataValidation type="list" allowBlank="1" showErrorMessage="1" sqref="H22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0">
      <formula1>Preferrence!$D$13:$D$16</formula1>
    </dataValidation>
    <dataValidation type="list" allowBlank="1" showErrorMessage="1" sqref="D22">
      <formula1>Preferrence!$B$19:$B$20</formula1>
    </dataValidation>
    <dataValidation type="list" allowBlank="1" showErrorMessage="1" sqref="D23">
      <formula1>Preferrence!$D$19:$D$23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/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103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104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106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7"/>
      <c r="E10" s="69"/>
      <c r="F10" s="69"/>
      <c r="G10" s="69"/>
      <c r="H10" s="70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71" t="s">
        <v>38</v>
      </c>
      <c r="E11" s="72"/>
      <c r="F11" s="72"/>
      <c r="G11" s="72"/>
      <c r="H11" s="7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61" t="s">
        <v>40</v>
      </c>
      <c r="E13" s="62"/>
      <c r="F13" s="62"/>
      <c r="G13" s="62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8"/>
      <c r="D14" s="75" t="s">
        <v>41</v>
      </c>
      <c r="E14" s="69"/>
      <c r="F14" s="69"/>
      <c r="G14" s="69"/>
      <c r="H14" s="70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138" t="s">
        <v>43</v>
      </c>
      <c r="E15" s="58"/>
      <c r="F15" s="58"/>
      <c r="G15" s="58"/>
      <c r="H15" s="124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6"/>
      <c r="D16" s="140" t="s">
        <v>44</v>
      </c>
      <c r="E16" s="142"/>
      <c r="F16" s="142"/>
      <c r="G16" s="142"/>
      <c r="H16" s="14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75" customHeight="1">
      <c r="A17" s="28"/>
      <c r="B17" s="76"/>
      <c r="C17" s="77"/>
      <c r="D17" s="78"/>
      <c r="E17" s="79"/>
      <c r="F17" s="79"/>
      <c r="G17" s="79"/>
      <c r="H17" s="80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3.5" customHeight="1">
      <c r="B18" s="12"/>
      <c r="C18" s="14"/>
      <c r="D18" s="14"/>
      <c r="E18" s="14"/>
      <c r="F18" s="14"/>
      <c r="G18" s="14"/>
      <c r="H18" s="14"/>
    </row>
    <row r="19">
      <c r="A19" s="16"/>
      <c r="B19" s="18" t="s">
        <v>46</v>
      </c>
      <c r="C19" s="19"/>
      <c r="D19" s="19"/>
      <c r="E19" s="19"/>
      <c r="F19" s="19"/>
      <c r="G19" s="19"/>
      <c r="H19" s="21"/>
    </row>
    <row r="20" ht="13.5" customHeight="1">
      <c r="A20" s="16"/>
      <c r="B20" s="30" t="s">
        <v>47</v>
      </c>
      <c r="C20" s="34"/>
      <c r="D20" s="81"/>
      <c r="E20" s="42" t="s">
        <v>48</v>
      </c>
      <c r="F20" s="47"/>
      <c r="G20" s="48"/>
      <c r="H20" s="82"/>
    </row>
    <row r="21" ht="13.5" customHeight="1">
      <c r="A21" s="16"/>
      <c r="B21" s="30" t="s">
        <v>49</v>
      </c>
      <c r="C21" s="34"/>
      <c r="D21" s="81"/>
      <c r="E21" s="57" t="s">
        <v>50</v>
      </c>
      <c r="F21" s="58"/>
      <c r="G21" s="59"/>
      <c r="H21" s="83"/>
    </row>
    <row r="22" ht="13.5" customHeight="1">
      <c r="A22" s="16"/>
      <c r="B22" s="30" t="s">
        <v>51</v>
      </c>
      <c r="C22" s="34"/>
      <c r="D22" s="84"/>
      <c r="E22" s="57" t="s">
        <v>52</v>
      </c>
      <c r="F22" s="58"/>
      <c r="G22" s="59"/>
      <c r="H22" s="85" t="s">
        <v>53</v>
      </c>
    </row>
    <row r="23" ht="13.5" customHeight="1">
      <c r="A23" s="16"/>
      <c r="B23" s="86" t="s">
        <v>54</v>
      </c>
      <c r="C23" s="77"/>
      <c r="D23" s="87"/>
      <c r="E23" s="88"/>
      <c r="F23" s="79"/>
      <c r="G23" s="77"/>
      <c r="H23" s="89"/>
    </row>
    <row r="24">
      <c r="A24" s="16"/>
      <c r="B24" s="90">
        <f>COUNTA(B26:B28)</f>
        <v>2</v>
      </c>
      <c r="C24" s="91" t="s">
        <v>55</v>
      </c>
      <c r="D24" s="92" t="s">
        <v>56</v>
      </c>
      <c r="E24" s="93">
        <f t="shared" ref="E24:G24" si="1">COUNTIF(E26:E28,"x")</f>
        <v>0</v>
      </c>
      <c r="F24" s="93">
        <f t="shared" si="1"/>
        <v>0</v>
      </c>
      <c r="G24" s="93">
        <f t="shared" si="1"/>
        <v>0</v>
      </c>
      <c r="H24" s="94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>
      <c r="A25" s="16"/>
      <c r="B25" s="96" t="s">
        <v>57</v>
      </c>
      <c r="C25" s="97" t="s">
        <v>58</v>
      </c>
      <c r="D25" s="98" t="s">
        <v>59</v>
      </c>
      <c r="E25" s="99" t="s">
        <v>60</v>
      </c>
      <c r="F25" s="99" t="s">
        <v>61</v>
      </c>
      <c r="G25" s="99" t="s">
        <v>62</v>
      </c>
      <c r="H25" s="100" t="s">
        <v>63</v>
      </c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12.0" customHeight="1">
      <c r="A26" s="28"/>
      <c r="B26" s="101">
        <v>1.0</v>
      </c>
      <c r="C26" s="102" t="s">
        <v>64</v>
      </c>
      <c r="D26" s="103" t="s">
        <v>65</v>
      </c>
      <c r="E26" s="104"/>
      <c r="F26" s="104"/>
      <c r="G26" s="104"/>
      <c r="H26" s="105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2.0" customHeight="1">
      <c r="A27" s="28"/>
      <c r="B27" s="101">
        <v>2.0</v>
      </c>
      <c r="C27" s="102" t="s">
        <v>119</v>
      </c>
      <c r="D27" s="103" t="s">
        <v>120</v>
      </c>
      <c r="E27" s="107"/>
      <c r="F27" s="107"/>
      <c r="G27" s="107"/>
      <c r="H27" s="105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75" customHeight="1">
      <c r="A28" s="28"/>
      <c r="B28" s="112"/>
      <c r="C28" s="114"/>
      <c r="D28" s="115"/>
      <c r="E28" s="116"/>
      <c r="F28" s="116"/>
      <c r="G28" s="116"/>
      <c r="H28" s="105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16"/>
      <c r="B29" s="18" t="s">
        <v>91</v>
      </c>
      <c r="C29" s="19"/>
      <c r="D29" s="19"/>
      <c r="E29" s="19"/>
      <c r="F29" s="19"/>
      <c r="G29" s="19"/>
      <c r="H29" s="21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ht="12.0" customHeight="1"/>
    <row r="31">
      <c r="A31" s="16"/>
      <c r="B31" s="18" t="s">
        <v>92</v>
      </c>
      <c r="C31" s="19"/>
      <c r="D31" s="19"/>
      <c r="E31" s="19"/>
      <c r="F31" s="19"/>
      <c r="G31" s="19"/>
      <c r="H31" s="21"/>
    </row>
    <row r="32" ht="12.75" customHeight="1">
      <c r="A32" s="28"/>
      <c r="B32" s="120"/>
      <c r="C32" s="121"/>
      <c r="D32" s="121"/>
      <c r="E32" s="121"/>
      <c r="F32" s="121"/>
      <c r="G32" s="121"/>
      <c r="H32" s="122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28"/>
      <c r="B33" s="123"/>
      <c r="C33" s="58"/>
      <c r="D33" s="58"/>
      <c r="E33" s="58"/>
      <c r="F33" s="58"/>
      <c r="G33" s="58"/>
      <c r="H33" s="12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28"/>
      <c r="B34" s="125"/>
      <c r="H34" s="126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28"/>
      <c r="B35" s="127"/>
      <c r="C35" s="128"/>
      <c r="D35" s="128"/>
      <c r="E35" s="128"/>
      <c r="F35" s="128"/>
      <c r="G35" s="128"/>
      <c r="H35" s="129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23"/>
      <c r="C36" s="58"/>
      <c r="D36" s="58"/>
      <c r="E36" s="58"/>
      <c r="F36" s="58"/>
      <c r="G36" s="58"/>
      <c r="H36" s="124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28"/>
      <c r="B37" s="131"/>
      <c r="C37" s="133"/>
      <c r="D37" s="133"/>
      <c r="E37" s="133"/>
      <c r="F37" s="133"/>
      <c r="G37" s="133"/>
      <c r="H37" s="134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</sheetData>
  <mergeCells count="39">
    <mergeCell ref="E21:G21"/>
    <mergeCell ref="B19:H19"/>
    <mergeCell ref="E20:G20"/>
    <mergeCell ref="D10:H10"/>
    <mergeCell ref="D11:H11"/>
    <mergeCell ref="B7:C7"/>
    <mergeCell ref="E7:G7"/>
    <mergeCell ref="D13:H13"/>
    <mergeCell ref="D14:H14"/>
    <mergeCell ref="B29:H29"/>
    <mergeCell ref="B8:C8"/>
    <mergeCell ref="B11:C11"/>
    <mergeCell ref="B6:C6"/>
    <mergeCell ref="B17:C17"/>
    <mergeCell ref="D12:H12"/>
    <mergeCell ref="D8:H8"/>
    <mergeCell ref="B31:H31"/>
    <mergeCell ref="B32:H32"/>
    <mergeCell ref="B36:H36"/>
    <mergeCell ref="B37:H37"/>
    <mergeCell ref="B34:H34"/>
    <mergeCell ref="B33:H33"/>
    <mergeCell ref="B35:H35"/>
    <mergeCell ref="B20:C20"/>
    <mergeCell ref="B21:C21"/>
    <mergeCell ref="B22:C22"/>
    <mergeCell ref="B23:C23"/>
    <mergeCell ref="E22:G22"/>
    <mergeCell ref="E23:G23"/>
    <mergeCell ref="E6:G6"/>
    <mergeCell ref="B5:G5"/>
    <mergeCell ref="B2:H2"/>
    <mergeCell ref="B1:H1"/>
    <mergeCell ref="B3:H3"/>
    <mergeCell ref="D17:H17"/>
    <mergeCell ref="D15:H15"/>
    <mergeCell ref="D16:H16"/>
    <mergeCell ref="B9:C9"/>
    <mergeCell ref="D9:H9"/>
  </mergeCells>
  <dataValidations>
    <dataValidation type="list" allowBlank="1" showErrorMessage="1" sqref="H22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0">
      <formula1>Preferrence!$D$13:$D$16</formula1>
    </dataValidation>
    <dataValidation type="list" allowBlank="1" showErrorMessage="1" sqref="D22">
      <formula1>Preferrence!$B$19:$B$20</formula1>
    </dataValidation>
    <dataValidation type="list" allowBlank="1" showErrorMessage="1" sqref="D23">
      <formula1>Preferrence!$D$19:$D$23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/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102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56" t="s">
        <v>24</v>
      </c>
      <c r="E7" s="57" t="s">
        <v>25</v>
      </c>
      <c r="F7" s="58"/>
      <c r="G7" s="59"/>
      <c r="H7" s="60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105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107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38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61" t="s">
        <v>109</v>
      </c>
      <c r="E13" s="62"/>
      <c r="F13" s="62"/>
      <c r="G13" s="62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61" t="s">
        <v>110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138" t="s">
        <v>43</v>
      </c>
      <c r="E15" s="58"/>
      <c r="F15" s="58"/>
      <c r="G15" s="58"/>
      <c r="H15" s="124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6"/>
      <c r="D16" s="140" t="s">
        <v>44</v>
      </c>
      <c r="E16" s="142"/>
      <c r="F16" s="142"/>
      <c r="G16" s="142"/>
      <c r="H16" s="14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75" customHeight="1">
      <c r="A17" s="28"/>
      <c r="B17" s="76"/>
      <c r="C17" s="77"/>
      <c r="D17" s="78"/>
      <c r="E17" s="79"/>
      <c r="F17" s="79"/>
      <c r="G17" s="79"/>
      <c r="H17" s="80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3.5" customHeight="1">
      <c r="B18" s="12"/>
      <c r="C18" s="14"/>
      <c r="D18" s="14"/>
      <c r="E18" s="14"/>
      <c r="F18" s="14"/>
      <c r="G18" s="14"/>
      <c r="H18" s="14"/>
    </row>
    <row r="19">
      <c r="A19" s="16"/>
      <c r="B19" s="18" t="s">
        <v>46</v>
      </c>
      <c r="C19" s="19"/>
      <c r="D19" s="19"/>
      <c r="E19" s="19"/>
      <c r="F19" s="19"/>
      <c r="G19" s="19"/>
      <c r="H19" s="21"/>
    </row>
    <row r="20" ht="13.5" customHeight="1">
      <c r="A20" s="16"/>
      <c r="B20" s="30" t="s">
        <v>47</v>
      </c>
      <c r="C20" s="34"/>
      <c r="D20" s="81"/>
      <c r="E20" s="42" t="s">
        <v>48</v>
      </c>
      <c r="F20" s="47"/>
      <c r="G20" s="48"/>
      <c r="H20" s="82"/>
    </row>
    <row r="21" ht="13.5" customHeight="1">
      <c r="A21" s="16"/>
      <c r="B21" s="30" t="s">
        <v>49</v>
      </c>
      <c r="C21" s="34"/>
      <c r="D21" s="81"/>
      <c r="E21" s="57" t="s">
        <v>50</v>
      </c>
      <c r="F21" s="58"/>
      <c r="G21" s="59"/>
      <c r="H21" s="83"/>
    </row>
    <row r="22" ht="13.5" customHeight="1">
      <c r="A22" s="16"/>
      <c r="B22" s="30" t="s">
        <v>51</v>
      </c>
      <c r="C22" s="34"/>
      <c r="D22" s="84"/>
      <c r="E22" s="57" t="s">
        <v>52</v>
      </c>
      <c r="F22" s="58"/>
      <c r="G22" s="59"/>
      <c r="H22" s="85" t="s">
        <v>53</v>
      </c>
    </row>
    <row r="23" ht="13.5" customHeight="1">
      <c r="A23" s="16"/>
      <c r="B23" s="86" t="s">
        <v>54</v>
      </c>
      <c r="C23" s="77"/>
      <c r="D23" s="87"/>
      <c r="E23" s="88"/>
      <c r="F23" s="79"/>
      <c r="G23" s="77"/>
      <c r="H23" s="89"/>
    </row>
    <row r="24">
      <c r="A24" s="16"/>
      <c r="B24" s="90">
        <f>COUNTA(B26:B36)</f>
        <v>5</v>
      </c>
      <c r="C24" s="91" t="s">
        <v>55</v>
      </c>
      <c r="D24" s="92" t="s">
        <v>56</v>
      </c>
      <c r="E24" s="93">
        <f t="shared" ref="E24:G24" si="1">COUNTIF(E26:E36,"x")</f>
        <v>0</v>
      </c>
      <c r="F24" s="93">
        <f t="shared" si="1"/>
        <v>0</v>
      </c>
      <c r="G24" s="93">
        <f t="shared" si="1"/>
        <v>0</v>
      </c>
      <c r="H24" s="94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>
      <c r="A25" s="16"/>
      <c r="B25" s="96" t="s">
        <v>57</v>
      </c>
      <c r="C25" s="97" t="s">
        <v>58</v>
      </c>
      <c r="D25" s="98" t="s">
        <v>59</v>
      </c>
      <c r="E25" s="99" t="s">
        <v>60</v>
      </c>
      <c r="F25" s="99" t="s">
        <v>61</v>
      </c>
      <c r="G25" s="99" t="s">
        <v>62</v>
      </c>
      <c r="H25" s="100" t="s">
        <v>63</v>
      </c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12.0" customHeight="1">
      <c r="A26" s="28"/>
      <c r="B26" s="110">
        <v>1.0</v>
      </c>
      <c r="C26" s="111" t="s">
        <v>117</v>
      </c>
      <c r="D26" s="103" t="s">
        <v>118</v>
      </c>
      <c r="E26" s="104"/>
      <c r="F26" s="104"/>
      <c r="G26" s="104"/>
      <c r="H26" s="105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2.0" customHeight="1">
      <c r="A27" s="28"/>
      <c r="B27" s="146"/>
      <c r="C27" s="147"/>
      <c r="D27" s="103" t="s">
        <v>122</v>
      </c>
      <c r="E27" s="107"/>
      <c r="F27" s="107"/>
      <c r="G27" s="107"/>
      <c r="H27" s="105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0" customHeight="1">
      <c r="A28" s="28"/>
      <c r="B28" s="146"/>
      <c r="C28" s="147"/>
      <c r="D28" s="103" t="s">
        <v>123</v>
      </c>
      <c r="E28" s="109"/>
      <c r="F28" s="109"/>
      <c r="G28" s="109"/>
      <c r="H28" s="105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0" customHeight="1">
      <c r="A29" s="28"/>
      <c r="B29" s="146"/>
      <c r="C29" s="147"/>
      <c r="D29" s="103" t="s">
        <v>124</v>
      </c>
      <c r="E29" s="109"/>
      <c r="F29" s="109"/>
      <c r="G29" s="109"/>
      <c r="H29" s="105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0" customHeight="1">
      <c r="A30" s="28"/>
      <c r="B30" s="113"/>
      <c r="C30" s="118"/>
      <c r="D30" s="103" t="s">
        <v>125</v>
      </c>
      <c r="E30" s="109"/>
      <c r="F30" s="109"/>
      <c r="G30" s="109"/>
      <c r="H30" s="105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0" customHeight="1">
      <c r="A31" s="28"/>
      <c r="B31" s="101">
        <v>2.0</v>
      </c>
      <c r="C31" s="102" t="s">
        <v>126</v>
      </c>
      <c r="D31" s="103" t="s">
        <v>127</v>
      </c>
      <c r="E31" s="109"/>
      <c r="F31" s="109"/>
      <c r="G31" s="109"/>
      <c r="H31" s="105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0" customHeight="1">
      <c r="A32" s="28"/>
      <c r="B32" s="101">
        <v>3.0</v>
      </c>
      <c r="C32" s="102" t="s">
        <v>128</v>
      </c>
      <c r="D32" s="103" t="s">
        <v>129</v>
      </c>
      <c r="E32" s="109"/>
      <c r="F32" s="109"/>
      <c r="G32" s="109"/>
      <c r="H32" s="105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0" customHeight="1">
      <c r="A33" s="28"/>
      <c r="B33" s="101">
        <v>4.0</v>
      </c>
      <c r="C33" s="102" t="s">
        <v>130</v>
      </c>
      <c r="D33" s="103" t="s">
        <v>132</v>
      </c>
      <c r="E33" s="109"/>
      <c r="F33" s="109"/>
      <c r="G33" s="109"/>
      <c r="H33" s="105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28"/>
      <c r="B34" s="101">
        <v>5.0</v>
      </c>
      <c r="C34" s="102" t="s">
        <v>126</v>
      </c>
      <c r="D34" s="103" t="s">
        <v>133</v>
      </c>
      <c r="E34" s="109"/>
      <c r="F34" s="109"/>
      <c r="G34" s="109"/>
      <c r="H34" s="105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28"/>
      <c r="B35" s="41"/>
      <c r="C35" s="136"/>
      <c r="D35" s="132"/>
      <c r="E35" s="109"/>
      <c r="F35" s="109"/>
      <c r="G35" s="109"/>
      <c r="H35" s="105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28"/>
      <c r="B36" s="112"/>
      <c r="C36" s="114"/>
      <c r="D36" s="115"/>
      <c r="E36" s="116"/>
      <c r="F36" s="116"/>
      <c r="G36" s="116"/>
      <c r="H36" s="105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16"/>
      <c r="B37" s="18" t="s">
        <v>91</v>
      </c>
      <c r="C37" s="19"/>
      <c r="D37" s="19"/>
      <c r="E37" s="19"/>
      <c r="F37" s="19"/>
      <c r="G37" s="19"/>
      <c r="H37" s="21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ht="12.0" customHeight="1"/>
    <row r="39">
      <c r="A39" s="16"/>
      <c r="B39" s="18" t="s">
        <v>92</v>
      </c>
      <c r="C39" s="19"/>
      <c r="D39" s="19"/>
      <c r="E39" s="19"/>
      <c r="F39" s="19"/>
      <c r="G39" s="19"/>
      <c r="H39" s="21"/>
    </row>
    <row r="40" ht="12.75" customHeight="1">
      <c r="A40" s="28"/>
      <c r="B40" s="120"/>
      <c r="C40" s="121"/>
      <c r="D40" s="121"/>
      <c r="E40" s="121"/>
      <c r="F40" s="121"/>
      <c r="G40" s="121"/>
      <c r="H40" s="122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>
      <c r="A41" s="28"/>
      <c r="B41" s="123"/>
      <c r="C41" s="58"/>
      <c r="D41" s="58"/>
      <c r="E41" s="58"/>
      <c r="F41" s="58"/>
      <c r="G41" s="58"/>
      <c r="H41" s="124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75" customHeight="1">
      <c r="A42" s="28"/>
      <c r="B42" s="125"/>
      <c r="H42" s="126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75" customHeight="1">
      <c r="A43" s="28"/>
      <c r="B43" s="127"/>
      <c r="C43" s="128"/>
      <c r="D43" s="128"/>
      <c r="E43" s="128"/>
      <c r="F43" s="128"/>
      <c r="G43" s="128"/>
      <c r="H43" s="129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75" customHeight="1">
      <c r="A44" s="28"/>
      <c r="B44" s="123"/>
      <c r="C44" s="58"/>
      <c r="D44" s="58"/>
      <c r="E44" s="58"/>
      <c r="F44" s="58"/>
      <c r="G44" s="58"/>
      <c r="H44" s="124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>
      <c r="A45" s="28"/>
      <c r="B45" s="131"/>
      <c r="C45" s="133"/>
      <c r="D45" s="133"/>
      <c r="E45" s="133"/>
      <c r="F45" s="133"/>
      <c r="G45" s="133"/>
      <c r="H45" s="134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</sheetData>
  <mergeCells count="41">
    <mergeCell ref="D8:H8"/>
    <mergeCell ref="D9:H9"/>
    <mergeCell ref="D10:H10"/>
    <mergeCell ref="D11:H11"/>
    <mergeCell ref="B9:C9"/>
    <mergeCell ref="D13:H13"/>
    <mergeCell ref="D12:H12"/>
    <mergeCell ref="D14:H14"/>
    <mergeCell ref="B8:C8"/>
    <mergeCell ref="B5:G5"/>
    <mergeCell ref="B3:H3"/>
    <mergeCell ref="B2:H2"/>
    <mergeCell ref="B1:H1"/>
    <mergeCell ref="E6:G6"/>
    <mergeCell ref="E7:G7"/>
    <mergeCell ref="B6:C6"/>
    <mergeCell ref="B7:C7"/>
    <mergeCell ref="B11:C11"/>
    <mergeCell ref="B20:C20"/>
    <mergeCell ref="B26:B30"/>
    <mergeCell ref="B21:C21"/>
    <mergeCell ref="C26:C30"/>
    <mergeCell ref="B17:C17"/>
    <mergeCell ref="B22:C22"/>
    <mergeCell ref="B23:C23"/>
    <mergeCell ref="B43:H43"/>
    <mergeCell ref="B42:H42"/>
    <mergeCell ref="B19:H19"/>
    <mergeCell ref="E20:G20"/>
    <mergeCell ref="E22:G22"/>
    <mergeCell ref="E23:G23"/>
    <mergeCell ref="B40:H40"/>
    <mergeCell ref="B37:H37"/>
    <mergeCell ref="B39:H39"/>
    <mergeCell ref="D15:H15"/>
    <mergeCell ref="D16:H16"/>
    <mergeCell ref="D17:H17"/>
    <mergeCell ref="B41:H41"/>
    <mergeCell ref="B44:H44"/>
    <mergeCell ref="B45:H45"/>
    <mergeCell ref="E21:G21"/>
  </mergeCells>
  <dataValidations>
    <dataValidation type="list" allowBlank="1" showErrorMessage="1" sqref="H22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0">
      <formula1>Preferrence!$D$13:$D$16</formula1>
    </dataValidation>
    <dataValidation type="list" allowBlank="1" showErrorMessage="1" sqref="D22">
      <formula1>Preferrence!$B$19:$B$20</formula1>
    </dataValidation>
    <dataValidation type="list" allowBlank="1" showErrorMessage="1" sqref="D23">
      <formula1>Preferrence!$D$19:$D$23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/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108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137" t="s">
        <v>24</v>
      </c>
      <c r="E7" s="139" t="s">
        <v>25</v>
      </c>
      <c r="F7" s="128"/>
      <c r="G7" s="141"/>
      <c r="H7" s="144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61" t="s">
        <v>111</v>
      </c>
      <c r="E8" s="62"/>
      <c r="F8" s="62"/>
      <c r="G8" s="62"/>
      <c r="H8" s="6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112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113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6"/>
      <c r="D13" s="65"/>
      <c r="E13" s="62"/>
      <c r="F13" s="62"/>
      <c r="G13" s="62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8" t="s">
        <v>34</v>
      </c>
      <c r="D14" s="61" t="s">
        <v>114</v>
      </c>
      <c r="E14" s="62"/>
      <c r="F14" s="62"/>
      <c r="G14" s="62"/>
      <c r="H14" s="6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75" t="s">
        <v>115</v>
      </c>
      <c r="E15" s="69"/>
      <c r="F15" s="69"/>
      <c r="G15" s="69"/>
      <c r="H15" s="70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6"/>
      <c r="D16" s="145" t="s">
        <v>116</v>
      </c>
      <c r="E16" s="72"/>
      <c r="F16" s="72"/>
      <c r="G16" s="72"/>
      <c r="H16" s="7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0" customHeight="1">
      <c r="A17" s="28"/>
      <c r="B17" s="54"/>
      <c r="C17" s="66"/>
      <c r="D17" s="75" t="s">
        <v>121</v>
      </c>
      <c r="E17" s="69"/>
      <c r="F17" s="69"/>
      <c r="G17" s="69"/>
      <c r="H17" s="70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0" customHeight="1">
      <c r="A18" s="28"/>
      <c r="B18" s="54"/>
      <c r="C18" s="66"/>
      <c r="D18" s="148"/>
      <c r="E18" s="149"/>
      <c r="F18" s="149"/>
      <c r="G18" s="149"/>
      <c r="H18" s="150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0" customHeight="1">
      <c r="A19" s="28"/>
      <c r="B19" s="54"/>
      <c r="C19" s="66"/>
      <c r="D19" s="151"/>
      <c r="H19" s="126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2.0" customHeight="1">
      <c r="A20" s="28"/>
      <c r="B20" s="54"/>
      <c r="C20" s="74" t="s">
        <v>39</v>
      </c>
      <c r="D20" s="71" t="s">
        <v>131</v>
      </c>
      <c r="E20" s="72"/>
      <c r="F20" s="72"/>
      <c r="G20" s="72"/>
      <c r="H20" s="7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2.0" customHeight="1">
      <c r="A21" s="28"/>
      <c r="B21" s="54"/>
      <c r="C21" s="66"/>
      <c r="D21" s="61" t="s">
        <v>134</v>
      </c>
      <c r="E21" s="62"/>
      <c r="F21" s="62"/>
      <c r="G21" s="62"/>
      <c r="H21" s="6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2.75" customHeight="1">
      <c r="A22" s="28"/>
      <c r="B22" s="54"/>
      <c r="C22" s="55"/>
      <c r="D22" s="152"/>
      <c r="E22" s="142"/>
      <c r="F22" s="142"/>
      <c r="G22" s="142"/>
      <c r="H22" s="14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2.75" customHeight="1">
      <c r="A23" s="28"/>
      <c r="B23" s="76"/>
      <c r="C23" s="77"/>
      <c r="D23" s="78"/>
      <c r="E23" s="79"/>
      <c r="F23" s="79"/>
      <c r="G23" s="79"/>
      <c r="H23" s="80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3.5" customHeight="1">
      <c r="B24" s="12"/>
      <c r="C24" s="14"/>
      <c r="D24" s="14"/>
      <c r="E24" s="14"/>
      <c r="F24" s="14"/>
      <c r="G24" s="14"/>
      <c r="H24" s="14"/>
    </row>
    <row r="25">
      <c r="A25" s="16"/>
      <c r="B25" s="18" t="s">
        <v>46</v>
      </c>
      <c r="C25" s="19"/>
      <c r="D25" s="19"/>
      <c r="E25" s="19"/>
      <c r="F25" s="19"/>
      <c r="G25" s="19"/>
      <c r="H25" s="21"/>
    </row>
    <row r="26" ht="13.5" customHeight="1">
      <c r="A26" s="16"/>
      <c r="B26" s="30" t="s">
        <v>47</v>
      </c>
      <c r="C26" s="34"/>
      <c r="D26" s="81"/>
      <c r="E26" s="42" t="s">
        <v>48</v>
      </c>
      <c r="F26" s="47"/>
      <c r="G26" s="48"/>
      <c r="H26" s="82"/>
    </row>
    <row r="27" ht="13.5" customHeight="1">
      <c r="A27" s="16"/>
      <c r="B27" s="30" t="s">
        <v>49</v>
      </c>
      <c r="C27" s="34"/>
      <c r="D27" s="81"/>
      <c r="E27" s="57" t="s">
        <v>50</v>
      </c>
      <c r="F27" s="58"/>
      <c r="G27" s="59"/>
      <c r="H27" s="83"/>
    </row>
    <row r="28" ht="13.5" customHeight="1">
      <c r="A28" s="16"/>
      <c r="B28" s="30" t="s">
        <v>51</v>
      </c>
      <c r="C28" s="34"/>
      <c r="D28" s="84"/>
      <c r="E28" s="57" t="s">
        <v>52</v>
      </c>
      <c r="F28" s="58"/>
      <c r="G28" s="59"/>
      <c r="H28" s="85" t="s">
        <v>53</v>
      </c>
    </row>
    <row r="29" ht="13.5" customHeight="1">
      <c r="A29" s="16"/>
      <c r="B29" s="86" t="s">
        <v>54</v>
      </c>
      <c r="C29" s="77"/>
      <c r="D29" s="87"/>
      <c r="E29" s="88"/>
      <c r="F29" s="79"/>
      <c r="G29" s="77"/>
      <c r="H29" s="89"/>
    </row>
    <row r="30">
      <c r="A30" s="16"/>
      <c r="B30" s="90">
        <f>COUNTA(B32:B170)</f>
        <v>27</v>
      </c>
      <c r="C30" s="91" t="s">
        <v>55</v>
      </c>
      <c r="D30" s="92" t="s">
        <v>56</v>
      </c>
      <c r="E30" s="93">
        <f t="shared" ref="E30:G30" si="1">COUNTIF(E32:E170,"x")</f>
        <v>0</v>
      </c>
      <c r="F30" s="93">
        <f t="shared" si="1"/>
        <v>0</v>
      </c>
      <c r="G30" s="93">
        <f t="shared" si="1"/>
        <v>0</v>
      </c>
      <c r="H30" s="94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>
      <c r="A31" s="16"/>
      <c r="B31" s="96" t="s">
        <v>57</v>
      </c>
      <c r="C31" s="97" t="s">
        <v>58</v>
      </c>
      <c r="D31" s="98" t="s">
        <v>59</v>
      </c>
      <c r="E31" s="99" t="s">
        <v>60</v>
      </c>
      <c r="F31" s="99" t="s">
        <v>61</v>
      </c>
      <c r="G31" s="99" t="s">
        <v>62</v>
      </c>
      <c r="H31" s="100" t="s">
        <v>63</v>
      </c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ht="12.0" customHeight="1">
      <c r="A32" s="28"/>
      <c r="B32" s="101">
        <v>1.0</v>
      </c>
      <c r="C32" s="102" t="s">
        <v>135</v>
      </c>
      <c r="D32" s="103" t="s">
        <v>136</v>
      </c>
      <c r="E32" s="104"/>
      <c r="F32" s="104"/>
      <c r="G32" s="104"/>
      <c r="H32" s="105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0" customHeight="1">
      <c r="A33" s="28"/>
      <c r="B33" s="101">
        <v>2.0</v>
      </c>
      <c r="C33" s="102" t="s">
        <v>137</v>
      </c>
      <c r="D33" s="153" t="s">
        <v>138</v>
      </c>
      <c r="E33" s="107"/>
      <c r="F33" s="107"/>
      <c r="G33" s="107"/>
      <c r="H33" s="105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0" customHeight="1">
      <c r="A34" s="28"/>
      <c r="B34" s="110">
        <v>3.0</v>
      </c>
      <c r="C34" s="102" t="s">
        <v>139</v>
      </c>
      <c r="D34" s="154" t="s">
        <v>140</v>
      </c>
      <c r="E34" s="107"/>
      <c r="F34" s="107"/>
      <c r="G34" s="107"/>
      <c r="H34" s="105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0" customHeight="1">
      <c r="A35" s="28"/>
      <c r="B35" s="146"/>
      <c r="C35" s="102" t="s">
        <v>141</v>
      </c>
      <c r="D35" s="155"/>
      <c r="E35" s="107"/>
      <c r="F35" s="107"/>
      <c r="G35" s="107"/>
      <c r="H35" s="105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0" customHeight="1">
      <c r="A36" s="28"/>
      <c r="B36" s="146"/>
      <c r="C36" s="102" t="s">
        <v>142</v>
      </c>
      <c r="D36" s="155"/>
      <c r="E36" s="107"/>
      <c r="F36" s="107"/>
      <c r="G36" s="107"/>
      <c r="H36" s="105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0" customHeight="1">
      <c r="A37" s="28"/>
      <c r="B37" s="146"/>
      <c r="C37" s="102" t="s">
        <v>143</v>
      </c>
      <c r="D37" s="155"/>
      <c r="E37" s="107"/>
      <c r="F37" s="107"/>
      <c r="G37" s="107"/>
      <c r="H37" s="105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0" customHeight="1">
      <c r="A38" s="28"/>
      <c r="B38" s="146"/>
      <c r="C38" s="102" t="s">
        <v>144</v>
      </c>
      <c r="D38" s="155"/>
      <c r="E38" s="107"/>
      <c r="F38" s="107"/>
      <c r="G38" s="107"/>
      <c r="H38" s="105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0" customHeight="1">
      <c r="A39" s="28"/>
      <c r="B39" s="113"/>
      <c r="C39" s="102" t="s">
        <v>145</v>
      </c>
      <c r="D39" s="155"/>
      <c r="E39" s="107"/>
      <c r="F39" s="107"/>
      <c r="G39" s="107"/>
      <c r="H39" s="105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0" customHeight="1">
      <c r="A40" s="28"/>
      <c r="B40" s="110">
        <v>4.0</v>
      </c>
      <c r="C40" s="102" t="s">
        <v>146</v>
      </c>
      <c r="D40" s="155"/>
      <c r="E40" s="107"/>
      <c r="F40" s="107"/>
      <c r="G40" s="107"/>
      <c r="H40" s="105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0" customHeight="1">
      <c r="A41" s="28"/>
      <c r="B41" s="146"/>
      <c r="C41" s="102" t="s">
        <v>147</v>
      </c>
      <c r="D41" s="155"/>
      <c r="E41" s="107"/>
      <c r="F41" s="107"/>
      <c r="G41" s="107"/>
      <c r="H41" s="105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0" customHeight="1">
      <c r="A42" s="28"/>
      <c r="B42" s="113"/>
      <c r="C42" s="102" t="s">
        <v>148</v>
      </c>
      <c r="D42" s="155"/>
      <c r="E42" s="107"/>
      <c r="F42" s="107"/>
      <c r="G42" s="107"/>
      <c r="H42" s="105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0" customHeight="1">
      <c r="A43" s="28"/>
      <c r="B43" s="110">
        <v>5.0</v>
      </c>
      <c r="C43" s="102" t="s">
        <v>149</v>
      </c>
      <c r="D43" s="155"/>
      <c r="E43" s="109"/>
      <c r="F43" s="109"/>
      <c r="G43" s="109"/>
      <c r="H43" s="105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0" customHeight="1">
      <c r="A44" s="28"/>
      <c r="B44" s="146"/>
      <c r="C44" s="102" t="s">
        <v>150</v>
      </c>
      <c r="D44" s="155"/>
      <c r="E44" s="109"/>
      <c r="F44" s="109"/>
      <c r="G44" s="109"/>
      <c r="H44" s="105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0" customHeight="1">
      <c r="A45" s="28"/>
      <c r="B45" s="146"/>
      <c r="C45" s="102" t="s">
        <v>151</v>
      </c>
      <c r="D45" s="155"/>
      <c r="E45" s="109"/>
      <c r="F45" s="109"/>
      <c r="G45" s="109"/>
      <c r="H45" s="105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0" customHeight="1">
      <c r="A46" s="28"/>
      <c r="B46" s="146"/>
      <c r="C46" s="102" t="s">
        <v>152</v>
      </c>
      <c r="D46" s="155"/>
      <c r="E46" s="109"/>
      <c r="F46" s="109"/>
      <c r="G46" s="109"/>
      <c r="H46" s="105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0" customHeight="1">
      <c r="A47" s="28"/>
      <c r="B47" s="113"/>
      <c r="C47" s="102" t="s">
        <v>153</v>
      </c>
      <c r="D47" s="155"/>
      <c r="E47" s="109"/>
      <c r="F47" s="109"/>
      <c r="G47" s="109"/>
      <c r="H47" s="105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0" customHeight="1">
      <c r="A48" s="28"/>
      <c r="B48" s="110">
        <v>6.0</v>
      </c>
      <c r="C48" s="102" t="s">
        <v>154</v>
      </c>
      <c r="D48" s="155"/>
      <c r="E48" s="109"/>
      <c r="F48" s="109"/>
      <c r="G48" s="109"/>
      <c r="H48" s="105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0" customHeight="1">
      <c r="A49" s="28"/>
      <c r="B49" s="146"/>
      <c r="C49" s="102" t="s">
        <v>155</v>
      </c>
      <c r="D49" s="155"/>
      <c r="E49" s="109"/>
      <c r="F49" s="109"/>
      <c r="G49" s="109"/>
      <c r="H49" s="105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2.0" customHeight="1">
      <c r="A50" s="28"/>
      <c r="B50" s="113"/>
      <c r="C50" s="102" t="s">
        <v>156</v>
      </c>
      <c r="D50" s="156"/>
      <c r="E50" s="109"/>
      <c r="F50" s="109"/>
      <c r="G50" s="109"/>
      <c r="H50" s="105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2.0" customHeight="1">
      <c r="A51" s="28"/>
      <c r="B51" s="110">
        <v>7.0</v>
      </c>
      <c r="C51" s="102" t="s">
        <v>157</v>
      </c>
      <c r="D51" s="157" t="s">
        <v>158</v>
      </c>
      <c r="E51" s="109"/>
      <c r="F51" s="109"/>
      <c r="G51" s="109"/>
      <c r="H51" s="105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2.0" customHeight="1">
      <c r="A52" s="28"/>
      <c r="B52" s="158">
        <v>8.0</v>
      </c>
      <c r="C52" s="102" t="s">
        <v>161</v>
      </c>
      <c r="D52" s="157" t="s">
        <v>162</v>
      </c>
      <c r="E52" s="109"/>
      <c r="F52" s="109"/>
      <c r="G52" s="109"/>
      <c r="H52" s="105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2.0" customHeight="1">
      <c r="A53" s="28"/>
      <c r="B53" s="110">
        <v>9.0</v>
      </c>
      <c r="C53" s="102" t="s">
        <v>163</v>
      </c>
      <c r="D53" s="157" t="s">
        <v>164</v>
      </c>
      <c r="E53" s="109"/>
      <c r="F53" s="109"/>
      <c r="G53" s="109"/>
      <c r="H53" s="105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2.0" customHeight="1">
      <c r="A54" s="28"/>
      <c r="B54" s="146"/>
      <c r="C54" s="102" t="s">
        <v>165</v>
      </c>
      <c r="D54" s="159" t="s">
        <v>166</v>
      </c>
      <c r="E54" s="109"/>
      <c r="F54" s="109"/>
      <c r="G54" s="109"/>
      <c r="H54" s="105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2.0" customHeight="1">
      <c r="A55" s="28"/>
      <c r="B55" s="146"/>
      <c r="C55" s="102" t="s">
        <v>167</v>
      </c>
      <c r="D55" s="160" t="s">
        <v>168</v>
      </c>
      <c r="E55" s="109"/>
      <c r="F55" s="109"/>
      <c r="G55" s="109"/>
      <c r="H55" s="105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2.75" customHeight="1">
      <c r="A56" s="28"/>
      <c r="B56" s="146"/>
      <c r="C56" s="102" t="s">
        <v>171</v>
      </c>
      <c r="D56" s="159" t="s">
        <v>172</v>
      </c>
      <c r="E56" s="109"/>
      <c r="F56" s="109"/>
      <c r="G56" s="109"/>
      <c r="H56" s="105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2.75" customHeight="1">
      <c r="A57" s="28"/>
      <c r="B57" s="146"/>
      <c r="C57" s="102" t="s">
        <v>174</v>
      </c>
      <c r="D57" s="160" t="s">
        <v>175</v>
      </c>
      <c r="E57" s="109"/>
      <c r="F57" s="109"/>
      <c r="G57" s="109"/>
      <c r="H57" s="105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2.75" customHeight="1">
      <c r="A58" s="28"/>
      <c r="B58" s="146"/>
      <c r="C58" s="102" t="s">
        <v>176</v>
      </c>
      <c r="D58" s="159" t="s">
        <v>177</v>
      </c>
      <c r="E58" s="109"/>
      <c r="F58" s="109"/>
      <c r="G58" s="109"/>
      <c r="H58" s="105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2.75" customHeight="1">
      <c r="A59" s="28"/>
      <c r="B59" s="146"/>
      <c r="C59" s="102" t="s">
        <v>178</v>
      </c>
      <c r="D59" s="160" t="s">
        <v>179</v>
      </c>
      <c r="E59" s="109"/>
      <c r="F59" s="109"/>
      <c r="G59" s="109"/>
      <c r="H59" s="105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2.75" customHeight="1">
      <c r="A60" s="28"/>
      <c r="B60" s="110"/>
      <c r="C60" s="102" t="s">
        <v>180</v>
      </c>
      <c r="D60" s="159" t="s">
        <v>181</v>
      </c>
      <c r="E60" s="109"/>
      <c r="F60" s="109"/>
      <c r="G60" s="109"/>
      <c r="H60" s="105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2.75" customHeight="1">
      <c r="A61" s="28"/>
      <c r="B61" s="101"/>
      <c r="C61" s="102" t="s">
        <v>183</v>
      </c>
      <c r="D61" s="160" t="s">
        <v>184</v>
      </c>
      <c r="E61" s="109"/>
      <c r="F61" s="109"/>
      <c r="G61" s="109"/>
      <c r="H61" s="105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2.75" customHeight="1">
      <c r="A62" s="28"/>
      <c r="B62" s="110">
        <v>9.0</v>
      </c>
      <c r="C62" s="102" t="s">
        <v>185</v>
      </c>
      <c r="D62" s="103" t="s">
        <v>186</v>
      </c>
      <c r="E62" s="109"/>
      <c r="F62" s="109"/>
      <c r="G62" s="109"/>
      <c r="H62" s="105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2.75" customHeight="1">
      <c r="A63" s="28"/>
      <c r="B63" s="146"/>
      <c r="C63" s="102" t="s">
        <v>165</v>
      </c>
      <c r="D63" s="161" t="s">
        <v>187</v>
      </c>
      <c r="E63" s="109"/>
      <c r="F63" s="109"/>
      <c r="G63" s="109"/>
      <c r="H63" s="105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2.75" customHeight="1">
      <c r="A64" s="28"/>
      <c r="B64" s="146"/>
      <c r="C64" s="102" t="s">
        <v>189</v>
      </c>
      <c r="D64" s="103" t="s">
        <v>190</v>
      </c>
      <c r="E64" s="109"/>
      <c r="F64" s="109"/>
      <c r="G64" s="109"/>
      <c r="H64" s="105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2.0" customHeight="1">
      <c r="A65" s="28"/>
      <c r="B65" s="146"/>
      <c r="C65" s="102" t="s">
        <v>191</v>
      </c>
      <c r="D65" s="162" t="s">
        <v>192</v>
      </c>
      <c r="E65" s="109"/>
      <c r="F65" s="109"/>
      <c r="G65" s="109"/>
      <c r="H65" s="105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2.0" customHeight="1">
      <c r="A66" s="28"/>
      <c r="B66" s="146"/>
      <c r="C66" s="102" t="s">
        <v>195</v>
      </c>
      <c r="D66" s="161" t="s">
        <v>196</v>
      </c>
      <c r="E66" s="109"/>
      <c r="F66" s="109"/>
      <c r="G66" s="109"/>
      <c r="H66" s="105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2.75" customHeight="1">
      <c r="A67" s="28"/>
      <c r="B67" s="146"/>
      <c r="C67" s="102" t="s">
        <v>197</v>
      </c>
      <c r="D67" s="161" t="s">
        <v>198</v>
      </c>
      <c r="E67" s="104"/>
      <c r="F67" s="104"/>
      <c r="G67" s="104"/>
      <c r="H67" s="105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2.0" customHeight="1">
      <c r="A68" s="28"/>
      <c r="B68" s="113"/>
      <c r="C68" s="102" t="s">
        <v>199</v>
      </c>
      <c r="D68" s="103" t="s">
        <v>200</v>
      </c>
      <c r="E68" s="109"/>
      <c r="F68" s="109"/>
      <c r="G68" s="109"/>
      <c r="H68" s="105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2.0" customHeight="1">
      <c r="A69" s="28"/>
      <c r="B69" s="110">
        <v>10.0</v>
      </c>
      <c r="C69" s="102" t="s">
        <v>202</v>
      </c>
      <c r="D69" s="162" t="s">
        <v>186</v>
      </c>
      <c r="E69" s="109"/>
      <c r="F69" s="109"/>
      <c r="G69" s="109"/>
      <c r="H69" s="105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2.0" customHeight="1">
      <c r="A70" s="28"/>
      <c r="B70" s="146"/>
      <c r="C70" s="102" t="s">
        <v>165</v>
      </c>
      <c r="D70" s="161" t="s">
        <v>187</v>
      </c>
      <c r="E70" s="109"/>
      <c r="F70" s="109"/>
      <c r="G70" s="109"/>
      <c r="H70" s="105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2.0" customHeight="1">
      <c r="A71" s="28"/>
      <c r="B71" s="146"/>
      <c r="C71" s="102" t="s">
        <v>204</v>
      </c>
      <c r="D71" s="162" t="s">
        <v>205</v>
      </c>
      <c r="E71" s="109"/>
      <c r="F71" s="109"/>
      <c r="G71" s="109"/>
      <c r="H71" s="105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2.0" customHeight="1">
      <c r="A72" s="28"/>
      <c r="B72" s="146"/>
      <c r="C72" s="102" t="s">
        <v>206</v>
      </c>
      <c r="D72" s="161" t="s">
        <v>164</v>
      </c>
      <c r="E72" s="109"/>
      <c r="F72" s="109"/>
      <c r="G72" s="109"/>
      <c r="H72" s="105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2.0" customHeight="1">
      <c r="A73" s="28"/>
      <c r="B73" s="146"/>
      <c r="C73" s="102" t="s">
        <v>207</v>
      </c>
      <c r="D73" s="161" t="s">
        <v>208</v>
      </c>
      <c r="E73" s="109"/>
      <c r="F73" s="109"/>
      <c r="G73" s="109"/>
      <c r="H73" s="105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2.0" customHeight="1">
      <c r="A74" s="28"/>
      <c r="B74" s="146"/>
      <c r="C74" s="102" t="s">
        <v>209</v>
      </c>
      <c r="D74" s="162" t="s">
        <v>210</v>
      </c>
      <c r="E74" s="109"/>
      <c r="F74" s="109"/>
      <c r="G74" s="109"/>
      <c r="H74" s="105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2.0" customHeight="1">
      <c r="A75" s="28"/>
      <c r="B75" s="146"/>
      <c r="C75" s="102" t="s">
        <v>211</v>
      </c>
      <c r="D75" s="162" t="s">
        <v>212</v>
      </c>
      <c r="E75" s="109"/>
      <c r="F75" s="109"/>
      <c r="G75" s="109"/>
      <c r="H75" s="105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2.0" customHeight="1">
      <c r="A76" s="28"/>
      <c r="B76" s="146"/>
      <c r="C76" s="102" t="s">
        <v>213</v>
      </c>
      <c r="D76" s="162" t="s">
        <v>214</v>
      </c>
      <c r="E76" s="109"/>
      <c r="F76" s="109"/>
      <c r="G76" s="109"/>
      <c r="H76" s="105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2.0" customHeight="1">
      <c r="A77" s="28"/>
      <c r="B77" s="146"/>
      <c r="C77" s="102" t="s">
        <v>215</v>
      </c>
      <c r="D77" s="162" t="s">
        <v>172</v>
      </c>
      <c r="E77" s="109"/>
      <c r="F77" s="109"/>
      <c r="G77" s="109"/>
      <c r="H77" s="105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2.0" customHeight="1">
      <c r="A78" s="28"/>
      <c r="B78" s="146"/>
      <c r="C78" s="102" t="s">
        <v>216</v>
      </c>
      <c r="D78" s="162" t="s">
        <v>177</v>
      </c>
      <c r="E78" s="109"/>
      <c r="F78" s="109"/>
      <c r="G78" s="109"/>
      <c r="H78" s="105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2.0" customHeight="1">
      <c r="A79" s="28"/>
      <c r="B79" s="146"/>
      <c r="C79" s="102" t="s">
        <v>217</v>
      </c>
      <c r="D79" s="162" t="s">
        <v>218</v>
      </c>
      <c r="E79" s="109"/>
      <c r="F79" s="109"/>
      <c r="G79" s="109"/>
      <c r="H79" s="105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2.0" customHeight="1">
      <c r="A80" s="28"/>
      <c r="B80" s="146"/>
      <c r="C80" s="102" t="s">
        <v>219</v>
      </c>
      <c r="D80" s="162" t="s">
        <v>220</v>
      </c>
      <c r="E80" s="109"/>
      <c r="F80" s="109"/>
      <c r="G80" s="109"/>
      <c r="H80" s="105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2.0" customHeight="1">
      <c r="A81" s="28"/>
      <c r="B81" s="146"/>
      <c r="C81" s="102" t="s">
        <v>221</v>
      </c>
      <c r="D81" s="161" t="s">
        <v>222</v>
      </c>
      <c r="E81" s="109"/>
      <c r="F81" s="109"/>
      <c r="G81" s="109"/>
      <c r="H81" s="105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2.0" customHeight="1">
      <c r="A82" s="28"/>
      <c r="B82" s="146"/>
      <c r="C82" s="102" t="s">
        <v>223</v>
      </c>
      <c r="D82" s="161" t="s">
        <v>210</v>
      </c>
      <c r="E82" s="109"/>
      <c r="F82" s="109"/>
      <c r="G82" s="109"/>
      <c r="H82" s="105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2.0" customHeight="1">
      <c r="A83" s="28"/>
      <c r="B83" s="146"/>
      <c r="C83" s="102" t="s">
        <v>224</v>
      </c>
      <c r="D83" s="166">
        <v>37.0</v>
      </c>
      <c r="E83" s="109"/>
      <c r="F83" s="109"/>
      <c r="G83" s="109"/>
      <c r="H83" s="105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2.75" customHeight="1">
      <c r="A84" s="28"/>
      <c r="B84" s="146"/>
      <c r="C84" s="102" t="s">
        <v>225</v>
      </c>
      <c r="D84" s="166">
        <v>70.0</v>
      </c>
      <c r="E84" s="109"/>
      <c r="F84" s="109"/>
      <c r="G84" s="109"/>
      <c r="H84" s="105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2.0" customHeight="1">
      <c r="A85" s="28"/>
      <c r="B85" s="146"/>
      <c r="C85" s="102" t="s">
        <v>226</v>
      </c>
      <c r="D85" s="166">
        <v>13.0</v>
      </c>
      <c r="E85" s="109"/>
      <c r="F85" s="109"/>
      <c r="G85" s="109"/>
      <c r="H85" s="105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2.75" customHeight="1">
      <c r="A86" s="28"/>
      <c r="B86" s="146"/>
      <c r="C86" s="102" t="s">
        <v>227</v>
      </c>
      <c r="D86" s="162" t="s">
        <v>228</v>
      </c>
      <c r="E86" s="109"/>
      <c r="F86" s="109"/>
      <c r="G86" s="109"/>
      <c r="H86" s="105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2.75" customHeight="1">
      <c r="A87" s="28"/>
      <c r="B87" s="146"/>
      <c r="C87" s="102" t="s">
        <v>231</v>
      </c>
      <c r="D87" s="161" t="s">
        <v>232</v>
      </c>
      <c r="E87" s="109"/>
      <c r="F87" s="109"/>
      <c r="G87" s="109"/>
      <c r="H87" s="105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2.75" customHeight="1">
      <c r="A88" s="28"/>
      <c r="B88" s="146"/>
      <c r="C88" s="102" t="s">
        <v>233</v>
      </c>
      <c r="D88" s="103" t="s">
        <v>234</v>
      </c>
      <c r="E88" s="109"/>
      <c r="F88" s="109"/>
      <c r="G88" s="109"/>
      <c r="H88" s="105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2.75" customHeight="1">
      <c r="A89" s="28"/>
      <c r="B89" s="146"/>
      <c r="C89" s="102" t="s">
        <v>235</v>
      </c>
      <c r="D89" s="166">
        <v>3.0</v>
      </c>
      <c r="E89" s="109"/>
      <c r="F89" s="109"/>
      <c r="G89" s="109"/>
      <c r="H89" s="105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2.75" customHeight="1">
      <c r="A90" s="28"/>
      <c r="B90" s="113"/>
      <c r="C90" s="102" t="s">
        <v>236</v>
      </c>
      <c r="D90" s="166">
        <v>1.0</v>
      </c>
      <c r="E90" s="109"/>
      <c r="F90" s="109"/>
      <c r="G90" s="109"/>
      <c r="H90" s="105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2.0" customHeight="1">
      <c r="A91" s="28"/>
      <c r="B91" s="101">
        <v>11.0</v>
      </c>
      <c r="C91" s="102" t="s">
        <v>237</v>
      </c>
      <c r="D91" s="167" t="s">
        <v>238</v>
      </c>
      <c r="E91" s="109"/>
      <c r="F91" s="109"/>
      <c r="G91" s="109"/>
      <c r="H91" s="105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2.0" customHeight="1">
      <c r="A92" s="28"/>
      <c r="B92" s="110">
        <v>12.0</v>
      </c>
      <c r="C92" s="102" t="s">
        <v>240</v>
      </c>
      <c r="D92" s="154" t="s">
        <v>241</v>
      </c>
      <c r="E92" s="109"/>
      <c r="F92" s="109"/>
      <c r="G92" s="109"/>
      <c r="H92" s="105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2.0" customHeight="1">
      <c r="A93" s="28"/>
      <c r="B93" s="146"/>
      <c r="C93" s="102" t="s">
        <v>141</v>
      </c>
      <c r="D93" s="155"/>
      <c r="E93" s="109"/>
      <c r="F93" s="109"/>
      <c r="G93" s="109"/>
      <c r="H93" s="105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2.0" customHeight="1">
      <c r="A94" s="28"/>
      <c r="B94" s="146"/>
      <c r="C94" s="102" t="s">
        <v>142</v>
      </c>
      <c r="D94" s="155"/>
      <c r="E94" s="109"/>
      <c r="F94" s="109"/>
      <c r="G94" s="109"/>
      <c r="H94" s="105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2.0" customHeight="1">
      <c r="A95" s="28"/>
      <c r="B95" s="146"/>
      <c r="C95" s="102" t="s">
        <v>143</v>
      </c>
      <c r="D95" s="155"/>
      <c r="E95" s="109"/>
      <c r="F95" s="109"/>
      <c r="G95" s="109"/>
      <c r="H95" s="105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2.0" customHeight="1">
      <c r="A96" s="28"/>
      <c r="B96" s="146"/>
      <c r="C96" s="102" t="s">
        <v>144</v>
      </c>
      <c r="D96" s="155"/>
      <c r="E96" s="109"/>
      <c r="F96" s="109"/>
      <c r="G96" s="109"/>
      <c r="H96" s="105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2.0" customHeight="1">
      <c r="A97" s="28"/>
      <c r="B97" s="113"/>
      <c r="C97" s="102" t="s">
        <v>244</v>
      </c>
      <c r="D97" s="155"/>
      <c r="E97" s="109"/>
      <c r="F97" s="109"/>
      <c r="G97" s="109"/>
      <c r="H97" s="105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2.0" customHeight="1">
      <c r="A98" s="28"/>
      <c r="B98" s="110">
        <v>13.0</v>
      </c>
      <c r="C98" s="102" t="s">
        <v>246</v>
      </c>
      <c r="D98" s="155"/>
      <c r="E98" s="109"/>
      <c r="F98" s="109"/>
      <c r="G98" s="109"/>
      <c r="H98" s="105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2.0" customHeight="1">
      <c r="A99" s="28"/>
      <c r="B99" s="146"/>
      <c r="C99" s="102" t="s">
        <v>147</v>
      </c>
      <c r="D99" s="155"/>
      <c r="E99" s="109"/>
      <c r="F99" s="109"/>
      <c r="G99" s="109"/>
      <c r="H99" s="105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2.0" customHeight="1">
      <c r="A100" s="28"/>
      <c r="B100" s="146"/>
      <c r="C100" s="102" t="s">
        <v>247</v>
      </c>
      <c r="D100" s="155"/>
      <c r="E100" s="109"/>
      <c r="F100" s="109"/>
      <c r="G100" s="109"/>
      <c r="H100" s="105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2.0" customHeight="1">
      <c r="A101" s="28"/>
      <c r="B101" s="113"/>
      <c r="C101" s="102" t="s">
        <v>249</v>
      </c>
      <c r="D101" s="155"/>
      <c r="E101" s="109"/>
      <c r="F101" s="109"/>
      <c r="G101" s="109"/>
      <c r="H101" s="105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2.0" customHeight="1">
      <c r="A102" s="28"/>
      <c r="B102" s="110">
        <v>14.0</v>
      </c>
      <c r="C102" s="102" t="s">
        <v>251</v>
      </c>
      <c r="D102" s="155"/>
      <c r="E102" s="109"/>
      <c r="F102" s="109"/>
      <c r="G102" s="109"/>
      <c r="H102" s="105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2.0" customHeight="1">
      <c r="A103" s="28"/>
      <c r="B103" s="146"/>
      <c r="C103" s="102" t="s">
        <v>150</v>
      </c>
      <c r="D103" s="155"/>
      <c r="E103" s="109"/>
      <c r="F103" s="109"/>
      <c r="G103" s="109"/>
      <c r="H103" s="105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2.0" customHeight="1">
      <c r="A104" s="28"/>
      <c r="B104" s="146"/>
      <c r="C104" s="102" t="s">
        <v>151</v>
      </c>
      <c r="D104" s="155"/>
      <c r="E104" s="109"/>
      <c r="F104" s="109"/>
      <c r="G104" s="109"/>
      <c r="H104" s="105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2.0" customHeight="1">
      <c r="A105" s="28"/>
      <c r="B105" s="146"/>
      <c r="C105" s="102" t="s">
        <v>152</v>
      </c>
      <c r="D105" s="155"/>
      <c r="E105" s="109"/>
      <c r="F105" s="109"/>
      <c r="G105" s="109"/>
      <c r="H105" s="105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2.0" customHeight="1">
      <c r="A106" s="28"/>
      <c r="B106" s="113"/>
      <c r="C106" s="102" t="s">
        <v>153</v>
      </c>
      <c r="D106" s="155"/>
      <c r="E106" s="109"/>
      <c r="F106" s="109"/>
      <c r="G106" s="109"/>
      <c r="H106" s="105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2.0" customHeight="1">
      <c r="A107" s="28"/>
      <c r="B107" s="110">
        <v>15.0</v>
      </c>
      <c r="C107" s="102" t="s">
        <v>255</v>
      </c>
      <c r="D107" s="155"/>
      <c r="E107" s="109"/>
      <c r="F107" s="109"/>
      <c r="G107" s="109"/>
      <c r="H107" s="105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2.0" customHeight="1">
      <c r="A108" s="28"/>
      <c r="B108" s="113"/>
      <c r="C108" s="102" t="s">
        <v>155</v>
      </c>
      <c r="D108" s="173"/>
      <c r="E108" s="109"/>
      <c r="F108" s="109"/>
      <c r="G108" s="109"/>
      <c r="H108" s="105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2.0" customHeight="1">
      <c r="A109" s="28"/>
      <c r="B109" s="110">
        <v>17.0</v>
      </c>
      <c r="C109" s="102" t="s">
        <v>257</v>
      </c>
      <c r="D109" s="167"/>
      <c r="E109" s="109"/>
      <c r="F109" s="109"/>
      <c r="G109" s="109"/>
      <c r="H109" s="105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2.0" customHeight="1">
      <c r="A110" s="28"/>
      <c r="B110" s="146"/>
      <c r="C110" s="102" t="s">
        <v>258</v>
      </c>
      <c r="D110" s="167"/>
      <c r="E110" s="109"/>
      <c r="F110" s="109"/>
      <c r="G110" s="109"/>
      <c r="H110" s="105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2.0" customHeight="1">
      <c r="A111" s="28"/>
      <c r="B111" s="146"/>
      <c r="C111" s="102" t="s">
        <v>260</v>
      </c>
      <c r="D111" s="167"/>
      <c r="E111" s="109"/>
      <c r="F111" s="109"/>
      <c r="G111" s="109"/>
      <c r="H111" s="105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2.0" customHeight="1">
      <c r="A112" s="28"/>
      <c r="B112" s="146"/>
      <c r="C112" s="102" t="s">
        <v>261</v>
      </c>
      <c r="D112" s="167"/>
      <c r="E112" s="109"/>
      <c r="F112" s="109"/>
      <c r="G112" s="109"/>
      <c r="H112" s="105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2.0" customHeight="1">
      <c r="A113" s="28"/>
      <c r="B113" s="146"/>
      <c r="C113" s="102" t="s">
        <v>262</v>
      </c>
      <c r="D113" s="167"/>
      <c r="E113" s="109"/>
      <c r="F113" s="109"/>
      <c r="G113" s="109"/>
      <c r="H113" s="105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2.0" customHeight="1">
      <c r="A114" s="28"/>
      <c r="B114" s="146"/>
      <c r="C114" s="102" t="s">
        <v>264</v>
      </c>
      <c r="D114" s="167"/>
      <c r="E114" s="109"/>
      <c r="F114" s="109"/>
      <c r="G114" s="109"/>
      <c r="H114" s="105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2.0" customHeight="1">
      <c r="A115" s="28"/>
      <c r="B115" s="113"/>
      <c r="C115" s="102" t="s">
        <v>265</v>
      </c>
      <c r="D115" s="167" t="s">
        <v>266</v>
      </c>
      <c r="E115" s="109"/>
      <c r="F115" s="109"/>
      <c r="G115" s="109"/>
      <c r="H115" s="105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2.0" customHeight="1">
      <c r="A116" s="28"/>
      <c r="B116" s="110">
        <v>18.0</v>
      </c>
      <c r="C116" s="102" t="s">
        <v>267</v>
      </c>
      <c r="D116" s="167"/>
      <c r="E116" s="109"/>
      <c r="F116" s="109"/>
      <c r="G116" s="109"/>
      <c r="H116" s="105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2.0" customHeight="1">
      <c r="A117" s="28"/>
      <c r="B117" s="146"/>
      <c r="C117" s="102" t="s">
        <v>268</v>
      </c>
      <c r="D117" s="167"/>
      <c r="E117" s="109"/>
      <c r="F117" s="109"/>
      <c r="G117" s="109"/>
      <c r="H117" s="105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2.0" customHeight="1">
      <c r="A118" s="28"/>
      <c r="B118" s="146"/>
      <c r="C118" s="102" t="s">
        <v>270</v>
      </c>
      <c r="D118" s="167"/>
      <c r="E118" s="109"/>
      <c r="F118" s="109"/>
      <c r="G118" s="109"/>
      <c r="H118" s="105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2.0" customHeight="1">
      <c r="A119" s="28"/>
      <c r="B119" s="113"/>
      <c r="C119" s="102" t="s">
        <v>271</v>
      </c>
      <c r="D119" s="167"/>
      <c r="E119" s="109"/>
      <c r="F119" s="109"/>
      <c r="G119" s="109"/>
      <c r="H119" s="105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2.0" customHeight="1">
      <c r="A120" s="28"/>
      <c r="B120" s="110">
        <v>19.0</v>
      </c>
      <c r="C120" s="102" t="s">
        <v>274</v>
      </c>
      <c r="D120" s="167"/>
      <c r="E120" s="109"/>
      <c r="F120" s="109"/>
      <c r="G120" s="109"/>
      <c r="H120" s="105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2.0" customHeight="1">
      <c r="A121" s="28"/>
      <c r="B121" s="146"/>
      <c r="C121" s="102" t="s">
        <v>275</v>
      </c>
      <c r="D121" s="167"/>
      <c r="E121" s="109"/>
      <c r="F121" s="109"/>
      <c r="G121" s="109"/>
      <c r="H121" s="105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2.0" customHeight="1">
      <c r="A122" s="28"/>
      <c r="B122" s="146"/>
      <c r="C122" s="102" t="s">
        <v>276</v>
      </c>
      <c r="D122" s="167"/>
      <c r="E122" s="109"/>
      <c r="F122" s="109"/>
      <c r="G122" s="109"/>
      <c r="H122" s="105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2.0" customHeight="1">
      <c r="A123" s="28"/>
      <c r="B123" s="146"/>
      <c r="C123" s="102" t="s">
        <v>277</v>
      </c>
      <c r="D123" s="167"/>
      <c r="E123" s="109"/>
      <c r="F123" s="109"/>
      <c r="G123" s="109"/>
      <c r="H123" s="105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2.0" customHeight="1">
      <c r="A124" s="28"/>
      <c r="B124" s="113"/>
      <c r="C124" s="102" t="s">
        <v>279</v>
      </c>
      <c r="D124" s="167"/>
      <c r="E124" s="109"/>
      <c r="F124" s="109"/>
      <c r="G124" s="109"/>
      <c r="H124" s="105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2.0" customHeight="1">
      <c r="A125" s="28"/>
      <c r="B125" s="110">
        <v>20.0</v>
      </c>
      <c r="C125" s="102" t="s">
        <v>281</v>
      </c>
      <c r="D125" s="167"/>
      <c r="E125" s="109"/>
      <c r="F125" s="109"/>
      <c r="G125" s="109"/>
      <c r="H125" s="105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2.0" customHeight="1">
      <c r="A126" s="28"/>
      <c r="B126" s="113"/>
      <c r="C126" s="102" t="s">
        <v>283</v>
      </c>
      <c r="D126" s="167"/>
      <c r="E126" s="109"/>
      <c r="F126" s="109"/>
      <c r="G126" s="109"/>
      <c r="H126" s="105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2.0" customHeight="1">
      <c r="A127" s="28"/>
      <c r="B127" s="101">
        <v>21.0</v>
      </c>
      <c r="C127" s="102" t="s">
        <v>157</v>
      </c>
      <c r="D127" s="157" t="s">
        <v>158</v>
      </c>
      <c r="E127" s="109"/>
      <c r="F127" s="109"/>
      <c r="G127" s="109"/>
      <c r="H127" s="105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2.0" customHeight="1">
      <c r="A128" s="28"/>
      <c r="B128" s="101">
        <v>22.0</v>
      </c>
      <c r="C128" s="102" t="s">
        <v>161</v>
      </c>
      <c r="D128" s="157" t="s">
        <v>162</v>
      </c>
      <c r="E128" s="109"/>
      <c r="F128" s="109"/>
      <c r="G128" s="109"/>
      <c r="H128" s="105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2.0" customHeight="1">
      <c r="A129" s="28"/>
      <c r="B129" s="101">
        <v>23.0</v>
      </c>
      <c r="C129" s="102" t="s">
        <v>286</v>
      </c>
      <c r="D129" s="167"/>
      <c r="E129" s="109"/>
      <c r="F129" s="109"/>
      <c r="G129" s="109"/>
      <c r="H129" s="105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2.0" customHeight="1">
      <c r="A130" s="28"/>
      <c r="B130" s="110">
        <v>24.0</v>
      </c>
      <c r="C130" s="102" t="s">
        <v>289</v>
      </c>
      <c r="D130" s="157" t="s">
        <v>164</v>
      </c>
      <c r="E130" s="109"/>
      <c r="F130" s="109"/>
      <c r="G130" s="109"/>
      <c r="H130" s="105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2.0" customHeight="1">
      <c r="A131" s="28"/>
      <c r="B131" s="146"/>
      <c r="C131" s="102" t="s">
        <v>165</v>
      </c>
      <c r="D131" s="159" t="s">
        <v>166</v>
      </c>
      <c r="E131" s="109"/>
      <c r="F131" s="109"/>
      <c r="G131" s="109"/>
      <c r="H131" s="105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2.0" customHeight="1">
      <c r="A132" s="28"/>
      <c r="B132" s="146"/>
      <c r="C132" s="102" t="s">
        <v>167</v>
      </c>
      <c r="D132" s="160" t="s">
        <v>292</v>
      </c>
      <c r="E132" s="109"/>
      <c r="F132" s="109"/>
      <c r="G132" s="109"/>
      <c r="H132" s="105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2.0" customHeight="1">
      <c r="A133" s="28"/>
      <c r="B133" s="146"/>
      <c r="C133" s="102" t="s">
        <v>171</v>
      </c>
      <c r="D133" s="159" t="s">
        <v>294</v>
      </c>
      <c r="E133" s="109"/>
      <c r="F133" s="109"/>
      <c r="G133" s="109"/>
      <c r="H133" s="105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2.0" customHeight="1">
      <c r="A134" s="28"/>
      <c r="B134" s="146"/>
      <c r="C134" s="102" t="s">
        <v>174</v>
      </c>
      <c r="D134" s="160" t="s">
        <v>297</v>
      </c>
      <c r="E134" s="109"/>
      <c r="F134" s="109"/>
      <c r="G134" s="109"/>
      <c r="H134" s="105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2.0" customHeight="1">
      <c r="A135" s="28"/>
      <c r="B135" s="146"/>
      <c r="C135" s="102" t="s">
        <v>176</v>
      </c>
      <c r="D135" s="159" t="s">
        <v>299</v>
      </c>
      <c r="E135" s="109"/>
      <c r="F135" s="109"/>
      <c r="G135" s="109"/>
      <c r="H135" s="105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2.0" customHeight="1">
      <c r="A136" s="28"/>
      <c r="B136" s="146"/>
      <c r="C136" s="102" t="s">
        <v>178</v>
      </c>
      <c r="D136" s="160" t="s">
        <v>300</v>
      </c>
      <c r="E136" s="109"/>
      <c r="F136" s="109"/>
      <c r="G136" s="109"/>
      <c r="H136" s="105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2.0" customHeight="1">
      <c r="A137" s="28"/>
      <c r="B137" s="146"/>
      <c r="C137" s="102" t="s">
        <v>180</v>
      </c>
      <c r="D137" s="159" t="s">
        <v>181</v>
      </c>
      <c r="E137" s="109"/>
      <c r="F137" s="109"/>
      <c r="G137" s="109"/>
      <c r="H137" s="105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2.0" customHeight="1">
      <c r="A138" s="28"/>
      <c r="B138" s="113"/>
      <c r="C138" s="102" t="s">
        <v>183</v>
      </c>
      <c r="D138" s="160" t="s">
        <v>184</v>
      </c>
      <c r="E138" s="109"/>
      <c r="F138" s="109"/>
      <c r="G138" s="109"/>
      <c r="H138" s="105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2.0" customHeight="1">
      <c r="A139" s="28"/>
      <c r="B139" s="110">
        <v>25.0</v>
      </c>
      <c r="C139" s="102" t="s">
        <v>306</v>
      </c>
      <c r="D139" s="103" t="s">
        <v>186</v>
      </c>
      <c r="E139" s="109"/>
      <c r="F139" s="109"/>
      <c r="G139" s="109"/>
      <c r="H139" s="105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2.0" customHeight="1">
      <c r="A140" s="28"/>
      <c r="B140" s="146"/>
      <c r="C140" s="102" t="s">
        <v>165</v>
      </c>
      <c r="D140" s="161" t="s">
        <v>187</v>
      </c>
      <c r="E140" s="109"/>
      <c r="F140" s="109"/>
      <c r="G140" s="109"/>
      <c r="H140" s="105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2.0" customHeight="1">
      <c r="A141" s="28"/>
      <c r="B141" s="146"/>
      <c r="C141" s="180" t="s">
        <v>189</v>
      </c>
      <c r="D141" s="181" t="s">
        <v>309</v>
      </c>
      <c r="E141" s="109"/>
      <c r="F141" s="109"/>
      <c r="G141" s="109"/>
      <c r="H141" s="105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2.0" customHeight="1">
      <c r="A142" s="28"/>
      <c r="B142" s="146"/>
      <c r="C142" s="180" t="s">
        <v>191</v>
      </c>
      <c r="D142" s="183" t="s">
        <v>192</v>
      </c>
      <c r="E142" s="109"/>
      <c r="F142" s="109"/>
      <c r="G142" s="109"/>
      <c r="H142" s="105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2.0" customHeight="1">
      <c r="A143" s="28"/>
      <c r="B143" s="146"/>
      <c r="C143" s="180" t="s">
        <v>195</v>
      </c>
      <c r="D143" s="183" t="s">
        <v>311</v>
      </c>
      <c r="E143" s="109"/>
      <c r="F143" s="109"/>
      <c r="G143" s="109"/>
      <c r="H143" s="105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2.0" customHeight="1">
      <c r="A144" s="28"/>
      <c r="B144" s="146"/>
      <c r="C144" s="180" t="s">
        <v>197</v>
      </c>
      <c r="D144" s="184" t="s">
        <v>198</v>
      </c>
      <c r="E144" s="109"/>
      <c r="F144" s="109"/>
      <c r="G144" s="109"/>
      <c r="H144" s="105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2.0" customHeight="1">
      <c r="A145" s="28"/>
      <c r="B145" s="113"/>
      <c r="C145" s="180" t="s">
        <v>199</v>
      </c>
      <c r="D145" s="186" t="s">
        <v>200</v>
      </c>
      <c r="E145" s="109"/>
      <c r="F145" s="109"/>
      <c r="G145" s="109"/>
      <c r="H145" s="105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2.0" customHeight="1">
      <c r="A146" s="28"/>
      <c r="B146" s="110">
        <v>26.0</v>
      </c>
      <c r="C146" s="189" t="s">
        <v>313</v>
      </c>
      <c r="D146" s="191" t="s">
        <v>186</v>
      </c>
      <c r="E146" s="109"/>
      <c r="F146" s="109"/>
      <c r="G146" s="109"/>
      <c r="H146" s="105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2.0" customHeight="1">
      <c r="A147" s="28"/>
      <c r="B147" s="146"/>
      <c r="C147" s="180" t="s">
        <v>165</v>
      </c>
      <c r="D147" s="192" t="s">
        <v>187</v>
      </c>
      <c r="E147" s="109"/>
      <c r="F147" s="109"/>
      <c r="G147" s="109"/>
      <c r="H147" s="105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2.0" customHeight="1">
      <c r="A148" s="28"/>
      <c r="B148" s="146"/>
      <c r="C148" s="180" t="s">
        <v>204</v>
      </c>
      <c r="D148" s="192" t="s">
        <v>205</v>
      </c>
      <c r="E148" s="109"/>
      <c r="F148" s="109"/>
      <c r="G148" s="109"/>
      <c r="H148" s="105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2.0" customHeight="1">
      <c r="A149" s="28"/>
      <c r="B149" s="146"/>
      <c r="C149" s="180" t="s">
        <v>206</v>
      </c>
      <c r="D149" s="192" t="s">
        <v>164</v>
      </c>
      <c r="E149" s="109"/>
      <c r="F149" s="109"/>
      <c r="G149" s="109"/>
      <c r="H149" s="105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2.0" customHeight="1">
      <c r="A150" s="28"/>
      <c r="B150" s="146"/>
      <c r="C150" s="180" t="s">
        <v>207</v>
      </c>
      <c r="D150" s="192" t="s">
        <v>208</v>
      </c>
      <c r="E150" s="109"/>
      <c r="F150" s="109"/>
      <c r="G150" s="109"/>
      <c r="H150" s="105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2.0" customHeight="1">
      <c r="A151" s="28"/>
      <c r="B151" s="146"/>
      <c r="C151" s="180" t="s">
        <v>209</v>
      </c>
      <c r="D151" s="193" t="s">
        <v>210</v>
      </c>
      <c r="E151" s="109"/>
      <c r="F151" s="109"/>
      <c r="G151" s="109"/>
      <c r="H151" s="105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2.0" customHeight="1">
      <c r="A152" s="28"/>
      <c r="B152" s="146"/>
      <c r="C152" s="194" t="s">
        <v>317</v>
      </c>
      <c r="D152" s="192" t="s">
        <v>212</v>
      </c>
      <c r="E152" s="109"/>
      <c r="F152" s="109"/>
      <c r="G152" s="109"/>
      <c r="H152" s="105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2.0" customHeight="1">
      <c r="A153" s="28"/>
      <c r="B153" s="146"/>
      <c r="C153" s="180" t="s">
        <v>213</v>
      </c>
      <c r="D153" s="192" t="s">
        <v>214</v>
      </c>
      <c r="E153" s="109"/>
      <c r="F153" s="109"/>
      <c r="G153" s="109"/>
      <c r="H153" s="105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2.0" customHeight="1">
      <c r="A154" s="28"/>
      <c r="B154" s="146"/>
      <c r="C154" s="180" t="s">
        <v>215</v>
      </c>
      <c r="D154" s="193" t="s">
        <v>294</v>
      </c>
      <c r="E154" s="109"/>
      <c r="F154" s="109"/>
      <c r="G154" s="109"/>
      <c r="H154" s="105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2.0" customHeight="1">
      <c r="A155" s="28"/>
      <c r="B155" s="146"/>
      <c r="C155" s="180" t="s">
        <v>216</v>
      </c>
      <c r="D155" s="193" t="s">
        <v>300</v>
      </c>
      <c r="E155" s="109"/>
      <c r="F155" s="109"/>
      <c r="G155" s="109"/>
      <c r="H155" s="105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2.0" customHeight="1">
      <c r="A156" s="28"/>
      <c r="B156" s="146"/>
      <c r="C156" s="180" t="s">
        <v>217</v>
      </c>
      <c r="D156" s="193" t="s">
        <v>320</v>
      </c>
      <c r="E156" s="109"/>
      <c r="F156" s="109"/>
      <c r="G156" s="109"/>
      <c r="H156" s="105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2.0" customHeight="1">
      <c r="A157" s="28"/>
      <c r="B157" s="146"/>
      <c r="C157" s="180" t="s">
        <v>219</v>
      </c>
      <c r="D157" s="193" t="s">
        <v>321</v>
      </c>
      <c r="E157" s="109"/>
      <c r="F157" s="109"/>
      <c r="G157" s="109"/>
      <c r="H157" s="105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2.0" customHeight="1">
      <c r="A158" s="28"/>
      <c r="B158" s="146"/>
      <c r="C158" s="180" t="s">
        <v>221</v>
      </c>
      <c r="D158" s="193" t="s">
        <v>322</v>
      </c>
      <c r="E158" s="109"/>
      <c r="F158" s="109"/>
      <c r="G158" s="109"/>
      <c r="H158" s="105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2.0" customHeight="1">
      <c r="A159" s="28"/>
      <c r="B159" s="146"/>
      <c r="C159" s="180" t="s">
        <v>323</v>
      </c>
      <c r="D159" s="193" t="s">
        <v>324</v>
      </c>
      <c r="E159" s="109"/>
      <c r="F159" s="109"/>
      <c r="G159" s="109"/>
      <c r="H159" s="105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2.0" customHeight="1">
      <c r="A160" s="28"/>
      <c r="B160" s="146"/>
      <c r="C160" s="180" t="s">
        <v>224</v>
      </c>
      <c r="D160" s="195">
        <v>37.0</v>
      </c>
      <c r="E160" s="109"/>
      <c r="F160" s="109"/>
      <c r="G160" s="109"/>
      <c r="H160" s="105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2.0" customHeight="1">
      <c r="A161" s="28"/>
      <c r="B161" s="146"/>
      <c r="C161" s="180" t="s">
        <v>225</v>
      </c>
      <c r="D161" s="196">
        <v>64.0</v>
      </c>
      <c r="E161" s="109"/>
      <c r="F161" s="109"/>
      <c r="G161" s="109"/>
      <c r="H161" s="105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2.0" customHeight="1">
      <c r="A162" s="28"/>
      <c r="B162" s="146"/>
      <c r="C162" s="180" t="s">
        <v>226</v>
      </c>
      <c r="D162" s="196">
        <v>14.0</v>
      </c>
      <c r="E162" s="109"/>
      <c r="F162" s="109"/>
      <c r="G162" s="109"/>
      <c r="H162" s="105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2.0" customHeight="1">
      <c r="A163" s="28"/>
      <c r="B163" s="113"/>
      <c r="C163" s="180" t="s">
        <v>227</v>
      </c>
      <c r="D163" s="193" t="s">
        <v>330</v>
      </c>
      <c r="E163" s="109"/>
      <c r="F163" s="109"/>
      <c r="G163" s="109"/>
      <c r="H163" s="105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2.0" customHeight="1">
      <c r="A164" s="28"/>
      <c r="B164" s="101">
        <v>27.0</v>
      </c>
      <c r="C164" s="102" t="s">
        <v>332</v>
      </c>
      <c r="D164" s="197" t="s">
        <v>241</v>
      </c>
      <c r="E164" s="109"/>
      <c r="F164" s="109"/>
      <c r="G164" s="109"/>
      <c r="H164" s="105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2.0" customHeight="1">
      <c r="A165" s="28"/>
      <c r="B165" s="101"/>
      <c r="C165" s="102" t="s">
        <v>335</v>
      </c>
      <c r="D165" s="155"/>
      <c r="E165" s="109"/>
      <c r="F165" s="109"/>
      <c r="G165" s="109"/>
      <c r="H165" s="105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2.0" customHeight="1">
      <c r="A166" s="28"/>
      <c r="B166" s="101"/>
      <c r="C166" s="102" t="s">
        <v>336</v>
      </c>
      <c r="D166" s="155"/>
      <c r="E166" s="109"/>
      <c r="F166" s="109"/>
      <c r="G166" s="109"/>
      <c r="H166" s="105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2.0" customHeight="1">
      <c r="A167" s="28"/>
      <c r="B167" s="110"/>
      <c r="C167" s="102" t="s">
        <v>337</v>
      </c>
      <c r="D167" s="155"/>
      <c r="E167" s="199"/>
      <c r="F167" s="199"/>
      <c r="G167" s="199"/>
      <c r="H167" s="105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2.0" customHeight="1">
      <c r="A168" s="28"/>
      <c r="B168" s="200"/>
      <c r="C168" s="102" t="s">
        <v>338</v>
      </c>
      <c r="D168" s="155"/>
      <c r="E168" s="199"/>
      <c r="F168" s="199"/>
      <c r="G168" s="199"/>
      <c r="H168" s="105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2.0" customHeight="1">
      <c r="A169" s="28"/>
      <c r="B169" s="110"/>
      <c r="C169" s="102" t="s">
        <v>339</v>
      </c>
      <c r="D169" s="173"/>
      <c r="E169" s="202"/>
      <c r="F169" s="199"/>
      <c r="G169" s="199"/>
      <c r="H169" s="105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2.75" customHeight="1">
      <c r="A170" s="28"/>
      <c r="B170" s="112"/>
      <c r="C170" s="114"/>
      <c r="D170" s="115"/>
      <c r="E170" s="116"/>
      <c r="F170" s="116"/>
      <c r="G170" s="116"/>
      <c r="H170" s="105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16"/>
      <c r="B171" s="18" t="s">
        <v>91</v>
      </c>
      <c r="C171" s="19"/>
      <c r="D171" s="19"/>
      <c r="E171" s="19"/>
      <c r="F171" s="19"/>
      <c r="G171" s="19"/>
      <c r="H171" s="21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ht="12.0" customHeight="1"/>
    <row r="173">
      <c r="A173" s="16"/>
      <c r="B173" s="18" t="s">
        <v>92</v>
      </c>
      <c r="C173" s="19"/>
      <c r="D173" s="19"/>
      <c r="E173" s="19"/>
      <c r="F173" s="19"/>
      <c r="G173" s="19"/>
      <c r="H173" s="21"/>
    </row>
    <row r="174" ht="12.75" customHeight="1">
      <c r="A174" s="28"/>
      <c r="B174" s="120"/>
      <c r="C174" s="121"/>
      <c r="D174" s="121"/>
      <c r="E174" s="121"/>
      <c r="F174" s="121"/>
      <c r="G174" s="121"/>
      <c r="H174" s="122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2.75" customHeight="1">
      <c r="A175" s="28"/>
      <c r="B175" s="123"/>
      <c r="C175" s="58"/>
      <c r="D175" s="58"/>
      <c r="E175" s="58"/>
      <c r="F175" s="58"/>
      <c r="G175" s="58"/>
      <c r="H175" s="124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2.75" customHeight="1">
      <c r="A176" s="28"/>
      <c r="B176" s="125"/>
      <c r="H176" s="126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2.75" customHeight="1">
      <c r="A177" s="28"/>
      <c r="B177" s="127"/>
      <c r="C177" s="128"/>
      <c r="D177" s="128"/>
      <c r="E177" s="128"/>
      <c r="F177" s="128"/>
      <c r="G177" s="128"/>
      <c r="H177" s="129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2.75" customHeight="1">
      <c r="A178" s="28"/>
      <c r="B178" s="123"/>
      <c r="C178" s="58"/>
      <c r="D178" s="58"/>
      <c r="E178" s="58"/>
      <c r="F178" s="58"/>
      <c r="G178" s="58"/>
      <c r="H178" s="124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2.75" customHeight="1">
      <c r="A179" s="28"/>
      <c r="B179" s="131"/>
      <c r="C179" s="133"/>
      <c r="D179" s="133"/>
      <c r="E179" s="133"/>
      <c r="F179" s="133"/>
      <c r="G179" s="133"/>
      <c r="H179" s="134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  <row r="1002" ht="12.0" customHeight="1"/>
    <row r="1003" ht="12.0" customHeight="1"/>
    <row r="1004" ht="12.0" customHeight="1"/>
    <row r="1005" ht="12.0" customHeight="1"/>
    <row r="1006" ht="12.0" customHeight="1"/>
    <row r="1007" ht="12.0" customHeight="1"/>
    <row r="1008" ht="12.0" customHeight="1"/>
    <row r="1009" ht="12.0" customHeight="1"/>
    <row r="1010" ht="12.0" customHeight="1"/>
    <row r="1011" ht="12.0" customHeight="1"/>
    <row r="1012" ht="12.0" customHeight="1"/>
    <row r="1013" ht="12.0" customHeight="1"/>
    <row r="1014" ht="12.0" customHeight="1"/>
    <row r="1015" ht="12.0" customHeight="1"/>
    <row r="1016" ht="12.0" customHeight="1"/>
    <row r="1017" ht="12.0" customHeight="1"/>
    <row r="1018" ht="12.0" customHeight="1"/>
    <row r="1019" ht="12.0" customHeight="1"/>
    <row r="1020" ht="12.0" customHeight="1"/>
    <row r="1021" ht="12.0" customHeight="1"/>
    <row r="1022" ht="12.0" customHeight="1"/>
    <row r="1023" ht="12.0" customHeight="1"/>
    <row r="1024" ht="12.0" customHeight="1"/>
    <row r="1025" ht="12.0" customHeight="1"/>
    <row r="1026" ht="12.0" customHeight="1"/>
    <row r="1027" ht="12.0" customHeight="1"/>
    <row r="1028" ht="12.0" customHeight="1"/>
    <row r="1029" ht="12.0" customHeight="1"/>
    <row r="1030" ht="12.0" customHeight="1"/>
    <row r="1031" ht="12.0" customHeight="1"/>
    <row r="1032" ht="12.0" customHeight="1"/>
    <row r="1033" ht="12.0" customHeight="1"/>
    <row r="1034" ht="12.0" customHeight="1"/>
    <row r="1035" ht="12.0" customHeight="1"/>
    <row r="1036" ht="12.0" customHeight="1"/>
    <row r="1037" ht="12.0" customHeight="1"/>
    <row r="1038" ht="12.0" customHeight="1"/>
    <row r="1039" ht="12.0" customHeight="1"/>
    <row r="1040" ht="12.0" customHeight="1"/>
    <row r="1041" ht="12.0" customHeight="1"/>
    <row r="1042" ht="12.0" customHeight="1"/>
    <row r="1043" ht="12.0" customHeight="1"/>
    <row r="1044" ht="12.0" customHeight="1"/>
    <row r="1045" ht="12.0" customHeight="1"/>
    <row r="1046" ht="12.0" customHeight="1"/>
    <row r="1047" ht="12.0" customHeight="1"/>
    <row r="1048" ht="12.0" customHeight="1"/>
    <row r="1049" ht="12.0" customHeight="1"/>
    <row r="1050" ht="12.0" customHeight="1"/>
    <row r="1051" ht="12.0" customHeight="1"/>
    <row r="1052" ht="12.0" customHeight="1"/>
    <row r="1053" ht="12.0" customHeight="1"/>
    <row r="1054" ht="12.0" customHeight="1"/>
    <row r="1055" ht="12.0" customHeight="1"/>
    <row r="1056" ht="12.0" customHeight="1"/>
    <row r="1057" ht="12.0" customHeight="1"/>
    <row r="1058" ht="12.0" customHeight="1"/>
    <row r="1059" ht="12.0" customHeight="1"/>
    <row r="1060" ht="12.0" customHeight="1"/>
    <row r="1061" ht="12.0" customHeight="1"/>
    <row r="1062" ht="12.0" customHeight="1"/>
    <row r="1063" ht="12.0" customHeight="1"/>
    <row r="1064" ht="12.0" customHeight="1"/>
    <row r="1065" ht="12.0" customHeight="1"/>
    <row r="1066" ht="12.0" customHeight="1"/>
    <row r="1067" ht="12.0" customHeight="1"/>
    <row r="1068" ht="12.0" customHeight="1"/>
    <row r="1069" ht="12.0" customHeight="1"/>
    <row r="1070" ht="12.0" customHeight="1"/>
    <row r="1071" ht="12.0" customHeight="1"/>
    <row r="1072" ht="12.0" customHeight="1"/>
    <row r="1073" ht="12.0" customHeight="1"/>
    <row r="1074" ht="12.0" customHeight="1"/>
    <row r="1075" ht="12.0" customHeight="1"/>
    <row r="1076" ht="12.0" customHeight="1"/>
    <row r="1077" ht="12.0" customHeight="1"/>
    <row r="1078" ht="12.0" customHeight="1"/>
    <row r="1079" ht="12.0" customHeight="1"/>
    <row r="1080" ht="12.0" customHeight="1"/>
    <row r="1081" ht="12.0" customHeight="1"/>
    <row r="1082" ht="12.0" customHeight="1"/>
    <row r="1083" ht="12.0" customHeight="1"/>
    <row r="1084" ht="12.0" customHeight="1"/>
    <row r="1085" ht="12.0" customHeight="1"/>
    <row r="1086" ht="12.0" customHeight="1"/>
    <row r="1087" ht="12.0" customHeight="1"/>
    <row r="1088" ht="12.0" customHeight="1"/>
    <row r="1089" ht="12.0" customHeight="1"/>
  </sheetData>
  <mergeCells count="67">
    <mergeCell ref="E28:G28"/>
    <mergeCell ref="E27:G27"/>
    <mergeCell ref="D23:H23"/>
    <mergeCell ref="B22:C22"/>
    <mergeCell ref="D22:H22"/>
    <mergeCell ref="B23:C23"/>
    <mergeCell ref="D18:H18"/>
    <mergeCell ref="D21:H21"/>
    <mergeCell ref="D20:H20"/>
    <mergeCell ref="D19:H19"/>
    <mergeCell ref="B28:C28"/>
    <mergeCell ref="B25:H25"/>
    <mergeCell ref="B27:C27"/>
    <mergeCell ref="E26:G26"/>
    <mergeCell ref="B26:C26"/>
    <mergeCell ref="B34:B39"/>
    <mergeCell ref="D34:D50"/>
    <mergeCell ref="D14:H14"/>
    <mergeCell ref="D15:H15"/>
    <mergeCell ref="D17:H17"/>
    <mergeCell ref="E29:G29"/>
    <mergeCell ref="D16:H16"/>
    <mergeCell ref="B8:C8"/>
    <mergeCell ref="B7:C7"/>
    <mergeCell ref="B9:C9"/>
    <mergeCell ref="B11:C11"/>
    <mergeCell ref="B6:C6"/>
    <mergeCell ref="D11:H11"/>
    <mergeCell ref="D10:H10"/>
    <mergeCell ref="D9:H9"/>
    <mergeCell ref="E6:G6"/>
    <mergeCell ref="E7:G7"/>
    <mergeCell ref="B5:G5"/>
    <mergeCell ref="D8:H8"/>
    <mergeCell ref="D13:H13"/>
    <mergeCell ref="D12:H12"/>
    <mergeCell ref="B62:B68"/>
    <mergeCell ref="B69:B90"/>
    <mergeCell ref="B98:B101"/>
    <mergeCell ref="B92:B97"/>
    <mergeCell ref="B48:B50"/>
    <mergeCell ref="B40:B42"/>
    <mergeCell ref="B43:B47"/>
    <mergeCell ref="B53:B59"/>
    <mergeCell ref="B29:C29"/>
    <mergeCell ref="D92:D108"/>
    <mergeCell ref="B102:B106"/>
    <mergeCell ref="B107:B108"/>
    <mergeCell ref="B109:B115"/>
    <mergeCell ref="B120:B124"/>
    <mergeCell ref="B116:B119"/>
    <mergeCell ref="B130:B138"/>
    <mergeCell ref="B125:B126"/>
    <mergeCell ref="B177:H177"/>
    <mergeCell ref="B178:H178"/>
    <mergeCell ref="B179:H179"/>
    <mergeCell ref="B139:B145"/>
    <mergeCell ref="B146:B163"/>
    <mergeCell ref="D164:D169"/>
    <mergeCell ref="B175:H175"/>
    <mergeCell ref="B176:H176"/>
    <mergeCell ref="B171:H171"/>
    <mergeCell ref="B173:H173"/>
    <mergeCell ref="B174:H174"/>
    <mergeCell ref="B3:H3"/>
    <mergeCell ref="B2:H2"/>
    <mergeCell ref="B1:H1"/>
  </mergeCells>
  <dataValidations>
    <dataValidation type="list" allowBlank="1" showErrorMessage="1" sqref="H28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6">
      <formula1>Preferrence!$D$13:$D$16</formula1>
    </dataValidation>
    <dataValidation type="list" allowBlank="1" showErrorMessage="1" sqref="D28">
      <formula1>Preferrence!$B$19:$B$20</formula1>
    </dataValidation>
    <dataValidation type="list" allowBlank="1" showErrorMessage="1" sqref="D29">
      <formula1>Preferrence!$D$19:$D$23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38.0"/>
    <col customWidth="1" min="4" max="4" width="53.43"/>
    <col customWidth="1" min="5" max="7" width="5.86"/>
    <col customWidth="1" min="8" max="8" width="37.86"/>
    <col customWidth="1" min="9" max="18" width="8.86"/>
    <col customWidth="1" min="19" max="26" width="10.0"/>
  </cols>
  <sheetData>
    <row r="1" ht="15.75" customHeight="1">
      <c r="B1" s="1"/>
      <c r="C1" s="2"/>
      <c r="D1" s="2"/>
      <c r="E1" s="2"/>
      <c r="F1" s="2"/>
      <c r="G1" s="2"/>
      <c r="H1" s="3"/>
    </row>
    <row r="2" ht="15.75" customHeight="1">
      <c r="B2" s="7" t="s">
        <v>0</v>
      </c>
      <c r="C2" s="5"/>
      <c r="D2" s="5"/>
      <c r="E2" s="5"/>
      <c r="F2" s="5"/>
      <c r="G2" s="5"/>
      <c r="H2" s="6"/>
    </row>
    <row r="3" ht="12.75" customHeight="1">
      <c r="B3" s="9"/>
      <c r="C3" s="10"/>
      <c r="D3" s="10"/>
      <c r="E3" s="10"/>
      <c r="F3" s="10"/>
      <c r="G3" s="10"/>
      <c r="H3" s="11"/>
    </row>
    <row r="4" ht="13.5" customHeight="1">
      <c r="B4" s="12"/>
      <c r="C4" s="14"/>
      <c r="D4" s="14"/>
      <c r="E4" s="14"/>
      <c r="F4" s="14"/>
      <c r="G4" s="14"/>
      <c r="H4" s="14"/>
    </row>
    <row r="5">
      <c r="A5" s="16"/>
      <c r="B5" s="18" t="s">
        <v>2</v>
      </c>
      <c r="C5" s="19"/>
      <c r="D5" s="19"/>
      <c r="E5" s="19"/>
      <c r="F5" s="19"/>
      <c r="G5" s="20"/>
      <c r="H5" s="64" t="s">
        <v>160</v>
      </c>
    </row>
    <row r="6" ht="12.75" customHeight="1">
      <c r="A6" s="28"/>
      <c r="B6" s="30" t="s">
        <v>5</v>
      </c>
      <c r="C6" s="34"/>
      <c r="D6" s="40" t="str">
        <f>'Release Information'!C6</f>
        <v>FFC airSync</v>
      </c>
      <c r="E6" s="42" t="s">
        <v>8</v>
      </c>
      <c r="F6" s="47"/>
      <c r="G6" s="48"/>
      <c r="H6" s="50" t="str">
        <f>'Release Information'!C7</f>
        <v>WNP-2018-0220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28"/>
      <c r="B7" s="54" t="s">
        <v>23</v>
      </c>
      <c r="C7" s="55"/>
      <c r="D7" s="137" t="s">
        <v>24</v>
      </c>
      <c r="E7" s="139" t="s">
        <v>25</v>
      </c>
      <c r="F7" s="128"/>
      <c r="G7" s="141"/>
      <c r="H7" s="144" t="s">
        <v>26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28"/>
      <c r="B8" s="54" t="s">
        <v>27</v>
      </c>
      <c r="C8" s="55"/>
      <c r="D8" s="71" t="s">
        <v>170</v>
      </c>
      <c r="E8" s="72"/>
      <c r="F8" s="72"/>
      <c r="G8" s="72"/>
      <c r="H8" s="7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28"/>
      <c r="B9" s="54" t="s">
        <v>28</v>
      </c>
      <c r="C9" s="55"/>
      <c r="D9" s="61" t="s">
        <v>112</v>
      </c>
      <c r="E9" s="62"/>
      <c r="F9" s="62"/>
      <c r="G9" s="62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28"/>
      <c r="B10" s="54"/>
      <c r="C10" s="66"/>
      <c r="D10" s="65"/>
      <c r="E10" s="62"/>
      <c r="F10" s="62"/>
      <c r="G10" s="62"/>
      <c r="H10" s="6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28"/>
      <c r="B11" s="54" t="s">
        <v>30</v>
      </c>
      <c r="C11" s="55"/>
      <c r="D11" s="61" t="s">
        <v>37</v>
      </c>
      <c r="E11" s="62"/>
      <c r="F11" s="62"/>
      <c r="G11" s="62"/>
      <c r="H11" s="6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0" customHeight="1">
      <c r="A12" s="28"/>
      <c r="B12" s="54"/>
      <c r="C12" s="66"/>
      <c r="D12" s="65"/>
      <c r="E12" s="62"/>
      <c r="F12" s="62"/>
      <c r="G12" s="62"/>
      <c r="H12" s="6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0" customHeight="1">
      <c r="A13" s="28"/>
      <c r="B13" s="54"/>
      <c r="C13" s="68" t="s">
        <v>34</v>
      </c>
      <c r="D13" s="61" t="s">
        <v>42</v>
      </c>
      <c r="E13" s="62"/>
      <c r="F13" s="62"/>
      <c r="G13" s="62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0" customHeight="1">
      <c r="A14" s="28"/>
      <c r="B14" s="54"/>
      <c r="C14" s="66"/>
      <c r="D14" s="75" t="s">
        <v>193</v>
      </c>
      <c r="E14" s="69"/>
      <c r="F14" s="69"/>
      <c r="G14" s="69"/>
      <c r="H14" s="70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0" customHeight="1">
      <c r="A15" s="28"/>
      <c r="B15" s="54"/>
      <c r="C15" s="66"/>
      <c r="D15" s="145" t="s">
        <v>194</v>
      </c>
      <c r="E15" s="72"/>
      <c r="F15" s="72"/>
      <c r="G15" s="72"/>
      <c r="H15" s="7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0" customHeight="1">
      <c r="A16" s="28"/>
      <c r="B16" s="54"/>
      <c r="C16" s="66"/>
      <c r="D16" s="75" t="s">
        <v>201</v>
      </c>
      <c r="E16" s="69"/>
      <c r="F16" s="69"/>
      <c r="G16" s="69"/>
      <c r="H16" s="70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0" customHeight="1">
      <c r="A17" s="28"/>
      <c r="B17" s="54"/>
      <c r="C17" s="66"/>
      <c r="D17" s="163" t="s">
        <v>203</v>
      </c>
      <c r="E17" s="164"/>
      <c r="F17" s="164"/>
      <c r="G17" s="164"/>
      <c r="H17" s="165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75" customHeight="1">
      <c r="A18" s="28"/>
      <c r="B18" s="76"/>
      <c r="C18" s="77"/>
      <c r="D18" s="78"/>
      <c r="E18" s="79"/>
      <c r="F18" s="79"/>
      <c r="G18" s="79"/>
      <c r="H18" s="80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3.5" customHeight="1">
      <c r="B19" s="12"/>
      <c r="C19" s="14"/>
      <c r="D19" s="14"/>
      <c r="E19" s="14"/>
      <c r="F19" s="14"/>
      <c r="G19" s="14"/>
      <c r="H19" s="14"/>
    </row>
    <row r="20">
      <c r="A20" s="16"/>
      <c r="B20" s="18" t="s">
        <v>46</v>
      </c>
      <c r="C20" s="19"/>
      <c r="D20" s="19"/>
      <c r="E20" s="19"/>
      <c r="F20" s="19"/>
      <c r="G20" s="19"/>
      <c r="H20" s="21"/>
    </row>
    <row r="21" ht="13.5" customHeight="1">
      <c r="A21" s="16"/>
      <c r="B21" s="30" t="s">
        <v>47</v>
      </c>
      <c r="C21" s="34"/>
      <c r="D21" s="81" t="s">
        <v>26</v>
      </c>
      <c r="E21" s="42" t="s">
        <v>48</v>
      </c>
      <c r="F21" s="47"/>
      <c r="G21" s="48"/>
      <c r="H21" s="82"/>
    </row>
    <row r="22" ht="13.5" customHeight="1">
      <c r="A22" s="16"/>
      <c r="B22" s="30" t="s">
        <v>49</v>
      </c>
      <c r="C22" s="34"/>
      <c r="D22" s="81"/>
      <c r="E22" s="57" t="s">
        <v>50</v>
      </c>
      <c r="F22" s="58"/>
      <c r="G22" s="59"/>
      <c r="H22" s="83"/>
    </row>
    <row r="23" ht="13.5" customHeight="1">
      <c r="A23" s="16"/>
      <c r="B23" s="30" t="s">
        <v>51</v>
      </c>
      <c r="C23" s="34"/>
      <c r="D23" s="84"/>
      <c r="E23" s="57" t="s">
        <v>52</v>
      </c>
      <c r="F23" s="58"/>
      <c r="G23" s="59"/>
      <c r="H23" s="85"/>
    </row>
    <row r="24" ht="13.5" customHeight="1">
      <c r="A24" s="16"/>
      <c r="B24" s="86" t="s">
        <v>54</v>
      </c>
      <c r="C24" s="77"/>
      <c r="D24" s="87"/>
      <c r="E24" s="88"/>
      <c r="F24" s="79"/>
      <c r="G24" s="77"/>
      <c r="H24" s="89"/>
    </row>
    <row r="25">
      <c r="A25" s="16"/>
      <c r="B25" s="90">
        <f>COUNTA(B27:B100)</f>
        <v>18</v>
      </c>
      <c r="C25" s="91" t="s">
        <v>55</v>
      </c>
      <c r="D25" s="92" t="s">
        <v>56</v>
      </c>
      <c r="E25" s="93">
        <f t="shared" ref="E25:G25" si="1">COUNTIF(E27:E100,"x")</f>
        <v>0</v>
      </c>
      <c r="F25" s="93">
        <f t="shared" si="1"/>
        <v>0</v>
      </c>
      <c r="G25" s="93">
        <f t="shared" si="1"/>
        <v>0</v>
      </c>
      <c r="H25" s="94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>
      <c r="A26" s="16"/>
      <c r="B26" s="96" t="s">
        <v>57</v>
      </c>
      <c r="C26" s="97" t="s">
        <v>58</v>
      </c>
      <c r="D26" s="98" t="s">
        <v>59</v>
      </c>
      <c r="E26" s="99" t="s">
        <v>60</v>
      </c>
      <c r="F26" s="99" t="s">
        <v>61</v>
      </c>
      <c r="G26" s="99" t="s">
        <v>62</v>
      </c>
      <c r="H26" s="100" t="s">
        <v>63</v>
      </c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12.0" customHeight="1">
      <c r="A27" s="28"/>
      <c r="B27" s="110">
        <v>1.0</v>
      </c>
      <c r="C27" s="111" t="s">
        <v>239</v>
      </c>
      <c r="D27" s="103" t="s">
        <v>136</v>
      </c>
      <c r="E27" s="168"/>
      <c r="F27" s="104"/>
      <c r="G27" s="104"/>
      <c r="H27" s="105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0" customHeight="1">
      <c r="A28" s="28"/>
      <c r="B28" s="113"/>
      <c r="C28" s="118"/>
      <c r="D28" s="169" t="s">
        <v>242</v>
      </c>
      <c r="E28" s="170"/>
      <c r="F28" s="107"/>
      <c r="G28" s="107"/>
      <c r="H28" s="105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0" customHeight="1">
      <c r="A29" s="28"/>
      <c r="B29" s="101">
        <v>2.0</v>
      </c>
      <c r="C29" s="102" t="s">
        <v>243</v>
      </c>
      <c r="D29" s="171" t="s">
        <v>238</v>
      </c>
      <c r="E29" s="170"/>
      <c r="F29" s="107"/>
      <c r="G29" s="107"/>
      <c r="H29" s="105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0" customHeight="1">
      <c r="A30" s="28"/>
      <c r="B30" s="101">
        <v>3.0</v>
      </c>
      <c r="C30" s="102" t="s">
        <v>137</v>
      </c>
      <c r="D30" s="172" t="s">
        <v>245</v>
      </c>
      <c r="E30" s="170"/>
      <c r="F30" s="107"/>
      <c r="G30" s="107"/>
      <c r="H30" s="105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0" customHeight="1">
      <c r="A31" s="28"/>
      <c r="B31" s="110">
        <v>4.0</v>
      </c>
      <c r="C31" s="102" t="s">
        <v>248</v>
      </c>
      <c r="D31" s="154" t="s">
        <v>140</v>
      </c>
      <c r="E31" s="170"/>
      <c r="F31" s="107"/>
      <c r="G31" s="107"/>
      <c r="H31" s="105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0" customHeight="1">
      <c r="A32" s="28"/>
      <c r="B32" s="146"/>
      <c r="C32" s="102" t="s">
        <v>250</v>
      </c>
      <c r="D32" s="155"/>
      <c r="E32" s="170"/>
      <c r="F32" s="107"/>
      <c r="G32" s="107"/>
      <c r="H32" s="105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0" customHeight="1">
      <c r="A33" s="28"/>
      <c r="B33" s="146"/>
      <c r="C33" s="102" t="s">
        <v>252</v>
      </c>
      <c r="D33" s="155"/>
      <c r="E33" s="170"/>
      <c r="F33" s="107"/>
      <c r="G33" s="107"/>
      <c r="H33" s="105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0" customHeight="1">
      <c r="A34" s="28"/>
      <c r="B34" s="146"/>
      <c r="C34" s="102" t="s">
        <v>253</v>
      </c>
      <c r="D34" s="155"/>
      <c r="E34" s="170"/>
      <c r="F34" s="107"/>
      <c r="G34" s="107"/>
      <c r="H34" s="105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0" customHeight="1">
      <c r="A35" s="28"/>
      <c r="B35" s="146"/>
      <c r="C35" s="102" t="s">
        <v>254</v>
      </c>
      <c r="D35" s="155"/>
      <c r="E35" s="170"/>
      <c r="F35" s="107"/>
      <c r="G35" s="107"/>
      <c r="H35" s="105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0" customHeight="1">
      <c r="A36" s="28"/>
      <c r="B36" s="113"/>
      <c r="C36" s="102" t="s">
        <v>145</v>
      </c>
      <c r="D36" s="155"/>
      <c r="E36" s="170"/>
      <c r="F36" s="107"/>
      <c r="G36" s="107"/>
      <c r="H36" s="105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0" customHeight="1">
      <c r="A37" s="28"/>
      <c r="B37" s="110">
        <v>5.0</v>
      </c>
      <c r="C37" s="102" t="s">
        <v>256</v>
      </c>
      <c r="D37" s="155"/>
      <c r="E37" s="170"/>
      <c r="F37" s="107"/>
      <c r="G37" s="107"/>
      <c r="H37" s="105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0" customHeight="1">
      <c r="A38" s="28"/>
      <c r="B38" s="146"/>
      <c r="C38" s="102" t="s">
        <v>150</v>
      </c>
      <c r="D38" s="155"/>
      <c r="E38" s="170"/>
      <c r="F38" s="107"/>
      <c r="G38" s="107"/>
      <c r="H38" s="105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0" customHeight="1">
      <c r="A39" s="28"/>
      <c r="B39" s="146"/>
      <c r="C39" s="102" t="s">
        <v>151</v>
      </c>
      <c r="D39" s="155"/>
      <c r="E39" s="170"/>
      <c r="F39" s="107"/>
      <c r="G39" s="107"/>
      <c r="H39" s="105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0" customHeight="1">
      <c r="A40" s="28"/>
      <c r="B40" s="146"/>
      <c r="C40" s="102" t="s">
        <v>152</v>
      </c>
      <c r="D40" s="155"/>
      <c r="E40" s="170"/>
      <c r="F40" s="107"/>
      <c r="G40" s="107"/>
      <c r="H40" s="105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0" customHeight="1">
      <c r="A41" s="28"/>
      <c r="B41" s="113"/>
      <c r="C41" s="102" t="s">
        <v>153</v>
      </c>
      <c r="D41" s="155"/>
      <c r="E41" s="170"/>
      <c r="F41" s="107"/>
      <c r="G41" s="107"/>
      <c r="H41" s="105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0" customHeight="1">
      <c r="A42" s="28"/>
      <c r="B42" s="110">
        <v>6.0</v>
      </c>
      <c r="C42" s="102" t="s">
        <v>259</v>
      </c>
      <c r="D42" s="155"/>
      <c r="E42" s="170"/>
      <c r="F42" s="107"/>
      <c r="G42" s="107"/>
      <c r="H42" s="105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0" customHeight="1">
      <c r="A43" s="28"/>
      <c r="B43" s="146"/>
      <c r="C43" s="102" t="s">
        <v>147</v>
      </c>
      <c r="D43" s="155"/>
      <c r="E43" s="170"/>
      <c r="F43" s="107"/>
      <c r="G43" s="107"/>
      <c r="H43" s="105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0" customHeight="1">
      <c r="A44" s="28"/>
      <c r="B44" s="146"/>
      <c r="C44" s="102" t="s">
        <v>148</v>
      </c>
      <c r="D44" s="155"/>
      <c r="E44" s="170"/>
      <c r="F44" s="107"/>
      <c r="G44" s="107"/>
      <c r="H44" s="105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0" customHeight="1">
      <c r="A45" s="28"/>
      <c r="B45" s="113"/>
      <c r="C45" s="102" t="s">
        <v>263</v>
      </c>
      <c r="D45" s="155"/>
      <c r="E45" s="170"/>
      <c r="F45" s="107"/>
      <c r="G45" s="107"/>
      <c r="H45" s="105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0" customHeight="1">
      <c r="A46" s="28"/>
      <c r="B46" s="110">
        <v>7.0</v>
      </c>
      <c r="C46" s="102" t="s">
        <v>154</v>
      </c>
      <c r="D46" s="155"/>
      <c r="E46" s="170"/>
      <c r="F46" s="109"/>
      <c r="G46" s="109"/>
      <c r="H46" s="105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0" customHeight="1">
      <c r="A47" s="28"/>
      <c r="B47" s="110"/>
      <c r="C47" s="102" t="s">
        <v>155</v>
      </c>
      <c r="D47" s="155"/>
      <c r="E47" s="170"/>
      <c r="F47" s="109"/>
      <c r="G47" s="109"/>
      <c r="H47" s="105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0" customHeight="1">
      <c r="A48" s="28"/>
      <c r="B48" s="174">
        <v>8.0</v>
      </c>
      <c r="C48" s="102" t="s">
        <v>269</v>
      </c>
      <c r="D48" s="156"/>
      <c r="E48" s="170"/>
      <c r="F48" s="109"/>
      <c r="G48" s="109"/>
      <c r="H48" s="105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0" customHeight="1">
      <c r="A49" s="28"/>
      <c r="B49" s="110">
        <v>9.0</v>
      </c>
      <c r="C49" s="111" t="s">
        <v>272</v>
      </c>
      <c r="D49" s="175" t="s">
        <v>273</v>
      </c>
      <c r="E49" s="170"/>
      <c r="F49" s="109"/>
      <c r="G49" s="109"/>
      <c r="H49" s="105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2.0" customHeight="1">
      <c r="A50" s="28"/>
      <c r="B50" s="176"/>
      <c r="C50" s="118"/>
      <c r="D50" s="157" t="s">
        <v>278</v>
      </c>
      <c r="E50" s="170"/>
      <c r="F50" s="109"/>
      <c r="G50" s="109"/>
      <c r="H50" s="105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2.0" customHeight="1">
      <c r="A51" s="28"/>
      <c r="B51" s="110">
        <v>10.0</v>
      </c>
      <c r="C51" s="111" t="s">
        <v>280</v>
      </c>
      <c r="D51" s="157" t="s">
        <v>282</v>
      </c>
      <c r="E51" s="170"/>
      <c r="F51" s="109"/>
      <c r="G51" s="109"/>
      <c r="H51" s="105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2.0" customHeight="1">
      <c r="A52" s="28"/>
      <c r="B52" s="176"/>
      <c r="C52" s="118"/>
      <c r="D52" s="157" t="s">
        <v>284</v>
      </c>
      <c r="E52" s="170"/>
      <c r="F52" s="109"/>
      <c r="G52" s="109"/>
      <c r="H52" s="105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2.0" customHeight="1">
      <c r="A53" s="28"/>
      <c r="B53" s="177">
        <v>11.0</v>
      </c>
      <c r="C53" s="102" t="s">
        <v>161</v>
      </c>
      <c r="D53" s="157" t="s">
        <v>285</v>
      </c>
      <c r="E53" s="170"/>
      <c r="F53" s="109"/>
      <c r="G53" s="109"/>
      <c r="H53" s="105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2.0" customHeight="1">
      <c r="A54" s="28"/>
      <c r="B54" s="110">
        <v>12.0</v>
      </c>
      <c r="C54" s="111" t="s">
        <v>287</v>
      </c>
      <c r="D54" s="157" t="s">
        <v>288</v>
      </c>
      <c r="E54" s="170"/>
      <c r="F54" s="109"/>
      <c r="G54" s="109"/>
      <c r="H54" s="105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2.0" customHeight="1">
      <c r="A55" s="28"/>
      <c r="B55" s="146"/>
      <c r="C55" s="147"/>
      <c r="D55" s="157" t="s">
        <v>290</v>
      </c>
      <c r="E55" s="170"/>
      <c r="F55" s="109"/>
      <c r="G55" s="109"/>
      <c r="H55" s="105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2.0" customHeight="1">
      <c r="A56" s="28"/>
      <c r="B56" s="146"/>
      <c r="C56" s="147"/>
      <c r="D56" s="157" t="s">
        <v>291</v>
      </c>
      <c r="E56" s="170"/>
      <c r="F56" s="109"/>
      <c r="G56" s="109"/>
      <c r="H56" s="105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2.0" customHeight="1">
      <c r="A57" s="28"/>
      <c r="B57" s="176"/>
      <c r="C57" s="118"/>
      <c r="D57" s="157" t="s">
        <v>293</v>
      </c>
      <c r="E57" s="170"/>
      <c r="F57" s="109"/>
      <c r="G57" s="109"/>
      <c r="H57" s="105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2.0" customHeight="1">
      <c r="A58" s="28"/>
      <c r="B58" s="110">
        <v>13.0</v>
      </c>
      <c r="C58" s="102" t="s">
        <v>295</v>
      </c>
      <c r="D58" s="157" t="s">
        <v>296</v>
      </c>
      <c r="E58" s="170"/>
      <c r="F58" s="109"/>
      <c r="G58" s="109"/>
      <c r="H58" s="105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2.0" customHeight="1">
      <c r="A59" s="28"/>
      <c r="B59" s="178">
        <v>14.0</v>
      </c>
      <c r="C59" s="102" t="s">
        <v>301</v>
      </c>
      <c r="D59" s="175" t="s">
        <v>302</v>
      </c>
      <c r="E59" s="170"/>
      <c r="F59" s="109"/>
      <c r="G59" s="109"/>
      <c r="H59" s="105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2.0" customHeight="1">
      <c r="A60" s="28"/>
      <c r="B60" s="177">
        <v>15.0</v>
      </c>
      <c r="C60" s="102" t="s">
        <v>303</v>
      </c>
      <c r="D60" s="157" t="s">
        <v>304</v>
      </c>
      <c r="E60" s="170"/>
      <c r="F60" s="109"/>
      <c r="G60" s="109"/>
      <c r="H60" s="105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2.0" customHeight="1">
      <c r="A61" s="28"/>
      <c r="B61" s="110">
        <v>16.0</v>
      </c>
      <c r="C61" s="102" t="s">
        <v>305</v>
      </c>
      <c r="D61" s="157" t="s">
        <v>164</v>
      </c>
      <c r="E61" s="179"/>
      <c r="F61" s="109"/>
      <c r="G61" s="109"/>
      <c r="H61" s="105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2.0" customHeight="1">
      <c r="A62" s="28"/>
      <c r="B62" s="146"/>
      <c r="C62" s="102" t="s">
        <v>165</v>
      </c>
      <c r="D62" s="159" t="s">
        <v>166</v>
      </c>
      <c r="E62" s="179"/>
      <c r="F62" s="109"/>
      <c r="G62" s="109"/>
      <c r="H62" s="105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2.0" customHeight="1">
      <c r="A63" s="28"/>
      <c r="B63" s="146"/>
      <c r="C63" s="102" t="s">
        <v>167</v>
      </c>
      <c r="D63" s="160" t="s">
        <v>308</v>
      </c>
      <c r="E63" s="179"/>
      <c r="F63" s="179"/>
      <c r="G63" s="109"/>
      <c r="H63" s="182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2.75" customHeight="1">
      <c r="A64" s="28"/>
      <c r="B64" s="146"/>
      <c r="C64" s="102" t="s">
        <v>171</v>
      </c>
      <c r="D64" s="159" t="s">
        <v>172</v>
      </c>
      <c r="E64" s="179"/>
      <c r="F64" s="179"/>
      <c r="G64" s="109"/>
      <c r="H64" s="105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2.75" customHeight="1">
      <c r="A65" s="28"/>
      <c r="B65" s="146"/>
      <c r="C65" s="102" t="s">
        <v>174</v>
      </c>
      <c r="D65" s="160" t="s">
        <v>175</v>
      </c>
      <c r="E65" s="179"/>
      <c r="F65" s="109"/>
      <c r="G65" s="109"/>
      <c r="H65" s="105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2.75" customHeight="1">
      <c r="A66" s="28"/>
      <c r="B66" s="146"/>
      <c r="C66" s="102" t="s">
        <v>176</v>
      </c>
      <c r="D66" s="159" t="s">
        <v>177</v>
      </c>
      <c r="E66" s="179"/>
      <c r="F66" s="109"/>
      <c r="G66" s="109"/>
      <c r="H66" s="105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2.75" customHeight="1">
      <c r="A67" s="28"/>
      <c r="B67" s="146"/>
      <c r="C67" s="102" t="s">
        <v>178</v>
      </c>
      <c r="D67" s="160" t="s">
        <v>179</v>
      </c>
      <c r="E67" s="179"/>
      <c r="F67" s="109"/>
      <c r="G67" s="109"/>
      <c r="H67" s="105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2.75" customHeight="1">
      <c r="A68" s="28"/>
      <c r="B68" s="110"/>
      <c r="C68" s="102" t="s">
        <v>180</v>
      </c>
      <c r="D68" s="159" t="s">
        <v>181</v>
      </c>
      <c r="E68" s="179"/>
      <c r="F68" s="109"/>
      <c r="G68" s="109"/>
      <c r="H68" s="105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2.75" customHeight="1">
      <c r="A69" s="28"/>
      <c r="B69" s="110"/>
      <c r="C69" s="102" t="s">
        <v>312</v>
      </c>
      <c r="D69" s="188" t="s">
        <v>198</v>
      </c>
      <c r="E69" s="179"/>
      <c r="F69" s="109"/>
      <c r="G69" s="109"/>
      <c r="H69" s="182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2.75" customHeight="1">
      <c r="A70" s="28"/>
      <c r="B70" s="101"/>
      <c r="C70" s="102" t="s">
        <v>183</v>
      </c>
      <c r="D70" s="160" t="s">
        <v>184</v>
      </c>
      <c r="E70" s="179"/>
      <c r="F70" s="109"/>
      <c r="G70" s="109"/>
      <c r="H70" s="105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2.75" customHeight="1">
      <c r="A71" s="28"/>
      <c r="B71" s="110">
        <v>17.0</v>
      </c>
      <c r="C71" s="102" t="s">
        <v>314</v>
      </c>
      <c r="D71" s="103" t="s">
        <v>186</v>
      </c>
      <c r="E71" s="179"/>
      <c r="F71" s="109"/>
      <c r="G71" s="109"/>
      <c r="H71" s="105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2.75" customHeight="1">
      <c r="A72" s="28"/>
      <c r="B72" s="146"/>
      <c r="C72" s="102" t="s">
        <v>165</v>
      </c>
      <c r="D72" s="161" t="s">
        <v>187</v>
      </c>
      <c r="E72" s="179"/>
      <c r="F72" s="109"/>
      <c r="G72" s="109"/>
      <c r="H72" s="105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2.75" customHeight="1">
      <c r="A73" s="28"/>
      <c r="B73" s="146"/>
      <c r="C73" s="102" t="s">
        <v>189</v>
      </c>
      <c r="D73" s="103" t="s">
        <v>190</v>
      </c>
      <c r="E73" s="179"/>
      <c r="F73" s="109"/>
      <c r="G73" s="109"/>
      <c r="H73" s="105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2.0" customHeight="1">
      <c r="A74" s="28"/>
      <c r="B74" s="146"/>
      <c r="C74" s="102" t="s">
        <v>191</v>
      </c>
      <c r="D74" s="162" t="s">
        <v>192</v>
      </c>
      <c r="E74" s="179"/>
      <c r="F74" s="109"/>
      <c r="G74" s="109"/>
      <c r="H74" s="105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2.0" customHeight="1">
      <c r="A75" s="28"/>
      <c r="B75" s="146"/>
      <c r="C75" s="102" t="s">
        <v>195</v>
      </c>
      <c r="D75" s="161" t="s">
        <v>315</v>
      </c>
      <c r="E75" s="179"/>
      <c r="F75" s="109"/>
      <c r="G75" s="109"/>
      <c r="H75" s="105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2.75" customHeight="1">
      <c r="A76" s="28"/>
      <c r="B76" s="146"/>
      <c r="C76" s="102" t="s">
        <v>197</v>
      </c>
      <c r="D76" s="161" t="s">
        <v>198</v>
      </c>
      <c r="E76" s="168"/>
      <c r="F76" s="168"/>
      <c r="G76" s="104"/>
      <c r="H76" s="182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2.0" customHeight="1">
      <c r="A77" s="28"/>
      <c r="B77" s="113"/>
      <c r="C77" s="102" t="s">
        <v>199</v>
      </c>
      <c r="D77" s="103" t="s">
        <v>200</v>
      </c>
      <c r="E77" s="179"/>
      <c r="F77" s="109"/>
      <c r="G77" s="109"/>
      <c r="H77" s="105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2.0" customHeight="1">
      <c r="A78" s="28"/>
      <c r="B78" s="110">
        <v>18.0</v>
      </c>
      <c r="C78" s="102" t="s">
        <v>316</v>
      </c>
      <c r="D78" s="162" t="s">
        <v>186</v>
      </c>
      <c r="E78" s="179"/>
      <c r="F78" s="109"/>
      <c r="G78" s="109"/>
      <c r="H78" s="105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2.0" customHeight="1">
      <c r="A79" s="28"/>
      <c r="B79" s="146"/>
      <c r="C79" s="102" t="s">
        <v>165</v>
      </c>
      <c r="D79" s="161" t="s">
        <v>187</v>
      </c>
      <c r="E79" s="179"/>
      <c r="F79" s="109"/>
      <c r="G79" s="109"/>
      <c r="H79" s="105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2.0" customHeight="1">
      <c r="A80" s="28"/>
      <c r="B80" s="146"/>
      <c r="C80" s="102" t="s">
        <v>204</v>
      </c>
      <c r="D80" s="162" t="s">
        <v>205</v>
      </c>
      <c r="E80" s="179"/>
      <c r="F80" s="109"/>
      <c r="G80" s="109"/>
      <c r="H80" s="105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2.0" customHeight="1">
      <c r="A81" s="28"/>
      <c r="B81" s="146"/>
      <c r="C81" s="102" t="s">
        <v>206</v>
      </c>
      <c r="D81" s="161" t="s">
        <v>164</v>
      </c>
      <c r="E81" s="179"/>
      <c r="F81" s="109"/>
      <c r="G81" s="109"/>
      <c r="H81" s="105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2.0" customHeight="1">
      <c r="A82" s="28"/>
      <c r="B82" s="146"/>
      <c r="C82" s="102" t="s">
        <v>207</v>
      </c>
      <c r="D82" s="161" t="s">
        <v>208</v>
      </c>
      <c r="E82" s="179"/>
      <c r="F82" s="109"/>
      <c r="G82" s="109"/>
      <c r="H82" s="105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2.0" customHeight="1">
      <c r="A83" s="28"/>
      <c r="B83" s="146"/>
      <c r="C83" s="102" t="s">
        <v>209</v>
      </c>
      <c r="D83" s="162" t="s">
        <v>318</v>
      </c>
      <c r="E83" s="179"/>
      <c r="F83" s="179"/>
      <c r="G83" s="179"/>
      <c r="H83" s="182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2.0" customHeight="1">
      <c r="A84" s="28"/>
      <c r="B84" s="146"/>
      <c r="C84" s="102" t="s">
        <v>317</v>
      </c>
      <c r="D84" s="162" t="s">
        <v>214</v>
      </c>
      <c r="E84" s="179"/>
      <c r="F84" s="179"/>
      <c r="G84" s="109"/>
      <c r="H84" s="182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2.0" customHeight="1">
      <c r="A85" s="28"/>
      <c r="B85" s="146"/>
      <c r="C85" s="102" t="s">
        <v>213</v>
      </c>
      <c r="D85" s="162" t="s">
        <v>319</v>
      </c>
      <c r="E85" s="179"/>
      <c r="F85" s="179"/>
      <c r="G85" s="109"/>
      <c r="H85" s="182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2.0" customHeight="1">
      <c r="A86" s="28"/>
      <c r="B86" s="146"/>
      <c r="C86" s="102" t="s">
        <v>215</v>
      </c>
      <c r="D86" s="162" t="s">
        <v>172</v>
      </c>
      <c r="E86" s="179"/>
      <c r="F86" s="109"/>
      <c r="G86" s="109"/>
      <c r="H86" s="105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2.0" customHeight="1">
      <c r="A87" s="28"/>
      <c r="B87" s="146"/>
      <c r="C87" s="102" t="s">
        <v>216</v>
      </c>
      <c r="D87" s="162" t="s">
        <v>177</v>
      </c>
      <c r="E87" s="179"/>
      <c r="F87" s="109"/>
      <c r="G87" s="109"/>
      <c r="H87" s="105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2.0" customHeight="1">
      <c r="A88" s="28"/>
      <c r="B88" s="146"/>
      <c r="C88" s="102" t="s">
        <v>217</v>
      </c>
      <c r="D88" s="162" t="s">
        <v>218</v>
      </c>
      <c r="E88" s="179"/>
      <c r="F88" s="109"/>
      <c r="G88" s="109"/>
      <c r="H88" s="105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2.0" customHeight="1">
      <c r="A89" s="28"/>
      <c r="B89" s="146"/>
      <c r="C89" s="102" t="s">
        <v>219</v>
      </c>
      <c r="D89" s="162" t="s">
        <v>220</v>
      </c>
      <c r="E89" s="179"/>
      <c r="F89" s="109"/>
      <c r="G89" s="109"/>
      <c r="H89" s="105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2.0" customHeight="1">
      <c r="A90" s="28"/>
      <c r="B90" s="146"/>
      <c r="C90" s="102" t="s">
        <v>221</v>
      </c>
      <c r="D90" s="161" t="s">
        <v>222</v>
      </c>
      <c r="E90" s="179"/>
      <c r="F90" s="109"/>
      <c r="G90" s="109"/>
      <c r="H90" s="105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2.0" customHeight="1">
      <c r="A91" s="28"/>
      <c r="B91" s="146"/>
      <c r="C91" s="102" t="s">
        <v>323</v>
      </c>
      <c r="D91" s="161" t="s">
        <v>210</v>
      </c>
      <c r="E91" s="179"/>
      <c r="F91" s="109"/>
      <c r="G91" s="109"/>
      <c r="H91" s="105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2.0" customHeight="1">
      <c r="A92" s="28"/>
      <c r="B92" s="146"/>
      <c r="C92" s="102" t="s">
        <v>224</v>
      </c>
      <c r="D92" s="166">
        <v>37.0</v>
      </c>
      <c r="E92" s="179"/>
      <c r="F92" s="109"/>
      <c r="G92" s="109"/>
      <c r="H92" s="105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2.75" customHeight="1">
      <c r="A93" s="28"/>
      <c r="B93" s="146"/>
      <c r="C93" s="102" t="s">
        <v>225</v>
      </c>
      <c r="D93" s="166">
        <v>70.0</v>
      </c>
      <c r="E93" s="179"/>
      <c r="F93" s="109"/>
      <c r="G93" s="109"/>
      <c r="H93" s="105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2.0" customHeight="1">
      <c r="A94" s="28"/>
      <c r="B94" s="146"/>
      <c r="C94" s="102" t="s">
        <v>226</v>
      </c>
      <c r="D94" s="166">
        <v>13.0</v>
      </c>
      <c r="E94" s="179"/>
      <c r="F94" s="109"/>
      <c r="G94" s="109"/>
      <c r="H94" s="105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2.75" customHeight="1">
      <c r="A95" s="28"/>
      <c r="B95" s="146"/>
      <c r="C95" s="102" t="s">
        <v>227</v>
      </c>
      <c r="D95" s="162" t="s">
        <v>232</v>
      </c>
      <c r="E95" s="179"/>
      <c r="F95" s="179"/>
      <c r="G95" s="179"/>
      <c r="H95" s="182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2.75" customHeight="1">
      <c r="A96" s="28"/>
      <c r="B96" s="146"/>
      <c r="C96" s="102" t="s">
        <v>231</v>
      </c>
      <c r="D96" s="161" t="s">
        <v>328</v>
      </c>
      <c r="E96" s="179"/>
      <c r="F96" s="179"/>
      <c r="G96" s="109"/>
      <c r="H96" s="182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2.0" customHeight="1">
      <c r="A97" s="28"/>
      <c r="B97" s="146"/>
      <c r="C97" s="102" t="s">
        <v>233</v>
      </c>
      <c r="D97" s="103" t="s">
        <v>234</v>
      </c>
      <c r="E97" s="179"/>
      <c r="F97" s="109"/>
      <c r="G97" s="109"/>
      <c r="H97" s="105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2.0" customHeight="1">
      <c r="A98" s="28"/>
      <c r="B98" s="146"/>
      <c r="C98" s="102" t="s">
        <v>235</v>
      </c>
      <c r="D98" s="166">
        <v>3.0</v>
      </c>
      <c r="E98" s="179"/>
      <c r="F98" s="109"/>
      <c r="G98" s="109"/>
      <c r="H98" s="182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2.0" customHeight="1">
      <c r="A99" s="28"/>
      <c r="B99" s="113"/>
      <c r="C99" s="102" t="s">
        <v>236</v>
      </c>
      <c r="D99" s="166">
        <v>3.0</v>
      </c>
      <c r="E99" s="179"/>
      <c r="F99" s="179"/>
      <c r="G99" s="109"/>
      <c r="H99" s="182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2.75" customHeight="1">
      <c r="A100" s="28"/>
      <c r="B100" s="112"/>
      <c r="C100" s="78"/>
      <c r="D100" s="198"/>
      <c r="E100" s="116"/>
      <c r="F100" s="116"/>
      <c r="G100" s="116"/>
      <c r="H100" s="105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16"/>
      <c r="B101" s="18" t="s">
        <v>91</v>
      </c>
      <c r="C101" s="19"/>
      <c r="D101" s="19"/>
      <c r="E101" s="19"/>
      <c r="F101" s="19"/>
      <c r="G101" s="19"/>
      <c r="H101" s="21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ht="12.0" customHeight="1"/>
    <row r="103">
      <c r="A103" s="16"/>
      <c r="B103" s="18" t="s">
        <v>92</v>
      </c>
      <c r="C103" s="19"/>
      <c r="D103" s="19"/>
      <c r="E103" s="19"/>
      <c r="F103" s="19"/>
      <c r="G103" s="19"/>
      <c r="H103" s="21"/>
    </row>
    <row r="104" ht="12.75" customHeight="1">
      <c r="A104" s="28"/>
      <c r="B104" s="201"/>
      <c r="C104" s="121"/>
      <c r="D104" s="121"/>
      <c r="E104" s="121"/>
      <c r="F104" s="121"/>
      <c r="G104" s="121"/>
      <c r="H104" s="122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2.75" customHeight="1">
      <c r="A105" s="28"/>
      <c r="B105" s="123"/>
      <c r="C105" s="58"/>
      <c r="D105" s="58"/>
      <c r="E105" s="58"/>
      <c r="F105" s="58"/>
      <c r="G105" s="58"/>
      <c r="H105" s="124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2.75" customHeight="1">
      <c r="A106" s="28"/>
      <c r="B106" s="125"/>
      <c r="H106" s="126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2.75" customHeight="1">
      <c r="A107" s="28"/>
      <c r="B107" s="127"/>
      <c r="C107" s="128"/>
      <c r="D107" s="128"/>
      <c r="E107" s="128"/>
      <c r="F107" s="128"/>
      <c r="G107" s="128"/>
      <c r="H107" s="129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2.75" customHeight="1">
      <c r="A108" s="28"/>
      <c r="B108" s="123"/>
      <c r="C108" s="58"/>
      <c r="D108" s="58"/>
      <c r="E108" s="58"/>
      <c r="F108" s="58"/>
      <c r="G108" s="58"/>
      <c r="H108" s="124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2.75" customHeight="1">
      <c r="A109" s="28"/>
      <c r="B109" s="131"/>
      <c r="C109" s="133"/>
      <c r="D109" s="133"/>
      <c r="E109" s="133"/>
      <c r="F109" s="133"/>
      <c r="G109" s="133"/>
      <c r="H109" s="134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  <row r="1002" ht="12.0" customHeight="1"/>
    <row r="1003" ht="12.0" customHeight="1"/>
    <row r="1004" ht="12.0" customHeight="1"/>
    <row r="1005" ht="12.0" customHeight="1"/>
    <row r="1006" ht="12.0" customHeight="1"/>
    <row r="1007" ht="12.0" customHeight="1"/>
    <row r="1008" ht="12.0" customHeight="1"/>
    <row r="1009" ht="12.0" customHeight="1"/>
    <row r="1010" ht="12.0" customHeight="1"/>
    <row r="1011" ht="12.0" customHeight="1"/>
    <row r="1012" ht="12.0" customHeight="1"/>
    <row r="1013" ht="12.0" customHeight="1"/>
    <row r="1014" ht="12.0" customHeight="1"/>
    <row r="1015" ht="12.0" customHeight="1"/>
    <row r="1016" ht="12.0" customHeight="1"/>
    <row r="1017" ht="12.0" customHeight="1"/>
    <row r="1018" ht="12.0" customHeight="1"/>
    <row r="1019" ht="12.0" customHeight="1"/>
  </sheetData>
  <mergeCells count="55">
    <mergeCell ref="B103:H103"/>
    <mergeCell ref="B101:H101"/>
    <mergeCell ref="B24:C24"/>
    <mergeCell ref="C27:C28"/>
    <mergeCell ref="B27:B28"/>
    <mergeCell ref="B42:B45"/>
    <mergeCell ref="C49:C50"/>
    <mergeCell ref="B49:B50"/>
    <mergeCell ref="C54:C57"/>
    <mergeCell ref="B54:B57"/>
    <mergeCell ref="C51:C52"/>
    <mergeCell ref="B51:B52"/>
    <mergeCell ref="B71:B77"/>
    <mergeCell ref="B61:B67"/>
    <mergeCell ref="B31:B36"/>
    <mergeCell ref="B37:B41"/>
    <mergeCell ref="B104:H104"/>
    <mergeCell ref="B105:H105"/>
    <mergeCell ref="B106:H106"/>
    <mergeCell ref="D31:D48"/>
    <mergeCell ref="B78:B99"/>
    <mergeCell ref="E21:G21"/>
    <mergeCell ref="B20:H20"/>
    <mergeCell ref="B21:C21"/>
    <mergeCell ref="D17:H17"/>
    <mergeCell ref="E23:G23"/>
    <mergeCell ref="E22:G22"/>
    <mergeCell ref="E24:G24"/>
    <mergeCell ref="B23:C23"/>
    <mergeCell ref="B22:C22"/>
    <mergeCell ref="D15:H15"/>
    <mergeCell ref="D16:H16"/>
    <mergeCell ref="D18:H18"/>
    <mergeCell ref="B18:C18"/>
    <mergeCell ref="E6:G6"/>
    <mergeCell ref="E7:G7"/>
    <mergeCell ref="D8:H8"/>
    <mergeCell ref="B5:G5"/>
    <mergeCell ref="B2:H2"/>
    <mergeCell ref="B1:H1"/>
    <mergeCell ref="B3:H3"/>
    <mergeCell ref="B8:C8"/>
    <mergeCell ref="B6:C6"/>
    <mergeCell ref="B7:C7"/>
    <mergeCell ref="B107:H107"/>
    <mergeCell ref="B108:H108"/>
    <mergeCell ref="B109:H109"/>
    <mergeCell ref="D9:H9"/>
    <mergeCell ref="B9:C9"/>
    <mergeCell ref="D13:H13"/>
    <mergeCell ref="D10:H10"/>
    <mergeCell ref="D11:H11"/>
    <mergeCell ref="D12:H12"/>
    <mergeCell ref="D14:H14"/>
    <mergeCell ref="B11:C11"/>
  </mergeCells>
  <dataValidations>
    <dataValidation type="list" allowBlank="1" showErrorMessage="1" sqref="H23">
      <formula1>Preferrence!$B$6:$B$10</formula1>
    </dataValidation>
    <dataValidation type="list" allowBlank="1" showInputMessage="1" showErrorMessage="1" prompt=" - " sqref="H7">
      <formula1>Preferrence!$B$13:$B$16</formula1>
    </dataValidation>
    <dataValidation type="list" allowBlank="1" showInputMessage="1" showErrorMessage="1" prompt=" - " sqref="D21">
      <formula1>Preferrence!$D$13:$D$16</formula1>
    </dataValidation>
    <dataValidation type="list" allowBlank="1" showErrorMessage="1" sqref="D23">
      <formula1>Preferrence!$B$19:$B$20</formula1>
    </dataValidation>
    <dataValidation type="list" allowBlank="1" showErrorMessage="1" sqref="D24">
      <formula1>Preferrence!$D$19:$D$23</formula1>
    </dataValidation>
  </dataValidations>
  <printOptions/>
  <pageMargins bottom="0.75" footer="0.0" header="0.0" left="0.7" right="0.7" top="0.75"/>
  <pageSetup fitToWidth="0" paperSize="9" orientation="portrait"/>
  <drawing r:id="rId1"/>
</worksheet>
</file>