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a\Desktop\"/>
    </mc:Choice>
  </mc:AlternateContent>
  <bookViews>
    <workbookView xWindow="0" yWindow="0" windowWidth="19200" windowHeight="781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10" i="1"/>
  <c r="H10" i="1"/>
  <c r="F10" i="1"/>
  <c r="E10" i="1"/>
  <c r="E9" i="1" l="1"/>
  <c r="B9" i="1"/>
  <c r="H8" i="1"/>
  <c r="E8" i="1"/>
  <c r="B8" i="1"/>
  <c r="E7" i="1"/>
  <c r="B7" i="1"/>
  <c r="H6" i="1"/>
  <c r="E6" i="1"/>
  <c r="B5" i="1"/>
  <c r="E4" i="1"/>
</calcChain>
</file>

<file path=xl/sharedStrings.xml><?xml version="1.0" encoding="utf-8"?>
<sst xmlns="http://schemas.openxmlformats.org/spreadsheetml/2006/main" count="42" uniqueCount="36">
  <si>
    <t>Subject</t>
  </si>
  <si>
    <t>#1</t>
  </si>
  <si>
    <t>#2</t>
  </si>
  <si>
    <t>#3</t>
  </si>
  <si>
    <t>#4</t>
  </si>
  <si>
    <t>#5</t>
  </si>
  <si>
    <t>#6</t>
  </si>
  <si>
    <t>#7</t>
  </si>
  <si>
    <t>#8</t>
  </si>
  <si>
    <t>X</t>
  </si>
  <si>
    <t>1.06</t>
  </si>
  <si>
    <t>1.6</t>
  </si>
  <si>
    <t>Accuracy [%]</t>
  </si>
  <si>
    <t>Time [s]</t>
  </si>
  <si>
    <t>0.86</t>
  </si>
  <si>
    <t>1.35</t>
  </si>
  <si>
    <t>1.58</t>
  </si>
  <si>
    <t>1.29</t>
  </si>
  <si>
    <t>1.12</t>
  </si>
  <si>
    <t>1.87</t>
  </si>
  <si>
    <t>2.08</t>
  </si>
  <si>
    <t>6.32</t>
  </si>
  <si>
    <t>3.09</t>
  </si>
  <si>
    <t>2.41</t>
  </si>
  <si>
    <t>2.39</t>
  </si>
  <si>
    <t>2.07</t>
  </si>
  <si>
    <t>1.55</t>
  </si>
  <si>
    <t>1.43</t>
  </si>
  <si>
    <t>3.86</t>
  </si>
  <si>
    <t>3.41</t>
  </si>
  <si>
    <t>4.07</t>
  </si>
  <si>
    <t>Utility [b/m]</t>
  </si>
  <si>
    <t>Utility [b/min]</t>
  </si>
  <si>
    <t>Prolonged clench</t>
  </si>
  <si>
    <t>Raising brow</t>
  </si>
  <si>
    <t>Moving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</si>
</sst>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1" sqref="B11"/>
    </sheetView>
  </sheetViews>
  <sheetFormatPr defaultRowHeight="14.4" x14ac:dyDescent="0.3"/>
  <cols>
    <col min="2" max="2" width="11.21875" customWidth="1"/>
    <col min="4" max="4" width="9.77734375" bestFit="1" customWidth="1"/>
    <col min="5" max="5" width="11.21875" bestFit="1" customWidth="1"/>
    <col min="7" max="7" width="10.109375" customWidth="1"/>
    <col min="8" max="8" width="11.21875" bestFit="1" customWidth="1"/>
    <col min="10" max="10" width="9.5546875" customWidth="1"/>
  </cols>
  <sheetData>
    <row r="1" spans="1:10" x14ac:dyDescent="0.3">
      <c r="A1" s="5" t="s">
        <v>0</v>
      </c>
      <c r="B1" s="11" t="s">
        <v>33</v>
      </c>
      <c r="C1" s="6"/>
      <c r="D1" s="7"/>
      <c r="E1" s="11" t="s">
        <v>34</v>
      </c>
      <c r="F1" s="12"/>
      <c r="G1" s="13"/>
      <c r="H1" s="11" t="s">
        <v>35</v>
      </c>
      <c r="I1" s="12"/>
      <c r="J1" s="13"/>
    </row>
    <row r="2" spans="1:10" ht="26.4" customHeight="1" x14ac:dyDescent="0.3">
      <c r="A2" s="5"/>
      <c r="B2" s="2" t="s">
        <v>12</v>
      </c>
      <c r="C2" s="2" t="s">
        <v>13</v>
      </c>
      <c r="D2" s="2" t="s">
        <v>31</v>
      </c>
      <c r="E2" s="2" t="s">
        <v>12</v>
      </c>
      <c r="F2" s="2" t="s">
        <v>13</v>
      </c>
      <c r="G2" s="2" t="s">
        <v>32</v>
      </c>
      <c r="H2" s="2" t="s">
        <v>12</v>
      </c>
      <c r="I2" s="2" t="s">
        <v>13</v>
      </c>
      <c r="J2" s="2" t="s">
        <v>32</v>
      </c>
    </row>
    <row r="3" spans="1:10" x14ac:dyDescent="0.3">
      <c r="A3" s="1" t="s">
        <v>1</v>
      </c>
      <c r="B3" s="4">
        <v>100</v>
      </c>
      <c r="C3" s="4" t="s">
        <v>10</v>
      </c>
      <c r="D3" s="3">
        <v>58.8</v>
      </c>
      <c r="E3" s="8" t="s">
        <v>9</v>
      </c>
      <c r="F3" s="8"/>
      <c r="G3" s="8"/>
      <c r="H3" s="4">
        <v>100</v>
      </c>
      <c r="I3" s="4" t="s">
        <v>11</v>
      </c>
      <c r="J3" s="4">
        <v>39</v>
      </c>
    </row>
    <row r="4" spans="1:10" x14ac:dyDescent="0.3">
      <c r="A4" s="1" t="s">
        <v>2</v>
      </c>
      <c r="B4" s="9">
        <v>100</v>
      </c>
      <c r="C4" s="9" t="s">
        <v>14</v>
      </c>
      <c r="D4" s="10">
        <v>72.599999999999994</v>
      </c>
      <c r="E4" s="4">
        <f>27/30 * 100</f>
        <v>90</v>
      </c>
      <c r="F4" s="4" t="s">
        <v>15</v>
      </c>
      <c r="G4" s="1">
        <v>37.200000000000003</v>
      </c>
      <c r="H4" s="4">
        <v>100</v>
      </c>
      <c r="I4" s="4" t="s">
        <v>16</v>
      </c>
      <c r="J4" s="4">
        <v>39.6</v>
      </c>
    </row>
    <row r="5" spans="1:10" x14ac:dyDescent="0.3">
      <c r="A5" s="1" t="s">
        <v>3</v>
      </c>
      <c r="B5" s="4">
        <f>29/30 * 100</f>
        <v>96.666666666666671</v>
      </c>
      <c r="C5" s="4" t="s">
        <v>17</v>
      </c>
      <c r="D5" s="3">
        <v>45.18</v>
      </c>
      <c r="E5" s="4">
        <v>100</v>
      </c>
      <c r="F5" s="4" t="s">
        <v>18</v>
      </c>
      <c r="G5" s="1">
        <v>55.800000000000004</v>
      </c>
      <c r="H5" s="4">
        <v>100</v>
      </c>
      <c r="I5" s="4" t="s">
        <v>19</v>
      </c>
      <c r="J5" s="4">
        <v>33.6</v>
      </c>
    </row>
    <row r="6" spans="1:10" x14ac:dyDescent="0.3">
      <c r="A6" s="1" t="s">
        <v>4</v>
      </c>
      <c r="B6" s="4">
        <v>100</v>
      </c>
      <c r="C6" s="4" t="s">
        <v>20</v>
      </c>
      <c r="D6" s="3">
        <v>30</v>
      </c>
      <c r="E6" s="4">
        <f>28/30 * 100</f>
        <v>93.333333333333329</v>
      </c>
      <c r="F6" s="4" t="s">
        <v>19</v>
      </c>
      <c r="G6" s="1">
        <v>28.919999999999998</v>
      </c>
      <c r="H6" s="9">
        <f>22/30 * 100</f>
        <v>73.333333333333329</v>
      </c>
      <c r="I6" s="9" t="s">
        <v>21</v>
      </c>
      <c r="J6" s="9">
        <v>4.5599999999999996</v>
      </c>
    </row>
    <row r="7" spans="1:10" x14ac:dyDescent="0.3">
      <c r="A7" s="1" t="s">
        <v>5</v>
      </c>
      <c r="B7" s="4">
        <f>28/30 * 100</f>
        <v>93.333333333333329</v>
      </c>
      <c r="C7" s="4" t="s">
        <v>22</v>
      </c>
      <c r="D7" s="3">
        <v>17.52</v>
      </c>
      <c r="E7" s="4">
        <f>22/30 * 100</f>
        <v>73.333333333333329</v>
      </c>
      <c r="F7" s="4" t="s">
        <v>23</v>
      </c>
      <c r="G7" s="1">
        <v>12</v>
      </c>
      <c r="H7" s="4">
        <v>100</v>
      </c>
      <c r="I7" s="4" t="s">
        <v>24</v>
      </c>
      <c r="J7" s="4">
        <v>26.148</v>
      </c>
    </row>
    <row r="8" spans="1:10" x14ac:dyDescent="0.3">
      <c r="A8" s="1" t="s">
        <v>6</v>
      </c>
      <c r="B8" s="4">
        <f>25/30 * 100</f>
        <v>83.333333333333343</v>
      </c>
      <c r="C8" s="4" t="s">
        <v>25</v>
      </c>
      <c r="D8" s="3">
        <v>20.1264</v>
      </c>
      <c r="E8" s="4">
        <f>24/30 * 100</f>
        <v>80</v>
      </c>
      <c r="F8" s="4" t="s">
        <v>26</v>
      </c>
      <c r="G8" s="1">
        <v>24.18</v>
      </c>
      <c r="H8" s="4">
        <f>29/30 * 100</f>
        <v>96.666666666666671</v>
      </c>
      <c r="I8" s="4" t="s">
        <v>27</v>
      </c>
      <c r="J8" s="4">
        <v>40.793999999999997</v>
      </c>
    </row>
    <row r="9" spans="1:10" x14ac:dyDescent="0.3">
      <c r="A9" s="1" t="s">
        <v>7</v>
      </c>
      <c r="B9" s="4">
        <f>26/30 * 100</f>
        <v>86.666666666666671</v>
      </c>
      <c r="C9" s="4" t="s">
        <v>28</v>
      </c>
      <c r="D9" s="3">
        <v>11.873999999999999</v>
      </c>
      <c r="E9" s="4">
        <f>29/30 * 100</f>
        <v>96.666666666666671</v>
      </c>
      <c r="F9" s="4" t="s">
        <v>29</v>
      </c>
      <c r="G9" s="1">
        <v>17.099999999999998</v>
      </c>
      <c r="H9" s="4">
        <f>22/30 * 100</f>
        <v>73.333333333333329</v>
      </c>
      <c r="I9" s="4" t="s">
        <v>30</v>
      </c>
      <c r="J9" s="4">
        <v>7.1640000000000006</v>
      </c>
    </row>
    <row r="10" spans="1:10" x14ac:dyDescent="0.3">
      <c r="A10" s="1" t="s">
        <v>8</v>
      </c>
      <c r="B10" s="4">
        <v>100</v>
      </c>
      <c r="C10" s="4">
        <v>2.2000000000000002</v>
      </c>
      <c r="D10" s="3">
        <v>28.38</v>
      </c>
      <c r="E10" s="4">
        <f>19/30 * 100</f>
        <v>63.333333333333329</v>
      </c>
      <c r="F10" s="4">
        <f>2.64 + (5/30)</f>
        <v>2.8066666666666666</v>
      </c>
      <c r="G10" s="1">
        <v>5.88</v>
      </c>
      <c r="H10" s="4">
        <f>29/30 * 100</f>
        <v>96.666666666666671</v>
      </c>
      <c r="I10" s="4">
        <f>3.5+5/30</f>
        <v>3.6666666666666665</v>
      </c>
      <c r="J10" s="4">
        <v>15.894000000000002</v>
      </c>
    </row>
  </sheetData>
  <mergeCells count="5">
    <mergeCell ref="A1:A2"/>
    <mergeCell ref="E3:G3"/>
    <mergeCell ref="B1:D1"/>
    <mergeCell ref="E1:G1"/>
    <mergeCell ref="H1:J1"/>
  </mergeCells>
  <pageMargins left="0.7" right="0.7" top="0.75" bottom="0.75" header="0.3" footer="0.3"/>
  <pageSetup paperSize="9" orientation="portrait" r:id="rId1"/>
  <ignoredErrors>
    <ignoredError sqref="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Ferrara</dc:creator>
  <cp:lastModifiedBy>Flavio Ferrara</cp:lastModifiedBy>
  <dcterms:created xsi:type="dcterms:W3CDTF">2015-01-13T12:29:04Z</dcterms:created>
  <dcterms:modified xsi:type="dcterms:W3CDTF">2015-01-13T13:44:09Z</dcterms:modified>
</cp:coreProperties>
</file>