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ena\Documents\dev\pyassistive\results\emg\"/>
    </mc:Choice>
  </mc:AlternateContent>
  <bookViews>
    <workbookView xWindow="0" yWindow="0" windowWidth="19200" windowHeight="7812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J11" i="1"/>
  <c r="H11" i="1"/>
  <c r="G11" i="1"/>
  <c r="F11" i="1"/>
  <c r="E11" i="1"/>
  <c r="C11" i="1"/>
  <c r="D11" i="1"/>
  <c r="B11" i="1"/>
  <c r="H9" i="1" l="1"/>
  <c r="I10" i="1"/>
  <c r="H10" i="1"/>
  <c r="F10" i="1"/>
  <c r="E10" i="1"/>
  <c r="E9" i="1" l="1"/>
  <c r="B9" i="1"/>
  <c r="H8" i="1"/>
  <c r="E8" i="1"/>
  <c r="B8" i="1"/>
  <c r="E7" i="1"/>
  <c r="B7" i="1"/>
  <c r="H6" i="1"/>
  <c r="E6" i="1"/>
  <c r="B5" i="1"/>
  <c r="E4" i="1"/>
</calcChain>
</file>

<file path=xl/sharedStrings.xml><?xml version="1.0" encoding="utf-8"?>
<sst xmlns="http://schemas.openxmlformats.org/spreadsheetml/2006/main" count="23" uniqueCount="18">
  <si>
    <t>Subject</t>
  </si>
  <si>
    <t>#1</t>
  </si>
  <si>
    <t>#2</t>
  </si>
  <si>
    <t>#3</t>
  </si>
  <si>
    <t>#4</t>
  </si>
  <si>
    <t>#5</t>
  </si>
  <si>
    <t>#6</t>
  </si>
  <si>
    <t>#7</t>
  </si>
  <si>
    <t>#8</t>
  </si>
  <si>
    <t>X</t>
  </si>
  <si>
    <t>Accuracy [%]</t>
  </si>
  <si>
    <t>Time [s]</t>
  </si>
  <si>
    <t>Utility [b/m]</t>
  </si>
  <si>
    <t>Utility [b/min]</t>
  </si>
  <si>
    <t>Prolonged clench</t>
  </si>
  <si>
    <t>Raising brow</t>
  </si>
  <si>
    <t>Moving eyes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</si>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</sst>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justify" vertical="center" wrapText="1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1" sqref="A1:J11"/>
    </sheetView>
  </sheetViews>
  <sheetFormatPr defaultRowHeight="14.4" x14ac:dyDescent="0.3"/>
  <cols>
    <col min="2" max="2" width="8.33203125" customWidth="1"/>
    <col min="3" max="3" width="7" customWidth="1"/>
    <col min="4" max="4" width="9.77734375" bestFit="1" customWidth="1"/>
    <col min="5" max="5" width="8.33203125" customWidth="1"/>
    <col min="6" max="6" width="7" customWidth="1"/>
    <col min="7" max="7" width="10.109375" customWidth="1"/>
    <col min="8" max="8" width="8.5546875" customWidth="1"/>
    <col min="9" max="9" width="7" customWidth="1"/>
    <col min="10" max="10" width="9.5546875" customWidth="1"/>
  </cols>
  <sheetData>
    <row r="1" spans="1:10" x14ac:dyDescent="0.3">
      <c r="A1" s="5" t="s">
        <v>0</v>
      </c>
      <c r="B1" s="7" t="s">
        <v>14</v>
      </c>
      <c r="C1" s="8"/>
      <c r="D1" s="9"/>
      <c r="E1" s="7" t="s">
        <v>15</v>
      </c>
      <c r="F1" s="10"/>
      <c r="G1" s="11"/>
      <c r="H1" s="7" t="s">
        <v>16</v>
      </c>
      <c r="I1" s="10"/>
      <c r="J1" s="11"/>
    </row>
    <row r="2" spans="1:10" ht="26.4" customHeight="1" x14ac:dyDescent="0.3">
      <c r="A2" s="5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13</v>
      </c>
      <c r="H2" s="2" t="s">
        <v>10</v>
      </c>
      <c r="I2" s="2" t="s">
        <v>11</v>
      </c>
      <c r="J2" s="2" t="s">
        <v>13</v>
      </c>
    </row>
    <row r="3" spans="1:10" x14ac:dyDescent="0.3">
      <c r="A3" s="1" t="s">
        <v>1</v>
      </c>
      <c r="B3" s="3">
        <v>100</v>
      </c>
      <c r="C3" s="3">
        <v>1.06</v>
      </c>
      <c r="D3" s="3">
        <v>58.8</v>
      </c>
      <c r="E3" s="6" t="s">
        <v>9</v>
      </c>
      <c r="F3" s="6"/>
      <c r="G3" s="6"/>
      <c r="H3" s="3">
        <v>100</v>
      </c>
      <c r="I3" s="3">
        <v>1.6</v>
      </c>
      <c r="J3" s="3">
        <v>39</v>
      </c>
    </row>
    <row r="4" spans="1:10" x14ac:dyDescent="0.3">
      <c r="A4" s="1" t="s">
        <v>2</v>
      </c>
      <c r="B4" s="4">
        <v>100</v>
      </c>
      <c r="C4" s="4">
        <v>0.86</v>
      </c>
      <c r="D4" s="4">
        <v>72.599999999999994</v>
      </c>
      <c r="E4" s="3">
        <f>27/30 * 100</f>
        <v>90</v>
      </c>
      <c r="F4" s="3">
        <v>1.35</v>
      </c>
      <c r="G4" s="3">
        <v>37.200000000000003</v>
      </c>
      <c r="H4" s="3">
        <v>100</v>
      </c>
      <c r="I4" s="3">
        <v>1.58</v>
      </c>
      <c r="J4" s="3">
        <v>39.6</v>
      </c>
    </row>
    <row r="5" spans="1:10" x14ac:dyDescent="0.3">
      <c r="A5" s="1" t="s">
        <v>3</v>
      </c>
      <c r="B5" s="3">
        <f>29/30 * 100</f>
        <v>96.666666666666671</v>
      </c>
      <c r="C5" s="3">
        <v>1.29</v>
      </c>
      <c r="D5" s="3">
        <v>45.18</v>
      </c>
      <c r="E5" s="3">
        <v>100</v>
      </c>
      <c r="F5" s="3">
        <v>1.1200000000000001</v>
      </c>
      <c r="G5" s="3">
        <v>55.800000000000004</v>
      </c>
      <c r="H5" s="3">
        <v>100</v>
      </c>
      <c r="I5" s="3">
        <v>1.87</v>
      </c>
      <c r="J5" s="3">
        <v>33.6</v>
      </c>
    </row>
    <row r="6" spans="1:10" x14ac:dyDescent="0.3">
      <c r="A6" s="1" t="s">
        <v>4</v>
      </c>
      <c r="B6" s="3">
        <v>100</v>
      </c>
      <c r="C6" s="3">
        <v>2.08</v>
      </c>
      <c r="D6" s="3">
        <v>30</v>
      </c>
      <c r="E6" s="3">
        <f>28/30 * 100</f>
        <v>93.333333333333329</v>
      </c>
      <c r="F6" s="3">
        <v>1.87</v>
      </c>
      <c r="G6" s="3">
        <v>28.919999999999998</v>
      </c>
      <c r="H6" s="4">
        <f>22/30 * 100</f>
        <v>73.333333333333329</v>
      </c>
      <c r="I6" s="4">
        <v>6.32</v>
      </c>
      <c r="J6" s="4">
        <v>4.5599999999999996</v>
      </c>
    </row>
    <row r="7" spans="1:10" x14ac:dyDescent="0.3">
      <c r="A7" s="1" t="s">
        <v>5</v>
      </c>
      <c r="B7" s="3">
        <f>28/30 * 100</f>
        <v>93.333333333333329</v>
      </c>
      <c r="C7" s="3">
        <v>3.09</v>
      </c>
      <c r="D7" s="3">
        <v>17.52</v>
      </c>
      <c r="E7" s="3">
        <f>22/30 * 100</f>
        <v>73.333333333333329</v>
      </c>
      <c r="F7" s="3">
        <v>2.41</v>
      </c>
      <c r="G7" s="3">
        <v>12</v>
      </c>
      <c r="H7" s="3">
        <v>100</v>
      </c>
      <c r="I7" s="3">
        <v>2.39</v>
      </c>
      <c r="J7" s="3">
        <v>26.148</v>
      </c>
    </row>
    <row r="8" spans="1:10" x14ac:dyDescent="0.3">
      <c r="A8" s="1" t="s">
        <v>6</v>
      </c>
      <c r="B8" s="3">
        <f>25/30 * 100</f>
        <v>83.333333333333343</v>
      </c>
      <c r="C8" s="3">
        <v>2.0699999999999998</v>
      </c>
      <c r="D8" s="3">
        <v>20.1264</v>
      </c>
      <c r="E8" s="3">
        <f>24/30 * 100</f>
        <v>80</v>
      </c>
      <c r="F8" s="3">
        <v>1.55</v>
      </c>
      <c r="G8" s="3">
        <v>24.18</v>
      </c>
      <c r="H8" s="3">
        <f>29/30 * 100</f>
        <v>96.666666666666671</v>
      </c>
      <c r="I8" s="3">
        <v>1.43</v>
      </c>
      <c r="J8" s="3">
        <v>40.793999999999997</v>
      </c>
    </row>
    <row r="9" spans="1:10" x14ac:dyDescent="0.3">
      <c r="A9" s="1" t="s">
        <v>7</v>
      </c>
      <c r="B9" s="3">
        <f>26/30 * 100</f>
        <v>86.666666666666671</v>
      </c>
      <c r="C9" s="3">
        <v>3.86</v>
      </c>
      <c r="D9" s="3">
        <v>11.873999999999999</v>
      </c>
      <c r="E9" s="3">
        <f>29/30 * 100</f>
        <v>96.666666666666671</v>
      </c>
      <c r="F9" s="3">
        <v>3.41</v>
      </c>
      <c r="G9" s="3">
        <v>17.099999999999998</v>
      </c>
      <c r="H9" s="3">
        <f>22/30 * 100</f>
        <v>73.333333333333329</v>
      </c>
      <c r="I9" s="3">
        <v>4.07</v>
      </c>
      <c r="J9" s="3">
        <v>7.1640000000000006</v>
      </c>
    </row>
    <row r="10" spans="1:10" x14ac:dyDescent="0.3">
      <c r="A10" s="1" t="s">
        <v>8</v>
      </c>
      <c r="B10" s="3">
        <v>100</v>
      </c>
      <c r="C10" s="3">
        <v>2.2000000000000002</v>
      </c>
      <c r="D10" s="3">
        <v>28.38</v>
      </c>
      <c r="E10" s="3">
        <f>19/30 * 100</f>
        <v>63.333333333333329</v>
      </c>
      <c r="F10" s="3">
        <f>2.64 + (5/30)</f>
        <v>2.8066666666666666</v>
      </c>
      <c r="G10" s="3">
        <v>5.88</v>
      </c>
      <c r="H10" s="3">
        <f>29/30 * 100</f>
        <v>96.666666666666671</v>
      </c>
      <c r="I10" s="3">
        <f>3.5+5/30</f>
        <v>3.6666666666666665</v>
      </c>
      <c r="J10" s="3">
        <v>15.894000000000002</v>
      </c>
    </row>
    <row r="11" spans="1:10" x14ac:dyDescent="0.3">
      <c r="A11" s="12" t="s">
        <v>17</v>
      </c>
      <c r="B11" s="3">
        <f>AVERAGE(B3:B10)</f>
        <v>95</v>
      </c>
      <c r="C11" s="3">
        <f t="shared" ref="C11:D11" si="0">AVERAGE(C3:C10)</f>
        <v>2.0637499999999998</v>
      </c>
      <c r="D11" s="3">
        <f t="shared" si="0"/>
        <v>35.560049999999997</v>
      </c>
      <c r="E11" s="3">
        <f>AVERAGE(E4:E10)</f>
        <v>85.238095238095227</v>
      </c>
      <c r="F11" s="3">
        <f>AVERAGE(F4:F10)</f>
        <v>2.073809523809524</v>
      </c>
      <c r="G11" s="3">
        <f>AVERAGE(G4:G10)</f>
        <v>25.868571428571432</v>
      </c>
      <c r="H11" s="3">
        <f t="shared" ref="H11" si="1">AVERAGE(H3:H10)</f>
        <v>92.5</v>
      </c>
      <c r="I11" s="3">
        <f t="shared" ref="I11" si="2">AVERAGE(I3:I10)</f>
        <v>2.8658333333333337</v>
      </c>
      <c r="J11" s="3">
        <f t="shared" ref="J11" si="3">AVERAGE(J3:J10)</f>
        <v>25.844999999999999</v>
      </c>
    </row>
  </sheetData>
  <mergeCells count="5">
    <mergeCell ref="A1:A2"/>
    <mergeCell ref="E3:G3"/>
    <mergeCell ref="B1:D1"/>
    <mergeCell ref="E1:G1"/>
    <mergeCell ref="H1:J1"/>
  </mergeCells>
  <pageMargins left="0.7" right="0.7" top="0.75" bottom="0.75" header="0.3" footer="0.3"/>
  <pageSetup paperSize="9" orientation="portrait" r:id="rId1"/>
  <ignoredErrors>
    <ignoredError sqref="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Ferrara</dc:creator>
  <cp:lastModifiedBy>Flavio Ferrara</cp:lastModifiedBy>
  <dcterms:created xsi:type="dcterms:W3CDTF">2015-01-13T12:29:04Z</dcterms:created>
  <dcterms:modified xsi:type="dcterms:W3CDTF">2015-01-13T15:27:59Z</dcterms:modified>
</cp:coreProperties>
</file>