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 activeTab="2"/>
  </bookViews>
  <sheets>
    <sheet name="AgendaDETRAN" sheetId="1" r:id="rId1"/>
    <sheet name="Dominios" sheetId="2" r:id="rId2"/>
    <sheet name="Agendas" sheetId="3" r:id="rId3"/>
  </sheets>
  <calcPr calcId="145621"/>
</workbook>
</file>

<file path=xl/calcChain.xml><?xml version="1.0" encoding="utf-8"?>
<calcChain xmlns="http://schemas.openxmlformats.org/spreadsheetml/2006/main">
  <c r="R9" i="3" l="1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8" i="3"/>
  <c r="R7" i="3"/>
  <c r="R6" i="3"/>
  <c r="R5" i="3"/>
  <c r="R4" i="3"/>
  <c r="R3" i="3"/>
  <c r="R2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1" i="2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24" i="1"/>
</calcChain>
</file>

<file path=xl/sharedStrings.xml><?xml version="1.0" encoding="utf-8"?>
<sst xmlns="http://schemas.openxmlformats.org/spreadsheetml/2006/main" count="891" uniqueCount="256">
  <si>
    <t>340.978.658-97</t>
  </si>
  <si>
    <t>Caio Alberto Luchesi</t>
  </si>
  <si>
    <t>(11) 9599-08097</t>
  </si>
  <si>
    <t>NÃO INFORMADO</t>
  </si>
  <si>
    <t>Primeira Habilitação</t>
  </si>
  <si>
    <t>B</t>
  </si>
  <si>
    <t>Realizado - Apto</t>
  </si>
  <si>
    <t>115.845.598-45</t>
  </si>
  <si>
    <t>WESLEY REGINALDO DE OLIVEIRA</t>
  </si>
  <si>
    <t>11111111 / 948583370</t>
  </si>
  <si>
    <t>Reabilitação-Cassação/Crime</t>
  </si>
  <si>
    <t>AB</t>
  </si>
  <si>
    <t>Realizado - Apto c/ Restrições</t>
  </si>
  <si>
    <t>367.005.638-60</t>
  </si>
  <si>
    <t>EDSON MIGUEL DE LIMA</t>
  </si>
  <si>
    <t>2642-1809 / 974665560</t>
  </si>
  <si>
    <t>edsonlima89@gmail.com</t>
  </si>
  <si>
    <t>Renovação</t>
  </si>
  <si>
    <t>143.768.038-04</t>
  </si>
  <si>
    <t>BENIVALDO DOS SANTOS</t>
  </si>
  <si>
    <t>(11) 9827-03674</t>
  </si>
  <si>
    <t>Realizado</t>
  </si>
  <si>
    <t>2022-06-01</t>
  </si>
  <si>
    <t>386.126.708-02</t>
  </si>
  <si>
    <t>JAMESON BOA FIRMA SANTOS</t>
  </si>
  <si>
    <t>(11) 2156-0671 / 938069309</t>
  </si>
  <si>
    <t>jamesonimpacto@gmail.com</t>
  </si>
  <si>
    <t>2022-06-02</t>
  </si>
  <si>
    <t>472.894.598-73</t>
  </si>
  <si>
    <t>WESLEY FRANCISCO DOS SANTOS</t>
  </si>
  <si>
    <t>97733728 / 977337284</t>
  </si>
  <si>
    <t>jhow-bala1@hotmail.com</t>
  </si>
  <si>
    <t>Não Realizado</t>
  </si>
  <si>
    <t>932.605.048-34</t>
  </si>
  <si>
    <t>JOAO PEREIRA DA FONSECA</t>
  </si>
  <si>
    <t>1198-5425 / 997677172</t>
  </si>
  <si>
    <t>joaofonseca.consultor@gmail.com</t>
  </si>
  <si>
    <t>D</t>
  </si>
  <si>
    <t>661.902.318-53</t>
  </si>
  <si>
    <t>GAUDENCIO CARMINUCHO LICEN</t>
  </si>
  <si>
    <t>11111111 / (11) 9400-07692</t>
  </si>
  <si>
    <t>AE</t>
  </si>
  <si>
    <t>445.688.498-37</t>
  </si>
  <si>
    <t>DIEGO DIAS GOMES</t>
  </si>
  <si>
    <t>(11) 9664-91157</t>
  </si>
  <si>
    <t>2022-06-06</t>
  </si>
  <si>
    <t>495.569.558-28</t>
  </si>
  <si>
    <t>LEANDRO ALVES LINACRE</t>
  </si>
  <si>
    <t>LEANDROALVESLINACRE@GMAIL.COM</t>
  </si>
  <si>
    <t>Mudança / Adição de Categoria</t>
  </si>
  <si>
    <t>479.718.758-19</t>
  </si>
  <si>
    <t>CAMILLA FERREIRA FANETTI</t>
  </si>
  <si>
    <t>(11) 9393-23857</t>
  </si>
  <si>
    <t>camillafanetti@gmail.com</t>
  </si>
  <si>
    <t>013.043.948-75</t>
  </si>
  <si>
    <t>COSMO DE OLIVEIRA GALDINO</t>
  </si>
  <si>
    <t>COSMOOLIVGALDINO@OUTLOOK.COM</t>
  </si>
  <si>
    <t>225.185.838-58</t>
  </si>
  <si>
    <t>RODRIGO MARQUES DA SILVA</t>
  </si>
  <si>
    <t>11111111 / (11) 9450-63556</t>
  </si>
  <si>
    <t>rmarquessilvams2@gmail.com</t>
  </si>
  <si>
    <t>339.613.928-38</t>
  </si>
  <si>
    <t>EVERTON DONATO NOVAL</t>
  </si>
  <si>
    <t>(11) 9647-43074</t>
  </si>
  <si>
    <t>2022-06-07</t>
  </si>
  <si>
    <t>454.002.628-30</t>
  </si>
  <si>
    <t>EVERTON LIMA DE SOUZA</t>
  </si>
  <si>
    <t>(11) 2047-2094 / 964625857</t>
  </si>
  <si>
    <t>everthontralha@gmail.com</t>
  </si>
  <si>
    <t>Nova Habilitação - Permissionário Pontuado</t>
  </si>
  <si>
    <t>A</t>
  </si>
  <si>
    <t>382.042.848-88</t>
  </si>
  <si>
    <t>THAMIRES VIEIRA PINHEIRO</t>
  </si>
  <si>
    <t>00000000 / 955208910</t>
  </si>
  <si>
    <t>thamiresvieira_10@hotmail.com</t>
  </si>
  <si>
    <t>2022-06-08</t>
  </si>
  <si>
    <t>298.790.028-73</t>
  </si>
  <si>
    <t>MARCOS ALEXANDRE DEL POSSO MONZANI</t>
  </si>
  <si>
    <t>2361-1834 / 982149894</t>
  </si>
  <si>
    <t>ma.monzani@bol.com.br</t>
  </si>
  <si>
    <t>AD</t>
  </si>
  <si>
    <t>2022-06-09</t>
  </si>
  <si>
    <t>414.194.028-38</t>
  </si>
  <si>
    <t>JEAN SANTANA COSTA</t>
  </si>
  <si>
    <t>(11) 9814-82883</t>
  </si>
  <si>
    <t>499.883.308-12</t>
  </si>
  <si>
    <t>Giovanna Vitoria Ferreira Dos Santos</t>
  </si>
  <si>
    <t>(11) 9774-43123</t>
  </si>
  <si>
    <t>2022-06-13</t>
  </si>
  <si>
    <t>440.190.588-14</t>
  </si>
  <si>
    <t>JANAINA DOS SANTOS SILVA</t>
  </si>
  <si>
    <t>(11) 9946-14596</t>
  </si>
  <si>
    <t>JANAINA.8D@HOTMAIL.COM</t>
  </si>
  <si>
    <t>2022-06-14</t>
  </si>
  <si>
    <t>PSICO</t>
  </si>
  <si>
    <t>MATHEUS CAYKE DAS VIRGENS DE JESUS</t>
  </si>
  <si>
    <t>PRIHAB</t>
  </si>
  <si>
    <t>APTO</t>
  </si>
  <si>
    <t>RENOV</t>
  </si>
  <si>
    <t>DAVID CHRISTOPHER DE LIMA</t>
  </si>
  <si>
    <t>INAPTO</t>
  </si>
  <si>
    <t>CANC</t>
  </si>
  <si>
    <t>REAGENDADO</t>
  </si>
  <si>
    <t>AREALIZAR</t>
  </si>
  <si>
    <t>19346827807</t>
  </si>
  <si>
    <t>2022-06-01T08:00:00</t>
  </si>
  <si>
    <t>08:00:00</t>
  </si>
  <si>
    <t>12:00:00</t>
  </si>
  <si>
    <t>(11) 974224746</t>
  </si>
  <si>
    <t>(11) 986593387</t>
  </si>
  <si>
    <t>(11) 955208910</t>
  </si>
  <si>
    <t>34097865897</t>
  </si>
  <si>
    <t>11584559845</t>
  </si>
  <si>
    <t>2022-06-01T12:00:00</t>
  </si>
  <si>
    <t>36700563860</t>
  </si>
  <si>
    <t>14376803804</t>
  </si>
  <si>
    <t>2022-06-02T08:00:00</t>
  </si>
  <si>
    <t>38612670802</t>
  </si>
  <si>
    <t>2022-06-06T08:00:00</t>
  </si>
  <si>
    <t>47289459873</t>
  </si>
  <si>
    <t>2022-06-06T12:00:00</t>
  </si>
  <si>
    <t>93260504834</t>
  </si>
  <si>
    <t>66190231853</t>
  </si>
  <si>
    <t>44568849837</t>
  </si>
  <si>
    <t>2022-06-07T08:00:00</t>
  </si>
  <si>
    <t>49556955828</t>
  </si>
  <si>
    <t>47971875819</t>
  </si>
  <si>
    <t>2022-06-07T12:00:00</t>
  </si>
  <si>
    <t>01304394875</t>
  </si>
  <si>
    <t>22518583858</t>
  </si>
  <si>
    <t>33961392838</t>
  </si>
  <si>
    <t>2022-06-08T08:00:00</t>
  </si>
  <si>
    <t>45400262830</t>
  </si>
  <si>
    <t>2022-06-08T12:00:00</t>
  </si>
  <si>
    <t>38204284888</t>
  </si>
  <si>
    <t>2022-06-09T08:00:00</t>
  </si>
  <si>
    <t>29879002873</t>
  </si>
  <si>
    <t>2022-06-13T08:00:00</t>
  </si>
  <si>
    <t>41419402838</t>
  </si>
  <si>
    <t>2022-06-13T12:00:00</t>
  </si>
  <si>
    <t>49988330812</t>
  </si>
  <si>
    <t>2022-06-14T12:00:00</t>
  </si>
  <si>
    <t>44019058814</t>
  </si>
  <si>
    <t>Apto</t>
  </si>
  <si>
    <t>REABILIT</t>
  </si>
  <si>
    <t>MUDCAT</t>
  </si>
  <si>
    <t>NOVAHAB</t>
  </si>
  <si>
    <t>08:00</t>
  </si>
  <si>
    <t>12:00</t>
  </si>
  <si>
    <t>APTO C/R</t>
  </si>
  <si>
    <t>APOTO C/R</t>
  </si>
  <si>
    <t>TipoSexo</t>
  </si>
  <si>
    <t>MASC</t>
  </si>
  <si>
    <t>Masculino</t>
  </si>
  <si>
    <t>FEM</t>
  </si>
  <si>
    <t>Feminino</t>
  </si>
  <si>
    <t>UserPefil</t>
  </si>
  <si>
    <t>ADMIN</t>
  </si>
  <si>
    <t>Admin</t>
  </si>
  <si>
    <t>USER</t>
  </si>
  <si>
    <t>User</t>
  </si>
  <si>
    <t>MED</t>
  </si>
  <si>
    <t>Médico</t>
  </si>
  <si>
    <t>Psicólogo</t>
  </si>
  <si>
    <t>SituacaoUsuario</t>
  </si>
  <si>
    <t>ATIVO</t>
  </si>
  <si>
    <t>Ativo</t>
  </si>
  <si>
    <t>DES</t>
  </si>
  <si>
    <t>Desativado</t>
  </si>
  <si>
    <t>BLOQ</t>
  </si>
  <si>
    <t>Bloqueado</t>
  </si>
  <si>
    <t>PEND</t>
  </si>
  <si>
    <t>Pendente</t>
  </si>
  <si>
    <t>TipoPerfil</t>
  </si>
  <si>
    <t>FUNC</t>
  </si>
  <si>
    <t>Funcionário</t>
  </si>
  <si>
    <t>Procedimento</t>
  </si>
  <si>
    <t>EXPSICO</t>
  </si>
  <si>
    <t>Ex.Psicotécnico</t>
  </si>
  <si>
    <t>EXMED</t>
  </si>
  <si>
    <t>Ex.Médico</t>
  </si>
  <si>
    <t>RETESTE</t>
  </si>
  <si>
    <t>Reteste</t>
  </si>
  <si>
    <t>RETMED</t>
  </si>
  <si>
    <t>Retorno Médico</t>
  </si>
  <si>
    <t>RETPSI</t>
  </si>
  <si>
    <t>Retorno Psicólogo</t>
  </si>
  <si>
    <t>RETDIG</t>
  </si>
  <si>
    <t>Retorno Digital</t>
  </si>
  <si>
    <t>OrigemCandidato</t>
  </si>
  <si>
    <t>DETRAN</t>
  </si>
  <si>
    <t>Detran</t>
  </si>
  <si>
    <t>PART</t>
  </si>
  <si>
    <t>Particular</t>
  </si>
  <si>
    <t>TipoProcesso</t>
  </si>
  <si>
    <t>StatusExame</t>
  </si>
  <si>
    <t>Reagendado</t>
  </si>
  <si>
    <t>A Realizar</t>
  </si>
  <si>
    <t>Inapto</t>
  </si>
  <si>
    <t>Cancelado</t>
  </si>
  <si>
    <t>Mudança de Categoria</t>
  </si>
  <si>
    <t>Reabilitação</t>
  </si>
  <si>
    <t>Mudança Categoria</t>
  </si>
  <si>
    <t>Nova Habilitação</t>
  </si>
  <si>
    <t>SEGVIA</t>
  </si>
  <si>
    <t>Segunda Via</t>
  </si>
  <si>
    <t>2022-06-01 08:00:00.0000000</t>
  </si>
  <si>
    <t>CAIO ALBERTO LUCHESI</t>
  </si>
  <si>
    <t>2022-06-01 12:00:00.0000000</t>
  </si>
  <si>
    <t>2022-06-02 08:00:00.0000000</t>
  </si>
  <si>
    <t>2022-06-06 08:00:00.0000000</t>
  </si>
  <si>
    <t>2022-06-07 12:00:00.0000000</t>
  </si>
  <si>
    <t>2022-06-06 12:00:00.0000000</t>
  </si>
  <si>
    <t>2022-06-07 08:00:00.0000000</t>
  </si>
  <si>
    <t>2022-06-08 12:00:00.0000000</t>
  </si>
  <si>
    <t>2022-06-13 08:00:00.0000000</t>
  </si>
  <si>
    <t>2022-06-08 08:00:00.0000000</t>
  </si>
  <si>
    <t>2022-06-09 08:00:00.0000000</t>
  </si>
  <si>
    <t>2022-06-13 12:00:00.0000000</t>
  </si>
  <si>
    <t>GIOVANNA VITORIA FERREIRA DOS SANTOS</t>
  </si>
  <si>
    <t>2022-06-14 12:00:00.0000000</t>
  </si>
  <si>
    <t>2022-05-18 08:00:00.0000000</t>
  </si>
  <si>
    <t>26815382 / 969191628</t>
  </si>
  <si>
    <t>mcayke@hotmail.com</t>
  </si>
  <si>
    <t>2022-05-23 08:00:00.0000000</t>
  </si>
  <si>
    <t>JOAO GABRIEL FILHO</t>
  </si>
  <si>
    <t>2022-05-16 00:00:00.0000000</t>
  </si>
  <si>
    <t>DVDVALENTINA3@GMAIL.COM</t>
  </si>
  <si>
    <t>E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</si>
  <si>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</si>
  <si>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</si>
  <si>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</si>
  <si>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</si>
  <si>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</si>
  <si>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</si>
  <si>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</si>
  <si>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</si>
  <si>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</si>
  <si>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</si>
  <si>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</si>
  <si>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</si>
  <si>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</si>
  <si>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</si>
  <si>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</si>
  <si>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</si>
  <si>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</si>
  <si>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</si>
  <si>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</si>
  <si>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</si>
  <si>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35532639892</t>
  </si>
  <si>
    <t>141</t>
  </si>
  <si>
    <t>04406583149</t>
  </si>
  <si>
    <t>940740456</t>
  </si>
  <si>
    <t>142</t>
  </si>
  <si>
    <t>35799216814</t>
  </si>
  <si>
    <t>987238994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</si>
</sst>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22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20" fontId="1" fillId="4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/>
    <xf numFmtId="49" fontId="1" fillId="3" borderId="1" xfId="0" quotePrefix="1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1" fillId="0" borderId="0" xfId="0" quotePrefix="1" applyNumberFormat="1" applyFont="1" applyAlignment="1">
      <alignment wrapText="1"/>
    </xf>
    <xf numFmtId="49" fontId="1" fillId="3" borderId="1" xfId="0" quotePrefix="1" applyNumberFormat="1" applyFont="1" applyFill="1" applyBorder="1" applyAlignment="1">
      <alignment vertical="top" wrapText="1"/>
    </xf>
    <xf numFmtId="0" fontId="1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opLeftCell="A22" workbookViewId="0">
      <selection activeCell="A24" sqref="A24"/>
    </sheetView>
  </sheetViews>
  <sheetFormatPr defaultRowHeight="12.75" x14ac:dyDescent="0.2"/>
  <cols>
    <col min="1" max="1" width="7.42578125" style="1" bestFit="1" customWidth="1"/>
    <col min="2" max="2" width="12" style="3" bestFit="1" customWidth="1"/>
    <col min="3" max="3" width="18.140625" style="1" bestFit="1" customWidth="1"/>
    <col min="4" max="4" width="7.85546875" style="1" bestFit="1" customWidth="1"/>
    <col min="5" max="5" width="18.140625" style="1" bestFit="1" customWidth="1"/>
    <col min="6" max="6" width="7.85546875" style="1" customWidth="1"/>
    <col min="7" max="7" width="12" style="1" bestFit="1" customWidth="1"/>
    <col min="8" max="8" width="20" style="1" customWidth="1"/>
    <col min="9" max="9" width="16.85546875" style="1" customWidth="1"/>
    <col min="10" max="10" width="14.5703125" style="1" customWidth="1"/>
    <col min="11" max="11" width="37.140625" style="1" bestFit="1" customWidth="1"/>
    <col min="12" max="12" width="3.140625" style="1" bestFit="1" customWidth="1"/>
    <col min="13" max="13" width="13.85546875" style="1" customWidth="1"/>
    <col min="14" max="14" width="13.85546875" style="1" bestFit="1" customWidth="1"/>
    <col min="15" max="15" width="9.140625" style="1"/>
    <col min="16" max="16" width="10.28515625" style="1" bestFit="1" customWidth="1"/>
    <col min="17" max="17" width="7.85546875" style="1" bestFit="1" customWidth="1"/>
    <col min="18" max="18" width="13.7109375" style="1" bestFit="1" customWidth="1"/>
    <col min="19" max="19" width="34.7109375" style="1" bestFit="1" customWidth="1"/>
    <col min="20" max="20" width="24.28515625" style="1" bestFit="1" customWidth="1"/>
    <col min="21" max="21" width="32" style="1" bestFit="1" customWidth="1"/>
    <col min="22" max="22" width="37.28515625" style="1" bestFit="1" customWidth="1"/>
    <col min="23" max="23" width="12" style="1" bestFit="1" customWidth="1"/>
    <col min="24" max="24" width="24.7109375" style="1" bestFit="1" customWidth="1"/>
    <col min="25" max="25" width="13.85546875" style="1" bestFit="1" customWidth="1"/>
    <col min="26" max="16384" width="9.140625" style="1"/>
  </cols>
  <sheetData>
    <row r="1" spans="1:25" s="3" customFormat="1" ht="13.5" thickBot="1" x14ac:dyDescent="0.25"/>
    <row r="2" spans="1:25" s="3" customFormat="1" ht="13.5" thickBot="1" x14ac:dyDescent="0.25">
      <c r="A2" s="8" t="s">
        <v>94</v>
      </c>
      <c r="B2" s="3" t="s">
        <v>104</v>
      </c>
      <c r="C2" s="9" t="s">
        <v>105</v>
      </c>
      <c r="D2" s="9" t="s">
        <v>147</v>
      </c>
      <c r="E2" s="9" t="s">
        <v>105</v>
      </c>
      <c r="F2" s="9" t="s">
        <v>147</v>
      </c>
      <c r="G2" s="3" t="s">
        <v>111</v>
      </c>
      <c r="H2" s="9" t="s">
        <v>1</v>
      </c>
      <c r="I2" s="3" t="s">
        <v>2</v>
      </c>
      <c r="K2" s="3" t="s">
        <v>96</v>
      </c>
      <c r="L2" s="3" t="s">
        <v>5</v>
      </c>
      <c r="M2" s="3" t="s">
        <v>97</v>
      </c>
      <c r="N2" s="3" t="s">
        <v>97</v>
      </c>
      <c r="P2" s="9" t="s">
        <v>22</v>
      </c>
      <c r="Q2" s="10" t="s">
        <v>106</v>
      </c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6</v>
      </c>
    </row>
    <row r="3" spans="1:25" s="3" customFormat="1" ht="13.5" thickBot="1" x14ac:dyDescent="0.25">
      <c r="A3" s="8" t="s">
        <v>94</v>
      </c>
      <c r="B3" s="3" t="s">
        <v>104</v>
      </c>
      <c r="C3" s="9" t="s">
        <v>105</v>
      </c>
      <c r="D3" s="9" t="s">
        <v>147</v>
      </c>
      <c r="E3" s="9" t="s">
        <v>105</v>
      </c>
      <c r="F3" s="9" t="s">
        <v>147</v>
      </c>
      <c r="G3" s="3" t="s">
        <v>112</v>
      </c>
      <c r="H3" s="9" t="s">
        <v>8</v>
      </c>
      <c r="I3" s="3" t="s">
        <v>9</v>
      </c>
      <c r="K3" s="3" t="s">
        <v>144</v>
      </c>
      <c r="L3" s="3" t="s">
        <v>11</v>
      </c>
      <c r="M3" s="3" t="s">
        <v>149</v>
      </c>
      <c r="N3" s="3" t="s">
        <v>97</v>
      </c>
      <c r="P3" s="9" t="s">
        <v>22</v>
      </c>
      <c r="Q3" s="10" t="s">
        <v>106</v>
      </c>
      <c r="R3" s="12" t="s">
        <v>7</v>
      </c>
      <c r="S3" s="12" t="s">
        <v>8</v>
      </c>
      <c r="T3" s="12" t="s">
        <v>9</v>
      </c>
      <c r="U3" s="12" t="s">
        <v>3</v>
      </c>
      <c r="V3" s="12" t="s">
        <v>10</v>
      </c>
      <c r="W3" s="12" t="s">
        <v>11</v>
      </c>
      <c r="X3" s="12" t="s">
        <v>12</v>
      </c>
      <c r="Y3" s="12" t="s">
        <v>6</v>
      </c>
    </row>
    <row r="4" spans="1:25" s="3" customFormat="1" ht="13.5" thickBot="1" x14ac:dyDescent="0.25">
      <c r="A4" s="8" t="s">
        <v>94</v>
      </c>
      <c r="B4" s="3" t="s">
        <v>104</v>
      </c>
      <c r="C4" s="9" t="s">
        <v>113</v>
      </c>
      <c r="D4" s="9" t="s">
        <v>148</v>
      </c>
      <c r="E4" s="9" t="s">
        <v>113</v>
      </c>
      <c r="F4" s="9" t="s">
        <v>148</v>
      </c>
      <c r="G4" s="3" t="s">
        <v>114</v>
      </c>
      <c r="H4" s="9" t="s">
        <v>14</v>
      </c>
      <c r="I4" s="3" t="s">
        <v>15</v>
      </c>
      <c r="J4" s="3" t="s">
        <v>16</v>
      </c>
      <c r="K4" s="3" t="s">
        <v>98</v>
      </c>
      <c r="L4" s="3" t="s">
        <v>5</v>
      </c>
      <c r="M4" s="3" t="s">
        <v>97</v>
      </c>
      <c r="N4" s="3" t="s">
        <v>97</v>
      </c>
      <c r="P4" s="9" t="s">
        <v>22</v>
      </c>
      <c r="Q4" s="10" t="s">
        <v>107</v>
      </c>
      <c r="R4" s="11" t="s">
        <v>13</v>
      </c>
      <c r="S4" s="11" t="s">
        <v>14</v>
      </c>
      <c r="T4" s="11" t="s">
        <v>15</v>
      </c>
      <c r="U4" s="11" t="s">
        <v>16</v>
      </c>
      <c r="V4" s="11" t="s">
        <v>17</v>
      </c>
      <c r="W4" s="11" t="s">
        <v>5</v>
      </c>
      <c r="X4" s="11" t="s">
        <v>6</v>
      </c>
      <c r="Y4" s="11" t="s">
        <v>6</v>
      </c>
    </row>
    <row r="5" spans="1:25" s="3" customFormat="1" ht="13.5" thickBot="1" x14ac:dyDescent="0.25">
      <c r="A5" s="8" t="s">
        <v>94</v>
      </c>
      <c r="B5" s="3" t="s">
        <v>104</v>
      </c>
      <c r="C5" s="9" t="s">
        <v>113</v>
      </c>
      <c r="D5" s="9" t="s">
        <v>148</v>
      </c>
      <c r="E5" s="9" t="s">
        <v>113</v>
      </c>
      <c r="F5" s="9" t="s">
        <v>148</v>
      </c>
      <c r="G5" s="3" t="s">
        <v>115</v>
      </c>
      <c r="H5" s="9" t="s">
        <v>19</v>
      </c>
      <c r="I5" s="3" t="s">
        <v>20</v>
      </c>
      <c r="K5" s="3" t="s">
        <v>96</v>
      </c>
      <c r="L5" s="3" t="s">
        <v>5</v>
      </c>
      <c r="M5" s="3" t="s">
        <v>97</v>
      </c>
      <c r="N5" s="3" t="s">
        <v>97</v>
      </c>
      <c r="P5" s="9" t="s">
        <v>22</v>
      </c>
      <c r="Q5" s="10" t="s">
        <v>107</v>
      </c>
      <c r="R5" s="12" t="s">
        <v>18</v>
      </c>
      <c r="S5" s="12" t="s">
        <v>19</v>
      </c>
      <c r="T5" s="12" t="s">
        <v>20</v>
      </c>
      <c r="U5" s="12" t="s">
        <v>3</v>
      </c>
      <c r="V5" s="12" t="s">
        <v>4</v>
      </c>
      <c r="W5" s="12" t="s">
        <v>5</v>
      </c>
      <c r="X5" s="12" t="s">
        <v>6</v>
      </c>
      <c r="Y5" s="12" t="s">
        <v>21</v>
      </c>
    </row>
    <row r="6" spans="1:25" s="3" customFormat="1" ht="13.5" thickBot="1" x14ac:dyDescent="0.25">
      <c r="A6" s="8" t="s">
        <v>94</v>
      </c>
      <c r="B6" s="3" t="s">
        <v>104</v>
      </c>
      <c r="C6" s="9" t="s">
        <v>116</v>
      </c>
      <c r="D6" s="9" t="s">
        <v>147</v>
      </c>
      <c r="E6" s="9" t="s">
        <v>116</v>
      </c>
      <c r="F6" s="9" t="s">
        <v>147</v>
      </c>
      <c r="G6" s="3" t="s">
        <v>117</v>
      </c>
      <c r="H6" s="9" t="s">
        <v>24</v>
      </c>
      <c r="I6" s="3" t="s">
        <v>25</v>
      </c>
      <c r="J6" s="3" t="s">
        <v>26</v>
      </c>
      <c r="K6" s="3" t="s">
        <v>144</v>
      </c>
      <c r="L6" s="3" t="s">
        <v>5</v>
      </c>
      <c r="M6" s="3" t="s">
        <v>97</v>
      </c>
      <c r="N6" s="3" t="s">
        <v>97</v>
      </c>
      <c r="P6" s="9" t="s">
        <v>27</v>
      </c>
      <c r="Q6" s="10" t="s">
        <v>106</v>
      </c>
      <c r="R6" s="11" t="s">
        <v>23</v>
      </c>
      <c r="S6" s="11" t="s">
        <v>24</v>
      </c>
      <c r="T6" s="11" t="s">
        <v>25</v>
      </c>
      <c r="U6" s="11" t="s">
        <v>26</v>
      </c>
      <c r="V6" s="11" t="s">
        <v>10</v>
      </c>
      <c r="W6" s="11" t="s">
        <v>5</v>
      </c>
      <c r="X6" s="11" t="s">
        <v>6</v>
      </c>
      <c r="Y6" s="11" t="s">
        <v>6</v>
      </c>
    </row>
    <row r="7" spans="1:25" s="3" customFormat="1" ht="13.5" thickBot="1" x14ac:dyDescent="0.25">
      <c r="A7" s="8" t="s">
        <v>94</v>
      </c>
      <c r="B7" s="3" t="s">
        <v>104</v>
      </c>
      <c r="C7" s="9" t="s">
        <v>118</v>
      </c>
      <c r="D7" s="9" t="s">
        <v>147</v>
      </c>
      <c r="E7" s="9" t="s">
        <v>118</v>
      </c>
      <c r="F7" s="9" t="s">
        <v>147</v>
      </c>
      <c r="G7" s="3" t="s">
        <v>119</v>
      </c>
      <c r="H7" s="9" t="s">
        <v>29</v>
      </c>
      <c r="I7" s="3" t="s">
        <v>30</v>
      </c>
      <c r="J7" s="3" t="s">
        <v>31</v>
      </c>
      <c r="K7" s="3" t="s">
        <v>98</v>
      </c>
      <c r="L7" s="3" t="s">
        <v>11</v>
      </c>
      <c r="M7" s="3" t="s">
        <v>103</v>
      </c>
      <c r="N7" s="3" t="s">
        <v>97</v>
      </c>
      <c r="P7" s="9" t="s">
        <v>45</v>
      </c>
      <c r="Q7" s="10" t="s">
        <v>106</v>
      </c>
      <c r="R7" s="11" t="s">
        <v>28</v>
      </c>
      <c r="S7" s="11" t="s">
        <v>29</v>
      </c>
      <c r="T7" s="11" t="s">
        <v>30</v>
      </c>
      <c r="U7" s="11" t="s">
        <v>31</v>
      </c>
      <c r="V7" s="11" t="s">
        <v>17</v>
      </c>
      <c r="W7" s="11" t="s">
        <v>11</v>
      </c>
      <c r="X7" s="11" t="s">
        <v>32</v>
      </c>
      <c r="Y7" s="11" t="s">
        <v>21</v>
      </c>
    </row>
    <row r="8" spans="1:25" s="3" customFormat="1" ht="13.5" thickBot="1" x14ac:dyDescent="0.25">
      <c r="A8" s="8" t="s">
        <v>94</v>
      </c>
      <c r="B8" s="3" t="s">
        <v>104</v>
      </c>
      <c r="C8" s="9" t="s">
        <v>120</v>
      </c>
      <c r="D8" s="9" t="s">
        <v>148</v>
      </c>
      <c r="E8" s="9" t="s">
        <v>120</v>
      </c>
      <c r="F8" s="9" t="s">
        <v>148</v>
      </c>
      <c r="G8" s="3" t="s">
        <v>121</v>
      </c>
      <c r="H8" s="9" t="s">
        <v>34</v>
      </c>
      <c r="I8" s="3" t="s">
        <v>35</v>
      </c>
      <c r="J8" s="3" t="s">
        <v>36</v>
      </c>
      <c r="K8" s="3" t="s">
        <v>98</v>
      </c>
      <c r="L8" s="3" t="s">
        <v>37</v>
      </c>
      <c r="M8" s="3" t="s">
        <v>103</v>
      </c>
      <c r="N8" s="3" t="s">
        <v>97</v>
      </c>
      <c r="P8" s="9" t="s">
        <v>45</v>
      </c>
      <c r="Q8" s="10" t="s">
        <v>107</v>
      </c>
      <c r="R8" s="12" t="s">
        <v>33</v>
      </c>
      <c r="S8" s="12" t="s">
        <v>34</v>
      </c>
      <c r="T8" s="12" t="s">
        <v>35</v>
      </c>
      <c r="U8" s="12" t="s">
        <v>36</v>
      </c>
      <c r="V8" s="12" t="s">
        <v>17</v>
      </c>
      <c r="W8" s="12" t="s">
        <v>37</v>
      </c>
      <c r="X8" s="12" t="s">
        <v>32</v>
      </c>
      <c r="Y8" s="12" t="s">
        <v>21</v>
      </c>
    </row>
    <row r="9" spans="1:25" s="3" customFormat="1" ht="13.5" thickBot="1" x14ac:dyDescent="0.25">
      <c r="A9" s="8" t="s">
        <v>94</v>
      </c>
      <c r="B9" s="3" t="s">
        <v>104</v>
      </c>
      <c r="C9" s="9" t="s">
        <v>120</v>
      </c>
      <c r="D9" s="9" t="s">
        <v>148</v>
      </c>
      <c r="E9" s="9" t="s">
        <v>120</v>
      </c>
      <c r="F9" s="9" t="s">
        <v>148</v>
      </c>
      <c r="G9" s="3" t="s">
        <v>122</v>
      </c>
      <c r="H9" s="9" t="s">
        <v>39</v>
      </c>
      <c r="I9" s="3" t="s">
        <v>40</v>
      </c>
      <c r="K9" s="3" t="s">
        <v>144</v>
      </c>
      <c r="L9" s="3" t="s">
        <v>41</v>
      </c>
      <c r="M9" s="3" t="s">
        <v>97</v>
      </c>
      <c r="N9" s="3" t="s">
        <v>97</v>
      </c>
      <c r="P9" s="9" t="s">
        <v>45</v>
      </c>
      <c r="Q9" s="10" t="s">
        <v>107</v>
      </c>
      <c r="R9" s="11" t="s">
        <v>38</v>
      </c>
      <c r="S9" s="11" t="s">
        <v>39</v>
      </c>
      <c r="T9" s="11" t="s">
        <v>40</v>
      </c>
      <c r="U9" s="11" t="s">
        <v>3</v>
      </c>
      <c r="V9" s="11" t="s">
        <v>10</v>
      </c>
      <c r="W9" s="11" t="s">
        <v>41</v>
      </c>
      <c r="X9" s="11" t="s">
        <v>6</v>
      </c>
      <c r="Y9" s="11" t="s">
        <v>6</v>
      </c>
    </row>
    <row r="10" spans="1:25" s="3" customFormat="1" ht="13.5" thickBot="1" x14ac:dyDescent="0.25">
      <c r="A10" s="8" t="s">
        <v>94</v>
      </c>
      <c r="B10" s="3" t="s">
        <v>104</v>
      </c>
      <c r="C10" s="9" t="s">
        <v>120</v>
      </c>
      <c r="D10" s="9" t="s">
        <v>148</v>
      </c>
      <c r="E10" s="9" t="s">
        <v>120</v>
      </c>
      <c r="F10" s="9" t="s">
        <v>148</v>
      </c>
      <c r="G10" s="3" t="s">
        <v>123</v>
      </c>
      <c r="H10" s="9" t="s">
        <v>43</v>
      </c>
      <c r="I10" s="3" t="s">
        <v>44</v>
      </c>
      <c r="K10" s="3" t="s">
        <v>96</v>
      </c>
      <c r="L10" s="3" t="s">
        <v>5</v>
      </c>
      <c r="M10" s="3" t="s">
        <v>150</v>
      </c>
      <c r="N10" s="3" t="s">
        <v>97</v>
      </c>
      <c r="P10" s="9" t="s">
        <v>45</v>
      </c>
      <c r="Q10" s="10" t="s">
        <v>107</v>
      </c>
      <c r="R10" s="12" t="s">
        <v>42</v>
      </c>
      <c r="S10" s="12" t="s">
        <v>43</v>
      </c>
      <c r="T10" s="12" t="s">
        <v>44</v>
      </c>
      <c r="U10" s="12" t="s">
        <v>3</v>
      </c>
      <c r="V10" s="12" t="s">
        <v>4</v>
      </c>
      <c r="W10" s="12" t="s">
        <v>5</v>
      </c>
      <c r="X10" s="12" t="s">
        <v>12</v>
      </c>
      <c r="Y10" s="12" t="s">
        <v>21</v>
      </c>
    </row>
    <row r="11" spans="1:25" s="3" customFormat="1" ht="13.5" thickBot="1" x14ac:dyDescent="0.25">
      <c r="A11" s="8" t="s">
        <v>94</v>
      </c>
      <c r="B11" s="3" t="s">
        <v>104</v>
      </c>
      <c r="C11" s="9" t="s">
        <v>124</v>
      </c>
      <c r="D11" s="9" t="s">
        <v>147</v>
      </c>
      <c r="E11" s="9" t="s">
        <v>124</v>
      </c>
      <c r="F11" s="9" t="s">
        <v>147</v>
      </c>
      <c r="G11" s="3" t="s">
        <v>125</v>
      </c>
      <c r="H11" s="9" t="s">
        <v>47</v>
      </c>
      <c r="I11" s="3" t="s">
        <v>108</v>
      </c>
      <c r="J11" s="3" t="s">
        <v>48</v>
      </c>
      <c r="K11" s="3" t="s">
        <v>145</v>
      </c>
      <c r="L11" s="3" t="s">
        <v>37</v>
      </c>
      <c r="M11" s="3" t="s">
        <v>21</v>
      </c>
      <c r="N11" s="3" t="s">
        <v>97</v>
      </c>
      <c r="P11" s="9" t="s">
        <v>64</v>
      </c>
      <c r="Q11" s="10" t="s">
        <v>106</v>
      </c>
      <c r="R11" s="11" t="s">
        <v>46</v>
      </c>
      <c r="S11" s="11" t="s">
        <v>47</v>
      </c>
      <c r="T11" s="11">
        <v>974224746</v>
      </c>
      <c r="U11" s="11" t="s">
        <v>48</v>
      </c>
      <c r="V11" s="11" t="s">
        <v>49</v>
      </c>
      <c r="W11" s="11" t="s">
        <v>37</v>
      </c>
      <c r="X11" s="11" t="s">
        <v>21</v>
      </c>
      <c r="Y11" s="11" t="s">
        <v>6</v>
      </c>
    </row>
    <row r="12" spans="1:25" s="3" customFormat="1" ht="13.5" thickBot="1" x14ac:dyDescent="0.25">
      <c r="A12" s="8" t="s">
        <v>94</v>
      </c>
      <c r="B12" s="3" t="s">
        <v>104</v>
      </c>
      <c r="C12" s="9" t="s">
        <v>124</v>
      </c>
      <c r="D12" s="9" t="s">
        <v>147</v>
      </c>
      <c r="E12" s="9" t="s">
        <v>124</v>
      </c>
      <c r="F12" s="9" t="s">
        <v>147</v>
      </c>
      <c r="G12" s="3" t="s">
        <v>126</v>
      </c>
      <c r="H12" s="9" t="s">
        <v>51</v>
      </c>
      <c r="I12" s="3" t="s">
        <v>52</v>
      </c>
      <c r="J12" s="3" t="s">
        <v>53</v>
      </c>
      <c r="K12" s="3" t="s">
        <v>96</v>
      </c>
      <c r="L12" s="3" t="s">
        <v>5</v>
      </c>
      <c r="M12" s="3" t="s">
        <v>103</v>
      </c>
      <c r="N12" s="3" t="s">
        <v>97</v>
      </c>
      <c r="P12" s="9" t="s">
        <v>64</v>
      </c>
      <c r="Q12" s="10" t="s">
        <v>106</v>
      </c>
      <c r="R12" s="12" t="s">
        <v>50</v>
      </c>
      <c r="S12" s="12" t="s">
        <v>51</v>
      </c>
      <c r="T12" s="12" t="s">
        <v>52</v>
      </c>
      <c r="U12" s="12" t="s">
        <v>53</v>
      </c>
      <c r="V12" s="12" t="s">
        <v>4</v>
      </c>
      <c r="W12" s="12" t="s">
        <v>5</v>
      </c>
      <c r="X12" s="12" t="s">
        <v>32</v>
      </c>
      <c r="Y12" s="12" t="s">
        <v>21</v>
      </c>
    </row>
    <row r="13" spans="1:25" s="3" customFormat="1" ht="13.5" thickBot="1" x14ac:dyDescent="0.25">
      <c r="A13" s="8" t="s">
        <v>94</v>
      </c>
      <c r="B13" s="3" t="s">
        <v>104</v>
      </c>
      <c r="C13" s="9" t="s">
        <v>127</v>
      </c>
      <c r="D13" s="9" t="s">
        <v>148</v>
      </c>
      <c r="E13" s="9" t="s">
        <v>127</v>
      </c>
      <c r="F13" s="9" t="s">
        <v>148</v>
      </c>
      <c r="G13" s="3" t="s">
        <v>128</v>
      </c>
      <c r="H13" s="9" t="s">
        <v>55</v>
      </c>
      <c r="I13" s="3" t="s">
        <v>109</v>
      </c>
      <c r="J13" s="3" t="s">
        <v>56</v>
      </c>
      <c r="K13" s="3" t="s">
        <v>144</v>
      </c>
      <c r="L13" s="3" t="s">
        <v>5</v>
      </c>
      <c r="M13" s="3" t="s">
        <v>150</v>
      </c>
      <c r="N13" s="3" t="s">
        <v>97</v>
      </c>
      <c r="P13" s="9" t="s">
        <v>64</v>
      </c>
      <c r="Q13" s="10" t="s">
        <v>107</v>
      </c>
      <c r="R13" s="11" t="s">
        <v>54</v>
      </c>
      <c r="S13" s="11" t="s">
        <v>55</v>
      </c>
      <c r="T13" s="11">
        <v>986593387</v>
      </c>
      <c r="U13" s="11" t="s">
        <v>56</v>
      </c>
      <c r="V13" s="11" t="s">
        <v>10</v>
      </c>
      <c r="W13" s="11" t="s">
        <v>5</v>
      </c>
      <c r="X13" s="11" t="s">
        <v>12</v>
      </c>
      <c r="Y13" s="11" t="s">
        <v>6</v>
      </c>
    </row>
    <row r="14" spans="1:25" s="3" customFormat="1" ht="13.5" thickBot="1" x14ac:dyDescent="0.25">
      <c r="A14" s="8" t="s">
        <v>94</v>
      </c>
      <c r="B14" s="3" t="s">
        <v>104</v>
      </c>
      <c r="C14" s="9" t="s">
        <v>127</v>
      </c>
      <c r="D14" s="9" t="s">
        <v>148</v>
      </c>
      <c r="E14" s="9" t="s">
        <v>127</v>
      </c>
      <c r="F14" s="9" t="s">
        <v>148</v>
      </c>
      <c r="G14" s="3" t="s">
        <v>129</v>
      </c>
      <c r="H14" s="9" t="s">
        <v>58</v>
      </c>
      <c r="I14" s="3" t="s">
        <v>59</v>
      </c>
      <c r="J14" s="3" t="s">
        <v>60</v>
      </c>
      <c r="K14" s="3" t="s">
        <v>98</v>
      </c>
      <c r="L14" s="3" t="s">
        <v>11</v>
      </c>
      <c r="N14" s="3" t="s">
        <v>97</v>
      </c>
      <c r="P14" s="9" t="s">
        <v>64</v>
      </c>
      <c r="Q14" s="10" t="s">
        <v>107</v>
      </c>
      <c r="R14" s="12" t="s">
        <v>57</v>
      </c>
      <c r="S14" s="12" t="s">
        <v>58</v>
      </c>
      <c r="T14" s="12" t="s">
        <v>59</v>
      </c>
      <c r="U14" s="12" t="s">
        <v>60</v>
      </c>
      <c r="V14" s="12" t="s">
        <v>17</v>
      </c>
      <c r="W14" s="12" t="s">
        <v>11</v>
      </c>
      <c r="X14" s="12"/>
      <c r="Y14" s="12" t="s">
        <v>6</v>
      </c>
    </row>
    <row r="15" spans="1:25" s="3" customFormat="1" ht="13.5" thickBot="1" x14ac:dyDescent="0.25">
      <c r="A15" s="8" t="s">
        <v>94</v>
      </c>
      <c r="B15" s="3" t="s">
        <v>104</v>
      </c>
      <c r="C15" s="9" t="s">
        <v>127</v>
      </c>
      <c r="D15" s="9" t="s">
        <v>148</v>
      </c>
      <c r="E15" s="9" t="s">
        <v>127</v>
      </c>
      <c r="F15" s="9" t="s">
        <v>148</v>
      </c>
      <c r="G15" s="3" t="s">
        <v>130</v>
      </c>
      <c r="H15" s="9" t="s">
        <v>62</v>
      </c>
      <c r="I15" s="3" t="s">
        <v>63</v>
      </c>
      <c r="K15" s="3" t="s">
        <v>144</v>
      </c>
      <c r="L15" s="3" t="s">
        <v>11</v>
      </c>
      <c r="M15" s="3" t="s">
        <v>103</v>
      </c>
      <c r="N15" s="3" t="s">
        <v>97</v>
      </c>
      <c r="P15" s="9" t="s">
        <v>64</v>
      </c>
      <c r="Q15" s="10" t="s">
        <v>107</v>
      </c>
      <c r="R15" s="11" t="s">
        <v>61</v>
      </c>
      <c r="S15" s="11" t="s">
        <v>62</v>
      </c>
      <c r="T15" s="11" t="s">
        <v>63</v>
      </c>
      <c r="U15" s="11" t="s">
        <v>3</v>
      </c>
      <c r="V15" s="11" t="s">
        <v>10</v>
      </c>
      <c r="W15" s="11" t="s">
        <v>11</v>
      </c>
      <c r="X15" s="11" t="s">
        <v>32</v>
      </c>
      <c r="Y15" s="11" t="s">
        <v>21</v>
      </c>
    </row>
    <row r="16" spans="1:25" s="3" customFormat="1" ht="13.5" thickBot="1" x14ac:dyDescent="0.25">
      <c r="A16" s="8" t="s">
        <v>94</v>
      </c>
      <c r="B16" s="3" t="s">
        <v>104</v>
      </c>
      <c r="C16" s="9" t="s">
        <v>131</v>
      </c>
      <c r="D16" s="9" t="s">
        <v>147</v>
      </c>
      <c r="E16" s="9" t="s">
        <v>131</v>
      </c>
      <c r="F16" s="9" t="s">
        <v>147</v>
      </c>
      <c r="G16" s="3" t="s">
        <v>132</v>
      </c>
      <c r="H16" s="9" t="s">
        <v>66</v>
      </c>
      <c r="I16" s="3" t="s">
        <v>67</v>
      </c>
      <c r="J16" s="3" t="s">
        <v>68</v>
      </c>
      <c r="K16" s="3" t="s">
        <v>146</v>
      </c>
      <c r="L16" s="3" t="s">
        <v>70</v>
      </c>
      <c r="M16" s="3" t="s">
        <v>103</v>
      </c>
      <c r="N16" s="3" t="s">
        <v>103</v>
      </c>
      <c r="P16" s="9" t="s">
        <v>75</v>
      </c>
      <c r="Q16" s="10" t="s">
        <v>106</v>
      </c>
      <c r="R16" s="11" t="s">
        <v>65</v>
      </c>
      <c r="S16" s="11" t="s">
        <v>66</v>
      </c>
      <c r="T16" s="11" t="s">
        <v>67</v>
      </c>
      <c r="U16" s="11" t="s">
        <v>68</v>
      </c>
      <c r="V16" s="11" t="s">
        <v>69</v>
      </c>
      <c r="W16" s="11" t="s">
        <v>70</v>
      </c>
      <c r="X16" s="11" t="s">
        <v>32</v>
      </c>
      <c r="Y16" s="11" t="s">
        <v>32</v>
      </c>
    </row>
    <row r="17" spans="1:30" s="3" customFormat="1" ht="13.5" thickBot="1" x14ac:dyDescent="0.25">
      <c r="A17" s="8" t="s">
        <v>94</v>
      </c>
      <c r="B17" s="3" t="s">
        <v>104</v>
      </c>
      <c r="C17" s="9" t="s">
        <v>133</v>
      </c>
      <c r="D17" s="9" t="s">
        <v>148</v>
      </c>
      <c r="E17" s="9" t="s">
        <v>133</v>
      </c>
      <c r="F17" s="9" t="s">
        <v>148</v>
      </c>
      <c r="G17" s="3" t="s">
        <v>134</v>
      </c>
      <c r="H17" s="9" t="s">
        <v>72</v>
      </c>
      <c r="I17" s="3" t="s">
        <v>110</v>
      </c>
      <c r="J17" s="3" t="s">
        <v>74</v>
      </c>
      <c r="K17" s="3" t="s">
        <v>98</v>
      </c>
      <c r="L17" s="3" t="s">
        <v>5</v>
      </c>
      <c r="M17" s="3" t="s">
        <v>103</v>
      </c>
      <c r="N17" s="3" t="s">
        <v>97</v>
      </c>
      <c r="P17" s="9" t="s">
        <v>75</v>
      </c>
      <c r="Q17" s="10" t="s">
        <v>107</v>
      </c>
      <c r="R17" s="12" t="s">
        <v>71</v>
      </c>
      <c r="S17" s="12" t="s">
        <v>72</v>
      </c>
      <c r="T17" s="12" t="s">
        <v>73</v>
      </c>
      <c r="U17" s="12" t="s">
        <v>74</v>
      </c>
      <c r="V17" s="12" t="s">
        <v>17</v>
      </c>
      <c r="W17" s="12" t="s">
        <v>5</v>
      </c>
      <c r="X17" s="12" t="s">
        <v>32</v>
      </c>
      <c r="Y17" s="12" t="s">
        <v>21</v>
      </c>
    </row>
    <row r="18" spans="1:30" s="3" customFormat="1" ht="13.5" thickBot="1" x14ac:dyDescent="0.25">
      <c r="A18" s="8" t="s">
        <v>94</v>
      </c>
      <c r="B18" s="3" t="s">
        <v>104</v>
      </c>
      <c r="C18" s="9" t="s">
        <v>135</v>
      </c>
      <c r="D18" s="9" t="s">
        <v>147</v>
      </c>
      <c r="E18" s="9" t="s">
        <v>135</v>
      </c>
      <c r="F18" s="9" t="s">
        <v>147</v>
      </c>
      <c r="G18" s="3" t="s">
        <v>136</v>
      </c>
      <c r="H18" s="9" t="s">
        <v>77</v>
      </c>
      <c r="I18" s="3" t="s">
        <v>78</v>
      </c>
      <c r="J18" s="3" t="s">
        <v>79</v>
      </c>
      <c r="K18" s="3" t="s">
        <v>98</v>
      </c>
      <c r="L18" s="3" t="s">
        <v>80</v>
      </c>
      <c r="M18" s="3" t="s">
        <v>103</v>
      </c>
      <c r="N18" s="3" t="s">
        <v>97</v>
      </c>
      <c r="P18" s="9" t="s">
        <v>81</v>
      </c>
      <c r="Q18" s="10" t="s">
        <v>106</v>
      </c>
      <c r="R18" s="11" t="s">
        <v>76</v>
      </c>
      <c r="S18" s="11" t="s">
        <v>77</v>
      </c>
      <c r="T18" s="11" t="s">
        <v>78</v>
      </c>
      <c r="U18" s="11" t="s">
        <v>79</v>
      </c>
      <c r="V18" s="11" t="s">
        <v>17</v>
      </c>
      <c r="W18" s="11" t="s">
        <v>80</v>
      </c>
      <c r="X18" s="11" t="s">
        <v>32</v>
      </c>
      <c r="Y18" s="11" t="s">
        <v>21</v>
      </c>
    </row>
    <row r="19" spans="1:30" s="3" customFormat="1" ht="13.5" thickBot="1" x14ac:dyDescent="0.25">
      <c r="A19" s="8" t="s">
        <v>94</v>
      </c>
      <c r="B19" s="3" t="s">
        <v>104</v>
      </c>
      <c r="C19" s="9" t="s">
        <v>137</v>
      </c>
      <c r="D19" s="9" t="s">
        <v>147</v>
      </c>
      <c r="E19" s="9" t="s">
        <v>137</v>
      </c>
      <c r="F19" s="9" t="s">
        <v>147</v>
      </c>
      <c r="G19" s="3" t="s">
        <v>138</v>
      </c>
      <c r="H19" s="9" t="s">
        <v>83</v>
      </c>
      <c r="I19" s="3" t="s">
        <v>84</v>
      </c>
      <c r="K19" s="3" t="s">
        <v>96</v>
      </c>
      <c r="L19" s="3" t="s">
        <v>5</v>
      </c>
      <c r="M19" s="3" t="s">
        <v>103</v>
      </c>
      <c r="N19" s="3" t="s">
        <v>103</v>
      </c>
      <c r="P19" s="9" t="s">
        <v>88</v>
      </c>
      <c r="Q19" s="10" t="s">
        <v>106</v>
      </c>
      <c r="R19" s="13" t="s">
        <v>82</v>
      </c>
      <c r="S19" s="13" t="s">
        <v>83</v>
      </c>
      <c r="T19" s="13" t="s">
        <v>84</v>
      </c>
      <c r="U19" s="13" t="s">
        <v>3</v>
      </c>
      <c r="V19" s="13" t="s">
        <v>4</v>
      </c>
      <c r="W19" s="13" t="s">
        <v>5</v>
      </c>
      <c r="X19" s="13" t="s">
        <v>32</v>
      </c>
      <c r="Y19" s="13" t="s">
        <v>32</v>
      </c>
    </row>
    <row r="20" spans="1:30" s="3" customFormat="1" ht="13.5" thickBot="1" x14ac:dyDescent="0.25">
      <c r="A20" s="8" t="s">
        <v>94</v>
      </c>
      <c r="B20" s="3" t="s">
        <v>104</v>
      </c>
      <c r="C20" s="9" t="s">
        <v>139</v>
      </c>
      <c r="D20" s="9" t="s">
        <v>148</v>
      </c>
      <c r="E20" s="9" t="s">
        <v>139</v>
      </c>
      <c r="F20" s="9" t="s">
        <v>148</v>
      </c>
      <c r="G20" s="3" t="s">
        <v>140</v>
      </c>
      <c r="H20" s="9" t="s">
        <v>86</v>
      </c>
      <c r="I20" s="3" t="s">
        <v>87</v>
      </c>
      <c r="K20" s="3" t="s">
        <v>96</v>
      </c>
      <c r="L20" s="3" t="s">
        <v>5</v>
      </c>
      <c r="M20" s="3" t="s">
        <v>103</v>
      </c>
      <c r="N20" s="3" t="s">
        <v>103</v>
      </c>
      <c r="P20" s="9" t="s">
        <v>88</v>
      </c>
      <c r="Q20" s="10" t="s">
        <v>107</v>
      </c>
      <c r="R20" s="14" t="s">
        <v>85</v>
      </c>
      <c r="S20" s="14" t="s">
        <v>86</v>
      </c>
      <c r="T20" s="14" t="s">
        <v>87</v>
      </c>
      <c r="U20" s="14" t="s">
        <v>3</v>
      </c>
      <c r="V20" s="14" t="s">
        <v>4</v>
      </c>
      <c r="W20" s="14" t="s">
        <v>5</v>
      </c>
      <c r="X20" s="14" t="s">
        <v>32</v>
      </c>
      <c r="Y20" s="14" t="s">
        <v>32</v>
      </c>
    </row>
    <row r="21" spans="1:30" s="4" customFormat="1" ht="13.5" thickBot="1" x14ac:dyDescent="0.25">
      <c r="A21" s="15" t="s">
        <v>94</v>
      </c>
      <c r="B21" s="4" t="s">
        <v>104</v>
      </c>
      <c r="C21" s="9" t="s">
        <v>141</v>
      </c>
      <c r="D21" s="9" t="s">
        <v>148</v>
      </c>
      <c r="E21" s="9" t="s">
        <v>141</v>
      </c>
      <c r="F21" s="9" t="s">
        <v>148</v>
      </c>
      <c r="G21" s="3" t="s">
        <v>142</v>
      </c>
      <c r="H21" s="9" t="s">
        <v>90</v>
      </c>
      <c r="I21" s="3" t="s">
        <v>91</v>
      </c>
      <c r="J21" s="3" t="s">
        <v>92</v>
      </c>
      <c r="K21" s="3" t="s">
        <v>96</v>
      </c>
      <c r="L21" s="3" t="s">
        <v>5</v>
      </c>
      <c r="M21" s="3" t="s">
        <v>103</v>
      </c>
      <c r="N21" s="4" t="s">
        <v>103</v>
      </c>
      <c r="P21" s="16" t="s">
        <v>93</v>
      </c>
      <c r="Q21" s="17" t="s">
        <v>107</v>
      </c>
      <c r="R21" s="13" t="s">
        <v>89</v>
      </c>
      <c r="S21" s="13" t="s">
        <v>90</v>
      </c>
      <c r="T21" s="13" t="s">
        <v>91</v>
      </c>
      <c r="U21" s="13" t="s">
        <v>92</v>
      </c>
      <c r="V21" s="13" t="s">
        <v>4</v>
      </c>
      <c r="W21" s="13" t="s">
        <v>5</v>
      </c>
      <c r="X21" s="13" t="s">
        <v>32</v>
      </c>
      <c r="Y21" s="13" t="s">
        <v>32</v>
      </c>
    </row>
    <row r="22" spans="1:30" s="3" customFormat="1" x14ac:dyDescent="0.2"/>
    <row r="24" spans="1:30" x14ac:dyDescent="0.2">
      <c r="A24" s="18" t="str">
        <f>"INSERT INTO Agendas (TipoPerfil, CpfProfissional, DataAgenda, HoraAgenda, DataAgendaDetran, HoraAgendaDetran, CpfCandidato, NomeCandidato, Telefone, EmailCandidato, TipoProcesso, Categoria, StatusExMedico, StatusExPsico) VALUES ('" &amp;   A2 &amp; "','" &amp; B2 &amp; "','" &amp; C2 &amp; "','" &amp; D2 &amp; "','" &amp; E2 &amp; "','" &amp; F2 &amp; "','" &amp; G2 &amp; "','" &amp; H2 &amp; "','" &amp;I2 &amp; "','" &amp; J2 &amp; "','" &amp; K2 &amp; "','" &amp; L2 &amp; "','" &amp; M2 &amp;"','" &amp;N2 &amp; "');"</f>
        <v>INSERT INTO Agendas (TipoPerfil, CpfProfissional, DataAgenda, HoraAgenda, DataAgendaDetran, HoraAgendaDetran, CpfCandidato, NomeCandidato, Telefone, EmailCandidato, TipoProcesso, Categoria, StatusExMedico, StatusExPsico) VALUES ('PSICO','19346827807','2022-06-01T08:00:00','08:00','2022-06-01T08:00:00','08:00','34097865897','Caio Alberto Luchesi','(11) 9599-08097','','PRIHAB','B','APTO','APTO');</v>
      </c>
      <c r="P24" s="6"/>
      <c r="Q24" s="6"/>
      <c r="R24" s="6"/>
      <c r="S24" s="5"/>
      <c r="T24" s="7"/>
      <c r="U24" s="5"/>
      <c r="V24" s="7"/>
      <c r="W24" s="6"/>
      <c r="X24" s="6"/>
      <c r="Y24" s="2"/>
      <c r="Z24" s="2"/>
      <c r="AA24" s="2"/>
      <c r="AB24" s="2"/>
      <c r="AC24" s="2"/>
      <c r="AD24" s="2"/>
    </row>
    <row r="25" spans="1:30" x14ac:dyDescent="0.2">
      <c r="A25" s="18" t="str">
        <f t="shared" ref="A25:A43" si="0">"INSERT INTO Agendas (TipoPerfil, CpfProfissional, DataAgenda, HoraAgenda, DataAgendaDetran, HoraAgendaDetran, CpfCandidato, NomeCandidato, Telefone, EmailCandidato, TipoProcesso, Categoria, StatusExMedico, StatusExPsico) VALUES ('" &amp;   A3 &amp; "','" &amp; B3 &amp; "','" &amp; C3 &amp; "','" &amp; D3 &amp; "','" &amp; E3 &amp; "','" &amp; F3 &amp; "','" &amp; G3 &amp; "','" &amp; H3 &amp; "','" &amp;I3 &amp; "','" &amp; J3 &amp; "','" &amp; K3 &amp; "','" &amp; L3 &amp; "','" &amp; M3 &amp;"','" &amp;N3 &amp; "');"</f>
        <v>INSERT INTO Agendas (TipoPerfil, CpfProfissional, DataAgenda, HoraAgenda, DataAgendaDetran, HoraAgendaDetran, CpfCandidato, NomeCandidato, Telefone, EmailCandidato, TipoProcesso, Categoria, StatusExMedico, StatusExPsico) VALUES ('PSICO','19346827807','2022-06-01T08:00:00','08:00','2022-06-01T08:00:00','08:00','11584559845','WESLEY REGINALDO DE OLIVEIRA','11111111 / 948583370','','REABILIT','AB','APTO C/R','APTO');</v>
      </c>
      <c r="P25" s="6"/>
      <c r="Q25" s="6"/>
      <c r="R25" s="6"/>
      <c r="S25" s="5"/>
      <c r="T25" s="7"/>
      <c r="U25" s="5"/>
      <c r="V25" s="7"/>
      <c r="W25" s="6"/>
      <c r="X25" s="6"/>
      <c r="Y25" s="2"/>
      <c r="Z25" s="2"/>
      <c r="AA25" s="2"/>
      <c r="AB25" s="2"/>
      <c r="AC25" s="2"/>
      <c r="AD25" s="2"/>
    </row>
    <row r="26" spans="1:30" x14ac:dyDescent="0.2">
      <c r="A26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('PSICO','19346827807','2022-06-01T12:00:00','12:00','2022-06-01T12:00:00','12:00','36700563860','EDSON MIGUEL DE LIMA','2642-1809 / 974665560','edsonlima89@gmail.com','RENOV','B','APTO','APTO');</v>
      </c>
      <c r="P26" s="6"/>
      <c r="Q26" s="6"/>
      <c r="R26" s="6"/>
      <c r="S26" s="5"/>
      <c r="T26" s="7"/>
      <c r="U26" s="5"/>
      <c r="V26" s="7"/>
      <c r="W26" s="6"/>
      <c r="X26" s="6"/>
      <c r="Y26" s="2"/>
      <c r="Z26" s="2"/>
      <c r="AA26" s="2"/>
      <c r="AB26" s="2"/>
      <c r="AC26" s="2"/>
      <c r="AD26" s="2"/>
    </row>
    <row r="27" spans="1:30" x14ac:dyDescent="0.2">
      <c r="A27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('PSICO','19346827807','2022-06-01T12:00:00','12:00','2022-06-01T12:00:00','12:00','14376803804','BENIVALDO DOS SANTOS','(11) 9827-03674','','PRIHAB','B','APTO','APTO');</v>
      </c>
      <c r="P27" s="6"/>
      <c r="Q27" s="6"/>
      <c r="R27" s="6"/>
      <c r="S27" s="5"/>
      <c r="T27" s="7"/>
      <c r="U27" s="5"/>
      <c r="V27" s="7"/>
      <c r="W27" s="6"/>
      <c r="X27" s="6"/>
      <c r="Y27" s="2"/>
      <c r="Z27" s="2"/>
      <c r="AA27" s="2"/>
      <c r="AB27" s="2"/>
      <c r="AC27" s="2"/>
      <c r="AD27" s="2"/>
    </row>
    <row r="28" spans="1:30" x14ac:dyDescent="0.2">
      <c r="A28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('PSICO','19346827807','2022-06-02T08:00:00','08:00','2022-06-02T08:00:00','08:00','38612670802','JAMESON BOA FIRMA SANTOS','(11) 2156-0671 / 938069309','jamesonimpacto@gmail.com','REABILIT','B','APTO','APTO');</v>
      </c>
      <c r="P28" s="6"/>
      <c r="Q28" s="6"/>
      <c r="R28" s="6"/>
      <c r="S28" s="5"/>
      <c r="T28" s="7"/>
      <c r="U28" s="5"/>
      <c r="V28" s="7"/>
      <c r="W28" s="6"/>
      <c r="X28" s="6"/>
      <c r="Y28" s="2"/>
      <c r="Z28" s="2"/>
      <c r="AA28" s="2"/>
      <c r="AB28" s="2"/>
      <c r="AC28" s="2"/>
      <c r="AD28" s="2"/>
    </row>
    <row r="29" spans="1:30" x14ac:dyDescent="0.2">
      <c r="A29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('PSICO','19346827807','2022-06-06T08:00:00','08:00','2022-06-06T08:00:00','08:00','47289459873','WESLEY FRANCISCO DOS SANTOS','97733728 / 977337284','jhow-bala1@hotmail.com','RENOV','AB','AREALIZAR','APTO');</v>
      </c>
      <c r="P29" s="6"/>
      <c r="Q29" s="6"/>
      <c r="R29" s="6"/>
      <c r="S29" s="5"/>
      <c r="T29" s="7"/>
      <c r="U29" s="5"/>
      <c r="V29" s="7"/>
      <c r="W29" s="6"/>
      <c r="X29" s="6"/>
      <c r="Y29" s="2"/>
      <c r="Z29" s="2"/>
      <c r="AA29" s="2"/>
      <c r="AB29" s="2"/>
      <c r="AC29" s="2"/>
      <c r="AD29" s="2"/>
    </row>
    <row r="30" spans="1:30" x14ac:dyDescent="0.2">
      <c r="A30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('PSICO','19346827807','2022-06-06T12:00:00','12:00','2022-06-06T12:00:00','12:00','93260504834','JOAO PEREIRA DA FONSECA','1198-5425 / 997677172','joaofonseca.consultor@gmail.com','RENOV','D','AREALIZAR','APTO');</v>
      </c>
      <c r="P30" s="6"/>
      <c r="Q30" s="6"/>
      <c r="R30" s="6"/>
      <c r="S30" s="5"/>
      <c r="T30" s="7"/>
      <c r="U30" s="5"/>
      <c r="V30" s="7"/>
      <c r="W30" s="6"/>
      <c r="X30" s="6"/>
      <c r="Y30" s="2"/>
      <c r="Z30" s="2"/>
      <c r="AA30" s="2"/>
      <c r="AB30" s="2"/>
      <c r="AC30" s="2"/>
      <c r="AD30" s="2"/>
    </row>
    <row r="31" spans="1:30" x14ac:dyDescent="0.2">
      <c r="A31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('PSICO','19346827807','2022-06-06T12:00:00','12:00','2022-06-06T12:00:00','12:00','66190231853','GAUDENCIO CARMINUCHO LICEN','11111111 / (11) 9400-07692','','REABILIT','AE','APTO','APTO');</v>
      </c>
      <c r="P31" s="6"/>
      <c r="Q31" s="6"/>
      <c r="R31" s="6"/>
      <c r="S31" s="5"/>
      <c r="T31" s="7"/>
      <c r="U31" s="5"/>
      <c r="V31" s="7"/>
      <c r="W31" s="6"/>
      <c r="X31" s="6"/>
      <c r="Y31" s="2"/>
      <c r="Z31" s="2"/>
      <c r="AA31" s="2"/>
      <c r="AB31" s="2"/>
      <c r="AC31" s="2"/>
      <c r="AD31" s="2"/>
    </row>
    <row r="32" spans="1:30" x14ac:dyDescent="0.2">
      <c r="A32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('PSICO','19346827807','2022-06-06T12:00:00','12:00','2022-06-06T12:00:00','12:00','44568849837','DIEGO DIAS GOMES','(11) 9664-91157','','PRIHAB','B','APOTO C/R','APTO');</v>
      </c>
      <c r="P32" s="6"/>
      <c r="Q32" s="6"/>
      <c r="R32" s="6"/>
      <c r="S32" s="5"/>
      <c r="T32" s="7"/>
      <c r="U32" s="5"/>
      <c r="V32" s="7"/>
      <c r="W32" s="6"/>
      <c r="X32" s="6"/>
      <c r="Y32" s="2"/>
      <c r="Z32" s="2"/>
      <c r="AA32" s="2"/>
      <c r="AB32" s="2"/>
      <c r="AC32" s="2"/>
      <c r="AD32" s="2"/>
    </row>
    <row r="33" spans="1:30" x14ac:dyDescent="0.2">
      <c r="A33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('PSICO','19346827807','2022-06-07T08:00:00','08:00','2022-06-07T08:00:00','08:00','49556955828','LEANDRO ALVES LINACRE','(11) 974224746','LEANDROALVESLINACRE@GMAIL.COM','MUDCAT','D','Realizado','APTO');</v>
      </c>
      <c r="P33" s="6"/>
      <c r="Q33" s="6"/>
      <c r="R33" s="6"/>
      <c r="S33" s="5"/>
      <c r="T33" s="7"/>
      <c r="U33" s="5"/>
      <c r="V33" s="7"/>
      <c r="W33" s="6"/>
      <c r="X33" s="6"/>
      <c r="Y33" s="2"/>
      <c r="Z33" s="2"/>
      <c r="AA33" s="2"/>
      <c r="AB33" s="2"/>
      <c r="AC33" s="2"/>
      <c r="AD33" s="2"/>
    </row>
    <row r="34" spans="1:30" x14ac:dyDescent="0.2">
      <c r="A34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('PSICO','19346827807','2022-06-07T08:00:00','08:00','2022-06-07T08:00:00','08:00','47971875819','CAMILLA FERREIRA FANETTI','(11) 9393-23857','camillafanetti@gmail.com','PRIHAB','B','AREALIZAR','APTO');</v>
      </c>
      <c r="P34" s="6"/>
      <c r="Q34" s="6"/>
      <c r="R34" s="6"/>
      <c r="S34" s="5"/>
      <c r="T34" s="7"/>
      <c r="U34" s="5"/>
      <c r="V34" s="7"/>
      <c r="W34" s="6"/>
      <c r="X34" s="6"/>
      <c r="Y34" s="2"/>
      <c r="Z34" s="2"/>
      <c r="AA34" s="2"/>
      <c r="AB34" s="2"/>
      <c r="AC34" s="2"/>
      <c r="AD34" s="2"/>
    </row>
    <row r="35" spans="1:30" x14ac:dyDescent="0.2">
      <c r="A35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('PSICO','19346827807','2022-06-07T12:00:00','12:00','2022-06-07T12:00:00','12:00','01304394875','COSMO DE OLIVEIRA GALDINO','(11) 986593387','COSMOOLIVGALDINO@OUTLOOK.COM','REABILIT','B','APOTO C/R','APTO');</v>
      </c>
      <c r="P35" s="6"/>
      <c r="Q35" s="6"/>
      <c r="R35" s="6"/>
      <c r="S35" s="5"/>
      <c r="T35" s="7"/>
      <c r="U35" s="5"/>
      <c r="V35" s="7"/>
      <c r="W35" s="6"/>
      <c r="X35" s="6"/>
      <c r="Y35" s="2"/>
      <c r="Z35" s="2"/>
      <c r="AA35" s="2"/>
      <c r="AB35" s="2"/>
      <c r="AC35" s="2"/>
      <c r="AD35" s="2"/>
    </row>
    <row r="36" spans="1:30" x14ac:dyDescent="0.2">
      <c r="A36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('PSICO','19346827807','2022-06-07T12:00:00','12:00','2022-06-07T12:00:00','12:00','22518583858','RODRIGO MARQUES DA SILVA','11111111 / (11) 9450-63556','rmarquessilvams2@gmail.com','RENOV','AB','','APTO');</v>
      </c>
      <c r="P36" s="6"/>
      <c r="Q36" s="6"/>
      <c r="R36" s="6"/>
      <c r="S36" s="5"/>
      <c r="T36" s="7"/>
      <c r="U36" s="5"/>
      <c r="V36" s="7"/>
      <c r="W36" s="6"/>
      <c r="X36" s="6"/>
      <c r="Y36" s="2"/>
      <c r="Z36" s="2"/>
      <c r="AA36" s="2"/>
      <c r="AB36" s="2"/>
      <c r="AC36" s="2"/>
      <c r="AD36" s="2"/>
    </row>
    <row r="37" spans="1:30" x14ac:dyDescent="0.2">
      <c r="A37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('PSICO','19346827807','2022-06-07T12:00:00','12:00','2022-06-07T12:00:00','12:00','33961392838','EVERTON DONATO NOVAL','(11) 9647-43074','','REABILIT','AB','AREALIZAR','APTO');</v>
      </c>
      <c r="P37" s="6"/>
      <c r="Q37" s="6"/>
      <c r="R37" s="6"/>
      <c r="S37" s="5"/>
      <c r="T37" s="7"/>
      <c r="U37" s="5"/>
      <c r="V37" s="7"/>
      <c r="W37" s="6"/>
      <c r="X37" s="6"/>
      <c r="Y37" s="2"/>
      <c r="Z37" s="2"/>
      <c r="AA37" s="2"/>
      <c r="AB37" s="2"/>
      <c r="AC37" s="2"/>
      <c r="AD37" s="2"/>
    </row>
    <row r="38" spans="1:30" x14ac:dyDescent="0.2">
      <c r="A38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('PSICO','19346827807','2022-06-08T08:00:00','08:00','2022-06-08T08:00:00','08:00','45400262830','EVERTON LIMA DE SOUZA','(11) 2047-2094 / 964625857','everthontralha@gmail.com','NOVAHAB','A','AREALIZAR','AREALIZAR');</v>
      </c>
      <c r="P38" s="6"/>
      <c r="Q38" s="6"/>
      <c r="R38" s="6"/>
      <c r="S38" s="5"/>
      <c r="T38" s="7"/>
      <c r="U38" s="5"/>
      <c r="V38" s="7"/>
      <c r="W38" s="6"/>
      <c r="X38" s="6"/>
      <c r="Y38" s="2"/>
      <c r="Z38" s="2"/>
      <c r="AA38" s="2"/>
      <c r="AB38" s="2"/>
      <c r="AC38" s="2"/>
      <c r="AD38" s="2"/>
    </row>
    <row r="39" spans="1:30" x14ac:dyDescent="0.2">
      <c r="A39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('PSICO','19346827807','2022-06-08T12:00:00','12:00','2022-06-08T12:00:00','12:00','38204284888','THAMIRES VIEIRA PINHEIRO','(11) 955208910','thamiresvieira_10@hotmail.com','RENOV','B','AREALIZAR','APTO');</v>
      </c>
      <c r="P39" s="6"/>
      <c r="Q39" s="6"/>
      <c r="R39" s="6"/>
      <c r="S39" s="5"/>
      <c r="T39" s="7"/>
      <c r="U39" s="5"/>
      <c r="V39" s="7"/>
      <c r="W39" s="6"/>
      <c r="X39" s="6"/>
      <c r="Y39" s="2"/>
      <c r="Z39" s="2"/>
      <c r="AA39" s="2"/>
      <c r="AB39" s="2"/>
      <c r="AC39" s="2"/>
      <c r="AD39" s="2"/>
    </row>
    <row r="40" spans="1:30" x14ac:dyDescent="0.2">
      <c r="A40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('PSICO','19346827807','2022-06-09T08:00:00','08:00','2022-06-09T08:00:00','08:00','29879002873','MARCOS ALEXANDRE DEL POSSO MONZANI','2361-1834 / 982149894','ma.monzani@bol.com.br','RENOV','AD','AREALIZAR','APTO');</v>
      </c>
      <c r="P40" s="6"/>
      <c r="Q40" s="6"/>
      <c r="R40" s="6"/>
      <c r="S40" s="5"/>
      <c r="T40" s="7"/>
      <c r="U40" s="5"/>
      <c r="V40" s="7"/>
      <c r="W40" s="6"/>
      <c r="X40" s="6"/>
      <c r="Y40" s="2"/>
      <c r="Z40" s="2"/>
      <c r="AA40" s="2"/>
      <c r="AB40" s="2"/>
      <c r="AC40" s="2"/>
      <c r="AD40" s="2"/>
    </row>
    <row r="41" spans="1:30" x14ac:dyDescent="0.2">
      <c r="A41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('PSICO','19346827807','2022-06-13T08:00:00','08:00','2022-06-13T08:00:00','08:00','41419402838','JEAN SANTANA COSTA','(11) 9814-82883','','PRIHAB','B','AREALIZAR','AREALIZAR');</v>
      </c>
      <c r="P41" s="6"/>
      <c r="Q41" s="6"/>
      <c r="R41" s="6"/>
      <c r="S41" s="5"/>
      <c r="T41" s="7"/>
      <c r="U41" s="5"/>
      <c r="V41" s="7"/>
      <c r="W41" s="6"/>
      <c r="X41" s="6"/>
      <c r="Y41" s="2"/>
      <c r="Z41" s="2"/>
      <c r="AA41" s="2"/>
      <c r="AB41" s="2"/>
      <c r="AC41" s="2"/>
      <c r="AD41" s="2"/>
    </row>
    <row r="42" spans="1:30" x14ac:dyDescent="0.2">
      <c r="A42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('PSICO','19346827807','2022-06-13T12:00:00','12:00','2022-06-13T12:00:00','12:00','49988330812','Giovanna Vitoria Ferreira Dos Santos','(11) 9774-43123','','PRIHAB','B','AREALIZAR','AREALIZAR');</v>
      </c>
      <c r="P42" s="6"/>
      <c r="Q42" s="6"/>
      <c r="R42" s="6"/>
      <c r="S42" s="5"/>
      <c r="T42" s="7"/>
      <c r="U42" s="5"/>
      <c r="V42" s="7"/>
      <c r="W42" s="6"/>
      <c r="X42" s="6"/>
      <c r="Y42" s="2"/>
      <c r="Z42" s="2"/>
      <c r="AA42" s="2"/>
      <c r="AB42" s="2"/>
      <c r="AC42" s="2"/>
      <c r="AD42" s="2"/>
    </row>
    <row r="43" spans="1:30" x14ac:dyDescent="0.2">
      <c r="A43" s="18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('PSICO','19346827807','2022-06-14T12:00:00','12:00','2022-06-14T12:00:00','12:00','44019058814','JANAINA DOS SANTOS SILVA','(11) 9946-14596','JANAINA.8D@HOTMAIL.COM','PRIHAB','B','AREALIZAR','AREALIZAR');</v>
      </c>
      <c r="P43" s="6"/>
      <c r="Q43" s="6"/>
      <c r="R43" s="6"/>
      <c r="S43" s="5"/>
      <c r="T43" s="7"/>
      <c r="U43" s="5"/>
      <c r="V43" s="7"/>
      <c r="W43" s="6"/>
      <c r="X43" s="6"/>
      <c r="Y43" s="2"/>
      <c r="Z43" s="2"/>
      <c r="AA43" s="2"/>
      <c r="AB43" s="2"/>
      <c r="AC43" s="2"/>
      <c r="AD43" s="2"/>
    </row>
    <row r="44" spans="1:30" x14ac:dyDescent="0.2">
      <c r="A44" s="18"/>
      <c r="P44" s="6"/>
      <c r="Q44" s="6"/>
      <c r="R44" s="6"/>
      <c r="S44" s="5"/>
      <c r="T44" s="7"/>
      <c r="U44" s="5"/>
      <c r="V44" s="7"/>
      <c r="W44" s="6"/>
      <c r="X44" s="6"/>
      <c r="Y44" s="2"/>
      <c r="Z44" s="2"/>
      <c r="AA44" s="2"/>
      <c r="AB44" s="2"/>
      <c r="AC44" s="2"/>
      <c r="AD4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1" sqref="H1:H34"/>
    </sheetView>
  </sheetViews>
  <sheetFormatPr defaultRowHeight="15" x14ac:dyDescent="0.25"/>
  <sheetData>
    <row r="1" spans="1:8" x14ac:dyDescent="0.25">
      <c r="A1">
        <v>1</v>
      </c>
      <c r="B1" t="s">
        <v>151</v>
      </c>
      <c r="C1" t="s">
        <v>152</v>
      </c>
      <c r="D1" t="s">
        <v>153</v>
      </c>
      <c r="E1">
        <v>1</v>
      </c>
      <c r="H1" t="str">
        <f>"INSERT INTO DOMINIOS (Campo, Sigla, Descricao,Sequencia) VALUES ('" &amp; B1 &amp; "','" &amp; C1 &amp; "','" &amp; D1 &amp; "'," &amp; E1 &amp; ");"</f>
        <v>INSERT INTO DOMINIOS (Campo, Sigla, Descricao,Sequencia) VALUES ('TipoSexo','MASC','Masculino',1);</v>
      </c>
    </row>
    <row r="2" spans="1:8" x14ac:dyDescent="0.25">
      <c r="A2">
        <v>3</v>
      </c>
      <c r="B2" t="s">
        <v>151</v>
      </c>
      <c r="C2" t="s">
        <v>154</v>
      </c>
      <c r="D2" t="s">
        <v>155</v>
      </c>
      <c r="E2">
        <v>2</v>
      </c>
      <c r="H2" t="str">
        <f t="shared" ref="H2:H34" si="0">"INSERT INTO DOMINIOS (Campo, Sigla, Descricao,Sequencia) VALUES ('" &amp; B2 &amp; "','" &amp; C2 &amp; "','" &amp; D2 &amp; "'," &amp; E2 &amp; ");"</f>
        <v>INSERT INTO DOMINIOS (Campo, Sigla, Descricao,Sequencia) VALUES ('TipoSexo','FEM','Feminino',2);</v>
      </c>
    </row>
    <row r="3" spans="1:8" x14ac:dyDescent="0.25">
      <c r="A3">
        <v>5</v>
      </c>
      <c r="B3" t="s">
        <v>156</v>
      </c>
      <c r="C3" t="s">
        <v>157</v>
      </c>
      <c r="D3" t="s">
        <v>158</v>
      </c>
      <c r="E3">
        <v>1</v>
      </c>
      <c r="H3" t="str">
        <f t="shared" si="0"/>
        <v>INSERT INTO DOMINIOS (Campo, Sigla, Descricao,Sequencia) VALUES ('UserPefil','ADMIN','Admin',1);</v>
      </c>
    </row>
    <row r="4" spans="1:8" x14ac:dyDescent="0.25">
      <c r="A4">
        <v>6</v>
      </c>
      <c r="B4" t="s">
        <v>156</v>
      </c>
      <c r="C4" t="s">
        <v>159</v>
      </c>
      <c r="D4" t="s">
        <v>160</v>
      </c>
      <c r="E4">
        <v>2</v>
      </c>
      <c r="H4" t="str">
        <f t="shared" si="0"/>
        <v>INSERT INTO DOMINIOS (Campo, Sigla, Descricao,Sequencia) VALUES ('UserPefil','USER','User',2);</v>
      </c>
    </row>
    <row r="5" spans="1:8" x14ac:dyDescent="0.25">
      <c r="A5">
        <v>7</v>
      </c>
      <c r="B5" t="s">
        <v>156</v>
      </c>
      <c r="C5" t="s">
        <v>161</v>
      </c>
      <c r="D5" t="s">
        <v>162</v>
      </c>
      <c r="E5">
        <v>3</v>
      </c>
      <c r="H5" t="str">
        <f t="shared" si="0"/>
        <v>INSERT INTO DOMINIOS (Campo, Sigla, Descricao,Sequencia) VALUES ('UserPefil','MED','Médico',3);</v>
      </c>
    </row>
    <row r="6" spans="1:8" x14ac:dyDescent="0.25">
      <c r="A6">
        <v>8</v>
      </c>
      <c r="B6" t="s">
        <v>156</v>
      </c>
      <c r="C6" t="s">
        <v>94</v>
      </c>
      <c r="D6" t="s">
        <v>163</v>
      </c>
      <c r="E6">
        <v>4</v>
      </c>
      <c r="H6" t="str">
        <f t="shared" si="0"/>
        <v>INSERT INTO DOMINIOS (Campo, Sigla, Descricao,Sequencia) VALUES ('UserPefil','PSICO','Psicólogo',4);</v>
      </c>
    </row>
    <row r="7" spans="1:8" x14ac:dyDescent="0.25">
      <c r="A7">
        <v>9</v>
      </c>
      <c r="B7" t="s">
        <v>164</v>
      </c>
      <c r="C7" t="s">
        <v>165</v>
      </c>
      <c r="D7" t="s">
        <v>166</v>
      </c>
      <c r="E7">
        <v>1</v>
      </c>
      <c r="H7" t="str">
        <f t="shared" si="0"/>
        <v>INSERT INTO DOMINIOS (Campo, Sigla, Descricao,Sequencia) VALUES ('SituacaoUsuario','ATIVO','Ativo',1);</v>
      </c>
    </row>
    <row r="8" spans="1:8" x14ac:dyDescent="0.25">
      <c r="A8">
        <v>10</v>
      </c>
      <c r="B8" t="s">
        <v>164</v>
      </c>
      <c r="C8" t="s">
        <v>167</v>
      </c>
      <c r="D8" t="s">
        <v>168</v>
      </c>
      <c r="E8">
        <v>2</v>
      </c>
      <c r="H8" t="str">
        <f t="shared" si="0"/>
        <v>INSERT INTO DOMINIOS (Campo, Sigla, Descricao,Sequencia) VALUES ('SituacaoUsuario','DES','Desativado',2);</v>
      </c>
    </row>
    <row r="9" spans="1:8" x14ac:dyDescent="0.25">
      <c r="A9">
        <v>11</v>
      </c>
      <c r="B9" t="s">
        <v>164</v>
      </c>
      <c r="C9" t="s">
        <v>169</v>
      </c>
      <c r="D9" t="s">
        <v>170</v>
      </c>
      <c r="E9">
        <v>3</v>
      </c>
      <c r="H9" t="str">
        <f t="shared" si="0"/>
        <v>INSERT INTO DOMINIOS (Campo, Sigla, Descricao,Sequencia) VALUES ('SituacaoUsuario','BLOQ','Bloqueado',3);</v>
      </c>
    </row>
    <row r="10" spans="1:8" x14ac:dyDescent="0.25">
      <c r="A10">
        <v>12</v>
      </c>
      <c r="B10" t="s">
        <v>164</v>
      </c>
      <c r="C10" t="s">
        <v>171</v>
      </c>
      <c r="D10" t="s">
        <v>172</v>
      </c>
      <c r="E10">
        <v>4</v>
      </c>
      <c r="H10" t="str">
        <f t="shared" si="0"/>
        <v>INSERT INTO DOMINIOS (Campo, Sigla, Descricao,Sequencia) VALUES ('SituacaoUsuario','PEND','Pendente',4);</v>
      </c>
    </row>
    <row r="11" spans="1:8" x14ac:dyDescent="0.25">
      <c r="A11">
        <v>13</v>
      </c>
      <c r="B11" t="s">
        <v>173</v>
      </c>
      <c r="C11" t="s">
        <v>161</v>
      </c>
      <c r="D11" t="s">
        <v>162</v>
      </c>
      <c r="E11">
        <v>1</v>
      </c>
      <c r="H11" t="str">
        <f t="shared" si="0"/>
        <v>INSERT INTO DOMINIOS (Campo, Sigla, Descricao,Sequencia) VALUES ('TipoPerfil','MED','Médico',1);</v>
      </c>
    </row>
    <row r="12" spans="1:8" x14ac:dyDescent="0.25">
      <c r="A12">
        <v>14</v>
      </c>
      <c r="B12" t="s">
        <v>173</v>
      </c>
      <c r="C12" t="s">
        <v>94</v>
      </c>
      <c r="D12" t="s">
        <v>163</v>
      </c>
      <c r="E12">
        <v>2</v>
      </c>
      <c r="H12" t="str">
        <f t="shared" si="0"/>
        <v>INSERT INTO DOMINIOS (Campo, Sigla, Descricao,Sequencia) VALUES ('TipoPerfil','PSICO','Psicólogo',2);</v>
      </c>
    </row>
    <row r="13" spans="1:8" x14ac:dyDescent="0.25">
      <c r="A13">
        <v>15</v>
      </c>
      <c r="B13" t="s">
        <v>173</v>
      </c>
      <c r="C13" t="s">
        <v>174</v>
      </c>
      <c r="D13" t="s">
        <v>175</v>
      </c>
      <c r="E13">
        <v>3</v>
      </c>
      <c r="H13" t="str">
        <f t="shared" si="0"/>
        <v>INSERT INTO DOMINIOS (Campo, Sigla, Descricao,Sequencia) VALUES ('TipoPerfil','FUNC','Funcionário',3);</v>
      </c>
    </row>
    <row r="14" spans="1:8" x14ac:dyDescent="0.25">
      <c r="A14">
        <v>16</v>
      </c>
      <c r="B14" t="s">
        <v>176</v>
      </c>
      <c r="C14" t="s">
        <v>177</v>
      </c>
      <c r="D14" t="s">
        <v>178</v>
      </c>
      <c r="E14">
        <v>1</v>
      </c>
      <c r="H14" t="str">
        <f t="shared" si="0"/>
        <v>INSERT INTO DOMINIOS (Campo, Sigla, Descricao,Sequencia) VALUES ('Procedimento','EXPSICO','Ex.Psicotécnico',1);</v>
      </c>
    </row>
    <row r="15" spans="1:8" x14ac:dyDescent="0.25">
      <c r="A15">
        <v>17</v>
      </c>
      <c r="B15" t="s">
        <v>176</v>
      </c>
      <c r="C15" t="s">
        <v>179</v>
      </c>
      <c r="D15" t="s">
        <v>180</v>
      </c>
      <c r="E15">
        <v>2</v>
      </c>
      <c r="H15" t="str">
        <f t="shared" si="0"/>
        <v>INSERT INTO DOMINIOS (Campo, Sigla, Descricao,Sequencia) VALUES ('Procedimento','EXMED','Ex.Médico',2);</v>
      </c>
    </row>
    <row r="16" spans="1:8" x14ac:dyDescent="0.25">
      <c r="A16">
        <v>18</v>
      </c>
      <c r="B16" t="s">
        <v>176</v>
      </c>
      <c r="C16" t="s">
        <v>181</v>
      </c>
      <c r="D16" t="s">
        <v>182</v>
      </c>
      <c r="E16">
        <v>3</v>
      </c>
      <c r="H16" t="str">
        <f t="shared" si="0"/>
        <v>INSERT INTO DOMINIOS (Campo, Sigla, Descricao,Sequencia) VALUES ('Procedimento','RETESTE','Reteste',3);</v>
      </c>
    </row>
    <row r="17" spans="1:8" x14ac:dyDescent="0.25">
      <c r="A17">
        <v>19</v>
      </c>
      <c r="B17" t="s">
        <v>176</v>
      </c>
      <c r="C17" t="s">
        <v>183</v>
      </c>
      <c r="D17" t="s">
        <v>184</v>
      </c>
      <c r="E17">
        <v>4</v>
      </c>
      <c r="H17" t="str">
        <f t="shared" si="0"/>
        <v>INSERT INTO DOMINIOS (Campo, Sigla, Descricao,Sequencia) VALUES ('Procedimento','RETMED','Retorno Médico',4);</v>
      </c>
    </row>
    <row r="18" spans="1:8" x14ac:dyDescent="0.25">
      <c r="A18">
        <v>20</v>
      </c>
      <c r="B18" t="s">
        <v>176</v>
      </c>
      <c r="C18" t="s">
        <v>185</v>
      </c>
      <c r="D18" t="s">
        <v>186</v>
      </c>
      <c r="E18">
        <v>5</v>
      </c>
      <c r="H18" t="str">
        <f t="shared" si="0"/>
        <v>INSERT INTO DOMINIOS (Campo, Sigla, Descricao,Sequencia) VALUES ('Procedimento','RETPSI','Retorno Psicólogo',5);</v>
      </c>
    </row>
    <row r="19" spans="1:8" x14ac:dyDescent="0.25">
      <c r="A19">
        <v>21</v>
      </c>
      <c r="B19" t="s">
        <v>176</v>
      </c>
      <c r="C19" t="s">
        <v>187</v>
      </c>
      <c r="D19" t="s">
        <v>188</v>
      </c>
      <c r="E19">
        <v>6</v>
      </c>
      <c r="H19" t="str">
        <f t="shared" si="0"/>
        <v>INSERT INTO DOMINIOS (Campo, Sigla, Descricao,Sequencia) VALUES ('Procedimento','RETDIG','Retorno Digital',6);</v>
      </c>
    </row>
    <row r="20" spans="1:8" x14ac:dyDescent="0.25">
      <c r="A20">
        <v>22</v>
      </c>
      <c r="B20" t="s">
        <v>189</v>
      </c>
      <c r="C20" t="s">
        <v>190</v>
      </c>
      <c r="D20" t="s">
        <v>191</v>
      </c>
      <c r="E20">
        <v>1</v>
      </c>
      <c r="H20" t="str">
        <f t="shared" si="0"/>
        <v>INSERT INTO DOMINIOS (Campo, Sigla, Descricao,Sequencia) VALUES ('OrigemCandidato','DETRAN','Detran',1);</v>
      </c>
    </row>
    <row r="21" spans="1:8" x14ac:dyDescent="0.25">
      <c r="A21">
        <v>23</v>
      </c>
      <c r="B21" t="s">
        <v>189</v>
      </c>
      <c r="C21" t="s">
        <v>192</v>
      </c>
      <c r="D21" t="s">
        <v>193</v>
      </c>
      <c r="E21">
        <v>2</v>
      </c>
      <c r="H21" t="str">
        <f t="shared" si="0"/>
        <v>INSERT INTO DOMINIOS (Campo, Sigla, Descricao,Sequencia) VALUES ('OrigemCandidato','PART','Particular',2);</v>
      </c>
    </row>
    <row r="22" spans="1:8" x14ac:dyDescent="0.25">
      <c r="A22">
        <v>24</v>
      </c>
      <c r="B22" t="s">
        <v>194</v>
      </c>
      <c r="C22" t="s">
        <v>96</v>
      </c>
      <c r="D22" t="s">
        <v>4</v>
      </c>
      <c r="E22">
        <v>1</v>
      </c>
      <c r="H22" t="str">
        <f t="shared" si="0"/>
        <v>INSERT INTO DOMINIOS (Campo, Sigla, Descricao,Sequencia) VALUES ('TipoProcesso','PRIHAB','Primeira Habilitação',1);</v>
      </c>
    </row>
    <row r="23" spans="1:8" x14ac:dyDescent="0.25">
      <c r="A23">
        <v>25</v>
      </c>
      <c r="B23" t="s">
        <v>194</v>
      </c>
      <c r="C23" t="s">
        <v>98</v>
      </c>
      <c r="D23" t="s">
        <v>17</v>
      </c>
      <c r="E23">
        <v>2</v>
      </c>
      <c r="H23" t="str">
        <f t="shared" si="0"/>
        <v>INSERT INTO DOMINIOS (Campo, Sigla, Descricao,Sequencia) VALUES ('TipoProcesso','RENOV','Renovação',2);</v>
      </c>
    </row>
    <row r="24" spans="1:8" x14ac:dyDescent="0.25">
      <c r="A24">
        <v>26</v>
      </c>
      <c r="B24" t="s">
        <v>195</v>
      </c>
      <c r="C24" t="s">
        <v>102</v>
      </c>
      <c r="D24" t="s">
        <v>196</v>
      </c>
      <c r="E24">
        <v>4</v>
      </c>
      <c r="H24" t="str">
        <f t="shared" si="0"/>
        <v>INSERT INTO DOMINIOS (Campo, Sigla, Descricao,Sequencia) VALUES ('StatusExame','REAGENDADO','Reagendado',4);</v>
      </c>
    </row>
    <row r="25" spans="1:8" x14ac:dyDescent="0.25">
      <c r="A25">
        <v>27</v>
      </c>
      <c r="B25" t="s">
        <v>195</v>
      </c>
      <c r="C25" t="s">
        <v>103</v>
      </c>
      <c r="D25" t="s">
        <v>197</v>
      </c>
      <c r="E25">
        <v>1</v>
      </c>
      <c r="H25" t="str">
        <f t="shared" si="0"/>
        <v>INSERT INTO DOMINIOS (Campo, Sigla, Descricao,Sequencia) VALUES ('StatusExame','AREALIZAR','A Realizar',1);</v>
      </c>
    </row>
    <row r="26" spans="1:8" x14ac:dyDescent="0.25">
      <c r="A26">
        <v>28</v>
      </c>
      <c r="B26" t="s">
        <v>195</v>
      </c>
      <c r="C26" t="s">
        <v>97</v>
      </c>
      <c r="D26" t="s">
        <v>143</v>
      </c>
      <c r="E26">
        <v>2</v>
      </c>
      <c r="H26" t="str">
        <f t="shared" si="0"/>
        <v>INSERT INTO DOMINIOS (Campo, Sigla, Descricao,Sequencia) VALUES ('StatusExame','APTO','Apto',2);</v>
      </c>
    </row>
    <row r="27" spans="1:8" x14ac:dyDescent="0.25">
      <c r="A27">
        <v>29</v>
      </c>
      <c r="B27" t="s">
        <v>195</v>
      </c>
      <c r="C27" t="s">
        <v>100</v>
      </c>
      <c r="D27" t="s">
        <v>198</v>
      </c>
      <c r="E27">
        <v>3</v>
      </c>
      <c r="H27" t="str">
        <f t="shared" si="0"/>
        <v>INSERT INTO DOMINIOS (Campo, Sigla, Descricao,Sequencia) VALUES ('StatusExame','INAPTO','Inapto',3);</v>
      </c>
    </row>
    <row r="28" spans="1:8" x14ac:dyDescent="0.25">
      <c r="A28">
        <v>30</v>
      </c>
      <c r="B28" t="s">
        <v>195</v>
      </c>
      <c r="C28" t="s">
        <v>101</v>
      </c>
      <c r="D28" t="s">
        <v>199</v>
      </c>
      <c r="E28">
        <v>5</v>
      </c>
      <c r="H28" t="str">
        <f t="shared" si="0"/>
        <v>INSERT INTO DOMINIOS (Campo, Sigla, Descricao,Sequencia) VALUES ('StatusExame','CANC','Cancelado',5);</v>
      </c>
    </row>
    <row r="29" spans="1:8" x14ac:dyDescent="0.25">
      <c r="A29">
        <v>31</v>
      </c>
      <c r="B29" t="s">
        <v>194</v>
      </c>
      <c r="C29" t="s">
        <v>145</v>
      </c>
      <c r="D29" t="s">
        <v>200</v>
      </c>
      <c r="E29">
        <v>3</v>
      </c>
      <c r="H29" t="str">
        <f t="shared" si="0"/>
        <v>INSERT INTO DOMINIOS (Campo, Sigla, Descricao,Sequencia) VALUES ('TipoProcesso','MUDCAT','Mudança de Categoria',3);</v>
      </c>
    </row>
    <row r="30" spans="1:8" x14ac:dyDescent="0.25">
      <c r="A30">
        <v>53</v>
      </c>
      <c r="B30" t="s">
        <v>194</v>
      </c>
      <c r="C30" t="s">
        <v>144</v>
      </c>
      <c r="D30" t="s">
        <v>201</v>
      </c>
      <c r="E30">
        <v>3</v>
      </c>
      <c r="H30" t="str">
        <f t="shared" si="0"/>
        <v>INSERT INTO DOMINIOS (Campo, Sigla, Descricao,Sequencia) VALUES ('TipoProcesso','REABILIT','Reabilitação',3);</v>
      </c>
    </row>
    <row r="31" spans="1:8" x14ac:dyDescent="0.25">
      <c r="A31">
        <v>54</v>
      </c>
      <c r="B31" t="s">
        <v>194</v>
      </c>
      <c r="C31" t="s">
        <v>145</v>
      </c>
      <c r="D31" t="s">
        <v>202</v>
      </c>
      <c r="E31">
        <v>4</v>
      </c>
      <c r="H31" t="str">
        <f t="shared" si="0"/>
        <v>INSERT INTO DOMINIOS (Campo, Sigla, Descricao,Sequencia) VALUES ('TipoProcesso','MUDCAT','Mudança Categoria',4);</v>
      </c>
    </row>
    <row r="32" spans="1:8" x14ac:dyDescent="0.25">
      <c r="A32">
        <v>55</v>
      </c>
      <c r="B32" t="s">
        <v>194</v>
      </c>
      <c r="C32" t="s">
        <v>146</v>
      </c>
      <c r="D32" t="s">
        <v>203</v>
      </c>
      <c r="E32">
        <v>5</v>
      </c>
      <c r="H32" t="str">
        <f t="shared" si="0"/>
        <v>INSERT INTO DOMINIOS (Campo, Sigla, Descricao,Sequencia) VALUES ('TipoProcesso','NOVAHAB','Nova Habilitação',5);</v>
      </c>
    </row>
    <row r="33" spans="1:8" x14ac:dyDescent="0.25">
      <c r="A33">
        <v>56</v>
      </c>
      <c r="B33" t="s">
        <v>194</v>
      </c>
      <c r="C33" t="s">
        <v>204</v>
      </c>
      <c r="D33" t="s">
        <v>205</v>
      </c>
      <c r="E33">
        <v>6</v>
      </c>
      <c r="H33" t="str">
        <f t="shared" si="0"/>
        <v>INSERT INTO DOMINIOS (Campo, Sigla, Descricao,Sequencia) VALUES ('TipoProcesso','SEGVIA','Segunda Via',6);</v>
      </c>
    </row>
    <row r="34" spans="1:8" x14ac:dyDescent="0.25">
      <c r="A34">
        <v>57</v>
      </c>
      <c r="B34" t="s">
        <v>194</v>
      </c>
      <c r="C34" t="s">
        <v>181</v>
      </c>
      <c r="D34" t="s">
        <v>182</v>
      </c>
      <c r="E34">
        <v>7</v>
      </c>
      <c r="H34" t="str">
        <f t="shared" si="0"/>
        <v>INSERT INTO DOMINIOS (Campo, Sigla, Descricao,Sequencia) VALUES ('TipoProcesso','RETESTE','Reteste',7);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tabSelected="1" workbookViewId="0">
      <selection activeCell="T18" sqref="T18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12" bestFit="1" customWidth="1"/>
    <col min="4" max="4" width="26.140625" bestFit="1" customWidth="1"/>
    <col min="5" max="5" width="5.5703125" bestFit="1" customWidth="1"/>
    <col min="6" max="6" width="26.140625" bestFit="1" customWidth="1"/>
    <col min="7" max="7" width="5.5703125" bestFit="1" customWidth="1"/>
    <col min="8" max="8" width="12" bestFit="1" customWidth="1"/>
    <col min="9" max="9" width="40.140625" bestFit="1" customWidth="1"/>
    <col min="10" max="10" width="24.7109375" bestFit="1" customWidth="1"/>
    <col min="11" max="11" width="36.140625" bestFit="1" customWidth="1"/>
    <col min="12" max="12" width="10.140625" bestFit="1" customWidth="1"/>
    <col min="13" max="13" width="3.5703125" bestFit="1" customWidth="1"/>
    <col min="14" max="14" width="10.85546875" bestFit="1" customWidth="1"/>
    <col min="15" max="15" width="13.5703125" bestFit="1" customWidth="1"/>
  </cols>
  <sheetData>
    <row r="2" spans="1:18" x14ac:dyDescent="0.25">
      <c r="A2" s="19" t="s">
        <v>229</v>
      </c>
      <c r="B2" s="19" t="s">
        <v>94</v>
      </c>
      <c r="C2" s="19" t="s">
        <v>104</v>
      </c>
      <c r="D2" s="19" t="s">
        <v>206</v>
      </c>
      <c r="E2" s="19" t="s">
        <v>147</v>
      </c>
      <c r="F2" s="19" t="s">
        <v>206</v>
      </c>
      <c r="G2" s="19" t="s">
        <v>147</v>
      </c>
      <c r="H2" s="19" t="s">
        <v>111</v>
      </c>
      <c r="I2" s="19" t="s">
        <v>207</v>
      </c>
      <c r="J2" s="19" t="s">
        <v>2</v>
      </c>
      <c r="K2" s="19"/>
      <c r="L2" s="19" t="s">
        <v>96</v>
      </c>
      <c r="M2" s="19" t="s">
        <v>5</v>
      </c>
      <c r="N2" s="19" t="s">
        <v>97</v>
      </c>
      <c r="O2" s="19" t="s">
        <v>97</v>
      </c>
      <c r="R2" t="str">
        <f>"INSERT INTO Agendas (TipoPerfil, CpfProfissional, DataAgenda, HoraAgenda, DataAgendaDetran, HoraAgendaDetran, CpfCandidato, NomeCandidato, Telefone, EmailCandidato, TipoProcesso, Categoria, StatusExMedico, StatusExPsico) VALUES ('" &amp;   B2 &amp; "','" &amp; C2 &amp; "','" &amp; D2 &amp; "','" &amp; E2 &amp; "','" &amp; F2 &amp; "','" &amp; F2 &amp; "','" &amp; H2 &amp; "','" &amp; I2 &amp; "','" &amp;J2 &amp; "','" &amp; K2 &amp; "','" &amp; L2 &amp; "','" &amp;M2 &amp; "','" &amp; N2 &amp;"','" &amp;O2 &amp; "');"</f>
        <v>INSERT INTO Agendas (TipoPerfil, CpfProfissional, DataAgenda, HoraAgenda, DataAgendaDetran, HoraAgendaDetran, CpfCandidato, NomeCandidato, Telefone, EmailCandidato, TipoProcesso, Categoria, StatusExMedico, StatusExPsico) VALUES ('PSICO','19346827807','2022-06-01 08:00:00.0000000','08:00','2022-06-01 08:00:00.0000000','2022-06-01 08:00:00.0000000','34097865897','CAIO ALBERTO LUCHESI','(11) 9599-08097','','PRIHAB','B','APTO','APTO');</v>
      </c>
    </row>
    <row r="3" spans="1:18" x14ac:dyDescent="0.25">
      <c r="A3" s="19" t="s">
        <v>230</v>
      </c>
      <c r="B3" s="19" t="s">
        <v>94</v>
      </c>
      <c r="C3" s="19" t="s">
        <v>104</v>
      </c>
      <c r="D3" s="19" t="s">
        <v>206</v>
      </c>
      <c r="E3" s="19" t="s">
        <v>147</v>
      </c>
      <c r="F3" s="19" t="s">
        <v>206</v>
      </c>
      <c r="G3" s="19" t="s">
        <v>147</v>
      </c>
      <c r="H3" s="19" t="s">
        <v>112</v>
      </c>
      <c r="I3" s="19" t="s">
        <v>8</v>
      </c>
      <c r="J3" s="19" t="s">
        <v>9</v>
      </c>
      <c r="K3" s="19"/>
      <c r="L3" s="19" t="s">
        <v>144</v>
      </c>
      <c r="M3" s="19" t="s">
        <v>11</v>
      </c>
      <c r="N3" s="19" t="s">
        <v>149</v>
      </c>
      <c r="O3" s="19" t="s">
        <v>97</v>
      </c>
      <c r="R3" t="str">
        <f t="shared" ref="R3:R23" si="0">"INSERT INTO Agendas (TipoPerfil, CpfProfissional, DataAgenda, HoraAgenda, DataAgendaDetran, HoraAgendaDetran, CpfCandidato, NomeCandidato, Telefone, EmailCandidato, TipoProcesso, Categoria, StatusExMedico, StatusExPsico) VALUES ('" &amp;   B3 &amp; "','" &amp; C3 &amp; "','" &amp; D3 &amp; "','" &amp; E3 &amp; "','" &amp; F3 &amp; "','" &amp; F3 &amp; "','" &amp; H3 &amp; "','" &amp; I3 &amp; "','" &amp;J3 &amp; "','" &amp; K3 &amp; "','" &amp; L3 &amp; "','" &amp;M3 &amp; "','" &amp; N3 &amp;"','" &amp;O3 &amp; "');"</f>
        <v>INSERT INTO Agendas (TipoPerfil, CpfProfissional, DataAgenda, HoraAgenda, DataAgendaDetran, HoraAgendaDetran, CpfCandidato, NomeCandidato, Telefone, EmailCandidato, TipoProcesso, Categoria, StatusExMedico, StatusExPsico) VALUES ('PSICO','19346827807','2022-06-01 08:00:00.0000000','08:00','2022-06-01 08:00:00.0000000','2022-06-01 08:00:00.0000000','11584559845','WESLEY REGINALDO DE OLIVEIRA','11111111 / 948583370','','REABILIT','AB','APTO C/R','APTO');</v>
      </c>
    </row>
    <row r="4" spans="1:18" x14ac:dyDescent="0.25">
      <c r="A4" s="19" t="s">
        <v>231</v>
      </c>
      <c r="B4" s="19" t="s">
        <v>94</v>
      </c>
      <c r="C4" s="19" t="s">
        <v>104</v>
      </c>
      <c r="D4" s="19" t="s">
        <v>208</v>
      </c>
      <c r="E4" s="19" t="s">
        <v>148</v>
      </c>
      <c r="F4" s="19" t="s">
        <v>208</v>
      </c>
      <c r="G4" s="19" t="s">
        <v>148</v>
      </c>
      <c r="H4" s="19" t="s">
        <v>114</v>
      </c>
      <c r="I4" s="19" t="s">
        <v>14</v>
      </c>
      <c r="J4" s="19" t="s">
        <v>15</v>
      </c>
      <c r="K4" s="19" t="s">
        <v>16</v>
      </c>
      <c r="L4" s="19" t="s">
        <v>98</v>
      </c>
      <c r="M4" s="19" t="s">
        <v>5</v>
      </c>
      <c r="N4" s="19" t="s">
        <v>97</v>
      </c>
      <c r="O4" s="19" t="s">
        <v>97</v>
      </c>
      <c r="R4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('PSICO','19346827807','2022-06-01 12:00:00.0000000','12:00','2022-06-01 12:00:00.0000000','2022-06-01 12:00:00.0000000','36700563860','EDSON MIGUEL DE LIMA','2642-1809 / 974665560','edsonlima89@gmail.com','RENOV','B','APTO','APTO');</v>
      </c>
    </row>
    <row r="5" spans="1:18" x14ac:dyDescent="0.25">
      <c r="A5" s="19" t="s">
        <v>232</v>
      </c>
      <c r="B5" s="19" t="s">
        <v>94</v>
      </c>
      <c r="C5" s="19" t="s">
        <v>104</v>
      </c>
      <c r="D5" s="19" t="s">
        <v>209</v>
      </c>
      <c r="E5" s="19" t="s">
        <v>147</v>
      </c>
      <c r="F5" s="19" t="s">
        <v>209</v>
      </c>
      <c r="G5" s="19" t="s">
        <v>147</v>
      </c>
      <c r="H5" s="19" t="s">
        <v>117</v>
      </c>
      <c r="I5" s="19" t="s">
        <v>24</v>
      </c>
      <c r="J5" s="19" t="s">
        <v>25</v>
      </c>
      <c r="K5" s="19" t="s">
        <v>26</v>
      </c>
      <c r="L5" s="19" t="s">
        <v>144</v>
      </c>
      <c r="M5" s="19" t="s">
        <v>5</v>
      </c>
      <c r="N5" s="19" t="s">
        <v>97</v>
      </c>
      <c r="O5" s="19" t="s">
        <v>97</v>
      </c>
      <c r="R5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('PSICO','19346827807','2022-06-02 08:00:00.0000000','08:00','2022-06-02 08:00:00.0000000','2022-06-02 08:00:00.0000000','38612670802','JAMESON BOA FIRMA SANTOS','(11) 2156-0671 / 938069309','jamesonimpacto@gmail.com','REABILIT','B','APTO','APTO');</v>
      </c>
    </row>
    <row r="6" spans="1:18" x14ac:dyDescent="0.25">
      <c r="A6" s="19" t="s">
        <v>233</v>
      </c>
      <c r="B6" s="19" t="s">
        <v>94</v>
      </c>
      <c r="C6" s="19" t="s">
        <v>104</v>
      </c>
      <c r="D6" s="19" t="s">
        <v>209</v>
      </c>
      <c r="E6" s="19" t="s">
        <v>147</v>
      </c>
      <c r="F6" s="19" t="s">
        <v>210</v>
      </c>
      <c r="G6" s="19" t="s">
        <v>147</v>
      </c>
      <c r="H6" s="19" t="s">
        <v>119</v>
      </c>
      <c r="I6" s="19" t="s">
        <v>29</v>
      </c>
      <c r="J6" s="19" t="s">
        <v>30</v>
      </c>
      <c r="K6" s="19" t="s">
        <v>31</v>
      </c>
      <c r="L6" s="19" t="s">
        <v>98</v>
      </c>
      <c r="M6" s="19" t="s">
        <v>11</v>
      </c>
      <c r="N6" s="19" t="s">
        <v>103</v>
      </c>
      <c r="O6" s="19" t="s">
        <v>97</v>
      </c>
      <c r="R6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('PSICO','19346827807','2022-06-02 08:00:00.0000000','08:00','2022-06-06 08:00:00.0000000','2022-06-06 08:00:00.0000000','47289459873','WESLEY FRANCISCO DOS SANTOS','97733728 / 977337284','jhow-bala1@hotmail.com','RENOV','AB','AREALIZAR','APTO');</v>
      </c>
    </row>
    <row r="7" spans="1:18" x14ac:dyDescent="0.25">
      <c r="A7" s="19" t="s">
        <v>234</v>
      </c>
      <c r="B7" s="19" t="s">
        <v>94</v>
      </c>
      <c r="C7" s="19" t="s">
        <v>104</v>
      </c>
      <c r="D7" s="19" t="s">
        <v>211</v>
      </c>
      <c r="E7" s="19" t="s">
        <v>148</v>
      </c>
      <c r="F7" s="19" t="s">
        <v>212</v>
      </c>
      <c r="G7" s="19" t="s">
        <v>148</v>
      </c>
      <c r="H7" s="19" t="s">
        <v>121</v>
      </c>
      <c r="I7" s="19" t="s">
        <v>34</v>
      </c>
      <c r="J7" s="19" t="s">
        <v>35</v>
      </c>
      <c r="K7" s="19" t="s">
        <v>36</v>
      </c>
      <c r="L7" s="19" t="s">
        <v>98</v>
      </c>
      <c r="M7" s="19" t="s">
        <v>37</v>
      </c>
      <c r="N7" s="19" t="s">
        <v>103</v>
      </c>
      <c r="O7" s="19" t="s">
        <v>97</v>
      </c>
      <c r="R7" t="str">
        <f t="shared" si="0"/>
        <v>INSERT INTO Agendas (TipoPerfil, CpfProfissional, DataAgenda, HoraAgenda, DataAgendaDetran, HoraAgendaDetran, CpfCandidato, NomeCandidato, Telefone, EmailCandidato, TipoProcesso, Categoria, StatusExMedico, StatusExPsico) VALUES ('PSICO','19346827807','2022-06-07 12:00:00.0000000','12:00','2022-06-06 12:00:00.0000000','2022-06-06 12:00:00.0000000','93260504834','JOAO PEREIRA DA FONSECA','1198-5425 / 997677172','joaofonseca.consultor@gmail.com','RENOV','D','AREALIZAR','APTO');</v>
      </c>
    </row>
    <row r="8" spans="1:18" x14ac:dyDescent="0.25">
      <c r="A8" s="19" t="s">
        <v>235</v>
      </c>
      <c r="B8" s="19" t="s">
        <v>94</v>
      </c>
      <c r="C8" s="19" t="s">
        <v>104</v>
      </c>
      <c r="D8" s="19" t="s">
        <v>211</v>
      </c>
      <c r="E8" s="19" t="s">
        <v>148</v>
      </c>
      <c r="F8" s="19" t="s">
        <v>212</v>
      </c>
      <c r="G8" s="19" t="s">
        <v>148</v>
      </c>
      <c r="H8" s="19" t="s">
        <v>122</v>
      </c>
      <c r="I8" s="19" t="s">
        <v>39</v>
      </c>
      <c r="J8" s="19" t="s">
        <v>40</v>
      </c>
      <c r="K8" s="19"/>
      <c r="L8" s="19" t="s">
        <v>144</v>
      </c>
      <c r="M8" s="19" t="s">
        <v>41</v>
      </c>
      <c r="N8" s="19" t="s">
        <v>97</v>
      </c>
      <c r="O8" s="19" t="s">
        <v>97</v>
      </c>
      <c r="R8" t="str">
        <f>"INSERT INTO Agendas (TipoPerfil, CpfProfissional, DataAgenda, HoraAgenda, DataAgendaDetran, HoraAgendaDetran, CpfCandidato, NomeCandidato, Telefone, EmailCandidato, TipoProcesso, Categoria, StatusExMedico, StatusExPsico) VALUES ('" &amp;   B8 &amp; "','" &amp; C8 &amp; "','" &amp; D8 &amp; "','" &amp; E8 &amp; "','" &amp; F8 &amp; "','" &amp; G8 &amp; "','" &amp; H8 &amp; "','" &amp; I8 &amp; "','" &amp;J8 &amp; "','" &amp; K8 &amp; "','" &amp; L8 &amp; "','" &amp;M8 &amp; "','" &amp; N8 &amp;"','" &amp;O8 &amp; "');"</f>
        <v>INSERT INTO Agendas (TipoPerfil, CpfProfissional, DataAgenda, HoraAgenda, DataAgendaDetran, HoraAgendaDetran, CpfCandidato, NomeCandidato, Telefone, EmailCandidato, TipoProcesso, Categoria, StatusExMedico, StatusExPsico) VALUES ('PSICO','19346827807','2022-06-07 12:00:00.0000000','12:00','2022-06-06 12:00:00.0000000','12:00','66190231853','GAUDENCIO CARMINUCHO LICEN','11111111 / (11) 9400-07692','','REABILIT','AE','APTO','APTO');</v>
      </c>
    </row>
    <row r="9" spans="1:18" x14ac:dyDescent="0.25">
      <c r="A9" s="19" t="s">
        <v>236</v>
      </c>
      <c r="B9" s="19" t="s">
        <v>94</v>
      </c>
      <c r="C9" s="19" t="s">
        <v>104</v>
      </c>
      <c r="D9" s="19" t="s">
        <v>209</v>
      </c>
      <c r="E9" s="19" t="s">
        <v>147</v>
      </c>
      <c r="F9" s="19" t="s">
        <v>212</v>
      </c>
      <c r="G9" s="19" t="s">
        <v>148</v>
      </c>
      <c r="H9" s="19" t="s">
        <v>123</v>
      </c>
      <c r="I9" s="19" t="s">
        <v>43</v>
      </c>
      <c r="J9" s="19" t="s">
        <v>44</v>
      </c>
      <c r="K9" s="19"/>
      <c r="L9" s="19" t="s">
        <v>96</v>
      </c>
      <c r="M9" s="19" t="s">
        <v>5</v>
      </c>
      <c r="N9" s="19" t="s">
        <v>150</v>
      </c>
      <c r="O9" s="19" t="s">
        <v>97</v>
      </c>
      <c r="R9" t="str">
        <f t="shared" ref="R9:R23" si="1">"INSERT INTO Agendas (TipoPerfil, CpfProfissional, DataAgenda, HoraAgenda, DataAgendaDetran, HoraAgendaDetran, CpfCandidato, NomeCandidato, Telefone, EmailCandidato, TipoProcesso, Categoria, StatusExMedico, StatusExPsico) VALUES ('" &amp;   B9 &amp; "','" &amp; C9 &amp; "','" &amp; D9 &amp; "','" &amp; E9 &amp; "','" &amp; F9 &amp; "','" &amp; G9 &amp; "','" &amp; H9 &amp; "','" &amp; I9 &amp; "','" &amp;J9 &amp; "','" &amp; K9 &amp; "','" &amp; L9 &amp; "','" &amp;M9 &amp; "','" &amp; N9 &amp;"','" &amp;O9 &amp; "');"</f>
        <v>INSERT INTO Agendas (TipoPerfil, CpfProfissional, DataAgenda, HoraAgenda, DataAgendaDetran, HoraAgendaDetran, CpfCandidato, NomeCandidato, Telefone, EmailCandidato, TipoProcesso, Categoria, StatusExMedico, StatusExPsico) VALUES ('PSICO','19346827807','2022-06-02 08:00:00.0000000','08:00','2022-06-06 12:00:00.0000000','12:00','44568849837','DIEGO DIAS GOMES','(11) 9664-91157','','PRIHAB','B','APOTO C/R','APTO');</v>
      </c>
    </row>
    <row r="10" spans="1:18" x14ac:dyDescent="0.25">
      <c r="A10" s="19" t="s">
        <v>237</v>
      </c>
      <c r="B10" s="19" t="s">
        <v>94</v>
      </c>
      <c r="C10" s="19" t="s">
        <v>104</v>
      </c>
      <c r="D10" s="19" t="s">
        <v>213</v>
      </c>
      <c r="E10" s="19" t="s">
        <v>147</v>
      </c>
      <c r="F10" s="19" t="s">
        <v>213</v>
      </c>
      <c r="G10" s="19" t="s">
        <v>147</v>
      </c>
      <c r="H10" s="19" t="s">
        <v>125</v>
      </c>
      <c r="I10" s="19" t="s">
        <v>47</v>
      </c>
      <c r="J10" s="19" t="s">
        <v>108</v>
      </c>
      <c r="K10" s="19" t="s">
        <v>48</v>
      </c>
      <c r="L10" s="19" t="s">
        <v>145</v>
      </c>
      <c r="M10" s="19" t="s">
        <v>37</v>
      </c>
      <c r="N10" s="19" t="s">
        <v>21</v>
      </c>
      <c r="O10" s="19" t="s">
        <v>97</v>
      </c>
      <c r="R10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('PSICO','19346827807','2022-06-07 08:00:00.0000000','08:00','2022-06-07 08:00:00.0000000','08:00','49556955828','LEANDRO ALVES LINACRE','(11) 974224746','LEANDROALVESLINACRE@GMAIL.COM','MUDCAT','D','Realizado','APTO');</v>
      </c>
    </row>
    <row r="11" spans="1:18" x14ac:dyDescent="0.25">
      <c r="A11" s="19" t="s">
        <v>238</v>
      </c>
      <c r="B11" s="19" t="s">
        <v>94</v>
      </c>
      <c r="C11" s="19" t="s">
        <v>104</v>
      </c>
      <c r="D11" s="19" t="s">
        <v>213</v>
      </c>
      <c r="E11" s="19" t="s">
        <v>147</v>
      </c>
      <c r="F11" s="19" t="s">
        <v>213</v>
      </c>
      <c r="G11" s="19" t="s">
        <v>147</v>
      </c>
      <c r="H11" s="19" t="s">
        <v>126</v>
      </c>
      <c r="I11" s="19" t="s">
        <v>51</v>
      </c>
      <c r="J11" s="19" t="s">
        <v>52</v>
      </c>
      <c r="K11" s="19" t="s">
        <v>53</v>
      </c>
      <c r="L11" s="19" t="s">
        <v>96</v>
      </c>
      <c r="M11" s="19" t="s">
        <v>5</v>
      </c>
      <c r="N11" s="19" t="s">
        <v>103</v>
      </c>
      <c r="O11" s="19" t="s">
        <v>97</v>
      </c>
      <c r="R11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('PSICO','19346827807','2022-06-07 08:00:00.0000000','08:00','2022-06-07 08:00:00.0000000','08:00','47971875819','CAMILLA FERREIRA FANETTI','(11) 9393-23857','camillafanetti@gmail.com','PRIHAB','B','AREALIZAR','APTO');</v>
      </c>
    </row>
    <row r="12" spans="1:18" x14ac:dyDescent="0.25">
      <c r="A12" s="19" t="s">
        <v>239</v>
      </c>
      <c r="B12" s="19" t="s">
        <v>94</v>
      </c>
      <c r="C12" s="19" t="s">
        <v>104</v>
      </c>
      <c r="D12" s="19" t="s">
        <v>211</v>
      </c>
      <c r="E12" s="19" t="s">
        <v>148</v>
      </c>
      <c r="F12" s="19" t="s">
        <v>211</v>
      </c>
      <c r="G12" s="19" t="s">
        <v>148</v>
      </c>
      <c r="H12" s="19" t="s">
        <v>128</v>
      </c>
      <c r="I12" s="19" t="s">
        <v>55</v>
      </c>
      <c r="J12" s="19" t="s">
        <v>109</v>
      </c>
      <c r="K12" s="19" t="s">
        <v>56</v>
      </c>
      <c r="L12" s="19" t="s">
        <v>144</v>
      </c>
      <c r="M12" s="19" t="s">
        <v>5</v>
      </c>
      <c r="N12" s="19" t="s">
        <v>150</v>
      </c>
      <c r="O12" s="19" t="s">
        <v>97</v>
      </c>
      <c r="R12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('PSICO','19346827807','2022-06-07 12:00:00.0000000','12:00','2022-06-07 12:00:00.0000000','12:00','01304394875','COSMO DE OLIVEIRA GALDINO','(11) 986593387','COSMOOLIVGALDINO@OUTLOOK.COM','REABILIT','B','APOTO C/R','APTO');</v>
      </c>
    </row>
    <row r="13" spans="1:18" x14ac:dyDescent="0.25">
      <c r="A13" s="19" t="s">
        <v>240</v>
      </c>
      <c r="B13" s="19" t="s">
        <v>94</v>
      </c>
      <c r="C13" s="19" t="s">
        <v>104</v>
      </c>
      <c r="D13" s="19" t="s">
        <v>211</v>
      </c>
      <c r="E13" s="19" t="s">
        <v>148</v>
      </c>
      <c r="F13" s="19" t="s">
        <v>211</v>
      </c>
      <c r="G13" s="19" t="s">
        <v>148</v>
      </c>
      <c r="H13" s="19" t="s">
        <v>129</v>
      </c>
      <c r="I13" s="19" t="s">
        <v>58</v>
      </c>
      <c r="J13" s="19" t="s">
        <v>59</v>
      </c>
      <c r="K13" s="19" t="s">
        <v>60</v>
      </c>
      <c r="L13" s="19" t="s">
        <v>98</v>
      </c>
      <c r="M13" s="19" t="s">
        <v>11</v>
      </c>
      <c r="N13" s="19"/>
      <c r="O13" s="19" t="s">
        <v>97</v>
      </c>
      <c r="R13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('PSICO','19346827807','2022-06-07 12:00:00.0000000','12:00','2022-06-07 12:00:00.0000000','12:00','22518583858','RODRIGO MARQUES DA SILVA','11111111 / (11) 9450-63556','rmarquessilvams2@gmail.com','RENOV','AB','','APTO');</v>
      </c>
    </row>
    <row r="14" spans="1:18" x14ac:dyDescent="0.25">
      <c r="A14" s="19" t="s">
        <v>241</v>
      </c>
      <c r="B14" s="19" t="s">
        <v>94</v>
      </c>
      <c r="C14" s="19" t="s">
        <v>104</v>
      </c>
      <c r="D14" s="19" t="s">
        <v>214</v>
      </c>
      <c r="E14" s="19" t="s">
        <v>148</v>
      </c>
      <c r="F14" s="19" t="s">
        <v>211</v>
      </c>
      <c r="G14" s="19" t="s">
        <v>148</v>
      </c>
      <c r="H14" s="19" t="s">
        <v>130</v>
      </c>
      <c r="I14" s="19" t="s">
        <v>62</v>
      </c>
      <c r="J14" s="19" t="s">
        <v>63</v>
      </c>
      <c r="K14" s="19"/>
      <c r="L14" s="19" t="s">
        <v>144</v>
      </c>
      <c r="M14" s="19" t="s">
        <v>11</v>
      </c>
      <c r="N14" s="19" t="s">
        <v>103</v>
      </c>
      <c r="O14" s="19" t="s">
        <v>97</v>
      </c>
      <c r="R14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('PSICO','19346827807','2022-06-08 12:00:00.0000000','12:00','2022-06-07 12:00:00.0000000','12:00','33961392838','EVERTON DONATO NOVAL','(11) 9647-43074','','REABILIT','AB','AREALIZAR','APTO');</v>
      </c>
    </row>
    <row r="15" spans="1:18" x14ac:dyDescent="0.25">
      <c r="A15" s="19" t="s">
        <v>242</v>
      </c>
      <c r="B15" s="19" t="s">
        <v>94</v>
      </c>
      <c r="C15" s="19" t="s">
        <v>104</v>
      </c>
      <c r="D15" s="19" t="s">
        <v>215</v>
      </c>
      <c r="E15" s="19" t="s">
        <v>147</v>
      </c>
      <c r="F15" s="19" t="s">
        <v>216</v>
      </c>
      <c r="G15" s="19" t="s">
        <v>147</v>
      </c>
      <c r="H15" s="19" t="s">
        <v>132</v>
      </c>
      <c r="I15" s="19" t="s">
        <v>66</v>
      </c>
      <c r="J15" s="19" t="s">
        <v>67</v>
      </c>
      <c r="K15" s="19" t="s">
        <v>68</v>
      </c>
      <c r="L15" s="19" t="s">
        <v>146</v>
      </c>
      <c r="M15" s="19" t="s">
        <v>70</v>
      </c>
      <c r="N15" s="19" t="s">
        <v>103</v>
      </c>
      <c r="O15" s="19" t="s">
        <v>102</v>
      </c>
      <c r="R15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('PSICO','19346827807','2022-06-13 08:00:00.0000000','08:00','2022-06-08 08:00:00.0000000','08:00','45400262830','EVERTON LIMA DE SOUZA','(11) 2047-2094 / 964625857','everthontralha@gmail.com','NOVAHAB','A','AREALIZAR','REAGENDADO');</v>
      </c>
    </row>
    <row r="16" spans="1:18" x14ac:dyDescent="0.25">
      <c r="A16" s="19" t="s">
        <v>243</v>
      </c>
      <c r="B16" s="19" t="s">
        <v>94</v>
      </c>
      <c r="C16" s="19" t="s">
        <v>104</v>
      </c>
      <c r="D16" s="19" t="s">
        <v>214</v>
      </c>
      <c r="E16" s="19" t="s">
        <v>148</v>
      </c>
      <c r="F16" s="19" t="s">
        <v>214</v>
      </c>
      <c r="G16" s="19" t="s">
        <v>148</v>
      </c>
      <c r="H16" s="19" t="s">
        <v>134</v>
      </c>
      <c r="I16" s="19" t="s">
        <v>72</v>
      </c>
      <c r="J16" s="19" t="s">
        <v>110</v>
      </c>
      <c r="K16" s="19" t="s">
        <v>74</v>
      </c>
      <c r="L16" s="19" t="s">
        <v>98</v>
      </c>
      <c r="M16" s="19" t="s">
        <v>5</v>
      </c>
      <c r="N16" s="19" t="s">
        <v>103</v>
      </c>
      <c r="O16" s="19" t="s">
        <v>97</v>
      </c>
      <c r="R16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('PSICO','19346827807','2022-06-08 12:00:00.0000000','12:00','2022-06-08 12:00:00.0000000','12:00','38204284888','THAMIRES VIEIRA PINHEIRO','(11) 955208910','thamiresvieira_10@hotmail.com','RENOV','B','AREALIZAR','APTO');</v>
      </c>
    </row>
    <row r="17" spans="1:18" x14ac:dyDescent="0.25">
      <c r="A17" s="19" t="s">
        <v>244</v>
      </c>
      <c r="B17" s="19" t="s">
        <v>94</v>
      </c>
      <c r="C17" s="19" t="s">
        <v>104</v>
      </c>
      <c r="D17" s="19" t="s">
        <v>216</v>
      </c>
      <c r="E17" s="19" t="s">
        <v>147</v>
      </c>
      <c r="F17" s="19" t="s">
        <v>217</v>
      </c>
      <c r="G17" s="19" t="s">
        <v>147</v>
      </c>
      <c r="H17" s="19" t="s">
        <v>136</v>
      </c>
      <c r="I17" s="19" t="s">
        <v>77</v>
      </c>
      <c r="J17" s="19" t="s">
        <v>78</v>
      </c>
      <c r="K17" s="19" t="s">
        <v>79</v>
      </c>
      <c r="L17" s="19" t="s">
        <v>98</v>
      </c>
      <c r="M17" s="19" t="s">
        <v>80</v>
      </c>
      <c r="N17" s="19" t="s">
        <v>103</v>
      </c>
      <c r="O17" s="19" t="s">
        <v>97</v>
      </c>
      <c r="R17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('PSICO','19346827807','2022-06-08 08:00:00.0000000','08:00','2022-06-09 08:00:00.0000000','08:00','29879002873','MARCOS ALEXANDRE DEL POSSO MONZANI','2361-1834 / 982149894','ma.monzani@bol.com.br','RENOV','AD','AREALIZAR','APTO');</v>
      </c>
    </row>
    <row r="18" spans="1:18" x14ac:dyDescent="0.25">
      <c r="A18" s="19" t="s">
        <v>245</v>
      </c>
      <c r="B18" s="19" t="s">
        <v>94</v>
      </c>
      <c r="C18" s="19" t="s">
        <v>104</v>
      </c>
      <c r="D18" s="19" t="s">
        <v>215</v>
      </c>
      <c r="E18" s="19" t="s">
        <v>147</v>
      </c>
      <c r="F18" s="19" t="s">
        <v>215</v>
      </c>
      <c r="G18" s="19" t="s">
        <v>147</v>
      </c>
      <c r="H18" s="19" t="s">
        <v>138</v>
      </c>
      <c r="I18" s="19" t="s">
        <v>83</v>
      </c>
      <c r="J18" s="19" t="s">
        <v>84</v>
      </c>
      <c r="K18" s="19"/>
      <c r="L18" s="19" t="s">
        <v>96</v>
      </c>
      <c r="M18" s="19" t="s">
        <v>5</v>
      </c>
      <c r="N18" s="19" t="s">
        <v>103</v>
      </c>
      <c r="O18" s="19" t="s">
        <v>103</v>
      </c>
      <c r="R18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('PSICO','19346827807','2022-06-13 08:00:00.0000000','08:00','2022-06-13 08:00:00.0000000','08:00','41419402838','JEAN SANTANA COSTA','(11) 9814-82883','','PRIHAB','B','AREALIZAR','AREALIZAR');</v>
      </c>
    </row>
    <row r="19" spans="1:18" x14ac:dyDescent="0.25">
      <c r="A19" s="19" t="s">
        <v>246</v>
      </c>
      <c r="B19" s="19" t="s">
        <v>94</v>
      </c>
      <c r="C19" s="19" t="s">
        <v>104</v>
      </c>
      <c r="D19" s="19" t="s">
        <v>218</v>
      </c>
      <c r="E19" s="19" t="s">
        <v>148</v>
      </c>
      <c r="F19" s="19" t="s">
        <v>218</v>
      </c>
      <c r="G19" s="19" t="s">
        <v>148</v>
      </c>
      <c r="H19" s="19" t="s">
        <v>140</v>
      </c>
      <c r="I19" s="19" t="s">
        <v>219</v>
      </c>
      <c r="J19" s="19" t="s">
        <v>87</v>
      </c>
      <c r="K19" s="19"/>
      <c r="L19" s="19" t="s">
        <v>96</v>
      </c>
      <c r="M19" s="19" t="s">
        <v>5</v>
      </c>
      <c r="N19" s="19" t="s">
        <v>103</v>
      </c>
      <c r="O19" s="19" t="s">
        <v>103</v>
      </c>
      <c r="R19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('PSICO','19346827807','2022-06-13 12:00:00.0000000','12:00','2022-06-13 12:00:00.0000000','12:00','49988330812','GIOVANNA VITORIA FERREIRA DOS SANTOS','(11) 9774-43123','','PRIHAB','B','AREALIZAR','AREALIZAR');</v>
      </c>
    </row>
    <row r="20" spans="1:18" x14ac:dyDescent="0.25">
      <c r="A20" s="19" t="s">
        <v>247</v>
      </c>
      <c r="B20" s="19" t="s">
        <v>94</v>
      </c>
      <c r="C20" s="19" t="s">
        <v>104</v>
      </c>
      <c r="D20" s="19" t="s">
        <v>220</v>
      </c>
      <c r="E20" s="19" t="s">
        <v>148</v>
      </c>
      <c r="F20" s="19" t="s">
        <v>220</v>
      </c>
      <c r="G20" s="19" t="s">
        <v>148</v>
      </c>
      <c r="H20" s="19" t="s">
        <v>142</v>
      </c>
      <c r="I20" s="19" t="s">
        <v>90</v>
      </c>
      <c r="J20" s="19" t="s">
        <v>91</v>
      </c>
      <c r="K20" s="19" t="s">
        <v>92</v>
      </c>
      <c r="L20" s="19" t="s">
        <v>96</v>
      </c>
      <c r="M20" s="19" t="s">
        <v>5</v>
      </c>
      <c r="N20" s="19" t="s">
        <v>103</v>
      </c>
      <c r="O20" s="19" t="s">
        <v>103</v>
      </c>
      <c r="R20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('PSICO','19346827807','2022-06-14 12:00:00.0000000','12:00','2022-06-14 12:00:00.0000000','12:00','44019058814','JANAINA DOS SANTOS SILVA','(11) 9946-14596','JANAINA.8D@HOTMAIL.COM','PRIHAB','B','AREALIZAR','AREALIZAR');</v>
      </c>
    </row>
    <row r="21" spans="1:18" x14ac:dyDescent="0.25">
      <c r="A21" s="19" t="s">
        <v>248</v>
      </c>
      <c r="B21" s="19" t="s">
        <v>94</v>
      </c>
      <c r="C21" s="19" t="s">
        <v>104</v>
      </c>
      <c r="D21" s="19" t="s">
        <v>206</v>
      </c>
      <c r="E21" s="19" t="s">
        <v>147</v>
      </c>
      <c r="F21" s="19" t="s">
        <v>221</v>
      </c>
      <c r="G21" s="19" t="s">
        <v>147</v>
      </c>
      <c r="H21" s="19" t="s">
        <v>249</v>
      </c>
      <c r="I21" s="19" t="s">
        <v>95</v>
      </c>
      <c r="J21" s="19" t="s">
        <v>222</v>
      </c>
      <c r="K21" s="19" t="s">
        <v>223</v>
      </c>
      <c r="L21" s="19" t="s">
        <v>204</v>
      </c>
      <c r="M21" s="19" t="s">
        <v>5</v>
      </c>
      <c r="N21" s="19" t="s">
        <v>21</v>
      </c>
      <c r="O21" s="19" t="s">
        <v>97</v>
      </c>
      <c r="R21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('PSICO','19346827807','2022-06-01 08:00:00.0000000','08:00','2022-05-18 08:00:00.0000000','08:00','35532639892','MATHEUS CAYKE DAS VIRGENS DE JESUS','26815382 / 969191628','mcayke@hotmail.com','SEGVIA','B','Realizado','APTO');</v>
      </c>
    </row>
    <row r="22" spans="1:18" x14ac:dyDescent="0.25">
      <c r="A22" s="19" t="s">
        <v>250</v>
      </c>
      <c r="B22" s="19" t="s">
        <v>94</v>
      </c>
      <c r="C22" s="19" t="s">
        <v>104</v>
      </c>
      <c r="D22" s="19" t="s">
        <v>206</v>
      </c>
      <c r="E22" s="19" t="s">
        <v>147</v>
      </c>
      <c r="F22" s="19" t="s">
        <v>224</v>
      </c>
      <c r="G22" s="19" t="s">
        <v>147</v>
      </c>
      <c r="H22" s="19" t="s">
        <v>251</v>
      </c>
      <c r="I22" s="19" t="s">
        <v>225</v>
      </c>
      <c r="J22" s="19" t="s">
        <v>252</v>
      </c>
      <c r="K22" s="19"/>
      <c r="L22" s="19" t="s">
        <v>181</v>
      </c>
      <c r="M22" s="19" t="s">
        <v>41</v>
      </c>
      <c r="N22" s="19" t="s">
        <v>21</v>
      </c>
      <c r="O22" s="19" t="s">
        <v>97</v>
      </c>
      <c r="R22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('PSICO','19346827807','2022-06-01 08:00:00.0000000','08:00','2022-05-23 08:00:00.0000000','08:00','04406583149','JOAO GABRIEL FILHO','940740456','','RETESTE','AE','Realizado','APTO');</v>
      </c>
    </row>
    <row r="23" spans="1:18" x14ac:dyDescent="0.25">
      <c r="A23" s="19" t="s">
        <v>253</v>
      </c>
      <c r="B23" s="19" t="s">
        <v>94</v>
      </c>
      <c r="C23" s="19" t="s">
        <v>104</v>
      </c>
      <c r="D23" s="19" t="s">
        <v>209</v>
      </c>
      <c r="E23" s="19" t="s">
        <v>147</v>
      </c>
      <c r="F23" s="19" t="s">
        <v>226</v>
      </c>
      <c r="G23" s="19" t="s">
        <v>147</v>
      </c>
      <c r="H23" s="19" t="s">
        <v>254</v>
      </c>
      <c r="I23" s="19" t="s">
        <v>99</v>
      </c>
      <c r="J23" s="19" t="s">
        <v>255</v>
      </c>
      <c r="K23" s="19" t="s">
        <v>227</v>
      </c>
      <c r="L23" s="19" t="s">
        <v>145</v>
      </c>
      <c r="M23" s="19" t="s">
        <v>228</v>
      </c>
      <c r="N23" s="19" t="s">
        <v>103</v>
      </c>
      <c r="O23" s="19" t="s">
        <v>97</v>
      </c>
      <c r="R23" t="str">
        <f t="shared" si="1"/>
        <v>INSERT INTO Agendas (TipoPerfil, CpfProfissional, DataAgenda, HoraAgenda, DataAgendaDetran, HoraAgendaDetran, CpfCandidato, NomeCandidato, Telefone, EmailCandidato, TipoProcesso, Categoria, StatusExMedico, StatusExPsico) VALUES ('PSICO','19346827807','2022-06-02 08:00:00.0000000','08:00','2022-05-16 00:00:00.0000000','08:00','35799216814','DAVID CHRISTOPHER DE LIMA','987238994','DVDVALENTINA3@GMAIL.COM','MUDCAT','E','AREALIZAR','APTO');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AgendaDETRAN</vt:lpstr>
      <vt:lpstr>Dominios</vt:lpstr>
      <vt:lpstr>Agendas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Fiti</dc:creator>
  <cp:lastModifiedBy>Fiti</cp:lastModifiedBy>
  <dcterms:created xsi:type="dcterms:W3CDTF">2022-06-08T16:48:00Z</dcterms:created>
  <dcterms:modified xsi:type="dcterms:W3CDTF">2022-06-09T02:05:50Z</dcterms:modified>
</cp:coreProperties>
</file>