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My Drive\sonarai\Aggregate_results\US8k\"/>
    </mc:Choice>
  </mc:AlternateContent>
  <xr:revisionPtr revIDLastSave="0" documentId="13_ncr:1_{9D1B0D5E-E1B9-483C-A6E8-11A2779BAAE7}" xr6:coauthVersionLast="47" xr6:coauthVersionMax="47" xr10:uidLastSave="{00000000-0000-0000-0000-000000000000}"/>
  <bookViews>
    <workbookView xWindow="25490" yWindow="-3570" windowWidth="38620" windowHeight="21220" xr2:uid="{00000000-000D-0000-FFFF-FFFF00000000}"/>
  </bookViews>
  <sheets>
    <sheet name="Sheet" sheetId="1" r:id="rId1"/>
    <sheet name="Sheet (2)" sheetId="2" r:id="rId2"/>
    <sheet name="Sheet (3)" sheetId="3" r:id="rId3"/>
    <sheet name="Sheet (4)" sheetId="4" r:id="rId4"/>
  </sheets>
  <definedNames>
    <definedName name="_xlnm._FilterDatabase" localSheetId="1" hidden="1">'Sheet (2)'!$A$1:$M$77</definedName>
    <definedName name="_xlnm._FilterDatabase" localSheetId="2" hidden="1">'Sheet (3)'!$A$1:$M$77</definedName>
    <definedName name="_xlnm._FilterDatabase" localSheetId="3" hidden="1">'Sheet (4)'!$A$1:$M$77</definedName>
  </definedNames>
  <calcPr calcId="191029"/>
</workbook>
</file>

<file path=xl/calcChain.xml><?xml version="1.0" encoding="utf-8"?>
<calcChain xmlns="http://schemas.openxmlformats.org/spreadsheetml/2006/main">
  <c r="Z13" i="1" l="1"/>
  <c r="Y13" i="1"/>
  <c r="X13" i="1"/>
  <c r="W13" i="1"/>
  <c r="V13" i="1"/>
  <c r="U13" i="1"/>
  <c r="T13" i="1"/>
  <c r="S13" i="1"/>
  <c r="R13" i="1"/>
  <c r="Q13" i="1"/>
  <c r="Z6" i="1"/>
  <c r="Y6" i="1"/>
  <c r="X6" i="1"/>
  <c r="W6" i="1"/>
  <c r="V6" i="1"/>
  <c r="U6" i="1"/>
  <c r="T6" i="1"/>
  <c r="S6" i="1"/>
  <c r="R6" i="1"/>
  <c r="Q6" i="1"/>
  <c r="Z27" i="1"/>
  <c r="Y27" i="1"/>
  <c r="X27" i="1"/>
  <c r="W27" i="1"/>
  <c r="V27" i="1"/>
  <c r="U27" i="1"/>
  <c r="T27" i="1"/>
  <c r="S27" i="1"/>
  <c r="R27" i="1"/>
  <c r="Q27" i="1"/>
  <c r="Z26" i="1"/>
  <c r="Y26" i="1"/>
  <c r="X26" i="1"/>
  <c r="W26" i="1"/>
  <c r="V26" i="1"/>
  <c r="U26" i="1"/>
  <c r="T26" i="1"/>
  <c r="S26" i="1"/>
  <c r="R26" i="1"/>
  <c r="Q26" i="1"/>
  <c r="Z25" i="1"/>
  <c r="Y25" i="1"/>
  <c r="X25" i="1"/>
  <c r="W25" i="1"/>
  <c r="V25" i="1"/>
  <c r="U25" i="1"/>
  <c r="T25" i="1"/>
  <c r="S25" i="1"/>
  <c r="R25" i="1"/>
  <c r="Q25" i="1"/>
  <c r="Z24" i="1"/>
  <c r="Y24" i="1"/>
  <c r="X24" i="1"/>
  <c r="W24" i="1"/>
  <c r="V24" i="1"/>
  <c r="U24" i="1"/>
  <c r="T24" i="1"/>
  <c r="S24" i="1"/>
  <c r="R24" i="1"/>
  <c r="Q24" i="1"/>
  <c r="Z23" i="1"/>
  <c r="Y23" i="1"/>
  <c r="X23" i="1"/>
  <c r="W23" i="1"/>
  <c r="V23" i="1"/>
  <c r="U23" i="1"/>
  <c r="T23" i="1"/>
  <c r="S23" i="1"/>
  <c r="R23" i="1"/>
  <c r="Q23" i="1"/>
  <c r="Z22" i="1"/>
  <c r="Y22" i="1"/>
  <c r="X22" i="1"/>
  <c r="W22" i="1"/>
  <c r="V22" i="1"/>
  <c r="U22" i="1"/>
  <c r="T22" i="1"/>
  <c r="S22" i="1"/>
  <c r="R22" i="1"/>
  <c r="Q22" i="1"/>
  <c r="Z21" i="1"/>
  <c r="Y21" i="1"/>
  <c r="X21" i="1"/>
  <c r="W21" i="1"/>
  <c r="V21" i="1"/>
  <c r="U21" i="1"/>
  <c r="T21" i="1"/>
  <c r="S21" i="1"/>
  <c r="R21" i="1"/>
  <c r="Q21" i="1"/>
  <c r="Z20" i="1"/>
  <c r="Y20" i="1"/>
  <c r="X20" i="1"/>
  <c r="W20" i="1"/>
  <c r="V20" i="1"/>
  <c r="U20" i="1"/>
  <c r="T20" i="1"/>
  <c r="S20" i="1"/>
  <c r="R20" i="1"/>
  <c r="Q20" i="1"/>
  <c r="Z19" i="1"/>
  <c r="Y19" i="1"/>
  <c r="X19" i="1"/>
  <c r="W19" i="1"/>
  <c r="V19" i="1"/>
  <c r="U19" i="1"/>
  <c r="T19" i="1"/>
  <c r="S19" i="1"/>
  <c r="R19" i="1"/>
  <c r="Q19" i="1"/>
  <c r="Z18" i="1"/>
  <c r="Y18" i="1"/>
  <c r="X18" i="1"/>
  <c r="W18" i="1"/>
  <c r="V18" i="1"/>
  <c r="U18" i="1"/>
  <c r="T18" i="1"/>
  <c r="S18" i="1"/>
  <c r="R18" i="1"/>
  <c r="Q18" i="1"/>
  <c r="Z17" i="1"/>
  <c r="Y17" i="1"/>
  <c r="X17" i="1"/>
  <c r="W17" i="1"/>
  <c r="R14" i="1"/>
  <c r="Z12" i="1"/>
  <c r="Y12" i="1"/>
  <c r="X12" i="1"/>
  <c r="W12" i="1"/>
  <c r="V12" i="1"/>
  <c r="U12" i="1"/>
  <c r="T12" i="1"/>
  <c r="S12" i="1"/>
  <c r="R12" i="1"/>
  <c r="Q12" i="1"/>
  <c r="Z11" i="1"/>
  <c r="Y11" i="1"/>
  <c r="X11" i="1"/>
  <c r="W11" i="1"/>
  <c r="V11" i="1"/>
  <c r="U11" i="1"/>
  <c r="T11" i="1"/>
  <c r="S11" i="1"/>
  <c r="R11" i="1"/>
  <c r="Q11" i="1"/>
  <c r="Z10" i="1"/>
  <c r="Y10" i="1"/>
  <c r="X10" i="1"/>
  <c r="W10" i="1"/>
  <c r="V10" i="1"/>
  <c r="U10" i="1"/>
  <c r="T10" i="1"/>
  <c r="S10" i="1"/>
  <c r="R10" i="1"/>
  <c r="Q10" i="1"/>
  <c r="Z9" i="1"/>
  <c r="Y9" i="1"/>
  <c r="X9" i="1"/>
  <c r="W9" i="1"/>
  <c r="Z5" i="1"/>
  <c r="Y5" i="1"/>
  <c r="X5" i="1"/>
  <c r="W5" i="1"/>
  <c r="V5" i="1"/>
  <c r="U5" i="1"/>
  <c r="T5" i="1"/>
  <c r="S5" i="1"/>
  <c r="R5" i="1"/>
  <c r="Q5" i="1"/>
  <c r="Z4" i="1"/>
  <c r="Y4" i="1"/>
  <c r="X4" i="1"/>
  <c r="W4" i="1"/>
  <c r="V4" i="1"/>
  <c r="U4" i="1"/>
  <c r="T4" i="1"/>
  <c r="S4" i="1"/>
  <c r="R4" i="1"/>
  <c r="Q4" i="1"/>
  <c r="Z3" i="1"/>
  <c r="Y3" i="1"/>
  <c r="X3" i="1"/>
  <c r="W3" i="1"/>
  <c r="V3" i="1"/>
  <c r="U3" i="1"/>
  <c r="T3" i="1"/>
  <c r="S3" i="1"/>
  <c r="R3" i="1"/>
  <c r="Q3" i="1"/>
  <c r="Z2" i="1"/>
  <c r="Y2" i="1"/>
  <c r="X2" i="1"/>
  <c r="W2" i="1"/>
  <c r="V103" i="4"/>
  <c r="U103" i="4"/>
  <c r="T103" i="4"/>
  <c r="S103" i="4"/>
  <c r="R103" i="4"/>
  <c r="Q103" i="4"/>
  <c r="V102" i="4"/>
  <c r="U102" i="4"/>
  <c r="T102" i="4"/>
  <c r="S102" i="4"/>
  <c r="R102" i="4"/>
  <c r="Q102" i="4"/>
  <c r="V101" i="4"/>
  <c r="U101" i="4"/>
  <c r="T101" i="4"/>
  <c r="S101" i="4"/>
  <c r="R101" i="4"/>
  <c r="Q101" i="4"/>
  <c r="V100" i="4"/>
  <c r="U100" i="4"/>
  <c r="T100" i="4"/>
  <c r="S100" i="4"/>
  <c r="R100" i="4"/>
  <c r="Q100" i="4"/>
  <c r="V99" i="4"/>
  <c r="U99" i="4"/>
  <c r="T99" i="4"/>
  <c r="S99" i="4"/>
  <c r="R99" i="4"/>
  <c r="Q99" i="4"/>
  <c r="V98" i="4"/>
  <c r="U98" i="4"/>
  <c r="T98" i="4"/>
  <c r="S98" i="4"/>
  <c r="R98" i="4"/>
  <c r="Q98" i="4"/>
  <c r="V97" i="4"/>
  <c r="U97" i="4"/>
  <c r="T97" i="4"/>
  <c r="S97" i="4"/>
  <c r="R97" i="4"/>
  <c r="Q97" i="4"/>
  <c r="V96" i="4"/>
  <c r="U96" i="4"/>
  <c r="T96" i="4"/>
  <c r="S96" i="4"/>
  <c r="R96" i="4"/>
  <c r="Q96" i="4"/>
  <c r="V95" i="4"/>
  <c r="U95" i="4"/>
  <c r="T95" i="4"/>
  <c r="S95" i="4"/>
  <c r="R95" i="4"/>
  <c r="Q95" i="4"/>
  <c r="V94" i="4"/>
  <c r="U94" i="4"/>
  <c r="T94" i="4"/>
  <c r="S94" i="4"/>
  <c r="R94" i="4"/>
  <c r="Q94" i="4"/>
  <c r="Z90" i="4"/>
  <c r="Y90" i="4"/>
  <c r="X90" i="4"/>
  <c r="W90" i="4"/>
  <c r="V90" i="4"/>
  <c r="U90" i="4"/>
  <c r="T90" i="4"/>
  <c r="S90" i="4"/>
  <c r="R90" i="4"/>
  <c r="Q90" i="4"/>
  <c r="Z87" i="4"/>
  <c r="Y87" i="4"/>
  <c r="X87" i="4"/>
  <c r="W87" i="4"/>
  <c r="V84" i="4"/>
  <c r="U84" i="4"/>
  <c r="T84" i="4"/>
  <c r="S84" i="4"/>
  <c r="R84" i="4"/>
  <c r="Q84" i="4"/>
  <c r="V83" i="4"/>
  <c r="U83" i="4"/>
  <c r="T83" i="4"/>
  <c r="S83" i="4"/>
  <c r="R83" i="4"/>
  <c r="Q83" i="4"/>
  <c r="V82" i="4"/>
  <c r="U82" i="4"/>
  <c r="T82" i="4"/>
  <c r="S82" i="4"/>
  <c r="R82" i="4"/>
  <c r="Q82" i="4"/>
  <c r="V103" i="3"/>
  <c r="U103" i="3"/>
  <c r="T103" i="3"/>
  <c r="S103" i="3"/>
  <c r="R103" i="3"/>
  <c r="Q103" i="3"/>
  <c r="V102" i="3"/>
  <c r="U102" i="3"/>
  <c r="T102" i="3"/>
  <c r="S102" i="3"/>
  <c r="R102" i="3"/>
  <c r="Q102" i="3"/>
  <c r="V101" i="3"/>
  <c r="U101" i="3"/>
  <c r="T101" i="3"/>
  <c r="S101" i="3"/>
  <c r="R101" i="3"/>
  <c r="Q101" i="3"/>
  <c r="V100" i="3"/>
  <c r="U100" i="3"/>
  <c r="T100" i="3"/>
  <c r="S100" i="3"/>
  <c r="R100" i="3"/>
  <c r="Q100" i="3"/>
  <c r="V99" i="3"/>
  <c r="U99" i="3"/>
  <c r="T99" i="3"/>
  <c r="S99" i="3"/>
  <c r="R99" i="3"/>
  <c r="Q99" i="3"/>
  <c r="V98" i="3"/>
  <c r="U98" i="3"/>
  <c r="T98" i="3"/>
  <c r="S98" i="3"/>
  <c r="R98" i="3"/>
  <c r="Q98" i="3"/>
  <c r="V97" i="3"/>
  <c r="U97" i="3"/>
  <c r="T97" i="3"/>
  <c r="S97" i="3"/>
  <c r="R97" i="3"/>
  <c r="Q97" i="3"/>
  <c r="V96" i="3"/>
  <c r="U96" i="3"/>
  <c r="T96" i="3"/>
  <c r="S96" i="3"/>
  <c r="R96" i="3"/>
  <c r="Q96" i="3"/>
  <c r="V95" i="3"/>
  <c r="U95" i="3"/>
  <c r="T95" i="3"/>
  <c r="S95" i="3"/>
  <c r="R95" i="3"/>
  <c r="Q95" i="3"/>
  <c r="V94" i="3"/>
  <c r="U94" i="3"/>
  <c r="T94" i="3"/>
  <c r="S94" i="3"/>
  <c r="R94" i="3"/>
  <c r="Q94" i="3"/>
  <c r="Z89" i="3"/>
  <c r="Y89" i="3"/>
  <c r="X89" i="3"/>
  <c r="W89" i="3"/>
  <c r="V89" i="3"/>
  <c r="U89" i="3"/>
  <c r="T89" i="3"/>
  <c r="S89" i="3"/>
  <c r="R89" i="3"/>
  <c r="Q89" i="3"/>
  <c r="Z87" i="3"/>
  <c r="Y87" i="3"/>
  <c r="X87" i="3"/>
  <c r="W87" i="3"/>
  <c r="V84" i="3"/>
  <c r="U84" i="3"/>
  <c r="T84" i="3"/>
  <c r="S84" i="3"/>
  <c r="R84" i="3"/>
  <c r="Q84" i="3"/>
  <c r="V83" i="3"/>
  <c r="U83" i="3"/>
  <c r="T83" i="3"/>
  <c r="S83" i="3"/>
  <c r="R83" i="3"/>
  <c r="Q83" i="3"/>
  <c r="V82" i="3"/>
  <c r="U82" i="3"/>
  <c r="T82" i="3"/>
  <c r="S82" i="3"/>
  <c r="R82" i="3"/>
  <c r="Q82" i="3"/>
  <c r="V103" i="2"/>
  <c r="U103" i="2"/>
  <c r="T103" i="2"/>
  <c r="S103" i="2"/>
  <c r="R103" i="2"/>
  <c r="Q103" i="2"/>
  <c r="V102" i="2"/>
  <c r="U102" i="2"/>
  <c r="T102" i="2"/>
  <c r="S102" i="2"/>
  <c r="R102" i="2"/>
  <c r="Q102" i="2"/>
  <c r="V101" i="2"/>
  <c r="U101" i="2"/>
  <c r="T101" i="2"/>
  <c r="S101" i="2"/>
  <c r="R101" i="2"/>
  <c r="Q101" i="2"/>
  <c r="V100" i="2"/>
  <c r="U100" i="2"/>
  <c r="T100" i="2"/>
  <c r="S100" i="2"/>
  <c r="R100" i="2"/>
  <c r="Q100" i="2"/>
  <c r="V99" i="2"/>
  <c r="U99" i="2"/>
  <c r="T99" i="2"/>
  <c r="S99" i="2"/>
  <c r="R99" i="2"/>
  <c r="Q99" i="2"/>
  <c r="V98" i="2"/>
  <c r="U98" i="2"/>
  <c r="T98" i="2"/>
  <c r="S98" i="2"/>
  <c r="R98" i="2"/>
  <c r="Q98" i="2"/>
  <c r="V97" i="2"/>
  <c r="U97" i="2"/>
  <c r="T97" i="2"/>
  <c r="S97" i="2"/>
  <c r="R97" i="2"/>
  <c r="Q97" i="2"/>
  <c r="V96" i="2"/>
  <c r="U96" i="2"/>
  <c r="T96" i="2"/>
  <c r="S96" i="2"/>
  <c r="R96" i="2"/>
  <c r="Q96" i="2"/>
  <c r="V95" i="2"/>
  <c r="U95" i="2"/>
  <c r="T95" i="2"/>
  <c r="S95" i="2"/>
  <c r="R95" i="2"/>
  <c r="Q95" i="2"/>
  <c r="V94" i="2"/>
  <c r="U94" i="2"/>
  <c r="T94" i="2"/>
  <c r="S94" i="2"/>
  <c r="R94" i="2"/>
  <c r="Q94" i="2"/>
  <c r="Z88" i="2"/>
  <c r="Y88" i="2"/>
  <c r="X88" i="2"/>
  <c r="W88" i="2"/>
  <c r="V88" i="2"/>
  <c r="U88" i="2"/>
  <c r="T88" i="2"/>
  <c r="S88" i="2"/>
  <c r="R88" i="2"/>
  <c r="Q88" i="2"/>
  <c r="Z87" i="2"/>
  <c r="Y87" i="2"/>
  <c r="X87" i="2"/>
  <c r="W87" i="2"/>
  <c r="V84" i="2"/>
  <c r="U84" i="2"/>
  <c r="T84" i="2"/>
  <c r="S84" i="2"/>
  <c r="R84" i="2"/>
  <c r="Q84" i="2"/>
  <c r="V83" i="2"/>
  <c r="U83" i="2"/>
  <c r="T83" i="2"/>
  <c r="S83" i="2"/>
  <c r="R83" i="2"/>
  <c r="Q83" i="2"/>
  <c r="V82" i="2"/>
  <c r="U82" i="2"/>
  <c r="T82" i="2"/>
  <c r="S82" i="2"/>
  <c r="R82" i="2"/>
  <c r="Q82" i="2"/>
</calcChain>
</file>

<file path=xl/sharedStrings.xml><?xml version="1.0" encoding="utf-8"?>
<sst xmlns="http://schemas.openxmlformats.org/spreadsheetml/2006/main" count="1009" uniqueCount="34">
  <si>
    <t>Method</t>
  </si>
  <si>
    <t>mixup</t>
  </si>
  <si>
    <t>probability</t>
  </si>
  <si>
    <t>mean acc</t>
  </si>
  <si>
    <t>mean loss</t>
  </si>
  <si>
    <t>min acc</t>
  </si>
  <si>
    <t>min loss</t>
  </si>
  <si>
    <t>max acc</t>
  </si>
  <si>
    <t>max loss</t>
  </si>
  <si>
    <t>Q1 loss</t>
  </si>
  <si>
    <t>Q3 loss</t>
  </si>
  <si>
    <t>Gaussian noise</t>
  </si>
  <si>
    <t>0.3</t>
  </si>
  <si>
    <t>0.5</t>
  </si>
  <si>
    <t>1.0</t>
  </si>
  <si>
    <t>Horiz. mixup</t>
  </si>
  <si>
    <t>0.2-0.3</t>
  </si>
  <si>
    <t>0.45-0.55</t>
  </si>
  <si>
    <t>0.7-0.8</t>
  </si>
  <si>
    <t>Mixup</t>
  </si>
  <si>
    <t>No augmentation</t>
  </si>
  <si>
    <t>Random 2x2 mixup</t>
  </si>
  <si>
    <t>Random cols mixup</t>
  </si>
  <si>
    <t>Random column interval mixup</t>
  </si>
  <si>
    <t>Random row interval mixup</t>
  </si>
  <si>
    <t>Random rows mixup</t>
  </si>
  <si>
    <t>Vert. mixup</t>
  </si>
  <si>
    <t>mean accuracy</t>
  </si>
  <si>
    <t>min accuracy</t>
  </si>
  <si>
    <t>max accuracy</t>
  </si>
  <si>
    <t>method</t>
  </si>
  <si>
    <t>Q1 acc</t>
  </si>
  <si>
    <t>Q3 acc</t>
  </si>
  <si>
    <t>filtered to 0.3 and 0.5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</si>
</sst>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workbookViewId="0">
      <selection activeCell="AC12" sqref="AC12"/>
    </sheetView>
  </sheetViews>
  <sheetFormatPr defaultRowHeight="14.4" x14ac:dyDescent="0.3"/>
  <cols>
    <col min="17" max="26" width="9.5546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26" x14ac:dyDescent="0.3">
      <c r="A2" t="s">
        <v>11</v>
      </c>
      <c r="C2" s="2">
        <v>0.3</v>
      </c>
      <c r="D2">
        <v>0.96903344021988091</v>
      </c>
      <c r="E2">
        <v>0.1194946494681965</v>
      </c>
      <c r="F2">
        <v>0.96014658726523139</v>
      </c>
      <c r="G2">
        <v>0.1077376911607312</v>
      </c>
      <c r="H2">
        <v>0.97297297297297303</v>
      </c>
      <c r="I2">
        <v>0.145324067328791</v>
      </c>
      <c r="J2">
        <v>0.96930829134218965</v>
      </c>
      <c r="K2">
        <v>0.10789081135228951</v>
      </c>
      <c r="L2">
        <v>0.97251488776912509</v>
      </c>
      <c r="M2">
        <v>0.1217451998461539</v>
      </c>
      <c r="P2" t="s">
        <v>2</v>
      </c>
      <c r="Q2" t="s">
        <v>27</v>
      </c>
      <c r="R2" t="s">
        <v>4</v>
      </c>
      <c r="S2" t="s">
        <v>28</v>
      </c>
      <c r="T2" t="s">
        <v>6</v>
      </c>
      <c r="U2" t="s">
        <v>29</v>
      </c>
      <c r="V2" t="s">
        <v>8</v>
      </c>
      <c r="W2" t="str">
        <f>J1</f>
        <v>Q1 acc</v>
      </c>
      <c r="X2" t="str">
        <f t="shared" ref="X2:Z2" si="0">K1</f>
        <v>Q1 loss</v>
      </c>
      <c r="Y2" t="str">
        <f t="shared" si="0"/>
        <v>Q3 acc</v>
      </c>
      <c r="Z2" t="str">
        <f t="shared" si="0"/>
        <v>Q3 loss</v>
      </c>
    </row>
    <row r="3" spans="1:26" x14ac:dyDescent="0.3">
      <c r="A3" t="s">
        <v>11</v>
      </c>
      <c r="C3" s="2">
        <v>0.5</v>
      </c>
      <c r="D3">
        <v>0.96756756756756757</v>
      </c>
      <c r="E3">
        <v>0.12234798918883311</v>
      </c>
      <c r="F3">
        <v>0.96243701328447095</v>
      </c>
      <c r="G3">
        <v>0.1045127052400685</v>
      </c>
      <c r="H3">
        <v>0.97297297297297303</v>
      </c>
      <c r="I3">
        <v>0.1416025906372633</v>
      </c>
      <c r="J3">
        <v>0.96518552450755846</v>
      </c>
      <c r="K3">
        <v>0.1189729646207292</v>
      </c>
      <c r="L3">
        <v>0.97068254695373335</v>
      </c>
      <c r="M3">
        <v>0.1243493802098551</v>
      </c>
      <c r="P3">
        <v>1</v>
      </c>
      <c r="Q3" s="1">
        <f>AVERAGEIFS(D$2:D$77, $C$2:$C$77, $P3)</f>
        <v>0.95811635364177727</v>
      </c>
      <c r="R3" s="1">
        <f t="shared" ref="R3:Z5" si="1">AVERAGEIFS(E$2:E$77, $C$2:$C$77, $P3)</f>
        <v>0.1432837593758759</v>
      </c>
      <c r="S3" s="1">
        <f t="shared" si="1"/>
        <v>0.95424644983967011</v>
      </c>
      <c r="T3" s="1">
        <f t="shared" si="1"/>
        <v>0.13011615479849342</v>
      </c>
      <c r="U3" s="1">
        <f t="shared" si="1"/>
        <v>0.96188731103985337</v>
      </c>
      <c r="V3" s="1">
        <f t="shared" si="1"/>
        <v>0.15520002408349126</v>
      </c>
      <c r="W3" s="1">
        <f t="shared" si="1"/>
        <v>0.95673843334860265</v>
      </c>
      <c r="X3" s="1">
        <f t="shared" si="1"/>
        <v>0.13788985287655917</v>
      </c>
      <c r="Y3" s="1">
        <f t="shared" si="1"/>
        <v>0.95957856161246002</v>
      </c>
      <c r="Z3" s="1">
        <f t="shared" si="1"/>
        <v>0.14941341788612944</v>
      </c>
    </row>
    <row r="4" spans="1:26" x14ac:dyDescent="0.3">
      <c r="A4" t="s">
        <v>11</v>
      </c>
      <c r="C4" s="2">
        <v>1</v>
      </c>
      <c r="D4">
        <v>0.96720109940448928</v>
      </c>
      <c r="E4">
        <v>0.1216403114058253</v>
      </c>
      <c r="F4">
        <v>0.96472743930371052</v>
      </c>
      <c r="G4">
        <v>0.10985465066245741</v>
      </c>
      <c r="H4">
        <v>0.97068254695373335</v>
      </c>
      <c r="I4">
        <v>0.13441371220130219</v>
      </c>
      <c r="J4">
        <v>0.96518552450755846</v>
      </c>
      <c r="K4">
        <v>0.1149607110098531</v>
      </c>
      <c r="L4">
        <v>0.96930829134218965</v>
      </c>
      <c r="M4">
        <v>0.1280942769113794</v>
      </c>
      <c r="P4">
        <v>0.5</v>
      </c>
      <c r="Q4" s="1">
        <f t="shared" ref="Q4:Q5" si="2">AVERAGEIFS(D$2:D$77, $C$2:$C$77, $P4)</f>
        <v>0.96675034356390288</v>
      </c>
      <c r="R4" s="1">
        <f t="shared" si="1"/>
        <v>0.1175581362164566</v>
      </c>
      <c r="S4" s="1">
        <f t="shared" si="1"/>
        <v>0.96265689418231792</v>
      </c>
      <c r="T4" s="1">
        <f t="shared" si="1"/>
        <v>0.10543588097402902</v>
      </c>
      <c r="U4" s="1">
        <f t="shared" si="1"/>
        <v>0.97031607879065518</v>
      </c>
      <c r="V4" s="1">
        <f t="shared" si="1"/>
        <v>0.13188770939549155</v>
      </c>
      <c r="W4" s="1">
        <f t="shared" si="1"/>
        <v>0.96503893724232692</v>
      </c>
      <c r="X4" s="1">
        <f t="shared" si="1"/>
        <v>0.11160931781175985</v>
      </c>
      <c r="Y4" s="1">
        <f t="shared" si="1"/>
        <v>0.96868529546495652</v>
      </c>
      <c r="Z4" s="1">
        <f t="shared" si="1"/>
        <v>0.12244424346559953</v>
      </c>
    </row>
    <row r="5" spans="1:26" x14ac:dyDescent="0.3">
      <c r="A5" t="s">
        <v>15</v>
      </c>
      <c r="B5" t="s">
        <v>16</v>
      </c>
      <c r="C5" s="2">
        <v>0.3</v>
      </c>
      <c r="D5">
        <v>0.96775080164910676</v>
      </c>
      <c r="E5">
        <v>0.1155364223074187</v>
      </c>
      <c r="F5">
        <v>0.96152084287677508</v>
      </c>
      <c r="G5">
        <v>9.2502926653312653E-2</v>
      </c>
      <c r="H5">
        <v>0.97388914338066879</v>
      </c>
      <c r="I5">
        <v>0.14237080918166981</v>
      </c>
      <c r="J5">
        <v>0.96610169491525422</v>
      </c>
      <c r="K5">
        <v>0.1067006078343303</v>
      </c>
      <c r="L5">
        <v>0.96930829134218965</v>
      </c>
      <c r="M5">
        <v>0.1239771839024339</v>
      </c>
      <c r="P5">
        <v>0.3</v>
      </c>
      <c r="Q5" s="1">
        <f t="shared" si="2"/>
        <v>0.96663673843334874</v>
      </c>
      <c r="R5" s="1">
        <f t="shared" si="1"/>
        <v>0.1181280900396899</v>
      </c>
      <c r="S5" s="1">
        <f t="shared" si="1"/>
        <v>0.96295006871278077</v>
      </c>
      <c r="T5" s="1">
        <f t="shared" si="1"/>
        <v>0.10474429652957332</v>
      </c>
      <c r="U5" s="1">
        <f t="shared" si="1"/>
        <v>0.97027943197434707</v>
      </c>
      <c r="V5" s="1">
        <f t="shared" si="1"/>
        <v>0.13330596118620947</v>
      </c>
      <c r="W5" s="1">
        <f t="shared" si="1"/>
        <v>0.96522217132386645</v>
      </c>
      <c r="X5" s="1">
        <f t="shared" si="1"/>
        <v>0.11183443646761482</v>
      </c>
      <c r="Y5" s="1">
        <f t="shared" si="1"/>
        <v>0.96804397617956928</v>
      </c>
      <c r="Z5" s="1">
        <f t="shared" si="1"/>
        <v>0.12375982167626252</v>
      </c>
    </row>
    <row r="6" spans="1:26" x14ac:dyDescent="0.3">
      <c r="A6" t="s">
        <v>15</v>
      </c>
      <c r="B6" t="s">
        <v>16</v>
      </c>
      <c r="C6" s="2">
        <v>0.5</v>
      </c>
      <c r="D6">
        <v>0.96701786532295009</v>
      </c>
      <c r="E6">
        <v>0.11561970136638849</v>
      </c>
      <c r="F6">
        <v>0.96060467246907921</v>
      </c>
      <c r="G6">
        <v>0.1037591267742529</v>
      </c>
      <c r="H6">
        <v>0.97114063215758128</v>
      </c>
      <c r="I6">
        <v>0.1357986442844577</v>
      </c>
      <c r="J6">
        <v>0.96655978011910215</v>
      </c>
      <c r="K6">
        <v>0.1039327009792723</v>
      </c>
      <c r="L6">
        <v>0.96930829134218965</v>
      </c>
      <c r="M6">
        <v>0.1197797386693755</v>
      </c>
      <c r="P6" t="s">
        <v>20</v>
      </c>
      <c r="Q6" s="1">
        <f>AVERAGEIFS(D$2:D$77, $A$2:$A$77, $P6)</f>
        <v>0.96793403573064585</v>
      </c>
      <c r="R6" s="1">
        <f t="shared" ref="R6:Z6" si="3">AVERAGEIFS(E$2:E$77, $A$2:$A$77, $P6)</f>
        <v>0.12547485832423211</v>
      </c>
      <c r="S6" s="1">
        <f t="shared" si="3"/>
        <v>0.96426935409986259</v>
      </c>
      <c r="T6" s="1">
        <f t="shared" si="3"/>
        <v>0.1085719319538852</v>
      </c>
      <c r="U6" s="1">
        <f t="shared" si="3"/>
        <v>0.97205680256527716</v>
      </c>
      <c r="V6" s="1">
        <f t="shared" si="3"/>
        <v>0.14646167295526491</v>
      </c>
      <c r="W6" s="1">
        <f t="shared" si="3"/>
        <v>0.96701786532295009</v>
      </c>
      <c r="X6" s="1">
        <f t="shared" si="3"/>
        <v>0.10975205441184829</v>
      </c>
      <c r="Y6" s="1">
        <f t="shared" si="3"/>
        <v>0.96885020613834172</v>
      </c>
      <c r="Z6" s="1">
        <f t="shared" si="3"/>
        <v>0.14339781369985061</v>
      </c>
    </row>
    <row r="7" spans="1:26" x14ac:dyDescent="0.3">
      <c r="A7" t="s">
        <v>15</v>
      </c>
      <c r="B7" t="s">
        <v>16</v>
      </c>
      <c r="C7" s="2">
        <v>1</v>
      </c>
      <c r="D7">
        <v>0.96518552450755846</v>
      </c>
      <c r="E7">
        <v>0.122644009674977</v>
      </c>
      <c r="F7">
        <v>0.95831424644983965</v>
      </c>
      <c r="G7">
        <v>0.11450598815653169</v>
      </c>
      <c r="H7">
        <v>0.97205680256527716</v>
      </c>
      <c r="I7">
        <v>0.13315217422782849</v>
      </c>
      <c r="J7">
        <v>0.96426935409986259</v>
      </c>
      <c r="K7">
        <v>0.1162456785111788</v>
      </c>
      <c r="L7">
        <v>0.96655978011910215</v>
      </c>
      <c r="M7">
        <v>0.12501970919343661</v>
      </c>
    </row>
    <row r="8" spans="1:26" x14ac:dyDescent="0.3">
      <c r="A8" t="s">
        <v>15</v>
      </c>
      <c r="B8" t="s">
        <v>17</v>
      </c>
      <c r="C8" s="2">
        <v>0.3</v>
      </c>
      <c r="D8">
        <v>0.96454420522217144</v>
      </c>
      <c r="E8">
        <v>0.12550086442647329</v>
      </c>
      <c r="F8">
        <v>0.95968850206138345</v>
      </c>
      <c r="G8">
        <v>0.1085379583759821</v>
      </c>
      <c r="H8">
        <v>0.96976637654603759</v>
      </c>
      <c r="I8">
        <v>0.15193556640025249</v>
      </c>
      <c r="J8">
        <v>0.96106275767292715</v>
      </c>
      <c r="K8">
        <v>0.1145415213532099</v>
      </c>
      <c r="L8">
        <v>0.96610169491525422</v>
      </c>
      <c r="M8">
        <v>0.13121793027739909</v>
      </c>
      <c r="P8" t="s">
        <v>33</v>
      </c>
    </row>
    <row r="9" spans="1:26" x14ac:dyDescent="0.3">
      <c r="A9" t="s">
        <v>15</v>
      </c>
      <c r="B9" t="s">
        <v>17</v>
      </c>
      <c r="C9" s="2">
        <v>0.5</v>
      </c>
      <c r="D9">
        <v>0.96994961062757667</v>
      </c>
      <c r="E9">
        <v>0.1150085781370889</v>
      </c>
      <c r="F9">
        <v>0.96564360971140628</v>
      </c>
      <c r="G9">
        <v>0.10558666113018821</v>
      </c>
      <c r="H9">
        <v>0.97251488776912509</v>
      </c>
      <c r="I9">
        <v>0.13109455753215951</v>
      </c>
      <c r="J9">
        <v>0.96930829134218965</v>
      </c>
      <c r="K9">
        <v>0.1081623127736575</v>
      </c>
      <c r="L9">
        <v>0.97205680256527716</v>
      </c>
      <c r="M9">
        <v>0.11960810789648089</v>
      </c>
      <c r="P9" t="s">
        <v>1</v>
      </c>
      <c r="Q9" t="s">
        <v>27</v>
      </c>
      <c r="R9" t="s">
        <v>4</v>
      </c>
      <c r="S9" t="s">
        <v>28</v>
      </c>
      <c r="T9" t="s">
        <v>6</v>
      </c>
      <c r="U9" t="s">
        <v>29</v>
      </c>
      <c r="V9" t="s">
        <v>8</v>
      </c>
      <c r="W9" t="str">
        <f>J1</f>
        <v>Q1 acc</v>
      </c>
      <c r="X9" t="str">
        <f>K1</f>
        <v>Q1 loss</v>
      </c>
      <c r="Y9" t="str">
        <f>L1</f>
        <v>Q3 acc</v>
      </c>
      <c r="Z9" t="str">
        <f>M1</f>
        <v>Q3 loss</v>
      </c>
    </row>
    <row r="10" spans="1:26" x14ac:dyDescent="0.3">
      <c r="A10" t="s">
        <v>15</v>
      </c>
      <c r="B10" t="s">
        <v>17</v>
      </c>
      <c r="C10" s="2">
        <v>1</v>
      </c>
      <c r="D10">
        <v>0.95776454420522206</v>
      </c>
      <c r="E10">
        <v>0.1493735574769306</v>
      </c>
      <c r="F10">
        <v>0.95464956481905638</v>
      </c>
      <c r="G10">
        <v>0.1430242191953415</v>
      </c>
      <c r="H10">
        <v>0.96060467246907921</v>
      </c>
      <c r="I10">
        <v>0.15486073475045339</v>
      </c>
      <c r="J10">
        <v>0.95739807604214389</v>
      </c>
      <c r="K10">
        <v>0.14710713147286009</v>
      </c>
      <c r="L10">
        <v>0.95831424644983965</v>
      </c>
      <c r="M10">
        <v>0.1521910740947181</v>
      </c>
      <c r="P10" t="s">
        <v>16</v>
      </c>
      <c r="Q10" s="1">
        <f>AVERAGEIFS(D$2:D$77, $C$2:$C$77, "&lt;&gt;0", $C$2:$C$77, "&lt;&gt;1.0", $B$2:$B$77, $P10)</f>
        <v>0.96654832798900603</v>
      </c>
      <c r="R10" s="1">
        <f>AVERAGEIFS(E$2:E$77, $C$2:$C$77, "&lt;&gt;0", $C$2:$C$77, "&lt;&gt;1.0", $B$2:$B$77, $P10)</f>
        <v>0.11568906828498011</v>
      </c>
      <c r="S10" s="1">
        <f>AVERAGEIFS(F$2:F$77, $C$2:$C$77, "&lt;&gt;0", $C$2:$C$77, "&lt;&gt;1.0", $B$2:$B$77, $P10)</f>
        <v>0.96280920751259758</v>
      </c>
      <c r="T10" s="1">
        <f>AVERAGEIFS(G$2:G$77, $C$2:$C$77, "&lt;&gt;0", $C$2:$C$77, "&lt;&gt;1.0", $B$2:$B$77, $P10)</f>
        <v>0.10192624908978712</v>
      </c>
      <c r="U10" s="1">
        <f>AVERAGEIFS(H$2:H$77, $C$2:$C$77, "&lt;&gt;0", $C$2:$C$77, "&lt;&gt;1.0", $B$2:$B$77, $P10)</f>
        <v>0.96985226752175913</v>
      </c>
      <c r="V10" s="1">
        <f>AVERAGEIFS(I$2:I$77, $C$2:$C$77, "&lt;&gt;0", $C$2:$C$77, "&lt;&gt;1.0", $B$2:$B$77, $P10)</f>
        <v>0.13094230136061424</v>
      </c>
      <c r="W10" s="1">
        <f>AVERAGEIFS(J$2:J$77, $C$2:$C$77, "&lt;&gt;0", $C$2:$C$77, "&lt;&gt;1.0", $B$2:$B$77, $P10)</f>
        <v>0.96512826385707728</v>
      </c>
      <c r="X10" s="1">
        <f>AVERAGEIFS(K$2:K$77, $C$2:$C$77, "&lt;&gt;0", $C$2:$C$77, "&lt;&gt;1.0", $B$2:$B$77, $P10)</f>
        <v>0.10940268065709741</v>
      </c>
      <c r="Y10" s="1">
        <f>AVERAGEIFS(L$2:L$77, $C$2:$C$77, "&lt;&gt;0", $C$2:$C$77, "&lt;&gt;1.0", $B$2:$B$77, $P10)</f>
        <v>0.96793403573064585</v>
      </c>
      <c r="Z10" s="1">
        <f>AVERAGEIFS(M$2:M$77, $C$2:$C$77, "&lt;&gt;0", $C$2:$C$77, "&lt;&gt;1.0", $B$2:$B$77, $P10)</f>
        <v>0.12142700993056672</v>
      </c>
    </row>
    <row r="11" spans="1:26" x14ac:dyDescent="0.3">
      <c r="A11" t="s">
        <v>15</v>
      </c>
      <c r="B11" t="s">
        <v>18</v>
      </c>
      <c r="C11" s="2">
        <v>0.3</v>
      </c>
      <c r="D11">
        <v>0.96637654603756284</v>
      </c>
      <c r="E11">
        <v>0.1171631501777264</v>
      </c>
      <c r="F11">
        <v>0.96152084287677508</v>
      </c>
      <c r="G11">
        <v>9.4530878639064078E-2</v>
      </c>
      <c r="H11">
        <v>0.97297297297297303</v>
      </c>
      <c r="I11">
        <v>0.13321016839419469</v>
      </c>
      <c r="J11">
        <v>0.96289509848831878</v>
      </c>
      <c r="K11">
        <v>0.11398486928873269</v>
      </c>
      <c r="L11">
        <v>0.96793403573064585</v>
      </c>
      <c r="M11">
        <v>0.1241629187693334</v>
      </c>
      <c r="P11" t="s">
        <v>17</v>
      </c>
      <c r="Q11" s="1">
        <f>AVERAGEIFS(D$2:D$77, $C$2:$C$77, "&lt;&gt;0", $C$2:$C$77, "&lt;&gt;1.0", $B$2:$B$77, $P11)</f>
        <v>0.96673728813559323</v>
      </c>
      <c r="R11" s="1">
        <f>AVERAGEIFS(E$2:E$77, $C$2:$C$77, "&lt;&gt;0", $C$2:$C$77, "&lt;&gt;1.0", $B$2:$B$77, $P11)</f>
        <v>0.11705039365266388</v>
      </c>
      <c r="S11" s="1">
        <f>AVERAGEIFS(F$2:F$77, $C$2:$C$77, "&lt;&gt;0", $C$2:$C$77, "&lt;&gt;1.0", $B$2:$B$77, $P11)</f>
        <v>0.96283783783783783</v>
      </c>
      <c r="T11" s="1">
        <f>AVERAGEIFS(G$2:G$77, $C$2:$C$77, "&lt;&gt;0", $C$2:$C$77, "&lt;&gt;1.0", $B$2:$B$77, $P11)</f>
        <v>0.10516563251926229</v>
      </c>
      <c r="U11" s="1">
        <f>AVERAGEIFS(H$2:H$77, $C$2:$C$77, "&lt;&gt;0", $C$2:$C$77, "&lt;&gt;1.0", $B$2:$B$77, $P11)</f>
        <v>0.97025309207512578</v>
      </c>
      <c r="V11" s="1">
        <f>AVERAGEIFS(I$2:I$77, $C$2:$C$77, "&lt;&gt;0", $C$2:$C$77, "&lt;&gt;1.0", $B$2:$B$77, $P11)</f>
        <v>0.13164921281762221</v>
      </c>
      <c r="W11" s="1">
        <f>AVERAGEIFS(J$2:J$77, $C$2:$C$77, "&lt;&gt;0", $C$2:$C$77, "&lt;&gt;1.0", $B$2:$B$77, $P11)</f>
        <v>0.96498511223087491</v>
      </c>
      <c r="X11" s="1">
        <f>AVERAGEIFS(K$2:K$77, $C$2:$C$77, "&lt;&gt;0", $C$2:$C$77, "&lt;&gt;1.0", $B$2:$B$77, $P11)</f>
        <v>0.11051065189648078</v>
      </c>
      <c r="Y11" s="1">
        <f>AVERAGEIFS(L$2:L$77, $C$2:$C$77, "&lt;&gt;0", $C$2:$C$77, "&lt;&gt;1.0", $B$2:$B$77, $P11)</f>
        <v>0.9686211635364177</v>
      </c>
      <c r="Z11" s="1">
        <f>AVERAGEIFS(M$2:M$77, $C$2:$C$77, "&lt;&gt;0", $C$2:$C$77, "&lt;&gt;1.0", $B$2:$B$77, $P11)</f>
        <v>0.12319460283613834</v>
      </c>
    </row>
    <row r="12" spans="1:26" x14ac:dyDescent="0.3">
      <c r="A12" t="s">
        <v>15</v>
      </c>
      <c r="B12" t="s">
        <v>18</v>
      </c>
      <c r="C12" s="2">
        <v>0.5</v>
      </c>
      <c r="D12">
        <v>0.96729271644525883</v>
      </c>
      <c r="E12">
        <v>0.12449891213085471</v>
      </c>
      <c r="F12">
        <v>0.96197892808062302</v>
      </c>
      <c r="G12">
        <v>0.1130410374435817</v>
      </c>
      <c r="H12">
        <v>0.97159871736142922</v>
      </c>
      <c r="I12">
        <v>0.13624634614262521</v>
      </c>
      <c r="J12">
        <v>0.96564360971140628</v>
      </c>
      <c r="K12">
        <v>0.11970526509239331</v>
      </c>
      <c r="L12">
        <v>0.96976637654603759</v>
      </c>
      <c r="M12">
        <v>0.12759966552870419</v>
      </c>
      <c r="P12" t="s">
        <v>18</v>
      </c>
      <c r="Q12" s="1">
        <f>AVERAGEIFS(D$2:D$77, $C$2:$C$77, "&lt;&gt;0", $C$2:$C$77, "&lt;&gt;1.0", $B$2:$B$77, $P12)</f>
        <v>0.96659413650939074</v>
      </c>
      <c r="R12" s="1">
        <f>AVERAGEIFS(E$2:E$77, $C$2:$C$77, "&lt;&gt;0", $C$2:$C$77, "&lt;&gt;1.0", $B$2:$B$77, $P12)</f>
        <v>0.12040510167152056</v>
      </c>
      <c r="S12" s="1">
        <f>AVERAGEIFS(F$2:F$77, $C$2:$C$77, "&lt;&gt;0", $C$2:$C$77, "&lt;&gt;1.0", $B$2:$B$77, $P12)</f>
        <v>0.96295235913879984</v>
      </c>
      <c r="T12" s="1">
        <f>AVERAGEIFS(G$2:G$77, $C$2:$C$77, "&lt;&gt;0", $C$2:$C$77, "&lt;&gt;1.0", $B$2:$B$77, $P12)</f>
        <v>0.10804899596527932</v>
      </c>
      <c r="U12" s="1">
        <f>AVERAGEIFS(H$2:H$77, $C$2:$C$77, "&lt;&gt;0", $C$2:$C$77, "&lt;&gt;1.0", $B$2:$B$77, $P12)</f>
        <v>0.97045350435180944</v>
      </c>
      <c r="V12" s="1">
        <f>AVERAGEIFS(I$2:I$77, $C$2:$C$77, "&lt;&gt;0", $C$2:$C$77, "&lt;&gt;1.0", $B$2:$B$77, $P12)</f>
        <v>0.13384067998279292</v>
      </c>
      <c r="W12" s="1">
        <f>AVERAGEIFS(J$2:J$77, $C$2:$C$77, "&lt;&gt;0", $C$2:$C$77, "&lt;&gt;1.0", $B$2:$B$77, $P12)</f>
        <v>0.96501374255611538</v>
      </c>
      <c r="X12" s="1">
        <f>AVERAGEIFS(K$2:K$77, $C$2:$C$77, "&lt;&gt;0", $C$2:$C$77, "&lt;&gt;1.0", $B$2:$B$77, $P12)</f>
        <v>0.11503854750963101</v>
      </c>
      <c r="Y12" s="1">
        <f>AVERAGEIFS(L$2:L$77, $C$2:$C$77, "&lt;&gt;0", $C$2:$C$77, "&lt;&gt;1.0", $B$2:$B$77, $P12)</f>
        <v>0.96813444800732928</v>
      </c>
      <c r="Z12" s="1">
        <f>AVERAGEIFS(M$2:M$77, $C$2:$C$77, "&lt;&gt;0", $C$2:$C$77, "&lt;&gt;1.0", $B$2:$B$77, $P12)</f>
        <v>0.12469132776395382</v>
      </c>
    </row>
    <row r="13" spans="1:26" x14ac:dyDescent="0.3">
      <c r="A13" t="s">
        <v>15</v>
      </c>
      <c r="B13" t="s">
        <v>18</v>
      </c>
      <c r="C13" s="2">
        <v>1</v>
      </c>
      <c r="D13">
        <v>0.96078790655061841</v>
      </c>
      <c r="E13">
        <v>0.1346448882310925</v>
      </c>
      <c r="F13">
        <v>0.96014658726523139</v>
      </c>
      <c r="G13">
        <v>0.12282521042541129</v>
      </c>
      <c r="H13">
        <v>0.96152084287677508</v>
      </c>
      <c r="I13">
        <v>0.1427770720412517</v>
      </c>
      <c r="J13">
        <v>0.96014658726523139</v>
      </c>
      <c r="K13">
        <v>0.1302551462127654</v>
      </c>
      <c r="L13">
        <v>0.96152084287677508</v>
      </c>
      <c r="M13">
        <v>0.14266162960582759</v>
      </c>
      <c r="P13" t="s">
        <v>20</v>
      </c>
      <c r="Q13" s="1">
        <f>AVERAGEIFS(D$2:D$77, $A$2:$A$77, $P13)</f>
        <v>0.96793403573064585</v>
      </c>
      <c r="R13" s="1">
        <f t="shared" ref="R13" si="4">AVERAGEIFS(E$2:E$77, $A$2:$A$77, $P13)</f>
        <v>0.12547485832423211</v>
      </c>
      <c r="S13" s="1">
        <f t="shared" ref="S13" si="5">AVERAGEIFS(F$2:F$77, $A$2:$A$77, $P13)</f>
        <v>0.96426935409986259</v>
      </c>
      <c r="T13" s="1">
        <f t="shared" ref="T13" si="6">AVERAGEIFS(G$2:G$77, $A$2:$A$77, $P13)</f>
        <v>0.1085719319538852</v>
      </c>
      <c r="U13" s="1">
        <f t="shared" ref="U13" si="7">AVERAGEIFS(H$2:H$77, $A$2:$A$77, $P13)</f>
        <v>0.97205680256527716</v>
      </c>
      <c r="V13" s="1">
        <f t="shared" ref="V13" si="8">AVERAGEIFS(I$2:I$77, $A$2:$A$77, $P13)</f>
        <v>0.14646167295526491</v>
      </c>
      <c r="W13" s="1">
        <f t="shared" ref="W13" si="9">AVERAGEIFS(J$2:J$77, $A$2:$A$77, $P13)</f>
        <v>0.96701786532295009</v>
      </c>
      <c r="X13" s="1">
        <f t="shared" ref="X13" si="10">AVERAGEIFS(K$2:K$77, $A$2:$A$77, $P13)</f>
        <v>0.10975205441184829</v>
      </c>
      <c r="Y13" s="1">
        <f t="shared" ref="Y13" si="11">AVERAGEIFS(L$2:L$77, $A$2:$A$77, $P13)</f>
        <v>0.96885020613834172</v>
      </c>
      <c r="Z13" s="1">
        <f t="shared" ref="Z13" si="12">AVERAGEIFS(M$2:M$77, $A$2:$A$77, $P13)</f>
        <v>0.14339781369985061</v>
      </c>
    </row>
    <row r="14" spans="1:26" x14ac:dyDescent="0.3">
      <c r="A14" t="s">
        <v>19</v>
      </c>
      <c r="B14" t="s">
        <v>16</v>
      </c>
      <c r="C14" s="2">
        <v>0.3</v>
      </c>
      <c r="D14">
        <v>0.96472743930371063</v>
      </c>
      <c r="E14">
        <v>0.12360829975881719</v>
      </c>
      <c r="F14">
        <v>0.96197892808062302</v>
      </c>
      <c r="G14">
        <v>0.10730281330022221</v>
      </c>
      <c r="H14">
        <v>0.96655978011910215</v>
      </c>
      <c r="I14">
        <v>0.14278829264691201</v>
      </c>
      <c r="J14">
        <v>0.96243701328447095</v>
      </c>
      <c r="K14">
        <v>0.11939546675665599</v>
      </c>
      <c r="L14">
        <v>0.96655978011910215</v>
      </c>
      <c r="M14">
        <v>0.1248017119297487</v>
      </c>
      <c r="R14">
        <f>COUNTIFS(C2:C77, "&lt;&gt;1.0", B2:B77, P10)</f>
        <v>16</v>
      </c>
    </row>
    <row r="15" spans="1:26" x14ac:dyDescent="0.3">
      <c r="A15" t="s">
        <v>19</v>
      </c>
      <c r="B15" t="s">
        <v>16</v>
      </c>
      <c r="C15" s="2">
        <v>0.5</v>
      </c>
      <c r="D15">
        <v>0.96637654603756307</v>
      </c>
      <c r="E15">
        <v>0.11855917292804059</v>
      </c>
      <c r="F15">
        <v>0.96335318369216671</v>
      </c>
      <c r="G15">
        <v>9.4449247853247528E-2</v>
      </c>
      <c r="H15">
        <v>0.97114063215758128</v>
      </c>
      <c r="I15">
        <v>0.1320406480449193</v>
      </c>
      <c r="J15">
        <v>0.96426935409986259</v>
      </c>
      <c r="K15">
        <v>0.116877930430036</v>
      </c>
      <c r="L15">
        <v>0.96747595052679802</v>
      </c>
      <c r="M15">
        <v>0.12825846214171999</v>
      </c>
    </row>
    <row r="16" spans="1:26" x14ac:dyDescent="0.3">
      <c r="A16" t="s">
        <v>19</v>
      </c>
      <c r="B16" t="s">
        <v>16</v>
      </c>
      <c r="C16" s="2">
        <v>1</v>
      </c>
      <c r="D16">
        <v>0.95803939532753102</v>
      </c>
      <c r="E16">
        <v>0.1515694446150293</v>
      </c>
      <c r="F16">
        <v>0.95419147961520845</v>
      </c>
      <c r="G16">
        <v>0.144612675577629</v>
      </c>
      <c r="H16">
        <v>0.96106275767292715</v>
      </c>
      <c r="I16">
        <v>0.15769453676367329</v>
      </c>
      <c r="J16">
        <v>0.95648190563444802</v>
      </c>
      <c r="K16">
        <v>0.14760908829392419</v>
      </c>
      <c r="L16">
        <v>0.95968850206138345</v>
      </c>
      <c r="M16">
        <v>0.15470078216086439</v>
      </c>
      <c r="P16" t="s">
        <v>33</v>
      </c>
    </row>
    <row r="17" spans="1:26" x14ac:dyDescent="0.3">
      <c r="A17" t="s">
        <v>19</v>
      </c>
      <c r="B17" t="s">
        <v>17</v>
      </c>
      <c r="C17" s="2">
        <v>0.3</v>
      </c>
      <c r="D17">
        <v>0.96866697205680252</v>
      </c>
      <c r="E17">
        <v>0.1101257686366635</v>
      </c>
      <c r="F17">
        <v>0.96747595052679802</v>
      </c>
      <c r="G17">
        <v>0.1002400189485821</v>
      </c>
      <c r="H17">
        <v>0.96976637654603759</v>
      </c>
      <c r="I17">
        <v>0.1225905795757961</v>
      </c>
      <c r="J17">
        <v>0.96793403573064585</v>
      </c>
      <c r="K17">
        <v>0.1051963886395216</v>
      </c>
      <c r="L17">
        <v>0.96930829134218965</v>
      </c>
      <c r="M17">
        <v>0.11605729294849911</v>
      </c>
      <c r="P17" t="s">
        <v>30</v>
      </c>
      <c r="Q17" t="s">
        <v>27</v>
      </c>
      <c r="R17" t="s">
        <v>4</v>
      </c>
      <c r="S17" t="s">
        <v>28</v>
      </c>
      <c r="T17" t="s">
        <v>6</v>
      </c>
      <c r="U17" t="s">
        <v>29</v>
      </c>
      <c r="V17" t="s">
        <v>8</v>
      </c>
      <c r="W17" t="str">
        <f>J1</f>
        <v>Q1 acc</v>
      </c>
      <c r="X17" t="str">
        <f>K1</f>
        <v>Q1 loss</v>
      </c>
      <c r="Y17" t="str">
        <f>L1</f>
        <v>Q3 acc</v>
      </c>
      <c r="Z17" t="str">
        <f>M1</f>
        <v>Q3 loss</v>
      </c>
    </row>
    <row r="18" spans="1:26" x14ac:dyDescent="0.3">
      <c r="A18" t="s">
        <v>19</v>
      </c>
      <c r="B18" t="s">
        <v>17</v>
      </c>
      <c r="C18" s="2">
        <v>0.5</v>
      </c>
      <c r="D18">
        <v>0.96399450297755396</v>
      </c>
      <c r="E18">
        <v>0.1175049105644044</v>
      </c>
      <c r="F18">
        <v>0.95968850206138345</v>
      </c>
      <c r="G18">
        <v>0.1077858074203883</v>
      </c>
      <c r="H18">
        <v>0.96839212093449378</v>
      </c>
      <c r="I18">
        <v>0.1289932788899899</v>
      </c>
      <c r="J18">
        <v>0.96152084287677508</v>
      </c>
      <c r="K18">
        <v>0.1084888588864846</v>
      </c>
      <c r="L18">
        <v>0.96564360971140628</v>
      </c>
      <c r="M18">
        <v>0.1224170220515735</v>
      </c>
      <c r="P18" t="s">
        <v>20</v>
      </c>
      <c r="Q18" s="1">
        <f xml:space="preserve"> AVERAGEIFS(D$2:D$77, $C$2:$C$77, "&lt;&gt;0", $C$2:$C$77, "&lt;&gt;1.0", $A$2:$A$77,$P18)</f>
        <v>0.96793403573064585</v>
      </c>
      <c r="R18" s="1">
        <f xml:space="preserve"> AVERAGEIFS(E$2:E$77, $C$2:$C$77, "&lt;&gt;0", $C$2:$C$77, "&lt;&gt;1.0", $A$2:$A$77,$P18)</f>
        <v>0.12547485832423211</v>
      </c>
      <c r="S18" s="1">
        <f xml:space="preserve"> AVERAGEIFS(F$2:F$77, $C$2:$C$77, "&lt;&gt;0", $C$2:$C$77, "&lt;&gt;1.0", $A$2:$A$77,$P18)</f>
        <v>0.96426935409986259</v>
      </c>
      <c r="T18" s="1">
        <f xml:space="preserve"> AVERAGEIFS(G$2:G$77, $C$2:$C$77, "&lt;&gt;0", $C$2:$C$77, "&lt;&gt;1.0", $A$2:$A$77,$P18)</f>
        <v>0.1085719319538852</v>
      </c>
      <c r="U18" s="1">
        <f xml:space="preserve"> AVERAGEIFS(H$2:H$77, $C$2:$C$77, "&lt;&gt;0", $C$2:$C$77, "&lt;&gt;1.0", $A$2:$A$77,$P18)</f>
        <v>0.97205680256527716</v>
      </c>
      <c r="V18" s="1">
        <f xml:space="preserve"> AVERAGEIFS(I$2:I$77, $C$2:$C$77, "&lt;&gt;0", $C$2:$C$77, "&lt;&gt;1.0", $A$2:$A$77,$P18)</f>
        <v>0.14646167295526491</v>
      </c>
      <c r="W18" s="1">
        <f xml:space="preserve"> AVERAGEIFS(J$2:J$77, $C$2:$C$77, "&lt;&gt;0", $C$2:$C$77, "&lt;&gt;1.0", $A$2:$A$77,$P18)</f>
        <v>0.96701786532295009</v>
      </c>
      <c r="X18" s="1">
        <f xml:space="preserve"> AVERAGEIFS(K$2:K$77, $C$2:$C$77, "&lt;&gt;0", $C$2:$C$77, "&lt;&gt;1.0", $A$2:$A$77,$P18)</f>
        <v>0.10975205441184829</v>
      </c>
      <c r="Y18" s="1">
        <f xml:space="preserve"> AVERAGEIFS(L$2:L$77, $C$2:$C$77, "&lt;&gt;0", $C$2:$C$77, "&lt;&gt;1.0", $A$2:$A$77,$P18)</f>
        <v>0.96885020613834172</v>
      </c>
      <c r="Z18" s="1">
        <f xml:space="preserve"> AVERAGEIFS(M$2:M$77, $C$2:$C$77, "&lt;&gt;0", $C$2:$C$77, "&lt;&gt;1.0", $A$2:$A$77,$P18)</f>
        <v>0.14339781369985061</v>
      </c>
    </row>
    <row r="19" spans="1:26" x14ac:dyDescent="0.3">
      <c r="A19" t="s">
        <v>19</v>
      </c>
      <c r="B19" t="s">
        <v>17</v>
      </c>
      <c r="C19" s="2">
        <v>1</v>
      </c>
      <c r="D19">
        <v>0.91672010994044884</v>
      </c>
      <c r="E19">
        <v>0.27757579249849912</v>
      </c>
      <c r="F19">
        <v>0.90426019239578559</v>
      </c>
      <c r="G19">
        <v>0.24696631924874651</v>
      </c>
      <c r="H19">
        <v>0.92533211177278973</v>
      </c>
      <c r="I19">
        <v>0.31752841882696581</v>
      </c>
      <c r="J19">
        <v>0.91708657810352723</v>
      </c>
      <c r="K19">
        <v>0.25979458745636969</v>
      </c>
      <c r="L19">
        <v>0.91846083371507103</v>
      </c>
      <c r="M19">
        <v>0.28676371285555902</v>
      </c>
      <c r="P19" t="s">
        <v>19</v>
      </c>
      <c r="Q19" s="1">
        <f xml:space="preserve"> AVERAGEIFS(D$2:D$77, $C$2:$C$77, "&lt;&gt;0", $C$2:$C$77, "&lt;&gt;1.0", $A$2:$A$77,$P19)</f>
        <v>0.96588792182012517</v>
      </c>
      <c r="R19" s="1">
        <f xml:space="preserve"> AVERAGEIFS(E$2:E$77, $C$2:$C$77, "&lt;&gt;0", $C$2:$C$77, "&lt;&gt;1.0", $A$2:$A$77,$P19)</f>
        <v>0.11744820181171645</v>
      </c>
      <c r="S19" s="1">
        <f xml:space="preserve"> AVERAGEIFS(F$2:F$77, $C$2:$C$77, "&lt;&gt;0", $C$2:$C$77, "&lt;&gt;1.0", $A$2:$A$77,$P19)</f>
        <v>0.96297144602229345</v>
      </c>
      <c r="T19" s="1">
        <f xml:space="preserve"> AVERAGEIFS(G$2:G$77, $C$2:$C$77, "&lt;&gt;0", $C$2:$C$77, "&lt;&gt;1.0", $A$2:$A$77,$P19)</f>
        <v>0.10387384365417557</v>
      </c>
      <c r="U19" s="1">
        <f xml:space="preserve"> AVERAGEIFS(H$2:H$77, $C$2:$C$77, "&lt;&gt;0", $C$2:$C$77, "&lt;&gt;1.0", $A$2:$A$77,$P19)</f>
        <v>0.96923194380821498</v>
      </c>
      <c r="V19" s="1">
        <f xml:space="preserve"> AVERAGEIFS(I$2:I$77, $C$2:$C$77, "&lt;&gt;0", $C$2:$C$77, "&lt;&gt;1.0", $A$2:$A$77,$P19)</f>
        <v>0.13099097689307118</v>
      </c>
      <c r="W19" s="1">
        <f xml:space="preserve"> AVERAGEIFS(J$2:J$77, $C$2:$C$77, "&lt;&gt;0", $C$2:$C$77, "&lt;&gt;1.0", $A$2:$A$77,$P19)</f>
        <v>0.96419300656588802</v>
      </c>
      <c r="X19" s="1">
        <f xml:space="preserve"> AVERAGEIFS(K$2:K$77, $C$2:$C$77, "&lt;&gt;0", $C$2:$C$77, "&lt;&gt;1.0", $A$2:$A$77,$P19)</f>
        <v>0.11241435838826502</v>
      </c>
      <c r="Y19" s="1">
        <f xml:space="preserve"> AVERAGEIFS(L$2:L$77, $C$2:$C$77, "&lt;&gt;0", $C$2:$C$77, "&lt;&gt;1.0", $A$2:$A$77,$P19)</f>
        <v>0.96694151778897541</v>
      </c>
      <c r="Z19" s="1">
        <f xml:space="preserve"> AVERAGEIFS(M$2:M$77, $C$2:$C$77, "&lt;&gt;0", $C$2:$C$77, "&lt;&gt;1.0", $A$2:$A$77,$P19)</f>
        <v>0.12220407939416199</v>
      </c>
    </row>
    <row r="20" spans="1:26" x14ac:dyDescent="0.3">
      <c r="A20" t="s">
        <v>19</v>
      </c>
      <c r="B20" t="s">
        <v>18</v>
      </c>
      <c r="C20" s="2">
        <v>0.3</v>
      </c>
      <c r="D20">
        <v>0.96674301420064135</v>
      </c>
      <c r="E20">
        <v>0.1150468255496558</v>
      </c>
      <c r="F20">
        <v>0.96289509848831878</v>
      </c>
      <c r="G20">
        <v>0.10192137157761599</v>
      </c>
      <c r="H20">
        <v>0.97068254695373335</v>
      </c>
      <c r="I20">
        <v>0.13189262878952759</v>
      </c>
      <c r="J20">
        <v>0.96564360971140628</v>
      </c>
      <c r="K20">
        <v>0.1100066291137741</v>
      </c>
      <c r="L20">
        <v>0.96747595052679802</v>
      </c>
      <c r="M20">
        <v>0.1167778795753711</v>
      </c>
      <c r="P20" t="s">
        <v>11</v>
      </c>
      <c r="Q20" s="1">
        <f xml:space="preserve"> AVERAGEIFS(D$2:D$77, $C$2:$C$77, "&lt;&gt;0", $C$2:$C$77, "&lt;&gt;1.0", $A$2:$A$77,$P20)</f>
        <v>0.96830050389372424</v>
      </c>
      <c r="R20" s="1">
        <f xml:space="preserve"> AVERAGEIFS(E$2:E$77, $C$2:$C$77, "&lt;&gt;0", $C$2:$C$77, "&lt;&gt;1.0", $A$2:$A$77,$P20)</f>
        <v>0.1209213193285148</v>
      </c>
      <c r="S20" s="1">
        <f xml:space="preserve"> AVERAGEIFS(F$2:F$77, $C$2:$C$77, "&lt;&gt;0", $C$2:$C$77, "&lt;&gt;1.0", $A$2:$A$77,$P20)</f>
        <v>0.96129180027485117</v>
      </c>
      <c r="T20" s="1">
        <f xml:space="preserve"> AVERAGEIFS(G$2:G$77, $C$2:$C$77, "&lt;&gt;0", $C$2:$C$77, "&lt;&gt;1.0", $A$2:$A$77,$P20)</f>
        <v>0.10612519820039985</v>
      </c>
      <c r="U20" s="1">
        <f xml:space="preserve"> AVERAGEIFS(H$2:H$77, $C$2:$C$77, "&lt;&gt;0", $C$2:$C$77, "&lt;&gt;1.0", $A$2:$A$77,$P20)</f>
        <v>0.97297297297297303</v>
      </c>
      <c r="V20" s="1">
        <f xml:space="preserve"> AVERAGEIFS(I$2:I$77, $C$2:$C$77, "&lt;&gt;0", $C$2:$C$77, "&lt;&gt;1.0", $A$2:$A$77,$P20)</f>
        <v>0.14346332898302716</v>
      </c>
      <c r="W20" s="1">
        <f xml:space="preserve"> AVERAGEIFS(J$2:J$77, $C$2:$C$77, "&lt;&gt;0", $C$2:$C$77, "&lt;&gt;1.0", $A$2:$A$77,$P20)</f>
        <v>0.967246907924874</v>
      </c>
      <c r="X20" s="1">
        <f xml:space="preserve"> AVERAGEIFS(K$2:K$77, $C$2:$C$77, "&lt;&gt;0", $C$2:$C$77, "&lt;&gt;1.0", $A$2:$A$77,$P20)</f>
        <v>0.11343188798650936</v>
      </c>
      <c r="Y20" s="1">
        <f xml:space="preserve"> AVERAGEIFS(L$2:L$77, $C$2:$C$77, "&lt;&gt;0", $C$2:$C$77, "&lt;&gt;1.0", $A$2:$A$77,$P20)</f>
        <v>0.97159871736142922</v>
      </c>
      <c r="Z20" s="1">
        <f xml:space="preserve"> AVERAGEIFS(M$2:M$77, $C$2:$C$77, "&lt;&gt;0", $C$2:$C$77, "&lt;&gt;1.0", $A$2:$A$77,$P20)</f>
        <v>0.12304729002800449</v>
      </c>
    </row>
    <row r="21" spans="1:26" x14ac:dyDescent="0.3">
      <c r="A21" t="s">
        <v>19</v>
      </c>
      <c r="B21" t="s">
        <v>18</v>
      </c>
      <c r="C21" s="2">
        <v>0.5</v>
      </c>
      <c r="D21">
        <v>0.96481905634447995</v>
      </c>
      <c r="E21">
        <v>0.11984423343271711</v>
      </c>
      <c r="F21">
        <v>0.96243701328447095</v>
      </c>
      <c r="G21">
        <v>0.1115438028249973</v>
      </c>
      <c r="H21">
        <v>0.96885020613834172</v>
      </c>
      <c r="I21">
        <v>0.1276404334112822</v>
      </c>
      <c r="J21">
        <v>0.96335318369216671</v>
      </c>
      <c r="K21">
        <v>0.1145208765031178</v>
      </c>
      <c r="L21">
        <v>0.96518552450755846</v>
      </c>
      <c r="M21">
        <v>0.1249121077180595</v>
      </c>
      <c r="P21" t="s">
        <v>21</v>
      </c>
      <c r="Q21" s="1">
        <f xml:space="preserve"> AVERAGEIFS(D$2:D$77, $C$2:$C$77, "&lt;&gt;0", $C$2:$C$77, "&lt;&gt;1.0", $A$2:$A$77,$P21)</f>
        <v>0.96808673079859531</v>
      </c>
      <c r="R21" s="1">
        <f xml:space="preserve"> AVERAGEIFS(E$2:E$77, $C$2:$C$77, "&lt;&gt;0", $C$2:$C$77, "&lt;&gt;1.0", $A$2:$A$77,$P21)</f>
        <v>0.11232292447254033</v>
      </c>
      <c r="S21" s="1">
        <f xml:space="preserve"> AVERAGEIFS(F$2:F$77, $C$2:$C$77, "&lt;&gt;0", $C$2:$C$77, "&lt;&gt;1.0", $A$2:$A$77,$P21)</f>
        <v>0.96465109176973585</v>
      </c>
      <c r="T21" s="1">
        <f xml:space="preserve"> AVERAGEIFS(G$2:G$77, $C$2:$C$77, "&lt;&gt;0", $C$2:$C$77, "&lt;&gt;1.0", $A$2:$A$77,$P21)</f>
        <v>0.10050319394604385</v>
      </c>
      <c r="U21" s="1">
        <f xml:space="preserve"> AVERAGEIFS(H$2:H$77, $C$2:$C$77, "&lt;&gt;0", $C$2:$C$77, "&lt;&gt;1.0", $A$2:$A$77,$P21)</f>
        <v>0.97243854023515042</v>
      </c>
      <c r="V21" s="1">
        <f xml:space="preserve"> AVERAGEIFS(I$2:I$77, $C$2:$C$77, "&lt;&gt;0", $C$2:$C$77, "&lt;&gt;1.0", $A$2:$A$77,$P21)</f>
        <v>0.12551077136288116</v>
      </c>
      <c r="W21" s="1">
        <f xml:space="preserve"> AVERAGEIFS(J$2:J$77, $C$2:$C$77, "&lt;&gt;0", $C$2:$C$77, "&lt;&gt;1.0", $A$2:$A$77,$P21)</f>
        <v>0.96671247518705139</v>
      </c>
      <c r="X21" s="1">
        <f xml:space="preserve"> AVERAGEIFS(K$2:K$77, $C$2:$C$77, "&lt;&gt;0", $C$2:$C$77, "&lt;&gt;1.0", $A$2:$A$77,$P21)</f>
        <v>0.10507399637849286</v>
      </c>
      <c r="Y21" s="1">
        <f xml:space="preserve"> AVERAGEIFS(L$2:L$77, $C$2:$C$77, "&lt;&gt;0", $C$2:$C$77, "&lt;&gt;1.0", $A$2:$A$77,$P21)</f>
        <v>0.96907924874026563</v>
      </c>
      <c r="Z21" s="1">
        <f xml:space="preserve"> AVERAGEIFS(M$2:M$77, $C$2:$C$77, "&lt;&gt;0", $C$2:$C$77, "&lt;&gt;1.0", $A$2:$A$77,$P21)</f>
        <v>0.12019886081297448</v>
      </c>
    </row>
    <row r="22" spans="1:26" x14ac:dyDescent="0.3">
      <c r="A22" t="s">
        <v>19</v>
      </c>
      <c r="B22" t="s">
        <v>18</v>
      </c>
      <c r="C22" s="2">
        <v>1</v>
      </c>
      <c r="D22">
        <v>0.95620705451213939</v>
      </c>
      <c r="E22">
        <v>0.15283801116820009</v>
      </c>
      <c r="F22">
        <v>0.95098488318827301</v>
      </c>
      <c r="G22">
        <v>0.1370944048173515</v>
      </c>
      <c r="H22">
        <v>0.96152084287677508</v>
      </c>
      <c r="I22">
        <v>0.1663009649591714</v>
      </c>
      <c r="J22">
        <v>0.95373339441136051</v>
      </c>
      <c r="K22">
        <v>0.14521980267035081</v>
      </c>
      <c r="L22">
        <v>0.96060467246907921</v>
      </c>
      <c r="M22">
        <v>0.16623378282686499</v>
      </c>
      <c r="P22" t="s">
        <v>26</v>
      </c>
      <c r="Q22" s="1">
        <f xml:space="preserve"> AVERAGEIFS(D$2:D$77, $C$2:$C$77, "&lt;&gt;0", $C$2:$C$77, "&lt;&gt;1.0", $A$2:$A$77,$P22)</f>
        <v>0.96518552450755835</v>
      </c>
      <c r="R22" s="1">
        <f xml:space="preserve"> AVERAGEIFS(E$2:E$77, $C$2:$C$77, "&lt;&gt;0", $C$2:$C$77, "&lt;&gt;1.0", $A$2:$A$77,$P22)</f>
        <v>0.1218876510029165</v>
      </c>
      <c r="S22" s="1">
        <f xml:space="preserve"> AVERAGEIFS(F$2:F$77, $C$2:$C$77, "&lt;&gt;0", $C$2:$C$77, "&lt;&gt;1.0", $A$2:$A$77,$P22)</f>
        <v>0.96098641013895258</v>
      </c>
      <c r="T22" s="1">
        <f xml:space="preserve"> AVERAGEIFS(G$2:G$77, $C$2:$C$77, "&lt;&gt;0", $C$2:$C$77, "&lt;&gt;1.0", $A$2:$A$77,$P22)</f>
        <v>0.11062490410467124</v>
      </c>
      <c r="U22" s="1">
        <f xml:space="preserve"> AVERAGEIFS(H$2:H$77, $C$2:$C$77, "&lt;&gt;0", $C$2:$C$77, "&lt;&gt;1.0", $A$2:$A$77,$P22)</f>
        <v>0.96900290120629107</v>
      </c>
      <c r="V22" s="1">
        <f xml:space="preserve"> AVERAGEIFS(I$2:I$77, $C$2:$C$77, "&lt;&gt;0", $C$2:$C$77, "&lt;&gt;1.0", $A$2:$A$77,$P22)</f>
        <v>0.13546877393046067</v>
      </c>
      <c r="W22" s="1">
        <f xml:space="preserve"> AVERAGEIFS(J$2:J$77, $C$2:$C$77, "&lt;&gt;0", $C$2:$C$77, "&lt;&gt;1.0", $A$2:$A$77,$P22)</f>
        <v>0.96335318369216683</v>
      </c>
      <c r="X22" s="1">
        <f xml:space="preserve"> AVERAGEIFS(K$2:K$77, $C$2:$C$77, "&lt;&gt;0", $C$2:$C$77, "&lt;&gt;1.0", $A$2:$A$77,$P22)</f>
        <v>0.11705821871868614</v>
      </c>
      <c r="Y22" s="1">
        <f xml:space="preserve"> AVERAGEIFS(L$2:L$77, $C$2:$C$77, "&lt;&gt;0", $C$2:$C$77, "&lt;&gt;1.0", $A$2:$A$77,$P22)</f>
        <v>0.96755229806077259</v>
      </c>
      <c r="Z22" s="1">
        <f xml:space="preserve"> AVERAGEIFS(M$2:M$77, $C$2:$C$77, "&lt;&gt;0", $C$2:$C$77, "&lt;&gt;1.0", $A$2:$A$77,$P22)</f>
        <v>0.12706228026180835</v>
      </c>
    </row>
    <row r="23" spans="1:26" x14ac:dyDescent="0.3">
      <c r="A23" t="s">
        <v>20</v>
      </c>
      <c r="D23">
        <v>0.96793403573064585</v>
      </c>
      <c r="E23">
        <v>0.12547485832423211</v>
      </c>
      <c r="F23">
        <v>0.96426935409986259</v>
      </c>
      <c r="G23">
        <v>0.1085719319538852</v>
      </c>
      <c r="H23">
        <v>0.97205680256527716</v>
      </c>
      <c r="I23">
        <v>0.14646167295526491</v>
      </c>
      <c r="J23">
        <v>0.96701786532295009</v>
      </c>
      <c r="K23">
        <v>0.10975205441184829</v>
      </c>
      <c r="L23">
        <v>0.96885020613834172</v>
      </c>
      <c r="M23">
        <v>0.14339781369985061</v>
      </c>
      <c r="P23" t="s">
        <v>15</v>
      </c>
      <c r="Q23" s="1">
        <f xml:space="preserve"> AVERAGEIFS(D$2:D$77, $C$2:$C$77, "&lt;&gt;0", $C$2:$C$77, "&lt;&gt;1.0", $A$2:$A$77,$P23)</f>
        <v>0.96715529088410446</v>
      </c>
      <c r="R23" s="1">
        <f xml:space="preserve"> AVERAGEIFS(E$2:E$77, $C$2:$C$77, "&lt;&gt;0", $C$2:$C$77, "&lt;&gt;1.0", $A$2:$A$77,$P23)</f>
        <v>0.11888793809099174</v>
      </c>
      <c r="S23" s="1">
        <f xml:space="preserve"> AVERAGEIFS(F$2:F$77, $C$2:$C$77, "&lt;&gt;0", $C$2:$C$77, "&lt;&gt;1.0", $A$2:$A$77,$P23)</f>
        <v>0.96182623301267378</v>
      </c>
      <c r="T23" s="1">
        <f xml:space="preserve"> AVERAGEIFS(G$2:G$77, $C$2:$C$77, "&lt;&gt;0", $C$2:$C$77, "&lt;&gt;1.0", $A$2:$A$77,$P23)</f>
        <v>0.10299309816939695</v>
      </c>
      <c r="U23" s="1">
        <f xml:space="preserve"> AVERAGEIFS(H$2:H$77, $C$2:$C$77, "&lt;&gt;0", $C$2:$C$77, "&lt;&gt;1.0", $A$2:$A$77,$P23)</f>
        <v>0.97198045503130237</v>
      </c>
      <c r="V23" s="1">
        <f xml:space="preserve"> AVERAGEIFS(I$2:I$77, $C$2:$C$77, "&lt;&gt;0", $C$2:$C$77, "&lt;&gt;1.0", $A$2:$A$77,$P23)</f>
        <v>0.13844268198922657</v>
      </c>
      <c r="W23" s="1">
        <f xml:space="preserve"> AVERAGEIFS(J$2:J$77, $C$2:$C$77, "&lt;&gt;0", $C$2:$C$77, "&lt;&gt;1.0", $A$2:$A$77,$P23)</f>
        <v>0.96526187204153313</v>
      </c>
      <c r="X23" s="1">
        <f xml:space="preserve"> AVERAGEIFS(K$2:K$77, $C$2:$C$77, "&lt;&gt;0", $C$2:$C$77, "&lt;&gt;1.0", $A$2:$A$77,$P23)</f>
        <v>0.11117121288693266</v>
      </c>
      <c r="Y23" s="1">
        <f xml:space="preserve"> AVERAGEIFS(L$2:L$77, $C$2:$C$77, "&lt;&gt;0", $C$2:$C$77, "&lt;&gt;1.0", $A$2:$A$77,$P23)</f>
        <v>0.96907924874026563</v>
      </c>
      <c r="Z23" s="1">
        <f xml:space="preserve"> AVERAGEIFS(M$2:M$77, $C$2:$C$77, "&lt;&gt;0", $C$2:$C$77, "&lt;&gt;1.0", $A$2:$A$77,$P23)</f>
        <v>0.12439092417395449</v>
      </c>
    </row>
    <row r="24" spans="1:26" x14ac:dyDescent="0.3">
      <c r="A24" t="s">
        <v>21</v>
      </c>
      <c r="B24" t="s">
        <v>16</v>
      </c>
      <c r="C24" s="2">
        <v>0.3</v>
      </c>
      <c r="D24">
        <v>0.96949152542372885</v>
      </c>
      <c r="E24">
        <v>0.11234904351296029</v>
      </c>
      <c r="F24">
        <v>0.96701786532295009</v>
      </c>
      <c r="G24">
        <v>0.10185401836460301</v>
      </c>
      <c r="H24">
        <v>0.97388914338066879</v>
      </c>
      <c r="I24">
        <v>0.12696097860730771</v>
      </c>
      <c r="J24">
        <v>0.96793403573064585</v>
      </c>
      <c r="K24">
        <v>0.10326871540874109</v>
      </c>
      <c r="L24">
        <v>0.96976637654603759</v>
      </c>
      <c r="M24">
        <v>0.1217827487551696</v>
      </c>
      <c r="P24" t="s">
        <v>24</v>
      </c>
      <c r="Q24" s="1">
        <f xml:space="preserve"> AVERAGEIFS(D$2:D$77, $C$2:$C$77, "&lt;&gt;0", $C$2:$C$77, "&lt;&gt;1.0", $A$2:$A$77,$P24)</f>
        <v>0.96520079401435332</v>
      </c>
      <c r="R24" s="1">
        <f xml:space="preserve"> AVERAGEIFS(E$2:E$77, $C$2:$C$77, "&lt;&gt;0", $C$2:$C$77, "&lt;&gt;1.0", $A$2:$A$77,$P24)</f>
        <v>0.12394746721438156</v>
      </c>
      <c r="S24" s="1">
        <f xml:space="preserve"> AVERAGEIFS(F$2:F$77, $C$2:$C$77, "&lt;&gt;0", $C$2:$C$77, "&lt;&gt;1.0", $A$2:$A$77,$P24)</f>
        <v>0.96236066575049628</v>
      </c>
      <c r="T24" s="1">
        <f xml:space="preserve"> AVERAGEIFS(G$2:G$77, $C$2:$C$77, "&lt;&gt;0", $C$2:$C$77, "&lt;&gt;1.0", $A$2:$A$77,$P24)</f>
        <v>0.1112142615915519</v>
      </c>
      <c r="U24" s="1">
        <f xml:space="preserve"> AVERAGEIFS(H$2:H$77, $C$2:$C$77, "&lt;&gt;0", $C$2:$C$77, "&lt;&gt;1.0", $A$2:$A$77,$P24)</f>
        <v>0.96823942586654443</v>
      </c>
      <c r="V24" s="1">
        <f xml:space="preserve"> AVERAGEIFS(I$2:I$77, $C$2:$C$77, "&lt;&gt;0", $C$2:$C$77, "&lt;&gt;1.0", $A$2:$A$77,$P24)</f>
        <v>0.13740694009065299</v>
      </c>
      <c r="W24" s="1">
        <f xml:space="preserve"> AVERAGEIFS(J$2:J$77, $C$2:$C$77, "&lt;&gt;0", $C$2:$C$77, "&lt;&gt;1.0", $A$2:$A$77,$P24)</f>
        <v>0.96388761642998932</v>
      </c>
      <c r="X24" s="1">
        <f xml:space="preserve"> AVERAGEIFS(K$2:K$77, $C$2:$C$77, "&lt;&gt;0", $C$2:$C$77, "&lt;&gt;1.0", $A$2:$A$77,$P24)</f>
        <v>0.12127465872428482</v>
      </c>
      <c r="Y24" s="1">
        <f xml:space="preserve"> AVERAGEIFS(L$2:L$77, $C$2:$C$77, "&lt;&gt;0", $C$2:$C$77, "&lt;&gt;1.0", $A$2:$A$77,$P24)</f>
        <v>0.96625438998320357</v>
      </c>
      <c r="Z24" s="1">
        <f xml:space="preserve"> AVERAGEIFS(M$2:M$77, $C$2:$C$77, "&lt;&gt;0", $C$2:$C$77, "&lt;&gt;1.0", $A$2:$A$77,$P24)</f>
        <v>0.12590837237037844</v>
      </c>
    </row>
    <row r="25" spans="1:26" x14ac:dyDescent="0.3">
      <c r="A25" t="s">
        <v>21</v>
      </c>
      <c r="B25" t="s">
        <v>16</v>
      </c>
      <c r="C25" s="2">
        <v>0.5</v>
      </c>
      <c r="D25">
        <v>0.9693999083829592</v>
      </c>
      <c r="E25">
        <v>0.10345743487478171</v>
      </c>
      <c r="F25">
        <v>0.96564360971140628</v>
      </c>
      <c r="G25">
        <v>9.4962656926015312E-2</v>
      </c>
      <c r="H25">
        <v>0.97159871736142922</v>
      </c>
      <c r="I25">
        <v>0.1167230682462848</v>
      </c>
      <c r="J25">
        <v>0.96930829134218965</v>
      </c>
      <c r="K25">
        <v>9.5232951349237205E-2</v>
      </c>
      <c r="L25">
        <v>0.97068254695373335</v>
      </c>
      <c r="M25">
        <v>0.114919290556993</v>
      </c>
      <c r="P25" t="s">
        <v>23</v>
      </c>
      <c r="Q25" s="1">
        <f xml:space="preserve"> AVERAGEIFS(D$2:D$77, $C$2:$C$77, "&lt;&gt;0", $C$2:$C$77, "&lt;&gt;1.0", $A$2:$A$77,$P25)</f>
        <v>0.96883493663154685</v>
      </c>
      <c r="R25" s="1">
        <f xml:space="preserve"> AVERAGEIFS(E$2:E$77, $C$2:$C$77, "&lt;&gt;0", $C$2:$C$77, "&lt;&gt;1.0", $A$2:$A$77,$P25)</f>
        <v>0.11532093985172799</v>
      </c>
      <c r="S25" s="1">
        <f xml:space="preserve"> AVERAGEIFS(F$2:F$77, $C$2:$C$77, "&lt;&gt;0", $C$2:$C$77, "&lt;&gt;1.0", $A$2:$A$77,$P25)</f>
        <v>0.96526187204153313</v>
      </c>
      <c r="T25" s="1">
        <f xml:space="preserve"> AVERAGEIFS(G$2:G$77, $C$2:$C$77, "&lt;&gt;0", $C$2:$C$77, "&lt;&gt;1.0", $A$2:$A$77,$P25)</f>
        <v>0.10175099457296211</v>
      </c>
      <c r="U25" s="1">
        <f xml:space="preserve"> AVERAGEIFS(H$2:H$77, $C$2:$C$77, "&lt;&gt;0", $C$2:$C$77, "&lt;&gt;1.0", $A$2:$A$77,$P25)</f>
        <v>0.97175141242937857</v>
      </c>
      <c r="V25" s="1">
        <f xml:space="preserve"> AVERAGEIFS(I$2:I$77, $C$2:$C$77, "&lt;&gt;0", $C$2:$C$77, "&lt;&gt;1.0", $A$2:$A$77,$P25)</f>
        <v>0.1293436760409985</v>
      </c>
      <c r="W25" s="1">
        <f xml:space="preserve"> AVERAGEIFS(J$2:J$77, $C$2:$C$77, "&lt;&gt;0", $C$2:$C$77, "&lt;&gt;1.0", $A$2:$A$77,$P25)</f>
        <v>0.96732325545884867</v>
      </c>
      <c r="X25" s="1">
        <f xml:space="preserve"> AVERAGEIFS(K$2:K$77, $C$2:$C$77, "&lt;&gt;0", $C$2:$C$77, "&lt;&gt;1.0", $A$2:$A$77,$P25)</f>
        <v>0.10826924147741918</v>
      </c>
      <c r="Y25" s="1">
        <f xml:space="preserve"> AVERAGEIFS(L$2:L$77, $C$2:$C$77, "&lt;&gt;0", $C$2:$C$77, "&lt;&gt;1.0", $A$2:$A$77,$P25)</f>
        <v>0.97045350435180933</v>
      </c>
      <c r="Z25" s="1">
        <f xml:space="preserve"> AVERAGEIFS(M$2:M$77, $C$2:$C$77, "&lt;&gt;0", $C$2:$C$77, "&lt;&gt;1.0", $A$2:$A$77,$P25)</f>
        <v>0.12116227663018943</v>
      </c>
    </row>
    <row r="26" spans="1:26" x14ac:dyDescent="0.3">
      <c r="A26" t="s">
        <v>21</v>
      </c>
      <c r="B26" t="s">
        <v>16</v>
      </c>
      <c r="C26" s="2">
        <v>1</v>
      </c>
      <c r="D26">
        <v>0.96619331195602387</v>
      </c>
      <c r="E26">
        <v>0.1130386103901003</v>
      </c>
      <c r="F26">
        <v>0.96335318369216671</v>
      </c>
      <c r="G26">
        <v>0.10843869441623941</v>
      </c>
      <c r="H26">
        <v>0.96885020613834172</v>
      </c>
      <c r="I26">
        <v>0.1252404708172242</v>
      </c>
      <c r="J26">
        <v>0.96472743930371052</v>
      </c>
      <c r="K26">
        <v>0.10921780440028429</v>
      </c>
      <c r="L26">
        <v>0.96747595052679802</v>
      </c>
      <c r="M26">
        <v>0.11167042311043041</v>
      </c>
      <c r="P26" t="s">
        <v>25</v>
      </c>
      <c r="Q26" s="1">
        <f xml:space="preserve"> AVERAGEIFS(D$2:D$77, $C$2:$C$77, "&lt;&gt;0", $C$2:$C$77, "&lt;&gt;1.0", $A$2:$A$77,$P26)</f>
        <v>0.96371965185524511</v>
      </c>
      <c r="R26" s="1">
        <f xml:space="preserve"> AVERAGEIFS(E$2:E$77, $C$2:$C$77, "&lt;&gt;0", $C$2:$C$77, "&lt;&gt;1.0", $A$2:$A$77,$P26)</f>
        <v>0.12459017409517958</v>
      </c>
      <c r="S26" s="1">
        <f xml:space="preserve"> AVERAGEIFS(F$2:F$77, $C$2:$C$77, "&lt;&gt;0", $C$2:$C$77, "&lt;&gt;1.0", $A$2:$A$77,$P26)</f>
        <v>0.96014658726523139</v>
      </c>
      <c r="T26" s="1">
        <f xml:space="preserve"> AVERAGEIFS(G$2:G$77, $C$2:$C$77, "&lt;&gt;0", $C$2:$C$77, "&lt;&gt;1.0", $A$2:$A$77,$P26)</f>
        <v>0.11505991336491246</v>
      </c>
      <c r="U26" s="1">
        <f xml:space="preserve"> AVERAGEIFS(H$2:H$77, $C$2:$C$77, "&lt;&gt;0", $C$2:$C$77, "&lt;&gt;1.0", $A$2:$A$77,$P26)</f>
        <v>0.96663612765307683</v>
      </c>
      <c r="V26" s="1">
        <f xml:space="preserve"> AVERAGEIFS(I$2:I$77, $C$2:$C$77, "&lt;&gt;0", $C$2:$C$77, "&lt;&gt;1.0", $A$2:$A$77,$P26)</f>
        <v>0.13693861669480939</v>
      </c>
      <c r="W26" s="1">
        <f xml:space="preserve"> AVERAGEIFS(J$2:J$77, $C$2:$C$77, "&lt;&gt;0", $C$2:$C$77, "&lt;&gt;1.0", $A$2:$A$77,$P26)</f>
        <v>0.96236066575049628</v>
      </c>
      <c r="X26" s="1">
        <f xml:space="preserve"> AVERAGEIFS(K$2:K$77, $C$2:$C$77, "&lt;&gt;0", $C$2:$C$77, "&lt;&gt;1.0", $A$2:$A$77,$P26)</f>
        <v>0.11810177075733269</v>
      </c>
      <c r="Y26" s="1">
        <f xml:space="preserve"> AVERAGEIFS(L$2:L$77, $C$2:$C$77, "&lt;&gt;0", $C$2:$C$77, "&lt;&gt;1.0", $A$2:$A$77,$P26)</f>
        <v>0.96533821957550769</v>
      </c>
      <c r="Z26" s="1">
        <f xml:space="preserve"> AVERAGEIFS(M$2:M$77, $C$2:$C$77, "&lt;&gt;0", $C$2:$C$77, "&lt;&gt;1.0", $A$2:$A$77,$P26)</f>
        <v>0.13012443250365605</v>
      </c>
    </row>
    <row r="27" spans="1:26" x14ac:dyDescent="0.3">
      <c r="A27" t="s">
        <v>21</v>
      </c>
      <c r="B27" t="s">
        <v>17</v>
      </c>
      <c r="C27" s="2">
        <v>0.3</v>
      </c>
      <c r="D27">
        <v>0.96747595052679802</v>
      </c>
      <c r="E27">
        <v>0.1136591765239119</v>
      </c>
      <c r="F27">
        <v>0.96152084287677508</v>
      </c>
      <c r="G27">
        <v>0.1015619800241671</v>
      </c>
      <c r="H27">
        <v>0.97159871736142922</v>
      </c>
      <c r="I27">
        <v>0.12869200176035939</v>
      </c>
      <c r="J27">
        <v>0.96747595052679802</v>
      </c>
      <c r="K27">
        <v>0.1033852670450498</v>
      </c>
      <c r="L27">
        <v>0.96930829134218965</v>
      </c>
      <c r="M27">
        <v>0.12547560022597079</v>
      </c>
      <c r="P27" t="s">
        <v>22</v>
      </c>
      <c r="Q27" s="1">
        <f xml:space="preserve"> AVERAGEIFS(D$2:D$77, $C$2:$C$77, "&lt;&gt;0", $C$2:$C$77, "&lt;&gt;1.0", $A$2:$A$77,$P27)</f>
        <v>0.96894182317911148</v>
      </c>
      <c r="R27" s="1">
        <f xml:space="preserve"> AVERAGEIFS(E$2:E$77, $C$2:$C$77, "&lt;&gt;0", $C$2:$C$77, "&lt;&gt;1.0", $A$2:$A$77,$P27)</f>
        <v>0.1073135397516513</v>
      </c>
      <c r="S27" s="1">
        <f xml:space="preserve"> AVERAGEIFS(F$2:F$77, $C$2:$C$77, "&lt;&gt;0", $C$2:$C$77, "&lt;&gt;1.0", $A$2:$A$77,$P27)</f>
        <v>0.96472743930371052</v>
      </c>
      <c r="T27" s="1">
        <f xml:space="preserve"> AVERAGEIFS(G$2:G$77, $C$2:$C$77, "&lt;&gt;0", $C$2:$C$77, "&lt;&gt;1.0", $A$2:$A$77,$P27)</f>
        <v>9.435546412782915E-2</v>
      </c>
      <c r="U27" s="1">
        <f xml:space="preserve"> AVERAGEIFS(H$2:H$77, $C$2:$C$77, "&lt;&gt;0", $C$2:$C$77, "&lt;&gt;1.0", $A$2:$A$77,$P27)</f>
        <v>0.9722094976332265</v>
      </c>
      <c r="V27" s="1">
        <f xml:space="preserve"> AVERAGEIFS(I$2:I$77, $C$2:$C$77, "&lt;&gt;0", $C$2:$C$77, "&lt;&gt;1.0", $A$2:$A$77,$P27)</f>
        <v>0.12305008076064461</v>
      </c>
      <c r="W27" s="1">
        <f xml:space="preserve"> AVERAGEIFS(J$2:J$77, $C$2:$C$77, "&lt;&gt;0", $C$2:$C$77, "&lt;&gt;1.0", $A$2:$A$77,$P27)</f>
        <v>0.96724690792487411</v>
      </c>
      <c r="X27" s="1">
        <f xml:space="preserve"> AVERAGEIFS(K$2:K$77, $C$2:$C$77, "&lt;&gt;0", $C$2:$C$77, "&lt;&gt;1.0", $A$2:$A$77,$P27)</f>
        <v>9.984155617047781E-2</v>
      </c>
      <c r="Y27" s="1">
        <f xml:space="preserve"> AVERAGEIFS(L$2:L$77, $C$2:$C$77, "&lt;&gt;0", $C$2:$C$77, "&lt;&gt;1.0", $A$2:$A$77,$P27)</f>
        <v>0.9711406321575814</v>
      </c>
      <c r="Z27" s="1">
        <f xml:space="preserve"> AVERAGEIFS(M$2:M$77, $C$2:$C$77, "&lt;&gt;0", $C$2:$C$77, "&lt;&gt;1.0", $A$2:$A$77,$P27)</f>
        <v>0.11378328193463383</v>
      </c>
    </row>
    <row r="28" spans="1:26" x14ac:dyDescent="0.3">
      <c r="A28" t="s">
        <v>21</v>
      </c>
      <c r="B28" t="s">
        <v>17</v>
      </c>
      <c r="C28" s="2">
        <v>0.5</v>
      </c>
      <c r="D28">
        <v>0.96775080164910654</v>
      </c>
      <c r="E28">
        <v>0.1087709975294832</v>
      </c>
      <c r="F28">
        <v>0.96518552450755846</v>
      </c>
      <c r="G28">
        <v>0.10361672134105079</v>
      </c>
      <c r="H28">
        <v>0.97114063215758128</v>
      </c>
      <c r="I28">
        <v>0.117789387005937</v>
      </c>
      <c r="J28">
        <v>0.96564360971140628</v>
      </c>
      <c r="K28">
        <v>0.106002251035109</v>
      </c>
      <c r="L28">
        <v>0.96885020613834172</v>
      </c>
      <c r="M28">
        <v>0.1094895152134624</v>
      </c>
    </row>
    <row r="29" spans="1:26" x14ac:dyDescent="0.3">
      <c r="A29" t="s">
        <v>21</v>
      </c>
      <c r="B29" t="s">
        <v>17</v>
      </c>
      <c r="C29" s="2">
        <v>1</v>
      </c>
      <c r="D29">
        <v>0.96628492899679341</v>
      </c>
      <c r="E29">
        <v>0.1125207753462613</v>
      </c>
      <c r="F29">
        <v>0.96289509848831878</v>
      </c>
      <c r="G29">
        <v>0.1024794983756168</v>
      </c>
      <c r="H29">
        <v>0.96930829134218965</v>
      </c>
      <c r="I29">
        <v>0.1185135796251256</v>
      </c>
      <c r="J29">
        <v>0.96289509848831878</v>
      </c>
      <c r="K29">
        <v>0.1073760957647044</v>
      </c>
      <c r="L29">
        <v>0.96839212093449378</v>
      </c>
      <c r="M29">
        <v>0.11791289194459841</v>
      </c>
    </row>
    <row r="30" spans="1:26" x14ac:dyDescent="0.3">
      <c r="A30" t="s">
        <v>21</v>
      </c>
      <c r="B30" t="s">
        <v>18</v>
      </c>
      <c r="C30" s="2">
        <v>0.3</v>
      </c>
      <c r="D30">
        <v>0.96655978011910215</v>
      </c>
      <c r="E30">
        <v>0.12285350218042861</v>
      </c>
      <c r="F30">
        <v>0.96243701328447095</v>
      </c>
      <c r="G30">
        <v>9.9658737933015912E-2</v>
      </c>
      <c r="H30">
        <v>0.97480531378836466</v>
      </c>
      <c r="I30">
        <v>0.14409346511183019</v>
      </c>
      <c r="J30">
        <v>0.96335318369216671</v>
      </c>
      <c r="K30">
        <v>0.10933780194185611</v>
      </c>
      <c r="L30">
        <v>0.96839212093449378</v>
      </c>
      <c r="M30">
        <v>0.13369586426511079</v>
      </c>
    </row>
    <row r="31" spans="1:26" x14ac:dyDescent="0.3">
      <c r="A31" t="s">
        <v>21</v>
      </c>
      <c r="B31" t="s">
        <v>18</v>
      </c>
      <c r="C31" s="2">
        <v>0.5</v>
      </c>
      <c r="D31">
        <v>0.9678424186898763</v>
      </c>
      <c r="E31">
        <v>0.11284739221367621</v>
      </c>
      <c r="F31">
        <v>0.96610169491525422</v>
      </c>
      <c r="G31">
        <v>0.10136504908741099</v>
      </c>
      <c r="H31">
        <v>0.97159871736142922</v>
      </c>
      <c r="I31">
        <v>0.118805727445568</v>
      </c>
      <c r="J31">
        <v>0.96655978011910215</v>
      </c>
      <c r="K31">
        <v>0.11321699149096399</v>
      </c>
      <c r="L31">
        <v>0.96747595052679802</v>
      </c>
      <c r="M31">
        <v>0.11583014586114029</v>
      </c>
    </row>
    <row r="32" spans="1:26" x14ac:dyDescent="0.3">
      <c r="A32" t="s">
        <v>21</v>
      </c>
      <c r="B32" t="s">
        <v>18</v>
      </c>
      <c r="C32" s="2">
        <v>1</v>
      </c>
      <c r="D32">
        <v>0.96775080164910676</v>
      </c>
      <c r="E32">
        <v>0.1168128103886036</v>
      </c>
      <c r="F32">
        <v>0.96518552450755846</v>
      </c>
      <c r="G32">
        <v>0.10729410847390659</v>
      </c>
      <c r="H32">
        <v>0.96885020613834172</v>
      </c>
      <c r="I32">
        <v>0.13057552404138961</v>
      </c>
      <c r="J32">
        <v>0.96793403573064585</v>
      </c>
      <c r="K32">
        <v>0.10936295917786849</v>
      </c>
      <c r="L32">
        <v>0.96839212093449378</v>
      </c>
      <c r="M32">
        <v>0.11906915834272561</v>
      </c>
    </row>
    <row r="33" spans="1:13" x14ac:dyDescent="0.3">
      <c r="A33" t="s">
        <v>22</v>
      </c>
      <c r="B33" t="s">
        <v>16</v>
      </c>
      <c r="C33" s="2">
        <v>0.3</v>
      </c>
      <c r="D33">
        <v>0.96811726981218515</v>
      </c>
      <c r="E33">
        <v>0.109920343190107</v>
      </c>
      <c r="F33">
        <v>0.96564360971140628</v>
      </c>
      <c r="G33">
        <v>9.5869715867885286E-2</v>
      </c>
      <c r="H33">
        <v>0.97205680256527716</v>
      </c>
      <c r="I33">
        <v>0.1290936306901582</v>
      </c>
      <c r="J33">
        <v>0.96564360971140628</v>
      </c>
      <c r="K33">
        <v>0.10142570377597721</v>
      </c>
      <c r="L33">
        <v>0.96930829134218965</v>
      </c>
      <c r="M33">
        <v>0.1199220012816903</v>
      </c>
    </row>
    <row r="34" spans="1:13" x14ac:dyDescent="0.3">
      <c r="A34" t="s">
        <v>22</v>
      </c>
      <c r="B34" t="s">
        <v>16</v>
      </c>
      <c r="C34" s="2">
        <v>0.5</v>
      </c>
      <c r="D34">
        <v>0.96885020613834172</v>
      </c>
      <c r="E34">
        <v>0.1013128760845841</v>
      </c>
      <c r="F34">
        <v>0.96381126889601465</v>
      </c>
      <c r="G34">
        <v>8.5057359606870553E-2</v>
      </c>
      <c r="H34">
        <v>0.97205680256527716</v>
      </c>
      <c r="I34">
        <v>0.1146728700177912</v>
      </c>
      <c r="J34">
        <v>0.96655978011910215</v>
      </c>
      <c r="K34">
        <v>9.4208236865106168E-2</v>
      </c>
      <c r="L34">
        <v>0.97159871736142922</v>
      </c>
      <c r="M34">
        <v>0.1100944823740105</v>
      </c>
    </row>
    <row r="35" spans="1:13" x14ac:dyDescent="0.3">
      <c r="A35" t="s">
        <v>22</v>
      </c>
      <c r="B35" t="s">
        <v>16</v>
      </c>
      <c r="C35" s="2">
        <v>1</v>
      </c>
      <c r="D35">
        <v>0.9470453504351809</v>
      </c>
      <c r="E35">
        <v>0.1692022300392039</v>
      </c>
      <c r="F35">
        <v>0.94365551992670638</v>
      </c>
      <c r="G35">
        <v>0.1561550984998662</v>
      </c>
      <c r="H35">
        <v>0.95098488318827301</v>
      </c>
      <c r="I35">
        <v>0.17841065858820471</v>
      </c>
      <c r="J35">
        <v>0.94640403114979388</v>
      </c>
      <c r="K35">
        <v>0.16999148327753591</v>
      </c>
      <c r="L35">
        <v>0.94777828676133757</v>
      </c>
      <c r="M35">
        <v>0.17141592062616309</v>
      </c>
    </row>
    <row r="36" spans="1:13" x14ac:dyDescent="0.3">
      <c r="A36" t="s">
        <v>22</v>
      </c>
      <c r="B36" t="s">
        <v>17</v>
      </c>
      <c r="C36" s="2">
        <v>0.3</v>
      </c>
      <c r="D36">
        <v>0.96866697205680252</v>
      </c>
      <c r="E36">
        <v>0.1076595783802017</v>
      </c>
      <c r="F36">
        <v>0.96472743930371052</v>
      </c>
      <c r="G36">
        <v>9.3260170565312647E-2</v>
      </c>
      <c r="H36">
        <v>0.97297297297297303</v>
      </c>
      <c r="I36">
        <v>0.1222178535761646</v>
      </c>
      <c r="J36">
        <v>0.96610169491525422</v>
      </c>
      <c r="K36">
        <v>0.1010386893191344</v>
      </c>
      <c r="L36">
        <v>0.97159871736142922</v>
      </c>
      <c r="M36">
        <v>0.1176541212605853</v>
      </c>
    </row>
    <row r="37" spans="1:13" x14ac:dyDescent="0.3">
      <c r="A37" t="s">
        <v>22</v>
      </c>
      <c r="B37" t="s">
        <v>17</v>
      </c>
      <c r="C37" s="2">
        <v>0.5</v>
      </c>
      <c r="D37">
        <v>0.97068254695373335</v>
      </c>
      <c r="E37">
        <v>0.1044683661094436</v>
      </c>
      <c r="F37">
        <v>0.96655978011910215</v>
      </c>
      <c r="G37">
        <v>8.6375643792039589E-2</v>
      </c>
      <c r="H37">
        <v>0.97343105817682085</v>
      </c>
      <c r="I37">
        <v>0.13083634487867149</v>
      </c>
      <c r="J37">
        <v>0.96839212093449378</v>
      </c>
      <c r="K37">
        <v>9.5023581335817314E-2</v>
      </c>
      <c r="L37">
        <v>0.97297297297297303</v>
      </c>
      <c r="M37">
        <v>0.107923279928951</v>
      </c>
    </row>
    <row r="38" spans="1:13" x14ac:dyDescent="0.3">
      <c r="A38" t="s">
        <v>22</v>
      </c>
      <c r="B38" t="s">
        <v>17</v>
      </c>
      <c r="C38" s="2">
        <v>1</v>
      </c>
      <c r="D38">
        <v>0.95959688502061391</v>
      </c>
      <c r="E38">
        <v>0.13527046772749099</v>
      </c>
      <c r="F38">
        <v>0.95831424644983965</v>
      </c>
      <c r="G38">
        <v>0.12666302870357421</v>
      </c>
      <c r="H38">
        <v>0.96106275767292715</v>
      </c>
      <c r="I38">
        <v>0.14029232370662911</v>
      </c>
      <c r="J38">
        <v>0.95923041685753552</v>
      </c>
      <c r="K38">
        <v>0.1341659707819404</v>
      </c>
      <c r="L38">
        <v>0.96014658726523139</v>
      </c>
      <c r="M38">
        <v>0.13818626617885321</v>
      </c>
    </row>
    <row r="39" spans="1:13" x14ac:dyDescent="0.3">
      <c r="A39" t="s">
        <v>22</v>
      </c>
      <c r="B39" t="s">
        <v>18</v>
      </c>
      <c r="C39" s="2">
        <v>0.3</v>
      </c>
      <c r="D39">
        <v>0.96866697205680252</v>
      </c>
      <c r="E39">
        <v>0.1135580658587312</v>
      </c>
      <c r="F39">
        <v>0.96243701328447095</v>
      </c>
      <c r="G39">
        <v>0.1021303178391583</v>
      </c>
      <c r="H39">
        <v>0.97068254695373335</v>
      </c>
      <c r="I39">
        <v>0.12802368471204359</v>
      </c>
      <c r="J39">
        <v>0.96976637654603759</v>
      </c>
      <c r="K39">
        <v>0.1034671017976268</v>
      </c>
      <c r="L39">
        <v>0.97022446174988553</v>
      </c>
      <c r="M39">
        <v>0.11791474347888239</v>
      </c>
    </row>
    <row r="40" spans="1:13" x14ac:dyDescent="0.3">
      <c r="A40" t="s">
        <v>22</v>
      </c>
      <c r="B40" t="s">
        <v>18</v>
      </c>
      <c r="C40" s="2">
        <v>0.5</v>
      </c>
      <c r="D40">
        <v>0.96866697205680252</v>
      </c>
      <c r="E40">
        <v>0.1069620088868402</v>
      </c>
      <c r="F40">
        <v>0.96518552450755846</v>
      </c>
      <c r="G40">
        <v>0.1034395770957085</v>
      </c>
      <c r="H40">
        <v>0.97205680256527716</v>
      </c>
      <c r="I40">
        <v>0.11345610068903859</v>
      </c>
      <c r="J40">
        <v>0.96701786532295009</v>
      </c>
      <c r="K40">
        <v>0.103886023929205</v>
      </c>
      <c r="L40">
        <v>0.97114063215758128</v>
      </c>
      <c r="M40">
        <v>0.1091910632836835</v>
      </c>
    </row>
    <row r="41" spans="1:13" x14ac:dyDescent="0.3">
      <c r="A41" t="s">
        <v>22</v>
      </c>
      <c r="B41" t="s">
        <v>18</v>
      </c>
      <c r="C41" s="2">
        <v>1</v>
      </c>
      <c r="D41">
        <v>0.97013284470911587</v>
      </c>
      <c r="E41">
        <v>0.1073930307109815</v>
      </c>
      <c r="F41">
        <v>0.96518552450755846</v>
      </c>
      <c r="G41">
        <v>9.1700904839502204E-2</v>
      </c>
      <c r="H41">
        <v>0.97480531378836466</v>
      </c>
      <c r="I41">
        <v>0.1214510130714693</v>
      </c>
      <c r="J41">
        <v>0.96610169491525422</v>
      </c>
      <c r="K41">
        <v>9.9321520470089561E-2</v>
      </c>
      <c r="L41">
        <v>0.97343105817682085</v>
      </c>
      <c r="M41">
        <v>0.1204179263451514</v>
      </c>
    </row>
    <row r="42" spans="1:13" x14ac:dyDescent="0.3">
      <c r="A42" t="s">
        <v>23</v>
      </c>
      <c r="B42" t="s">
        <v>16</v>
      </c>
      <c r="C42" s="2">
        <v>0.3</v>
      </c>
      <c r="D42">
        <v>0.96830050389372424</v>
      </c>
      <c r="E42">
        <v>0.11411116670954791</v>
      </c>
      <c r="F42">
        <v>0.96518552450755846</v>
      </c>
      <c r="G42">
        <v>9.5911207455286862E-2</v>
      </c>
      <c r="H42">
        <v>0.97114063215758128</v>
      </c>
      <c r="I42">
        <v>0.13090054980197921</v>
      </c>
      <c r="J42">
        <v>0.96793403573064585</v>
      </c>
      <c r="K42">
        <v>0.1096312007755802</v>
      </c>
      <c r="L42">
        <v>0.96885020613834172</v>
      </c>
      <c r="M42">
        <v>0.1173901056015654</v>
      </c>
    </row>
    <row r="43" spans="1:13" x14ac:dyDescent="0.3">
      <c r="A43" t="s">
        <v>23</v>
      </c>
      <c r="B43" t="s">
        <v>16</v>
      </c>
      <c r="C43" s="2">
        <v>0.5</v>
      </c>
      <c r="D43">
        <v>0.97013284470911587</v>
      </c>
      <c r="E43">
        <v>0.10719001544740379</v>
      </c>
      <c r="F43">
        <v>0.96564360971140628</v>
      </c>
      <c r="G43">
        <v>9.5536927974548783E-2</v>
      </c>
      <c r="H43">
        <v>0.97343105817682085</v>
      </c>
      <c r="I43">
        <v>0.12225115900718179</v>
      </c>
      <c r="J43">
        <v>0.96610169491525422</v>
      </c>
      <c r="K43">
        <v>9.602590977015861E-2</v>
      </c>
      <c r="L43">
        <v>0.97297297297297303</v>
      </c>
      <c r="M43">
        <v>0.1120164643059209</v>
      </c>
    </row>
    <row r="44" spans="1:13" x14ac:dyDescent="0.3">
      <c r="A44" t="s">
        <v>23</v>
      </c>
      <c r="B44" t="s">
        <v>16</v>
      </c>
      <c r="C44" s="2">
        <v>1</v>
      </c>
      <c r="D44">
        <v>0.96857535501603298</v>
      </c>
      <c r="E44">
        <v>0.1055301331663224</v>
      </c>
      <c r="F44">
        <v>0.96701786532295009</v>
      </c>
      <c r="G44">
        <v>9.519695718219312E-2</v>
      </c>
      <c r="H44">
        <v>0.97205680256527716</v>
      </c>
      <c r="I44">
        <v>0.11493794997175991</v>
      </c>
      <c r="J44">
        <v>0.96701786532295009</v>
      </c>
      <c r="K44">
        <v>0.10309588868010799</v>
      </c>
      <c r="L44">
        <v>0.96885020613834172</v>
      </c>
      <c r="M44">
        <v>0.1087534132001014</v>
      </c>
    </row>
    <row r="45" spans="1:13" x14ac:dyDescent="0.3">
      <c r="A45" t="s">
        <v>23</v>
      </c>
      <c r="B45" t="s">
        <v>17</v>
      </c>
      <c r="C45" s="2">
        <v>0.3</v>
      </c>
      <c r="D45">
        <v>0.9680256527714155</v>
      </c>
      <c r="E45">
        <v>0.1158320151767281</v>
      </c>
      <c r="F45">
        <v>0.96472743930371052</v>
      </c>
      <c r="G45">
        <v>0.1001452760043109</v>
      </c>
      <c r="H45">
        <v>0.97251488776912509</v>
      </c>
      <c r="I45">
        <v>0.1241724959328851</v>
      </c>
      <c r="J45">
        <v>0.96655978011910215</v>
      </c>
      <c r="K45">
        <v>0.1125396915230984</v>
      </c>
      <c r="L45">
        <v>0.96885020613834172</v>
      </c>
      <c r="M45">
        <v>0.12263462277774891</v>
      </c>
    </row>
    <row r="46" spans="1:13" x14ac:dyDescent="0.3">
      <c r="A46" t="s">
        <v>23</v>
      </c>
      <c r="B46" t="s">
        <v>17</v>
      </c>
      <c r="C46" s="2">
        <v>0.5</v>
      </c>
      <c r="D46">
        <v>0.96912505726065046</v>
      </c>
      <c r="E46">
        <v>0.11427664550153641</v>
      </c>
      <c r="F46">
        <v>0.96381126889601465</v>
      </c>
      <c r="G46">
        <v>9.6832751587711374E-2</v>
      </c>
      <c r="H46">
        <v>0.97205680256527716</v>
      </c>
      <c r="I46">
        <v>0.1356241796107816</v>
      </c>
      <c r="J46">
        <v>0.96701786532295009</v>
      </c>
      <c r="K46">
        <v>0.1033914320088135</v>
      </c>
      <c r="L46">
        <v>0.97159871736142922</v>
      </c>
      <c r="M46">
        <v>0.1297963655153952</v>
      </c>
    </row>
    <row r="47" spans="1:13" x14ac:dyDescent="0.3">
      <c r="A47" t="s">
        <v>23</v>
      </c>
      <c r="B47" t="s">
        <v>17</v>
      </c>
      <c r="C47" s="2">
        <v>1</v>
      </c>
      <c r="D47">
        <v>0.97187356848373807</v>
      </c>
      <c r="E47">
        <v>9.8989391056121839E-2</v>
      </c>
      <c r="F47">
        <v>0.96793403573064585</v>
      </c>
      <c r="G47">
        <v>8.4107080138314777E-2</v>
      </c>
      <c r="H47">
        <v>0.97526339899221259</v>
      </c>
      <c r="I47">
        <v>0.10799168698555731</v>
      </c>
      <c r="J47">
        <v>0.97022446174988553</v>
      </c>
      <c r="K47">
        <v>9.1569428505498346E-2</v>
      </c>
      <c r="L47">
        <v>0.97480531378836466</v>
      </c>
      <c r="M47">
        <v>0.10600429712244511</v>
      </c>
    </row>
    <row r="48" spans="1:13" x14ac:dyDescent="0.3">
      <c r="A48" t="s">
        <v>23</v>
      </c>
      <c r="B48" t="s">
        <v>18</v>
      </c>
      <c r="C48" s="2">
        <v>0.3</v>
      </c>
      <c r="D48">
        <v>0.96765918460833711</v>
      </c>
      <c r="E48">
        <v>0.1165351989056705</v>
      </c>
      <c r="F48">
        <v>0.96518552450755846</v>
      </c>
      <c r="G48">
        <v>0.1036138738322103</v>
      </c>
      <c r="H48">
        <v>0.97022446174988553</v>
      </c>
      <c r="I48">
        <v>0.12507318867908801</v>
      </c>
      <c r="J48">
        <v>0.96655978011910215</v>
      </c>
      <c r="K48">
        <v>0.1077439867894345</v>
      </c>
      <c r="L48">
        <v>0.96976637654603759</v>
      </c>
      <c r="M48">
        <v>0.123379112411219</v>
      </c>
    </row>
    <row r="49" spans="1:13" x14ac:dyDescent="0.3">
      <c r="A49" t="s">
        <v>23</v>
      </c>
      <c r="B49" t="s">
        <v>18</v>
      </c>
      <c r="C49" s="2">
        <v>0.5</v>
      </c>
      <c r="D49">
        <v>0.96976637654603759</v>
      </c>
      <c r="E49">
        <v>0.12398059736948119</v>
      </c>
      <c r="F49">
        <v>0.96701786532295009</v>
      </c>
      <c r="G49">
        <v>0.1184659305837045</v>
      </c>
      <c r="H49">
        <v>0.97114063215758128</v>
      </c>
      <c r="I49">
        <v>0.13804048321407519</v>
      </c>
      <c r="J49">
        <v>0.96976637654603759</v>
      </c>
      <c r="K49">
        <v>0.1202832279974299</v>
      </c>
      <c r="L49">
        <v>0.97068254695373335</v>
      </c>
      <c r="M49">
        <v>0.12175698916928721</v>
      </c>
    </row>
    <row r="50" spans="1:13" x14ac:dyDescent="0.3">
      <c r="A50" t="s">
        <v>23</v>
      </c>
      <c r="B50" t="s">
        <v>18</v>
      </c>
      <c r="C50" s="2">
        <v>1</v>
      </c>
      <c r="D50">
        <v>0.9680256527714155</v>
      </c>
      <c r="E50">
        <v>0.11427883403418231</v>
      </c>
      <c r="F50">
        <v>0.96152084287677508</v>
      </c>
      <c r="G50">
        <v>0.10491858539256491</v>
      </c>
      <c r="H50">
        <v>0.97114063215758128</v>
      </c>
      <c r="I50">
        <v>0.1403904485592834</v>
      </c>
      <c r="J50">
        <v>0.96701786532295009</v>
      </c>
      <c r="K50">
        <v>0.10636395699988049</v>
      </c>
      <c r="L50">
        <v>0.97022446174988553</v>
      </c>
      <c r="M50">
        <v>0.110599093650613</v>
      </c>
    </row>
    <row r="51" spans="1:13" x14ac:dyDescent="0.3">
      <c r="A51" t="s">
        <v>24</v>
      </c>
      <c r="B51" t="s">
        <v>16</v>
      </c>
      <c r="C51" s="2">
        <v>0.3</v>
      </c>
      <c r="D51">
        <v>0.96481905634447995</v>
      </c>
      <c r="E51">
        <v>0.12115342035829289</v>
      </c>
      <c r="F51">
        <v>0.96243701328447095</v>
      </c>
      <c r="G51">
        <v>0.113689936592858</v>
      </c>
      <c r="H51">
        <v>0.96610169491525422</v>
      </c>
      <c r="I51">
        <v>0.1368413380563665</v>
      </c>
      <c r="J51">
        <v>0.96426935409986259</v>
      </c>
      <c r="K51">
        <v>0.1176036575738592</v>
      </c>
      <c r="L51">
        <v>0.96610169491525422</v>
      </c>
      <c r="M51">
        <v>0.1194777282545034</v>
      </c>
    </row>
    <row r="52" spans="1:13" x14ac:dyDescent="0.3">
      <c r="A52" t="s">
        <v>24</v>
      </c>
      <c r="B52" t="s">
        <v>16</v>
      </c>
      <c r="C52" s="2">
        <v>0.5</v>
      </c>
      <c r="D52">
        <v>0.96454420522217121</v>
      </c>
      <c r="E52">
        <v>0.12386865717086749</v>
      </c>
      <c r="F52">
        <v>0.96243701328447095</v>
      </c>
      <c r="G52">
        <v>0.10255734327488859</v>
      </c>
      <c r="H52">
        <v>0.96793403573064585</v>
      </c>
      <c r="I52">
        <v>0.13696674350160509</v>
      </c>
      <c r="J52">
        <v>0.96335318369216671</v>
      </c>
      <c r="K52">
        <v>0.1213352303677086</v>
      </c>
      <c r="L52">
        <v>0.96472743930371052</v>
      </c>
      <c r="M52">
        <v>0.12993315649515211</v>
      </c>
    </row>
    <row r="53" spans="1:13" x14ac:dyDescent="0.3">
      <c r="A53" t="s">
        <v>24</v>
      </c>
      <c r="B53" t="s">
        <v>16</v>
      </c>
      <c r="C53" s="2">
        <v>1</v>
      </c>
      <c r="D53">
        <v>0.96051305542830967</v>
      </c>
      <c r="E53">
        <v>0.13409171118549701</v>
      </c>
      <c r="F53">
        <v>0.95419147961520845</v>
      </c>
      <c r="G53">
        <v>0.1091885480098851</v>
      </c>
      <c r="H53">
        <v>0.96655978011910215</v>
      </c>
      <c r="I53">
        <v>0.15089396818372741</v>
      </c>
      <c r="J53">
        <v>0.95831424644983965</v>
      </c>
      <c r="K53">
        <v>0.12847713078797049</v>
      </c>
      <c r="L53">
        <v>0.96197892808062302</v>
      </c>
      <c r="M53">
        <v>0.1495521875377914</v>
      </c>
    </row>
    <row r="54" spans="1:13" x14ac:dyDescent="0.3">
      <c r="A54" t="s">
        <v>24</v>
      </c>
      <c r="B54" t="s">
        <v>17</v>
      </c>
      <c r="C54" s="2">
        <v>0.3</v>
      </c>
      <c r="D54">
        <v>0.9654603756298672</v>
      </c>
      <c r="E54">
        <v>0.12373817732508161</v>
      </c>
      <c r="F54">
        <v>0.96152084287677508</v>
      </c>
      <c r="G54">
        <v>0.1118836127116216</v>
      </c>
      <c r="H54">
        <v>0.97068254695373335</v>
      </c>
      <c r="I54">
        <v>0.1346494803442212</v>
      </c>
      <c r="J54">
        <v>0.96335318369216671</v>
      </c>
      <c r="K54">
        <v>0.1222631376981055</v>
      </c>
      <c r="L54">
        <v>0.96655978011910215</v>
      </c>
      <c r="M54">
        <v>0.12675752601438431</v>
      </c>
    </row>
    <row r="55" spans="1:13" x14ac:dyDescent="0.3">
      <c r="A55" t="s">
        <v>24</v>
      </c>
      <c r="B55" t="s">
        <v>17</v>
      </c>
      <c r="C55" s="2">
        <v>0.5</v>
      </c>
      <c r="D55">
        <v>0.96527714154832789</v>
      </c>
      <c r="E55">
        <v>0.1243378784295076</v>
      </c>
      <c r="F55">
        <v>0.96197892808062302</v>
      </c>
      <c r="G55">
        <v>0.1051956175006059</v>
      </c>
      <c r="H55">
        <v>0.96885020613834172</v>
      </c>
      <c r="I55">
        <v>0.1428802898089932</v>
      </c>
      <c r="J55">
        <v>0.96289509848831878</v>
      </c>
      <c r="K55">
        <v>0.1221845900401113</v>
      </c>
      <c r="L55">
        <v>0.96701786532295009</v>
      </c>
      <c r="M55">
        <v>0.12634177162396101</v>
      </c>
    </row>
    <row r="56" spans="1:13" x14ac:dyDescent="0.3">
      <c r="A56" t="s">
        <v>24</v>
      </c>
      <c r="B56" t="s">
        <v>17</v>
      </c>
      <c r="C56" s="2">
        <v>1</v>
      </c>
      <c r="D56">
        <v>0.96573522675217593</v>
      </c>
      <c r="E56">
        <v>0.1204991575442238</v>
      </c>
      <c r="F56">
        <v>0.96426935409986259</v>
      </c>
      <c r="G56">
        <v>0.11079098354858501</v>
      </c>
      <c r="H56">
        <v>0.96701786532295009</v>
      </c>
      <c r="I56">
        <v>0.12644622321890661</v>
      </c>
      <c r="J56">
        <v>0.96518552450755846</v>
      </c>
      <c r="K56">
        <v>0.113905903008464</v>
      </c>
      <c r="L56">
        <v>0.96610169491525422</v>
      </c>
      <c r="M56">
        <v>0.1262989795255223</v>
      </c>
    </row>
    <row r="57" spans="1:13" x14ac:dyDescent="0.3">
      <c r="A57" t="s">
        <v>24</v>
      </c>
      <c r="B57" t="s">
        <v>18</v>
      </c>
      <c r="C57" s="2">
        <v>0.3</v>
      </c>
      <c r="D57">
        <v>0.96500229042601937</v>
      </c>
      <c r="E57">
        <v>0.12827050678308141</v>
      </c>
      <c r="F57">
        <v>0.96381126889601465</v>
      </c>
      <c r="G57">
        <v>0.1203310480446471</v>
      </c>
      <c r="H57">
        <v>0.96655978011910215</v>
      </c>
      <c r="I57">
        <v>0.13818406165493771</v>
      </c>
      <c r="J57">
        <v>0.96426935409986259</v>
      </c>
      <c r="K57">
        <v>0.1255939185712189</v>
      </c>
      <c r="L57">
        <v>0.96610169491525422</v>
      </c>
      <c r="M57">
        <v>0.12921373451456389</v>
      </c>
    </row>
    <row r="58" spans="1:13" x14ac:dyDescent="0.3">
      <c r="A58" t="s">
        <v>24</v>
      </c>
      <c r="B58" t="s">
        <v>18</v>
      </c>
      <c r="C58" s="2">
        <v>0.5</v>
      </c>
      <c r="D58">
        <v>0.96610169491525433</v>
      </c>
      <c r="E58">
        <v>0.1223161632194584</v>
      </c>
      <c r="F58">
        <v>0.96197892808062302</v>
      </c>
      <c r="G58">
        <v>0.1136280114246901</v>
      </c>
      <c r="H58">
        <v>0.96930829134218965</v>
      </c>
      <c r="I58">
        <v>0.13491972717779421</v>
      </c>
      <c r="J58">
        <v>0.96518552450755846</v>
      </c>
      <c r="K58">
        <v>0.11866741809470541</v>
      </c>
      <c r="L58">
        <v>0.96701786532295009</v>
      </c>
      <c r="M58">
        <v>0.1237263173197059</v>
      </c>
    </row>
    <row r="59" spans="1:13" x14ac:dyDescent="0.3">
      <c r="A59" t="s">
        <v>24</v>
      </c>
      <c r="B59" t="s">
        <v>18</v>
      </c>
      <c r="C59" s="2">
        <v>1</v>
      </c>
      <c r="D59">
        <v>0.96619331195602387</v>
      </c>
      <c r="E59">
        <v>0.122014457486586</v>
      </c>
      <c r="F59">
        <v>0.96289509848831878</v>
      </c>
      <c r="G59">
        <v>0.11366697041227319</v>
      </c>
      <c r="H59">
        <v>0.96839212093449378</v>
      </c>
      <c r="I59">
        <v>0.13606241634808119</v>
      </c>
      <c r="J59">
        <v>0.96564360971140628</v>
      </c>
      <c r="K59">
        <v>0.11429247959265421</v>
      </c>
      <c r="L59">
        <v>0.96793403573064585</v>
      </c>
      <c r="M59">
        <v>0.13001878506055331</v>
      </c>
    </row>
    <row r="60" spans="1:13" x14ac:dyDescent="0.3">
      <c r="A60" t="s">
        <v>25</v>
      </c>
      <c r="B60" t="s">
        <v>16</v>
      </c>
      <c r="C60" s="2">
        <v>0.3</v>
      </c>
      <c r="D60">
        <v>0.96326156665139728</v>
      </c>
      <c r="E60">
        <v>0.12424102642252211</v>
      </c>
      <c r="F60">
        <v>0.96014658726523139</v>
      </c>
      <c r="G60">
        <v>0.1132254138160633</v>
      </c>
      <c r="H60">
        <v>0.96610169491525422</v>
      </c>
      <c r="I60">
        <v>0.13441750307883521</v>
      </c>
      <c r="J60">
        <v>0.96197892808062302</v>
      </c>
      <c r="K60">
        <v>0.1201713747522508</v>
      </c>
      <c r="L60">
        <v>0.96426935409986259</v>
      </c>
      <c r="M60">
        <v>0.13026636531729471</v>
      </c>
    </row>
    <row r="61" spans="1:13" x14ac:dyDescent="0.3">
      <c r="A61" t="s">
        <v>25</v>
      </c>
      <c r="B61" t="s">
        <v>16</v>
      </c>
      <c r="C61" s="2">
        <v>0.5</v>
      </c>
      <c r="D61">
        <v>0.96106275767292715</v>
      </c>
      <c r="E61">
        <v>0.12791257669395481</v>
      </c>
      <c r="F61">
        <v>0.95693999083829595</v>
      </c>
      <c r="G61">
        <v>0.11711763206255001</v>
      </c>
      <c r="H61">
        <v>0.96426935409986259</v>
      </c>
      <c r="I61">
        <v>0.14008038083217139</v>
      </c>
      <c r="J61">
        <v>0.95923041685753552</v>
      </c>
      <c r="K61">
        <v>0.1188734601101801</v>
      </c>
      <c r="L61">
        <v>0.96243701328447095</v>
      </c>
      <c r="M61">
        <v>0.13343927978893169</v>
      </c>
    </row>
    <row r="62" spans="1:13" x14ac:dyDescent="0.3">
      <c r="A62" t="s">
        <v>25</v>
      </c>
      <c r="B62" t="s">
        <v>16</v>
      </c>
      <c r="C62" s="2">
        <v>1</v>
      </c>
      <c r="D62">
        <v>0.92853870819972517</v>
      </c>
      <c r="E62">
        <v>0.22727479234246031</v>
      </c>
      <c r="F62">
        <v>0.92258360054970223</v>
      </c>
      <c r="G62">
        <v>0.20592995554235949</v>
      </c>
      <c r="H62">
        <v>0.93907466788822724</v>
      </c>
      <c r="I62">
        <v>0.2384518378815294</v>
      </c>
      <c r="J62">
        <v>0.9248740265689418</v>
      </c>
      <c r="K62">
        <v>0.22493785569600649</v>
      </c>
      <c r="L62">
        <v>0.92991296381126887</v>
      </c>
      <c r="M62">
        <v>0.23615205933656</v>
      </c>
    </row>
    <row r="63" spans="1:13" x14ac:dyDescent="0.3">
      <c r="A63" t="s">
        <v>25</v>
      </c>
      <c r="B63" t="s">
        <v>17</v>
      </c>
      <c r="C63" s="2">
        <v>0.3</v>
      </c>
      <c r="D63">
        <v>0.96509390746678869</v>
      </c>
      <c r="E63">
        <v>0.1272668930570732</v>
      </c>
      <c r="F63">
        <v>0.96289509848831878</v>
      </c>
      <c r="G63">
        <v>0.1207946705791027</v>
      </c>
      <c r="H63">
        <v>0.96747595052679802</v>
      </c>
      <c r="I63">
        <v>0.13799923728427291</v>
      </c>
      <c r="J63">
        <v>0.96381126889601465</v>
      </c>
      <c r="K63">
        <v>0.12174810252380119</v>
      </c>
      <c r="L63">
        <v>0.96701786532295009</v>
      </c>
      <c r="M63">
        <v>0.13391545018453971</v>
      </c>
    </row>
    <row r="64" spans="1:13" x14ac:dyDescent="0.3">
      <c r="A64" t="s">
        <v>25</v>
      </c>
      <c r="B64" t="s">
        <v>17</v>
      </c>
      <c r="C64" s="2">
        <v>0.5</v>
      </c>
      <c r="D64">
        <v>0.9633531836921666</v>
      </c>
      <c r="E64">
        <v>0.1246792234433008</v>
      </c>
      <c r="F64">
        <v>0.95785616124599171</v>
      </c>
      <c r="G64">
        <v>0.1154044639645484</v>
      </c>
      <c r="H64">
        <v>0.96655978011910215</v>
      </c>
      <c r="I64">
        <v>0.1397574078385127</v>
      </c>
      <c r="J64">
        <v>0.96197892808062302</v>
      </c>
      <c r="K64">
        <v>0.11547696457756849</v>
      </c>
      <c r="L64">
        <v>0.96610169491525422</v>
      </c>
      <c r="M64">
        <v>0.13149796251970661</v>
      </c>
    </row>
    <row r="65" spans="1:13" x14ac:dyDescent="0.3">
      <c r="A65" t="s">
        <v>25</v>
      </c>
      <c r="B65" t="s">
        <v>17</v>
      </c>
      <c r="C65" s="2">
        <v>1</v>
      </c>
      <c r="D65">
        <v>0.94896930829134207</v>
      </c>
      <c r="E65">
        <v>0.17322692585230401</v>
      </c>
      <c r="F65">
        <v>0.94732020155748964</v>
      </c>
      <c r="G65">
        <v>0.15524232807402649</v>
      </c>
      <c r="H65">
        <v>0.95052679798442508</v>
      </c>
      <c r="I65">
        <v>0.1872296696227132</v>
      </c>
      <c r="J65">
        <v>0.94732020155748964</v>
      </c>
      <c r="K65">
        <v>0.16455941405325761</v>
      </c>
      <c r="L65">
        <v>0.95006871278057714</v>
      </c>
      <c r="M65">
        <v>0.18618633707834031</v>
      </c>
    </row>
    <row r="66" spans="1:13" x14ac:dyDescent="0.3">
      <c r="A66" t="s">
        <v>25</v>
      </c>
      <c r="B66" t="s">
        <v>18</v>
      </c>
      <c r="C66" s="2">
        <v>0.3</v>
      </c>
      <c r="D66">
        <v>0.96417773705909293</v>
      </c>
      <c r="E66">
        <v>0.1195874228624858</v>
      </c>
      <c r="F66">
        <v>0.96243701328447095</v>
      </c>
      <c r="G66">
        <v>0.10831498939277991</v>
      </c>
      <c r="H66">
        <v>0.96655978011910215</v>
      </c>
      <c r="I66">
        <v>0.1347906523006866</v>
      </c>
      <c r="J66">
        <v>0.96335318369216671</v>
      </c>
      <c r="K66">
        <v>0.1152674064352891</v>
      </c>
      <c r="L66">
        <v>0.96472743930371052</v>
      </c>
      <c r="M66">
        <v>0.12105581355977971</v>
      </c>
    </row>
    <row r="67" spans="1:13" x14ac:dyDescent="0.3">
      <c r="A67" t="s">
        <v>25</v>
      </c>
      <c r="B67" t="s">
        <v>18</v>
      </c>
      <c r="C67" s="2">
        <v>0.5</v>
      </c>
      <c r="D67">
        <v>0.96536875858909765</v>
      </c>
      <c r="E67">
        <v>0.1238539020917408</v>
      </c>
      <c r="F67">
        <v>0.96060467246907921</v>
      </c>
      <c r="G67">
        <v>0.1155023103744305</v>
      </c>
      <c r="H67">
        <v>0.96885020613834172</v>
      </c>
      <c r="I67">
        <v>0.13458651883437769</v>
      </c>
      <c r="J67">
        <v>0.96381126889601465</v>
      </c>
      <c r="K67">
        <v>0.1170733161449065</v>
      </c>
      <c r="L67">
        <v>0.96747595052679802</v>
      </c>
      <c r="M67">
        <v>0.1305717236516839</v>
      </c>
    </row>
    <row r="68" spans="1:13" x14ac:dyDescent="0.3">
      <c r="A68" t="s">
        <v>25</v>
      </c>
      <c r="B68" t="s">
        <v>18</v>
      </c>
      <c r="C68" s="2">
        <v>1</v>
      </c>
      <c r="D68">
        <v>0.96335318369216671</v>
      </c>
      <c r="E68">
        <v>0.12869619107112651</v>
      </c>
      <c r="F68">
        <v>0.96197892808062302</v>
      </c>
      <c r="G68">
        <v>0.118735561480433</v>
      </c>
      <c r="H68">
        <v>0.96564360971140628</v>
      </c>
      <c r="I68">
        <v>0.1337828375920645</v>
      </c>
      <c r="J68">
        <v>0.96197892808062302</v>
      </c>
      <c r="K68">
        <v>0.12778300369824591</v>
      </c>
      <c r="L68">
        <v>0.96426935409986259</v>
      </c>
      <c r="M68">
        <v>0.13313368022903699</v>
      </c>
    </row>
    <row r="69" spans="1:13" x14ac:dyDescent="0.3">
      <c r="A69" t="s">
        <v>26</v>
      </c>
      <c r="B69" t="s">
        <v>16</v>
      </c>
      <c r="C69" s="2">
        <v>0.3</v>
      </c>
      <c r="D69">
        <v>0.9654603756298672</v>
      </c>
      <c r="E69">
        <v>0.1127224150926332</v>
      </c>
      <c r="F69">
        <v>0.96335318369216671</v>
      </c>
      <c r="G69">
        <v>0.1033042050505811</v>
      </c>
      <c r="H69">
        <v>0.96839212093449378</v>
      </c>
      <c r="I69">
        <v>0.11941494860509611</v>
      </c>
      <c r="J69">
        <v>0.96472743930371052</v>
      </c>
      <c r="K69">
        <v>0.1118932064617542</v>
      </c>
      <c r="L69">
        <v>0.96610169491525422</v>
      </c>
      <c r="M69">
        <v>0.1167170258234026</v>
      </c>
    </row>
    <row r="70" spans="1:13" x14ac:dyDescent="0.3">
      <c r="A70" t="s">
        <v>26</v>
      </c>
      <c r="B70" t="s">
        <v>16</v>
      </c>
      <c r="C70" s="2">
        <v>0.5</v>
      </c>
      <c r="D70">
        <v>0.9654603756298672</v>
      </c>
      <c r="E70">
        <v>0.1194625206413614</v>
      </c>
      <c r="F70">
        <v>0.95923041685753552</v>
      </c>
      <c r="G70">
        <v>0.1137194538634078</v>
      </c>
      <c r="H70">
        <v>0.96793403573064585</v>
      </c>
      <c r="I70">
        <v>0.13375525716709211</v>
      </c>
      <c r="J70">
        <v>0.96564360971140628</v>
      </c>
      <c r="K70">
        <v>0.1138665373027104</v>
      </c>
      <c r="L70">
        <v>0.96747595052679802</v>
      </c>
      <c r="M70">
        <v>0.1200564136911552</v>
      </c>
    </row>
    <row r="71" spans="1:13" x14ac:dyDescent="0.3">
      <c r="A71" t="s">
        <v>26</v>
      </c>
      <c r="B71" t="s">
        <v>16</v>
      </c>
      <c r="C71" s="2">
        <v>1</v>
      </c>
      <c r="D71">
        <v>0.9456710948236372</v>
      </c>
      <c r="E71">
        <v>0.17760123190160729</v>
      </c>
      <c r="F71">
        <v>0.94228126431516257</v>
      </c>
      <c r="G71">
        <v>0.16492839372737239</v>
      </c>
      <c r="H71">
        <v>0.94823637196518551</v>
      </c>
      <c r="I71">
        <v>0.18846149211681451</v>
      </c>
      <c r="J71">
        <v>0.94502977553825007</v>
      </c>
      <c r="K71">
        <v>0.16804305506686609</v>
      </c>
      <c r="L71">
        <v>0.94686211635364181</v>
      </c>
      <c r="M71">
        <v>0.1850972699084707</v>
      </c>
    </row>
    <row r="72" spans="1:13" x14ac:dyDescent="0.3">
      <c r="A72" t="s">
        <v>26</v>
      </c>
      <c r="B72" t="s">
        <v>17</v>
      </c>
      <c r="C72" s="2">
        <v>0.3</v>
      </c>
      <c r="D72">
        <v>0.96472743930371041</v>
      </c>
      <c r="E72">
        <v>0.12190488563557569</v>
      </c>
      <c r="F72">
        <v>0.96014658726523139</v>
      </c>
      <c r="G72">
        <v>0.1124255356538606</v>
      </c>
      <c r="H72">
        <v>0.96701786532295009</v>
      </c>
      <c r="I72">
        <v>0.13181823290798239</v>
      </c>
      <c r="J72">
        <v>0.96472743930371052</v>
      </c>
      <c r="K72">
        <v>0.1149369231824076</v>
      </c>
      <c r="L72">
        <v>0.96610169491525422</v>
      </c>
      <c r="M72">
        <v>0.12817142131650419</v>
      </c>
    </row>
    <row r="73" spans="1:13" x14ac:dyDescent="0.3">
      <c r="A73" t="s">
        <v>26</v>
      </c>
      <c r="B73" t="s">
        <v>17</v>
      </c>
      <c r="C73" s="2">
        <v>0.5</v>
      </c>
      <c r="D73">
        <v>0.96500229042601915</v>
      </c>
      <c r="E73">
        <v>0.11807233956614829</v>
      </c>
      <c r="F73">
        <v>0.96197892808062302</v>
      </c>
      <c r="G73">
        <v>0.1130032307087243</v>
      </c>
      <c r="H73">
        <v>0.96930829134218965</v>
      </c>
      <c r="I73">
        <v>0.1253365117349759</v>
      </c>
      <c r="J73">
        <v>0.96197892808062302</v>
      </c>
      <c r="K73">
        <v>0.1137907184018026</v>
      </c>
      <c r="L73">
        <v>0.96885020613834172</v>
      </c>
      <c r="M73">
        <v>0.1221556556230516</v>
      </c>
    </row>
    <row r="74" spans="1:13" x14ac:dyDescent="0.3">
      <c r="A74" t="s">
        <v>26</v>
      </c>
      <c r="B74" t="s">
        <v>17</v>
      </c>
      <c r="C74" s="2">
        <v>1</v>
      </c>
      <c r="D74">
        <v>0.94557947778286766</v>
      </c>
      <c r="E74">
        <v>0.17361268069634189</v>
      </c>
      <c r="F74">
        <v>0.94182317911131475</v>
      </c>
      <c r="G74">
        <v>0.15394909720635039</v>
      </c>
      <c r="H74">
        <v>0.95281722400366464</v>
      </c>
      <c r="I74">
        <v>0.1807521495612909</v>
      </c>
      <c r="J74">
        <v>0.94319743472285844</v>
      </c>
      <c r="K74">
        <v>0.17589356465542169</v>
      </c>
      <c r="L74">
        <v>0.94640403114979388</v>
      </c>
      <c r="M74">
        <v>0.17916032232694251</v>
      </c>
    </row>
    <row r="75" spans="1:13" x14ac:dyDescent="0.3">
      <c r="A75" t="s">
        <v>26</v>
      </c>
      <c r="B75" t="s">
        <v>18</v>
      </c>
      <c r="C75" s="2">
        <v>0.3</v>
      </c>
      <c r="D75">
        <v>0.96710948236371963</v>
      </c>
      <c r="E75">
        <v>0.1213634326922632</v>
      </c>
      <c r="F75">
        <v>0.96289509848831878</v>
      </c>
      <c r="G75">
        <v>0.10785904485635869</v>
      </c>
      <c r="H75">
        <v>0.97159871736142922</v>
      </c>
      <c r="I75">
        <v>0.13519361423387791</v>
      </c>
      <c r="J75">
        <v>0.96335318369216671</v>
      </c>
      <c r="K75">
        <v>0.1168287317766715</v>
      </c>
      <c r="L75">
        <v>0.96885020613834172</v>
      </c>
      <c r="M75">
        <v>0.12983143961470889</v>
      </c>
    </row>
    <row r="76" spans="1:13" x14ac:dyDescent="0.3">
      <c r="A76" t="s">
        <v>26</v>
      </c>
      <c r="B76" t="s">
        <v>18</v>
      </c>
      <c r="C76" s="2">
        <v>0.5</v>
      </c>
      <c r="D76">
        <v>0.96335318369216671</v>
      </c>
      <c r="E76">
        <v>0.1378003123895172</v>
      </c>
      <c r="F76">
        <v>0.95831424644983965</v>
      </c>
      <c r="G76">
        <v>0.113437954495095</v>
      </c>
      <c r="H76">
        <v>0.96976637654603759</v>
      </c>
      <c r="I76">
        <v>0.1672940789337396</v>
      </c>
      <c r="J76">
        <v>0.95968850206138345</v>
      </c>
      <c r="K76">
        <v>0.13103319518677051</v>
      </c>
      <c r="L76">
        <v>0.96793403573064585</v>
      </c>
      <c r="M76">
        <v>0.14544172550202769</v>
      </c>
    </row>
    <row r="77" spans="1:13" x14ac:dyDescent="0.3">
      <c r="A77" t="s">
        <v>26</v>
      </c>
      <c r="B77" t="s">
        <v>18</v>
      </c>
      <c r="C77" s="2">
        <v>1</v>
      </c>
      <c r="D77">
        <v>0.96097114063215761</v>
      </c>
      <c r="E77">
        <v>0.141754538386928</v>
      </c>
      <c r="F77">
        <v>0.95648190563444802</v>
      </c>
      <c r="G77">
        <v>0.1246346078558046</v>
      </c>
      <c r="H77">
        <v>0.96381126889601465</v>
      </c>
      <c r="I77">
        <v>0.15338873842486389</v>
      </c>
      <c r="J77">
        <v>0.96106275767292715</v>
      </c>
      <c r="K77">
        <v>0.1376966616698799</v>
      </c>
      <c r="L77">
        <v>0.96197892808062302</v>
      </c>
      <c r="M77">
        <v>0.15004146798028631</v>
      </c>
    </row>
  </sheetData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DBFE-7F5A-429E-87D2-35AA66F76D16}">
  <sheetPr filterMode="1"/>
  <dimension ref="A1:Z103"/>
  <sheetViews>
    <sheetView workbookViewId="0">
      <selection activeCell="Q89" sqref="Q8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 x14ac:dyDescent="0.3">
      <c r="A2" t="s">
        <v>11</v>
      </c>
      <c r="C2" t="s">
        <v>12</v>
      </c>
      <c r="D2">
        <v>0.96903344021988091</v>
      </c>
      <c r="E2">
        <v>0.1194946494681965</v>
      </c>
      <c r="F2">
        <v>0.96014658726523139</v>
      </c>
      <c r="G2">
        <v>0.1077376911607312</v>
      </c>
      <c r="H2">
        <v>0.97297297297297303</v>
      </c>
      <c r="I2">
        <v>0.145324067328791</v>
      </c>
      <c r="J2">
        <v>0.96930829134218965</v>
      </c>
      <c r="K2">
        <v>0.10789081135228951</v>
      </c>
      <c r="L2">
        <v>0.97251488776912509</v>
      </c>
      <c r="M2">
        <v>0.1217451998461539</v>
      </c>
    </row>
    <row r="3" spans="1:13" hidden="1" x14ac:dyDescent="0.3">
      <c r="A3" t="s">
        <v>11</v>
      </c>
      <c r="C3" t="s">
        <v>13</v>
      </c>
      <c r="D3">
        <v>0.96756756756756757</v>
      </c>
      <c r="E3">
        <v>0.12234798918883311</v>
      </c>
      <c r="F3">
        <v>0.96243701328447095</v>
      </c>
      <c r="G3">
        <v>0.1045127052400685</v>
      </c>
      <c r="H3">
        <v>0.97297297297297303</v>
      </c>
      <c r="I3">
        <v>0.1416025906372633</v>
      </c>
      <c r="J3">
        <v>0.96518552450755846</v>
      </c>
      <c r="K3">
        <v>0.1189729646207292</v>
      </c>
      <c r="L3">
        <v>0.97068254695373335</v>
      </c>
      <c r="M3">
        <v>0.1243493802098551</v>
      </c>
    </row>
    <row r="4" spans="1:13" hidden="1" x14ac:dyDescent="0.3">
      <c r="A4" t="s">
        <v>11</v>
      </c>
      <c r="C4" t="s">
        <v>14</v>
      </c>
      <c r="D4">
        <v>0.96720109940448928</v>
      </c>
      <c r="E4">
        <v>0.1216403114058253</v>
      </c>
      <c r="F4">
        <v>0.96472743930371052</v>
      </c>
      <c r="G4">
        <v>0.10985465066245741</v>
      </c>
      <c r="H4">
        <v>0.97068254695373335</v>
      </c>
      <c r="I4">
        <v>0.13441371220130219</v>
      </c>
      <c r="J4">
        <v>0.96518552450755846</v>
      </c>
      <c r="K4">
        <v>0.1149607110098531</v>
      </c>
      <c r="L4">
        <v>0.96930829134218965</v>
      </c>
      <c r="M4">
        <v>0.1280942769113794</v>
      </c>
    </row>
    <row r="5" spans="1:13" x14ac:dyDescent="0.3">
      <c r="A5" t="s">
        <v>15</v>
      </c>
      <c r="B5" t="s">
        <v>16</v>
      </c>
      <c r="C5" t="s">
        <v>12</v>
      </c>
      <c r="D5">
        <v>0.96775080164910676</v>
      </c>
      <c r="E5">
        <v>0.1155364223074187</v>
      </c>
      <c r="F5">
        <v>0.96152084287677508</v>
      </c>
      <c r="G5">
        <v>9.2502926653312653E-2</v>
      </c>
      <c r="H5">
        <v>0.97388914338066879</v>
      </c>
      <c r="I5">
        <v>0.14237080918166981</v>
      </c>
      <c r="J5">
        <v>0.96610169491525422</v>
      </c>
      <c r="K5">
        <v>0.1067006078343303</v>
      </c>
      <c r="L5">
        <v>0.96930829134218965</v>
      </c>
      <c r="M5">
        <v>0.1239771839024339</v>
      </c>
    </row>
    <row r="6" spans="1:13" x14ac:dyDescent="0.3">
      <c r="A6" t="s">
        <v>15</v>
      </c>
      <c r="B6" t="s">
        <v>16</v>
      </c>
      <c r="C6" t="s">
        <v>13</v>
      </c>
      <c r="D6">
        <v>0.96701786532295009</v>
      </c>
      <c r="E6">
        <v>0.11561970136638849</v>
      </c>
      <c r="F6">
        <v>0.96060467246907921</v>
      </c>
      <c r="G6">
        <v>0.1037591267742529</v>
      </c>
      <c r="H6">
        <v>0.97114063215758128</v>
      </c>
      <c r="I6">
        <v>0.1357986442844577</v>
      </c>
      <c r="J6">
        <v>0.96655978011910215</v>
      </c>
      <c r="K6">
        <v>0.1039327009792723</v>
      </c>
      <c r="L6">
        <v>0.96930829134218965</v>
      </c>
      <c r="M6">
        <v>0.1197797386693755</v>
      </c>
    </row>
    <row r="7" spans="1:13" hidden="1" x14ac:dyDescent="0.3">
      <c r="A7" t="s">
        <v>15</v>
      </c>
      <c r="B7" t="s">
        <v>16</v>
      </c>
      <c r="C7" t="s">
        <v>14</v>
      </c>
      <c r="D7">
        <v>0.96518552450755846</v>
      </c>
      <c r="E7">
        <v>0.122644009674977</v>
      </c>
      <c r="F7">
        <v>0.95831424644983965</v>
      </c>
      <c r="G7">
        <v>0.11450598815653169</v>
      </c>
      <c r="H7">
        <v>0.97205680256527716</v>
      </c>
      <c r="I7">
        <v>0.13315217422782849</v>
      </c>
      <c r="J7">
        <v>0.96426935409986259</v>
      </c>
      <c r="K7">
        <v>0.1162456785111788</v>
      </c>
      <c r="L7">
        <v>0.96655978011910215</v>
      </c>
      <c r="M7">
        <v>0.12501970919343661</v>
      </c>
    </row>
    <row r="8" spans="1:13" hidden="1" x14ac:dyDescent="0.3">
      <c r="A8" t="s">
        <v>15</v>
      </c>
      <c r="B8" t="s">
        <v>17</v>
      </c>
      <c r="C8" t="s">
        <v>12</v>
      </c>
      <c r="D8">
        <v>0.96454420522217144</v>
      </c>
      <c r="E8">
        <v>0.12550086442647329</v>
      </c>
      <c r="F8">
        <v>0.95968850206138345</v>
      </c>
      <c r="G8">
        <v>0.1085379583759821</v>
      </c>
      <c r="H8">
        <v>0.96976637654603759</v>
      </c>
      <c r="I8">
        <v>0.15193556640025249</v>
      </c>
      <c r="J8">
        <v>0.96106275767292715</v>
      </c>
      <c r="K8">
        <v>0.1145415213532099</v>
      </c>
      <c r="L8">
        <v>0.96610169491525422</v>
      </c>
      <c r="M8">
        <v>0.13121793027739909</v>
      </c>
    </row>
    <row r="9" spans="1:13" hidden="1" x14ac:dyDescent="0.3">
      <c r="A9" t="s">
        <v>15</v>
      </c>
      <c r="B9" t="s">
        <v>17</v>
      </c>
      <c r="C9" t="s">
        <v>13</v>
      </c>
      <c r="D9">
        <v>0.96994961062757667</v>
      </c>
      <c r="E9">
        <v>0.1150085781370889</v>
      </c>
      <c r="F9">
        <v>0.96564360971140628</v>
      </c>
      <c r="G9">
        <v>0.10558666113018821</v>
      </c>
      <c r="H9">
        <v>0.97251488776912509</v>
      </c>
      <c r="I9">
        <v>0.13109455753215951</v>
      </c>
      <c r="J9">
        <v>0.96930829134218965</v>
      </c>
      <c r="K9">
        <v>0.1081623127736575</v>
      </c>
      <c r="L9">
        <v>0.97205680256527716</v>
      </c>
      <c r="M9">
        <v>0.11960810789648089</v>
      </c>
    </row>
    <row r="10" spans="1:13" hidden="1" x14ac:dyDescent="0.3">
      <c r="A10" t="s">
        <v>15</v>
      </c>
      <c r="B10" t="s">
        <v>17</v>
      </c>
      <c r="C10" t="s">
        <v>14</v>
      </c>
      <c r="D10">
        <v>0.95776454420522206</v>
      </c>
      <c r="E10">
        <v>0.1493735574769306</v>
      </c>
      <c r="F10">
        <v>0.95464956481905638</v>
      </c>
      <c r="G10">
        <v>0.1430242191953415</v>
      </c>
      <c r="H10">
        <v>0.96060467246907921</v>
      </c>
      <c r="I10">
        <v>0.15486073475045339</v>
      </c>
      <c r="J10">
        <v>0.95739807604214389</v>
      </c>
      <c r="K10">
        <v>0.14710713147286009</v>
      </c>
      <c r="L10">
        <v>0.95831424644983965</v>
      </c>
      <c r="M10">
        <v>0.1521910740947181</v>
      </c>
    </row>
    <row r="11" spans="1:13" hidden="1" x14ac:dyDescent="0.3">
      <c r="A11" t="s">
        <v>15</v>
      </c>
      <c r="B11" t="s">
        <v>18</v>
      </c>
      <c r="C11" t="s">
        <v>12</v>
      </c>
      <c r="D11">
        <v>0.96637654603756284</v>
      </c>
      <c r="E11">
        <v>0.1171631501777264</v>
      </c>
      <c r="F11">
        <v>0.96152084287677508</v>
      </c>
      <c r="G11">
        <v>9.4530878639064078E-2</v>
      </c>
      <c r="H11">
        <v>0.97297297297297303</v>
      </c>
      <c r="I11">
        <v>0.13321016839419469</v>
      </c>
      <c r="J11">
        <v>0.96289509848831878</v>
      </c>
      <c r="K11">
        <v>0.11398486928873269</v>
      </c>
      <c r="L11">
        <v>0.96793403573064585</v>
      </c>
      <c r="M11">
        <v>0.1241629187693334</v>
      </c>
    </row>
    <row r="12" spans="1:13" hidden="1" x14ac:dyDescent="0.3">
      <c r="A12" t="s">
        <v>15</v>
      </c>
      <c r="B12" t="s">
        <v>18</v>
      </c>
      <c r="C12" t="s">
        <v>13</v>
      </c>
      <c r="D12">
        <v>0.96729271644525883</v>
      </c>
      <c r="E12">
        <v>0.12449891213085471</v>
      </c>
      <c r="F12">
        <v>0.96197892808062302</v>
      </c>
      <c r="G12">
        <v>0.1130410374435817</v>
      </c>
      <c r="H12">
        <v>0.97159871736142922</v>
      </c>
      <c r="I12">
        <v>0.13624634614262521</v>
      </c>
      <c r="J12">
        <v>0.96564360971140628</v>
      </c>
      <c r="K12">
        <v>0.11970526509239331</v>
      </c>
      <c r="L12">
        <v>0.96976637654603759</v>
      </c>
      <c r="M12">
        <v>0.12759966552870419</v>
      </c>
    </row>
    <row r="13" spans="1:13" hidden="1" x14ac:dyDescent="0.3">
      <c r="A13" t="s">
        <v>15</v>
      </c>
      <c r="B13" t="s">
        <v>18</v>
      </c>
      <c r="C13" t="s">
        <v>14</v>
      </c>
      <c r="D13">
        <v>0.96078790655061841</v>
      </c>
      <c r="E13">
        <v>0.1346448882310925</v>
      </c>
      <c r="F13">
        <v>0.96014658726523139</v>
      </c>
      <c r="G13">
        <v>0.12282521042541129</v>
      </c>
      <c r="H13">
        <v>0.96152084287677508</v>
      </c>
      <c r="I13">
        <v>0.1427770720412517</v>
      </c>
      <c r="J13">
        <v>0.96014658726523139</v>
      </c>
      <c r="K13">
        <v>0.1302551462127654</v>
      </c>
      <c r="L13">
        <v>0.96152084287677508</v>
      </c>
      <c r="M13">
        <v>0.14266162960582759</v>
      </c>
    </row>
    <row r="14" spans="1:13" x14ac:dyDescent="0.3">
      <c r="A14" t="s">
        <v>19</v>
      </c>
      <c r="B14" t="s">
        <v>16</v>
      </c>
      <c r="C14" t="s">
        <v>12</v>
      </c>
      <c r="D14">
        <v>0.96472743930371063</v>
      </c>
      <c r="E14">
        <v>0.12360829975881719</v>
      </c>
      <c r="F14">
        <v>0.96197892808062302</v>
      </c>
      <c r="G14">
        <v>0.10730281330022221</v>
      </c>
      <c r="H14">
        <v>0.96655978011910215</v>
      </c>
      <c r="I14">
        <v>0.14278829264691201</v>
      </c>
      <c r="J14">
        <v>0.96243701328447095</v>
      </c>
      <c r="K14">
        <v>0.11939546675665599</v>
      </c>
      <c r="L14">
        <v>0.96655978011910215</v>
      </c>
      <c r="M14">
        <v>0.1248017119297487</v>
      </c>
    </row>
    <row r="15" spans="1:13" x14ac:dyDescent="0.3">
      <c r="A15" t="s">
        <v>19</v>
      </c>
      <c r="B15" t="s">
        <v>16</v>
      </c>
      <c r="C15" t="s">
        <v>13</v>
      </c>
      <c r="D15">
        <v>0.96637654603756307</v>
      </c>
      <c r="E15">
        <v>0.11855917292804059</v>
      </c>
      <c r="F15">
        <v>0.96335318369216671</v>
      </c>
      <c r="G15">
        <v>9.4449247853247528E-2</v>
      </c>
      <c r="H15">
        <v>0.97114063215758128</v>
      </c>
      <c r="I15">
        <v>0.1320406480449193</v>
      </c>
      <c r="J15">
        <v>0.96426935409986259</v>
      </c>
      <c r="K15">
        <v>0.116877930430036</v>
      </c>
      <c r="L15">
        <v>0.96747595052679802</v>
      </c>
      <c r="M15">
        <v>0.12825846214171999</v>
      </c>
    </row>
    <row r="16" spans="1:13" hidden="1" x14ac:dyDescent="0.3">
      <c r="A16" t="s">
        <v>19</v>
      </c>
      <c r="B16" t="s">
        <v>16</v>
      </c>
      <c r="C16" t="s">
        <v>14</v>
      </c>
      <c r="D16">
        <v>0.95803939532753102</v>
      </c>
      <c r="E16">
        <v>0.1515694446150293</v>
      </c>
      <c r="F16">
        <v>0.95419147961520845</v>
      </c>
      <c r="G16">
        <v>0.144612675577629</v>
      </c>
      <c r="H16">
        <v>0.96106275767292715</v>
      </c>
      <c r="I16">
        <v>0.15769453676367329</v>
      </c>
      <c r="J16">
        <v>0.95648190563444802</v>
      </c>
      <c r="K16">
        <v>0.14760908829392419</v>
      </c>
      <c r="L16">
        <v>0.95968850206138345</v>
      </c>
      <c r="M16">
        <v>0.15470078216086439</v>
      </c>
    </row>
    <row r="17" spans="1:13" hidden="1" x14ac:dyDescent="0.3">
      <c r="A17" t="s">
        <v>19</v>
      </c>
      <c r="B17" t="s">
        <v>17</v>
      </c>
      <c r="C17" t="s">
        <v>12</v>
      </c>
      <c r="D17">
        <v>0.96866697205680252</v>
      </c>
      <c r="E17">
        <v>0.1101257686366635</v>
      </c>
      <c r="F17">
        <v>0.96747595052679802</v>
      </c>
      <c r="G17">
        <v>0.1002400189485821</v>
      </c>
      <c r="H17">
        <v>0.96976637654603759</v>
      </c>
      <c r="I17">
        <v>0.1225905795757961</v>
      </c>
      <c r="J17">
        <v>0.96793403573064585</v>
      </c>
      <c r="K17">
        <v>0.1051963886395216</v>
      </c>
      <c r="L17">
        <v>0.96930829134218965</v>
      </c>
      <c r="M17">
        <v>0.11605729294849911</v>
      </c>
    </row>
    <row r="18" spans="1:13" hidden="1" x14ac:dyDescent="0.3">
      <c r="A18" t="s">
        <v>19</v>
      </c>
      <c r="B18" t="s">
        <v>17</v>
      </c>
      <c r="C18" t="s">
        <v>13</v>
      </c>
      <c r="D18">
        <v>0.96399450297755396</v>
      </c>
      <c r="E18">
        <v>0.1175049105644044</v>
      </c>
      <c r="F18">
        <v>0.95968850206138345</v>
      </c>
      <c r="G18">
        <v>0.1077858074203883</v>
      </c>
      <c r="H18">
        <v>0.96839212093449378</v>
      </c>
      <c r="I18">
        <v>0.1289932788899899</v>
      </c>
      <c r="J18">
        <v>0.96152084287677508</v>
      </c>
      <c r="K18">
        <v>0.1084888588864846</v>
      </c>
      <c r="L18">
        <v>0.96564360971140628</v>
      </c>
      <c r="M18">
        <v>0.1224170220515735</v>
      </c>
    </row>
    <row r="19" spans="1:13" hidden="1" x14ac:dyDescent="0.3">
      <c r="A19" t="s">
        <v>19</v>
      </c>
      <c r="B19" t="s">
        <v>17</v>
      </c>
      <c r="C19" t="s">
        <v>14</v>
      </c>
      <c r="D19">
        <v>0.91672010994044884</v>
      </c>
      <c r="E19">
        <v>0.27757579249849912</v>
      </c>
      <c r="F19">
        <v>0.90426019239578559</v>
      </c>
      <c r="G19">
        <v>0.24696631924874651</v>
      </c>
      <c r="H19">
        <v>0.92533211177278973</v>
      </c>
      <c r="I19">
        <v>0.31752841882696581</v>
      </c>
      <c r="J19">
        <v>0.91708657810352723</v>
      </c>
      <c r="K19">
        <v>0.25979458745636969</v>
      </c>
      <c r="L19">
        <v>0.91846083371507103</v>
      </c>
      <c r="M19">
        <v>0.28676371285555902</v>
      </c>
    </row>
    <row r="20" spans="1:13" hidden="1" x14ac:dyDescent="0.3">
      <c r="A20" t="s">
        <v>19</v>
      </c>
      <c r="B20" t="s">
        <v>18</v>
      </c>
      <c r="C20" t="s">
        <v>12</v>
      </c>
      <c r="D20">
        <v>0.96674301420064135</v>
      </c>
      <c r="E20">
        <v>0.1150468255496558</v>
      </c>
      <c r="F20">
        <v>0.96289509848831878</v>
      </c>
      <c r="G20">
        <v>0.10192137157761599</v>
      </c>
      <c r="H20">
        <v>0.97068254695373335</v>
      </c>
      <c r="I20">
        <v>0.13189262878952759</v>
      </c>
      <c r="J20">
        <v>0.96564360971140628</v>
      </c>
      <c r="K20">
        <v>0.1100066291137741</v>
      </c>
      <c r="L20">
        <v>0.96747595052679802</v>
      </c>
      <c r="M20">
        <v>0.1167778795753711</v>
      </c>
    </row>
    <row r="21" spans="1:13" hidden="1" x14ac:dyDescent="0.3">
      <c r="A21" t="s">
        <v>19</v>
      </c>
      <c r="B21" t="s">
        <v>18</v>
      </c>
      <c r="C21" t="s">
        <v>13</v>
      </c>
      <c r="D21">
        <v>0.96481905634447995</v>
      </c>
      <c r="E21">
        <v>0.11984423343271711</v>
      </c>
      <c r="F21">
        <v>0.96243701328447095</v>
      </c>
      <c r="G21">
        <v>0.1115438028249973</v>
      </c>
      <c r="H21">
        <v>0.96885020613834172</v>
      </c>
      <c r="I21">
        <v>0.1276404334112822</v>
      </c>
      <c r="J21">
        <v>0.96335318369216671</v>
      </c>
      <c r="K21">
        <v>0.1145208765031178</v>
      </c>
      <c r="L21">
        <v>0.96518552450755846</v>
      </c>
      <c r="M21">
        <v>0.1249121077180595</v>
      </c>
    </row>
    <row r="22" spans="1:13" hidden="1" x14ac:dyDescent="0.3">
      <c r="A22" t="s">
        <v>19</v>
      </c>
      <c r="B22" t="s">
        <v>18</v>
      </c>
      <c r="C22" t="s">
        <v>14</v>
      </c>
      <c r="D22">
        <v>0.95620705451213939</v>
      </c>
      <c r="E22">
        <v>0.15283801116820009</v>
      </c>
      <c r="F22">
        <v>0.95098488318827301</v>
      </c>
      <c r="G22">
        <v>0.1370944048173515</v>
      </c>
      <c r="H22">
        <v>0.96152084287677508</v>
      </c>
      <c r="I22">
        <v>0.1663009649591714</v>
      </c>
      <c r="J22">
        <v>0.95373339441136051</v>
      </c>
      <c r="K22">
        <v>0.14521980267035081</v>
      </c>
      <c r="L22">
        <v>0.96060467246907921</v>
      </c>
      <c r="M22">
        <v>0.16623378282686499</v>
      </c>
    </row>
    <row r="23" spans="1:13" hidden="1" x14ac:dyDescent="0.3">
      <c r="A23" t="s">
        <v>20</v>
      </c>
      <c r="D23">
        <v>0.96793403573064585</v>
      </c>
      <c r="E23">
        <v>0.12547485832423211</v>
      </c>
      <c r="F23">
        <v>0.96426935409986259</v>
      </c>
      <c r="G23">
        <v>0.1085719319538852</v>
      </c>
      <c r="H23">
        <v>0.97205680256527716</v>
      </c>
      <c r="I23">
        <v>0.14646167295526491</v>
      </c>
      <c r="J23">
        <v>0.96701786532295009</v>
      </c>
      <c r="K23">
        <v>0.10975205441184829</v>
      </c>
      <c r="L23">
        <v>0.96885020613834172</v>
      </c>
      <c r="M23">
        <v>0.14339781369985061</v>
      </c>
    </row>
    <row r="24" spans="1:13" x14ac:dyDescent="0.3">
      <c r="A24" t="s">
        <v>21</v>
      </c>
      <c r="B24" t="s">
        <v>16</v>
      </c>
      <c r="C24" t="s">
        <v>12</v>
      </c>
      <c r="D24">
        <v>0.96949152542372885</v>
      </c>
      <c r="E24">
        <v>0.11234904351296029</v>
      </c>
      <c r="F24">
        <v>0.96701786532295009</v>
      </c>
      <c r="G24">
        <v>0.10185401836460301</v>
      </c>
      <c r="H24">
        <v>0.97388914338066879</v>
      </c>
      <c r="I24">
        <v>0.12696097860730771</v>
      </c>
      <c r="J24">
        <v>0.96793403573064585</v>
      </c>
      <c r="K24">
        <v>0.10326871540874109</v>
      </c>
      <c r="L24">
        <v>0.96976637654603759</v>
      </c>
      <c r="M24">
        <v>0.1217827487551696</v>
      </c>
    </row>
    <row r="25" spans="1:13" x14ac:dyDescent="0.3">
      <c r="A25" t="s">
        <v>21</v>
      </c>
      <c r="B25" t="s">
        <v>16</v>
      </c>
      <c r="C25" t="s">
        <v>13</v>
      </c>
      <c r="D25">
        <v>0.9693999083829592</v>
      </c>
      <c r="E25">
        <v>0.10345743487478171</v>
      </c>
      <c r="F25">
        <v>0.96564360971140628</v>
      </c>
      <c r="G25">
        <v>9.4962656926015312E-2</v>
      </c>
      <c r="H25">
        <v>0.97159871736142922</v>
      </c>
      <c r="I25">
        <v>0.1167230682462848</v>
      </c>
      <c r="J25">
        <v>0.96930829134218965</v>
      </c>
      <c r="K25">
        <v>9.5232951349237205E-2</v>
      </c>
      <c r="L25">
        <v>0.97068254695373335</v>
      </c>
      <c r="M25">
        <v>0.114919290556993</v>
      </c>
    </row>
    <row r="26" spans="1:13" hidden="1" x14ac:dyDescent="0.3">
      <c r="A26" t="s">
        <v>21</v>
      </c>
      <c r="B26" t="s">
        <v>16</v>
      </c>
      <c r="C26" t="s">
        <v>14</v>
      </c>
      <c r="D26">
        <v>0.96619331195602387</v>
      </c>
      <c r="E26">
        <v>0.1130386103901003</v>
      </c>
      <c r="F26">
        <v>0.96335318369216671</v>
      </c>
      <c r="G26">
        <v>0.10843869441623941</v>
      </c>
      <c r="H26">
        <v>0.96885020613834172</v>
      </c>
      <c r="I26">
        <v>0.1252404708172242</v>
      </c>
      <c r="J26">
        <v>0.96472743930371052</v>
      </c>
      <c r="K26">
        <v>0.10921780440028429</v>
      </c>
      <c r="L26">
        <v>0.96747595052679802</v>
      </c>
      <c r="M26">
        <v>0.11167042311043041</v>
      </c>
    </row>
    <row r="27" spans="1:13" hidden="1" x14ac:dyDescent="0.3">
      <c r="A27" t="s">
        <v>21</v>
      </c>
      <c r="B27" t="s">
        <v>17</v>
      </c>
      <c r="C27" t="s">
        <v>12</v>
      </c>
      <c r="D27">
        <v>0.96747595052679802</v>
      </c>
      <c r="E27">
        <v>0.1136591765239119</v>
      </c>
      <c r="F27">
        <v>0.96152084287677508</v>
      </c>
      <c r="G27">
        <v>0.1015619800241671</v>
      </c>
      <c r="H27">
        <v>0.97159871736142922</v>
      </c>
      <c r="I27">
        <v>0.12869200176035939</v>
      </c>
      <c r="J27">
        <v>0.96747595052679802</v>
      </c>
      <c r="K27">
        <v>0.1033852670450498</v>
      </c>
      <c r="L27">
        <v>0.96930829134218965</v>
      </c>
      <c r="M27">
        <v>0.12547560022597079</v>
      </c>
    </row>
    <row r="28" spans="1:13" hidden="1" x14ac:dyDescent="0.3">
      <c r="A28" t="s">
        <v>21</v>
      </c>
      <c r="B28" t="s">
        <v>17</v>
      </c>
      <c r="C28" t="s">
        <v>13</v>
      </c>
      <c r="D28">
        <v>0.96775080164910654</v>
      </c>
      <c r="E28">
        <v>0.1087709975294832</v>
      </c>
      <c r="F28">
        <v>0.96518552450755846</v>
      </c>
      <c r="G28">
        <v>0.10361672134105079</v>
      </c>
      <c r="H28">
        <v>0.97114063215758128</v>
      </c>
      <c r="I28">
        <v>0.117789387005937</v>
      </c>
      <c r="J28">
        <v>0.96564360971140628</v>
      </c>
      <c r="K28">
        <v>0.106002251035109</v>
      </c>
      <c r="L28">
        <v>0.96885020613834172</v>
      </c>
      <c r="M28">
        <v>0.1094895152134624</v>
      </c>
    </row>
    <row r="29" spans="1:13" hidden="1" x14ac:dyDescent="0.3">
      <c r="A29" t="s">
        <v>21</v>
      </c>
      <c r="B29" t="s">
        <v>17</v>
      </c>
      <c r="C29" t="s">
        <v>14</v>
      </c>
      <c r="D29">
        <v>0.96628492899679341</v>
      </c>
      <c r="E29">
        <v>0.1125207753462613</v>
      </c>
      <c r="F29">
        <v>0.96289509848831878</v>
      </c>
      <c r="G29">
        <v>0.1024794983756168</v>
      </c>
      <c r="H29">
        <v>0.96930829134218965</v>
      </c>
      <c r="I29">
        <v>0.1185135796251256</v>
      </c>
      <c r="J29">
        <v>0.96289509848831878</v>
      </c>
      <c r="K29">
        <v>0.1073760957647044</v>
      </c>
      <c r="L29">
        <v>0.96839212093449378</v>
      </c>
      <c r="M29">
        <v>0.11791289194459841</v>
      </c>
    </row>
    <row r="30" spans="1:13" hidden="1" x14ac:dyDescent="0.3">
      <c r="A30" t="s">
        <v>21</v>
      </c>
      <c r="B30" t="s">
        <v>18</v>
      </c>
      <c r="C30" t="s">
        <v>12</v>
      </c>
      <c r="D30">
        <v>0.96655978011910215</v>
      </c>
      <c r="E30">
        <v>0.12285350218042861</v>
      </c>
      <c r="F30">
        <v>0.96243701328447095</v>
      </c>
      <c r="G30">
        <v>9.9658737933015912E-2</v>
      </c>
      <c r="H30">
        <v>0.97480531378836466</v>
      </c>
      <c r="I30">
        <v>0.14409346511183019</v>
      </c>
      <c r="J30">
        <v>0.96335318369216671</v>
      </c>
      <c r="K30">
        <v>0.10933780194185611</v>
      </c>
      <c r="L30">
        <v>0.96839212093449378</v>
      </c>
      <c r="M30">
        <v>0.13369586426511079</v>
      </c>
    </row>
    <row r="31" spans="1:13" hidden="1" x14ac:dyDescent="0.3">
      <c r="A31" t="s">
        <v>21</v>
      </c>
      <c r="B31" t="s">
        <v>18</v>
      </c>
      <c r="C31" t="s">
        <v>13</v>
      </c>
      <c r="D31">
        <v>0.9678424186898763</v>
      </c>
      <c r="E31">
        <v>0.11284739221367621</v>
      </c>
      <c r="F31">
        <v>0.96610169491525422</v>
      </c>
      <c r="G31">
        <v>0.10136504908741099</v>
      </c>
      <c r="H31">
        <v>0.97159871736142922</v>
      </c>
      <c r="I31">
        <v>0.118805727445568</v>
      </c>
      <c r="J31">
        <v>0.96655978011910215</v>
      </c>
      <c r="K31">
        <v>0.11321699149096399</v>
      </c>
      <c r="L31">
        <v>0.96747595052679802</v>
      </c>
      <c r="M31">
        <v>0.11583014586114029</v>
      </c>
    </row>
    <row r="32" spans="1:13" hidden="1" x14ac:dyDescent="0.3">
      <c r="A32" t="s">
        <v>21</v>
      </c>
      <c r="B32" t="s">
        <v>18</v>
      </c>
      <c r="C32" t="s">
        <v>14</v>
      </c>
      <c r="D32">
        <v>0.96775080164910676</v>
      </c>
      <c r="E32">
        <v>0.1168128103886036</v>
      </c>
      <c r="F32">
        <v>0.96518552450755846</v>
      </c>
      <c r="G32">
        <v>0.10729410847390659</v>
      </c>
      <c r="H32">
        <v>0.96885020613834172</v>
      </c>
      <c r="I32">
        <v>0.13057552404138961</v>
      </c>
      <c r="J32">
        <v>0.96793403573064585</v>
      </c>
      <c r="K32">
        <v>0.10936295917786849</v>
      </c>
      <c r="L32">
        <v>0.96839212093449378</v>
      </c>
      <c r="M32">
        <v>0.11906915834272561</v>
      </c>
    </row>
    <row r="33" spans="1:13" x14ac:dyDescent="0.3">
      <c r="A33" t="s">
        <v>22</v>
      </c>
      <c r="B33" t="s">
        <v>16</v>
      </c>
      <c r="C33" t="s">
        <v>12</v>
      </c>
      <c r="D33">
        <v>0.96811726981218515</v>
      </c>
      <c r="E33">
        <v>0.109920343190107</v>
      </c>
      <c r="F33">
        <v>0.96564360971140628</v>
      </c>
      <c r="G33">
        <v>9.5869715867885286E-2</v>
      </c>
      <c r="H33">
        <v>0.97205680256527716</v>
      </c>
      <c r="I33">
        <v>0.1290936306901582</v>
      </c>
      <c r="J33">
        <v>0.96564360971140628</v>
      </c>
      <c r="K33">
        <v>0.10142570377597721</v>
      </c>
      <c r="L33">
        <v>0.96930829134218965</v>
      </c>
      <c r="M33">
        <v>0.1199220012816903</v>
      </c>
    </row>
    <row r="34" spans="1:13" x14ac:dyDescent="0.3">
      <c r="A34" t="s">
        <v>22</v>
      </c>
      <c r="B34" t="s">
        <v>16</v>
      </c>
      <c r="C34" t="s">
        <v>13</v>
      </c>
      <c r="D34">
        <v>0.96885020613834172</v>
      </c>
      <c r="E34">
        <v>0.1013128760845841</v>
      </c>
      <c r="F34">
        <v>0.96381126889601465</v>
      </c>
      <c r="G34">
        <v>8.5057359606870553E-2</v>
      </c>
      <c r="H34">
        <v>0.97205680256527716</v>
      </c>
      <c r="I34">
        <v>0.1146728700177912</v>
      </c>
      <c r="J34">
        <v>0.96655978011910215</v>
      </c>
      <c r="K34">
        <v>9.4208236865106168E-2</v>
      </c>
      <c r="L34">
        <v>0.97159871736142922</v>
      </c>
      <c r="M34">
        <v>0.1100944823740105</v>
      </c>
    </row>
    <row r="35" spans="1:13" hidden="1" x14ac:dyDescent="0.3">
      <c r="A35" t="s">
        <v>22</v>
      </c>
      <c r="B35" t="s">
        <v>16</v>
      </c>
      <c r="C35" t="s">
        <v>14</v>
      </c>
      <c r="D35">
        <v>0.9470453504351809</v>
      </c>
      <c r="E35">
        <v>0.1692022300392039</v>
      </c>
      <c r="F35">
        <v>0.94365551992670638</v>
      </c>
      <c r="G35">
        <v>0.1561550984998662</v>
      </c>
      <c r="H35">
        <v>0.95098488318827301</v>
      </c>
      <c r="I35">
        <v>0.17841065858820471</v>
      </c>
      <c r="J35">
        <v>0.94640403114979388</v>
      </c>
      <c r="K35">
        <v>0.16999148327753591</v>
      </c>
      <c r="L35">
        <v>0.94777828676133757</v>
      </c>
      <c r="M35">
        <v>0.17141592062616309</v>
      </c>
    </row>
    <row r="36" spans="1:13" hidden="1" x14ac:dyDescent="0.3">
      <c r="A36" t="s">
        <v>22</v>
      </c>
      <c r="B36" t="s">
        <v>17</v>
      </c>
      <c r="C36" t="s">
        <v>12</v>
      </c>
      <c r="D36">
        <v>0.96866697205680252</v>
      </c>
      <c r="E36">
        <v>0.1076595783802017</v>
      </c>
      <c r="F36">
        <v>0.96472743930371052</v>
      </c>
      <c r="G36">
        <v>9.3260170565312647E-2</v>
      </c>
      <c r="H36">
        <v>0.97297297297297303</v>
      </c>
      <c r="I36">
        <v>0.1222178535761646</v>
      </c>
      <c r="J36">
        <v>0.96610169491525422</v>
      </c>
      <c r="K36">
        <v>0.1010386893191344</v>
      </c>
      <c r="L36">
        <v>0.97159871736142922</v>
      </c>
      <c r="M36">
        <v>0.1176541212605853</v>
      </c>
    </row>
    <row r="37" spans="1:13" hidden="1" x14ac:dyDescent="0.3">
      <c r="A37" t="s">
        <v>22</v>
      </c>
      <c r="B37" t="s">
        <v>17</v>
      </c>
      <c r="C37" t="s">
        <v>13</v>
      </c>
      <c r="D37">
        <v>0.97068254695373335</v>
      </c>
      <c r="E37">
        <v>0.1044683661094436</v>
      </c>
      <c r="F37">
        <v>0.96655978011910215</v>
      </c>
      <c r="G37">
        <v>8.6375643792039589E-2</v>
      </c>
      <c r="H37">
        <v>0.97343105817682085</v>
      </c>
      <c r="I37">
        <v>0.13083634487867149</v>
      </c>
      <c r="J37">
        <v>0.96839212093449378</v>
      </c>
      <c r="K37">
        <v>9.5023581335817314E-2</v>
      </c>
      <c r="L37">
        <v>0.97297297297297303</v>
      </c>
      <c r="M37">
        <v>0.107923279928951</v>
      </c>
    </row>
    <row r="38" spans="1:13" hidden="1" x14ac:dyDescent="0.3">
      <c r="A38" t="s">
        <v>22</v>
      </c>
      <c r="B38" t="s">
        <v>17</v>
      </c>
      <c r="C38" t="s">
        <v>14</v>
      </c>
      <c r="D38">
        <v>0.95959688502061391</v>
      </c>
      <c r="E38">
        <v>0.13527046772749099</v>
      </c>
      <c r="F38">
        <v>0.95831424644983965</v>
      </c>
      <c r="G38">
        <v>0.12666302870357421</v>
      </c>
      <c r="H38">
        <v>0.96106275767292715</v>
      </c>
      <c r="I38">
        <v>0.14029232370662911</v>
      </c>
      <c r="J38">
        <v>0.95923041685753552</v>
      </c>
      <c r="K38">
        <v>0.1341659707819404</v>
      </c>
      <c r="L38">
        <v>0.96014658726523139</v>
      </c>
      <c r="M38">
        <v>0.13818626617885321</v>
      </c>
    </row>
    <row r="39" spans="1:13" hidden="1" x14ac:dyDescent="0.3">
      <c r="A39" t="s">
        <v>22</v>
      </c>
      <c r="B39" t="s">
        <v>18</v>
      </c>
      <c r="C39" t="s">
        <v>12</v>
      </c>
      <c r="D39">
        <v>0.96866697205680252</v>
      </c>
      <c r="E39">
        <v>0.1135580658587312</v>
      </c>
      <c r="F39">
        <v>0.96243701328447095</v>
      </c>
      <c r="G39">
        <v>0.1021303178391583</v>
      </c>
      <c r="H39">
        <v>0.97068254695373335</v>
      </c>
      <c r="I39">
        <v>0.12802368471204359</v>
      </c>
      <c r="J39">
        <v>0.96976637654603759</v>
      </c>
      <c r="K39">
        <v>0.1034671017976268</v>
      </c>
      <c r="L39">
        <v>0.97022446174988553</v>
      </c>
      <c r="M39">
        <v>0.11791474347888239</v>
      </c>
    </row>
    <row r="40" spans="1:13" hidden="1" x14ac:dyDescent="0.3">
      <c r="A40" t="s">
        <v>22</v>
      </c>
      <c r="B40" t="s">
        <v>18</v>
      </c>
      <c r="C40" t="s">
        <v>13</v>
      </c>
      <c r="D40">
        <v>0.96866697205680252</v>
      </c>
      <c r="E40">
        <v>0.1069620088868402</v>
      </c>
      <c r="F40">
        <v>0.96518552450755846</v>
      </c>
      <c r="G40">
        <v>0.1034395770957085</v>
      </c>
      <c r="H40">
        <v>0.97205680256527716</v>
      </c>
      <c r="I40">
        <v>0.11345610068903859</v>
      </c>
      <c r="J40">
        <v>0.96701786532295009</v>
      </c>
      <c r="K40">
        <v>0.103886023929205</v>
      </c>
      <c r="L40">
        <v>0.97114063215758128</v>
      </c>
      <c r="M40">
        <v>0.1091910632836835</v>
      </c>
    </row>
    <row r="41" spans="1:13" hidden="1" x14ac:dyDescent="0.3">
      <c r="A41" t="s">
        <v>22</v>
      </c>
      <c r="B41" t="s">
        <v>18</v>
      </c>
      <c r="C41" t="s">
        <v>14</v>
      </c>
      <c r="D41">
        <v>0.97013284470911587</v>
      </c>
      <c r="E41">
        <v>0.1073930307109815</v>
      </c>
      <c r="F41">
        <v>0.96518552450755846</v>
      </c>
      <c r="G41">
        <v>9.1700904839502204E-2</v>
      </c>
      <c r="H41">
        <v>0.97480531378836466</v>
      </c>
      <c r="I41">
        <v>0.1214510130714693</v>
      </c>
      <c r="J41">
        <v>0.96610169491525422</v>
      </c>
      <c r="K41">
        <v>9.9321520470089561E-2</v>
      </c>
      <c r="L41">
        <v>0.97343105817682085</v>
      </c>
      <c r="M41">
        <v>0.1204179263451514</v>
      </c>
    </row>
    <row r="42" spans="1:13" x14ac:dyDescent="0.3">
      <c r="A42" t="s">
        <v>23</v>
      </c>
      <c r="B42" t="s">
        <v>16</v>
      </c>
      <c r="C42" t="s">
        <v>12</v>
      </c>
      <c r="D42">
        <v>0.96830050389372424</v>
      </c>
      <c r="E42">
        <v>0.11411116670954791</v>
      </c>
      <c r="F42">
        <v>0.96518552450755846</v>
      </c>
      <c r="G42">
        <v>9.5911207455286862E-2</v>
      </c>
      <c r="H42">
        <v>0.97114063215758128</v>
      </c>
      <c r="I42">
        <v>0.13090054980197921</v>
      </c>
      <c r="J42">
        <v>0.96793403573064585</v>
      </c>
      <c r="K42">
        <v>0.1096312007755802</v>
      </c>
      <c r="L42">
        <v>0.96885020613834172</v>
      </c>
      <c r="M42">
        <v>0.1173901056015654</v>
      </c>
    </row>
    <row r="43" spans="1:13" x14ac:dyDescent="0.3">
      <c r="A43" t="s">
        <v>23</v>
      </c>
      <c r="B43" t="s">
        <v>16</v>
      </c>
      <c r="C43" t="s">
        <v>13</v>
      </c>
      <c r="D43">
        <v>0.97013284470911587</v>
      </c>
      <c r="E43">
        <v>0.10719001544740379</v>
      </c>
      <c r="F43">
        <v>0.96564360971140628</v>
      </c>
      <c r="G43">
        <v>9.5536927974548783E-2</v>
      </c>
      <c r="H43">
        <v>0.97343105817682085</v>
      </c>
      <c r="I43">
        <v>0.12225115900718179</v>
      </c>
      <c r="J43">
        <v>0.96610169491525422</v>
      </c>
      <c r="K43">
        <v>9.602590977015861E-2</v>
      </c>
      <c r="L43">
        <v>0.97297297297297303</v>
      </c>
      <c r="M43">
        <v>0.1120164643059209</v>
      </c>
    </row>
    <row r="44" spans="1:13" hidden="1" x14ac:dyDescent="0.3">
      <c r="A44" t="s">
        <v>23</v>
      </c>
      <c r="B44" t="s">
        <v>16</v>
      </c>
      <c r="C44" t="s">
        <v>14</v>
      </c>
      <c r="D44">
        <v>0.96857535501603298</v>
      </c>
      <c r="E44">
        <v>0.1055301331663224</v>
      </c>
      <c r="F44">
        <v>0.96701786532295009</v>
      </c>
      <c r="G44">
        <v>9.519695718219312E-2</v>
      </c>
      <c r="H44">
        <v>0.97205680256527716</v>
      </c>
      <c r="I44">
        <v>0.11493794997175991</v>
      </c>
      <c r="J44">
        <v>0.96701786532295009</v>
      </c>
      <c r="K44">
        <v>0.10309588868010799</v>
      </c>
      <c r="L44">
        <v>0.96885020613834172</v>
      </c>
      <c r="M44">
        <v>0.1087534132001014</v>
      </c>
    </row>
    <row r="45" spans="1:13" hidden="1" x14ac:dyDescent="0.3">
      <c r="A45" t="s">
        <v>23</v>
      </c>
      <c r="B45" t="s">
        <v>17</v>
      </c>
      <c r="C45" t="s">
        <v>12</v>
      </c>
      <c r="D45">
        <v>0.9680256527714155</v>
      </c>
      <c r="E45">
        <v>0.1158320151767281</v>
      </c>
      <c r="F45">
        <v>0.96472743930371052</v>
      </c>
      <c r="G45">
        <v>0.1001452760043109</v>
      </c>
      <c r="H45">
        <v>0.97251488776912509</v>
      </c>
      <c r="I45">
        <v>0.1241724959328851</v>
      </c>
      <c r="J45">
        <v>0.96655978011910215</v>
      </c>
      <c r="K45">
        <v>0.1125396915230984</v>
      </c>
      <c r="L45">
        <v>0.96885020613834172</v>
      </c>
      <c r="M45">
        <v>0.12263462277774891</v>
      </c>
    </row>
    <row r="46" spans="1:13" hidden="1" x14ac:dyDescent="0.3">
      <c r="A46" t="s">
        <v>23</v>
      </c>
      <c r="B46" t="s">
        <v>17</v>
      </c>
      <c r="C46" t="s">
        <v>13</v>
      </c>
      <c r="D46">
        <v>0.96912505726065046</v>
      </c>
      <c r="E46">
        <v>0.11427664550153641</v>
      </c>
      <c r="F46">
        <v>0.96381126889601465</v>
      </c>
      <c r="G46">
        <v>9.6832751587711374E-2</v>
      </c>
      <c r="H46">
        <v>0.97205680256527716</v>
      </c>
      <c r="I46">
        <v>0.1356241796107816</v>
      </c>
      <c r="J46">
        <v>0.96701786532295009</v>
      </c>
      <c r="K46">
        <v>0.1033914320088135</v>
      </c>
      <c r="L46">
        <v>0.97159871736142922</v>
      </c>
      <c r="M46">
        <v>0.1297963655153952</v>
      </c>
    </row>
    <row r="47" spans="1:13" hidden="1" x14ac:dyDescent="0.3">
      <c r="A47" t="s">
        <v>23</v>
      </c>
      <c r="B47" t="s">
        <v>17</v>
      </c>
      <c r="C47" t="s">
        <v>14</v>
      </c>
      <c r="D47">
        <v>0.97187356848373807</v>
      </c>
      <c r="E47">
        <v>9.8989391056121839E-2</v>
      </c>
      <c r="F47">
        <v>0.96793403573064585</v>
      </c>
      <c r="G47">
        <v>8.4107080138314777E-2</v>
      </c>
      <c r="H47">
        <v>0.97526339899221259</v>
      </c>
      <c r="I47">
        <v>0.10799168698555731</v>
      </c>
      <c r="J47">
        <v>0.97022446174988553</v>
      </c>
      <c r="K47">
        <v>9.1569428505498346E-2</v>
      </c>
      <c r="L47">
        <v>0.97480531378836466</v>
      </c>
      <c r="M47">
        <v>0.10600429712244511</v>
      </c>
    </row>
    <row r="48" spans="1:13" hidden="1" x14ac:dyDescent="0.3">
      <c r="A48" t="s">
        <v>23</v>
      </c>
      <c r="B48" t="s">
        <v>18</v>
      </c>
      <c r="C48" t="s">
        <v>12</v>
      </c>
      <c r="D48">
        <v>0.96765918460833711</v>
      </c>
      <c r="E48">
        <v>0.1165351989056705</v>
      </c>
      <c r="F48">
        <v>0.96518552450755846</v>
      </c>
      <c r="G48">
        <v>0.1036138738322103</v>
      </c>
      <c r="H48">
        <v>0.97022446174988553</v>
      </c>
      <c r="I48">
        <v>0.12507318867908801</v>
      </c>
      <c r="J48">
        <v>0.96655978011910215</v>
      </c>
      <c r="K48">
        <v>0.1077439867894345</v>
      </c>
      <c r="L48">
        <v>0.96976637654603759</v>
      </c>
      <c r="M48">
        <v>0.123379112411219</v>
      </c>
    </row>
    <row r="49" spans="1:13" hidden="1" x14ac:dyDescent="0.3">
      <c r="A49" t="s">
        <v>23</v>
      </c>
      <c r="B49" t="s">
        <v>18</v>
      </c>
      <c r="C49" t="s">
        <v>13</v>
      </c>
      <c r="D49">
        <v>0.96976637654603759</v>
      </c>
      <c r="E49">
        <v>0.12398059736948119</v>
      </c>
      <c r="F49">
        <v>0.96701786532295009</v>
      </c>
      <c r="G49">
        <v>0.1184659305837045</v>
      </c>
      <c r="H49">
        <v>0.97114063215758128</v>
      </c>
      <c r="I49">
        <v>0.13804048321407519</v>
      </c>
      <c r="J49">
        <v>0.96976637654603759</v>
      </c>
      <c r="K49">
        <v>0.1202832279974299</v>
      </c>
      <c r="L49">
        <v>0.97068254695373335</v>
      </c>
      <c r="M49">
        <v>0.12175698916928721</v>
      </c>
    </row>
    <row r="50" spans="1:13" hidden="1" x14ac:dyDescent="0.3">
      <c r="A50" t="s">
        <v>23</v>
      </c>
      <c r="B50" t="s">
        <v>18</v>
      </c>
      <c r="C50" t="s">
        <v>14</v>
      </c>
      <c r="D50">
        <v>0.9680256527714155</v>
      </c>
      <c r="E50">
        <v>0.11427883403418231</v>
      </c>
      <c r="F50">
        <v>0.96152084287677508</v>
      </c>
      <c r="G50">
        <v>0.10491858539256491</v>
      </c>
      <c r="H50">
        <v>0.97114063215758128</v>
      </c>
      <c r="I50">
        <v>0.1403904485592834</v>
      </c>
      <c r="J50">
        <v>0.96701786532295009</v>
      </c>
      <c r="K50">
        <v>0.10636395699988049</v>
      </c>
      <c r="L50">
        <v>0.97022446174988553</v>
      </c>
      <c r="M50">
        <v>0.110599093650613</v>
      </c>
    </row>
    <row r="51" spans="1:13" x14ac:dyDescent="0.3">
      <c r="A51" t="s">
        <v>24</v>
      </c>
      <c r="B51" t="s">
        <v>16</v>
      </c>
      <c r="C51" t="s">
        <v>12</v>
      </c>
      <c r="D51">
        <v>0.96481905634447995</v>
      </c>
      <c r="E51">
        <v>0.12115342035829289</v>
      </c>
      <c r="F51">
        <v>0.96243701328447095</v>
      </c>
      <c r="G51">
        <v>0.113689936592858</v>
      </c>
      <c r="H51">
        <v>0.96610169491525422</v>
      </c>
      <c r="I51">
        <v>0.1368413380563665</v>
      </c>
      <c r="J51">
        <v>0.96426935409986259</v>
      </c>
      <c r="K51">
        <v>0.1176036575738592</v>
      </c>
      <c r="L51">
        <v>0.96610169491525422</v>
      </c>
      <c r="M51">
        <v>0.1194777282545034</v>
      </c>
    </row>
    <row r="52" spans="1:13" x14ac:dyDescent="0.3">
      <c r="A52" t="s">
        <v>24</v>
      </c>
      <c r="B52" t="s">
        <v>16</v>
      </c>
      <c r="C52" t="s">
        <v>13</v>
      </c>
      <c r="D52">
        <v>0.96454420522217121</v>
      </c>
      <c r="E52">
        <v>0.12386865717086749</v>
      </c>
      <c r="F52">
        <v>0.96243701328447095</v>
      </c>
      <c r="G52">
        <v>0.10255734327488859</v>
      </c>
      <c r="H52">
        <v>0.96793403573064585</v>
      </c>
      <c r="I52">
        <v>0.13696674350160509</v>
      </c>
      <c r="J52">
        <v>0.96335318369216671</v>
      </c>
      <c r="K52">
        <v>0.1213352303677086</v>
      </c>
      <c r="L52">
        <v>0.96472743930371052</v>
      </c>
      <c r="M52">
        <v>0.12993315649515211</v>
      </c>
    </row>
    <row r="53" spans="1:13" hidden="1" x14ac:dyDescent="0.3">
      <c r="A53" t="s">
        <v>24</v>
      </c>
      <c r="B53" t="s">
        <v>16</v>
      </c>
      <c r="C53" t="s">
        <v>14</v>
      </c>
      <c r="D53">
        <v>0.96051305542830967</v>
      </c>
      <c r="E53">
        <v>0.13409171118549701</v>
      </c>
      <c r="F53">
        <v>0.95419147961520845</v>
      </c>
      <c r="G53">
        <v>0.1091885480098851</v>
      </c>
      <c r="H53">
        <v>0.96655978011910215</v>
      </c>
      <c r="I53">
        <v>0.15089396818372741</v>
      </c>
      <c r="J53">
        <v>0.95831424644983965</v>
      </c>
      <c r="K53">
        <v>0.12847713078797049</v>
      </c>
      <c r="L53">
        <v>0.96197892808062302</v>
      </c>
      <c r="M53">
        <v>0.1495521875377914</v>
      </c>
    </row>
    <row r="54" spans="1:13" hidden="1" x14ac:dyDescent="0.3">
      <c r="A54" t="s">
        <v>24</v>
      </c>
      <c r="B54" t="s">
        <v>17</v>
      </c>
      <c r="C54" t="s">
        <v>12</v>
      </c>
      <c r="D54">
        <v>0.9654603756298672</v>
      </c>
      <c r="E54">
        <v>0.12373817732508161</v>
      </c>
      <c r="F54">
        <v>0.96152084287677508</v>
      </c>
      <c r="G54">
        <v>0.1118836127116216</v>
      </c>
      <c r="H54">
        <v>0.97068254695373335</v>
      </c>
      <c r="I54">
        <v>0.1346494803442212</v>
      </c>
      <c r="J54">
        <v>0.96335318369216671</v>
      </c>
      <c r="K54">
        <v>0.1222631376981055</v>
      </c>
      <c r="L54">
        <v>0.96655978011910215</v>
      </c>
      <c r="M54">
        <v>0.12675752601438431</v>
      </c>
    </row>
    <row r="55" spans="1:13" hidden="1" x14ac:dyDescent="0.3">
      <c r="A55" t="s">
        <v>24</v>
      </c>
      <c r="B55" t="s">
        <v>17</v>
      </c>
      <c r="C55" t="s">
        <v>13</v>
      </c>
      <c r="D55">
        <v>0.96527714154832789</v>
      </c>
      <c r="E55">
        <v>0.1243378784295076</v>
      </c>
      <c r="F55">
        <v>0.96197892808062302</v>
      </c>
      <c r="G55">
        <v>0.1051956175006059</v>
      </c>
      <c r="H55">
        <v>0.96885020613834172</v>
      </c>
      <c r="I55">
        <v>0.1428802898089932</v>
      </c>
      <c r="J55">
        <v>0.96289509848831878</v>
      </c>
      <c r="K55">
        <v>0.1221845900401113</v>
      </c>
      <c r="L55">
        <v>0.96701786532295009</v>
      </c>
      <c r="M55">
        <v>0.12634177162396101</v>
      </c>
    </row>
    <row r="56" spans="1:13" hidden="1" x14ac:dyDescent="0.3">
      <c r="A56" t="s">
        <v>24</v>
      </c>
      <c r="B56" t="s">
        <v>17</v>
      </c>
      <c r="C56" t="s">
        <v>14</v>
      </c>
      <c r="D56">
        <v>0.96573522675217593</v>
      </c>
      <c r="E56">
        <v>0.1204991575442238</v>
      </c>
      <c r="F56">
        <v>0.96426935409986259</v>
      </c>
      <c r="G56">
        <v>0.11079098354858501</v>
      </c>
      <c r="H56">
        <v>0.96701786532295009</v>
      </c>
      <c r="I56">
        <v>0.12644622321890661</v>
      </c>
      <c r="J56">
        <v>0.96518552450755846</v>
      </c>
      <c r="K56">
        <v>0.113905903008464</v>
      </c>
      <c r="L56">
        <v>0.96610169491525422</v>
      </c>
      <c r="M56">
        <v>0.1262989795255223</v>
      </c>
    </row>
    <row r="57" spans="1:13" hidden="1" x14ac:dyDescent="0.3">
      <c r="A57" t="s">
        <v>24</v>
      </c>
      <c r="B57" t="s">
        <v>18</v>
      </c>
      <c r="C57" t="s">
        <v>12</v>
      </c>
      <c r="D57">
        <v>0.96500229042601937</v>
      </c>
      <c r="E57">
        <v>0.12827050678308141</v>
      </c>
      <c r="F57">
        <v>0.96381126889601465</v>
      </c>
      <c r="G57">
        <v>0.1203310480446471</v>
      </c>
      <c r="H57">
        <v>0.96655978011910215</v>
      </c>
      <c r="I57">
        <v>0.13818406165493771</v>
      </c>
      <c r="J57">
        <v>0.96426935409986259</v>
      </c>
      <c r="K57">
        <v>0.1255939185712189</v>
      </c>
      <c r="L57">
        <v>0.96610169491525422</v>
      </c>
      <c r="M57">
        <v>0.12921373451456389</v>
      </c>
    </row>
    <row r="58" spans="1:13" hidden="1" x14ac:dyDescent="0.3">
      <c r="A58" t="s">
        <v>24</v>
      </c>
      <c r="B58" t="s">
        <v>18</v>
      </c>
      <c r="C58" t="s">
        <v>13</v>
      </c>
      <c r="D58">
        <v>0.96610169491525433</v>
      </c>
      <c r="E58">
        <v>0.1223161632194584</v>
      </c>
      <c r="F58">
        <v>0.96197892808062302</v>
      </c>
      <c r="G58">
        <v>0.1136280114246901</v>
      </c>
      <c r="H58">
        <v>0.96930829134218965</v>
      </c>
      <c r="I58">
        <v>0.13491972717779421</v>
      </c>
      <c r="J58">
        <v>0.96518552450755846</v>
      </c>
      <c r="K58">
        <v>0.11866741809470541</v>
      </c>
      <c r="L58">
        <v>0.96701786532295009</v>
      </c>
      <c r="M58">
        <v>0.1237263173197059</v>
      </c>
    </row>
    <row r="59" spans="1:13" hidden="1" x14ac:dyDescent="0.3">
      <c r="A59" t="s">
        <v>24</v>
      </c>
      <c r="B59" t="s">
        <v>18</v>
      </c>
      <c r="C59" t="s">
        <v>14</v>
      </c>
      <c r="D59">
        <v>0.96619331195602387</v>
      </c>
      <c r="E59">
        <v>0.122014457486586</v>
      </c>
      <c r="F59">
        <v>0.96289509848831878</v>
      </c>
      <c r="G59">
        <v>0.11366697041227319</v>
      </c>
      <c r="H59">
        <v>0.96839212093449378</v>
      </c>
      <c r="I59">
        <v>0.13606241634808119</v>
      </c>
      <c r="J59">
        <v>0.96564360971140628</v>
      </c>
      <c r="K59">
        <v>0.11429247959265421</v>
      </c>
      <c r="L59">
        <v>0.96793403573064585</v>
      </c>
      <c r="M59">
        <v>0.13001878506055331</v>
      </c>
    </row>
    <row r="60" spans="1:13" x14ac:dyDescent="0.3">
      <c r="A60" t="s">
        <v>25</v>
      </c>
      <c r="B60" t="s">
        <v>16</v>
      </c>
      <c r="C60" t="s">
        <v>12</v>
      </c>
      <c r="D60">
        <v>0.96326156665139728</v>
      </c>
      <c r="E60">
        <v>0.12424102642252211</v>
      </c>
      <c r="F60">
        <v>0.96014658726523139</v>
      </c>
      <c r="G60">
        <v>0.1132254138160633</v>
      </c>
      <c r="H60">
        <v>0.96610169491525422</v>
      </c>
      <c r="I60">
        <v>0.13441750307883521</v>
      </c>
      <c r="J60">
        <v>0.96197892808062302</v>
      </c>
      <c r="K60">
        <v>0.1201713747522508</v>
      </c>
      <c r="L60">
        <v>0.96426935409986259</v>
      </c>
      <c r="M60">
        <v>0.13026636531729471</v>
      </c>
    </row>
    <row r="61" spans="1:13" x14ac:dyDescent="0.3">
      <c r="A61" t="s">
        <v>25</v>
      </c>
      <c r="B61" t="s">
        <v>16</v>
      </c>
      <c r="C61" t="s">
        <v>13</v>
      </c>
      <c r="D61">
        <v>0.96106275767292715</v>
      </c>
      <c r="E61">
        <v>0.12791257669395481</v>
      </c>
      <c r="F61">
        <v>0.95693999083829595</v>
      </c>
      <c r="G61">
        <v>0.11711763206255001</v>
      </c>
      <c r="H61">
        <v>0.96426935409986259</v>
      </c>
      <c r="I61">
        <v>0.14008038083217139</v>
      </c>
      <c r="J61">
        <v>0.95923041685753552</v>
      </c>
      <c r="K61">
        <v>0.1188734601101801</v>
      </c>
      <c r="L61">
        <v>0.96243701328447095</v>
      </c>
      <c r="M61">
        <v>0.13343927978893169</v>
      </c>
    </row>
    <row r="62" spans="1:13" hidden="1" x14ac:dyDescent="0.3">
      <c r="A62" t="s">
        <v>25</v>
      </c>
      <c r="B62" t="s">
        <v>16</v>
      </c>
      <c r="C62" t="s">
        <v>14</v>
      </c>
      <c r="D62">
        <v>0.92853870819972517</v>
      </c>
      <c r="E62">
        <v>0.22727479234246031</v>
      </c>
      <c r="F62">
        <v>0.92258360054970223</v>
      </c>
      <c r="G62">
        <v>0.20592995554235949</v>
      </c>
      <c r="H62">
        <v>0.93907466788822724</v>
      </c>
      <c r="I62">
        <v>0.2384518378815294</v>
      </c>
      <c r="J62">
        <v>0.9248740265689418</v>
      </c>
      <c r="K62">
        <v>0.22493785569600649</v>
      </c>
      <c r="L62">
        <v>0.92991296381126887</v>
      </c>
      <c r="M62">
        <v>0.23615205933656</v>
      </c>
    </row>
    <row r="63" spans="1:13" hidden="1" x14ac:dyDescent="0.3">
      <c r="A63" t="s">
        <v>25</v>
      </c>
      <c r="B63" t="s">
        <v>17</v>
      </c>
      <c r="C63" t="s">
        <v>12</v>
      </c>
      <c r="D63">
        <v>0.96509390746678869</v>
      </c>
      <c r="E63">
        <v>0.1272668930570732</v>
      </c>
      <c r="F63">
        <v>0.96289509848831878</v>
      </c>
      <c r="G63">
        <v>0.1207946705791027</v>
      </c>
      <c r="H63">
        <v>0.96747595052679802</v>
      </c>
      <c r="I63">
        <v>0.13799923728427291</v>
      </c>
      <c r="J63">
        <v>0.96381126889601465</v>
      </c>
      <c r="K63">
        <v>0.12174810252380119</v>
      </c>
      <c r="L63">
        <v>0.96701786532295009</v>
      </c>
      <c r="M63">
        <v>0.13391545018453971</v>
      </c>
    </row>
    <row r="64" spans="1:13" hidden="1" x14ac:dyDescent="0.3">
      <c r="A64" t="s">
        <v>25</v>
      </c>
      <c r="B64" t="s">
        <v>17</v>
      </c>
      <c r="C64" t="s">
        <v>13</v>
      </c>
      <c r="D64">
        <v>0.9633531836921666</v>
      </c>
      <c r="E64">
        <v>0.1246792234433008</v>
      </c>
      <c r="F64">
        <v>0.95785616124599171</v>
      </c>
      <c r="G64">
        <v>0.1154044639645484</v>
      </c>
      <c r="H64">
        <v>0.96655978011910215</v>
      </c>
      <c r="I64">
        <v>0.1397574078385127</v>
      </c>
      <c r="J64">
        <v>0.96197892808062302</v>
      </c>
      <c r="K64">
        <v>0.11547696457756849</v>
      </c>
      <c r="L64">
        <v>0.96610169491525422</v>
      </c>
      <c r="M64">
        <v>0.13149796251970661</v>
      </c>
    </row>
    <row r="65" spans="1:13" hidden="1" x14ac:dyDescent="0.3">
      <c r="A65" t="s">
        <v>25</v>
      </c>
      <c r="B65" t="s">
        <v>17</v>
      </c>
      <c r="C65" t="s">
        <v>14</v>
      </c>
      <c r="D65">
        <v>0.94896930829134207</v>
      </c>
      <c r="E65">
        <v>0.17322692585230401</v>
      </c>
      <c r="F65">
        <v>0.94732020155748964</v>
      </c>
      <c r="G65">
        <v>0.15524232807402649</v>
      </c>
      <c r="H65">
        <v>0.95052679798442508</v>
      </c>
      <c r="I65">
        <v>0.1872296696227132</v>
      </c>
      <c r="J65">
        <v>0.94732020155748964</v>
      </c>
      <c r="K65">
        <v>0.16455941405325761</v>
      </c>
      <c r="L65">
        <v>0.95006871278057714</v>
      </c>
      <c r="M65">
        <v>0.18618633707834031</v>
      </c>
    </row>
    <row r="66" spans="1:13" hidden="1" x14ac:dyDescent="0.3">
      <c r="A66" t="s">
        <v>25</v>
      </c>
      <c r="B66" t="s">
        <v>18</v>
      </c>
      <c r="C66" t="s">
        <v>12</v>
      </c>
      <c r="D66">
        <v>0.96417773705909293</v>
      </c>
      <c r="E66">
        <v>0.1195874228624858</v>
      </c>
      <c r="F66">
        <v>0.96243701328447095</v>
      </c>
      <c r="G66">
        <v>0.10831498939277991</v>
      </c>
      <c r="H66">
        <v>0.96655978011910215</v>
      </c>
      <c r="I66">
        <v>0.1347906523006866</v>
      </c>
      <c r="J66">
        <v>0.96335318369216671</v>
      </c>
      <c r="K66">
        <v>0.1152674064352891</v>
      </c>
      <c r="L66">
        <v>0.96472743930371052</v>
      </c>
      <c r="M66">
        <v>0.12105581355977971</v>
      </c>
    </row>
    <row r="67" spans="1:13" hidden="1" x14ac:dyDescent="0.3">
      <c r="A67" t="s">
        <v>25</v>
      </c>
      <c r="B67" t="s">
        <v>18</v>
      </c>
      <c r="C67" t="s">
        <v>13</v>
      </c>
      <c r="D67">
        <v>0.96536875858909765</v>
      </c>
      <c r="E67">
        <v>0.1238539020917408</v>
      </c>
      <c r="F67">
        <v>0.96060467246907921</v>
      </c>
      <c r="G67">
        <v>0.1155023103744305</v>
      </c>
      <c r="H67">
        <v>0.96885020613834172</v>
      </c>
      <c r="I67">
        <v>0.13458651883437769</v>
      </c>
      <c r="J67">
        <v>0.96381126889601465</v>
      </c>
      <c r="K67">
        <v>0.1170733161449065</v>
      </c>
      <c r="L67">
        <v>0.96747595052679802</v>
      </c>
      <c r="M67">
        <v>0.1305717236516839</v>
      </c>
    </row>
    <row r="68" spans="1:13" hidden="1" x14ac:dyDescent="0.3">
      <c r="A68" t="s">
        <v>25</v>
      </c>
      <c r="B68" t="s">
        <v>18</v>
      </c>
      <c r="C68" t="s">
        <v>14</v>
      </c>
      <c r="D68">
        <v>0.96335318369216671</v>
      </c>
      <c r="E68">
        <v>0.12869619107112651</v>
      </c>
      <c r="F68">
        <v>0.96197892808062302</v>
      </c>
      <c r="G68">
        <v>0.118735561480433</v>
      </c>
      <c r="H68">
        <v>0.96564360971140628</v>
      </c>
      <c r="I68">
        <v>0.1337828375920645</v>
      </c>
      <c r="J68">
        <v>0.96197892808062302</v>
      </c>
      <c r="K68">
        <v>0.12778300369824591</v>
      </c>
      <c r="L68">
        <v>0.96426935409986259</v>
      </c>
      <c r="M68">
        <v>0.13313368022903699</v>
      </c>
    </row>
    <row r="69" spans="1:13" x14ac:dyDescent="0.3">
      <c r="A69" t="s">
        <v>26</v>
      </c>
      <c r="B69" t="s">
        <v>16</v>
      </c>
      <c r="C69" t="s">
        <v>12</v>
      </c>
      <c r="D69">
        <v>0.9654603756298672</v>
      </c>
      <c r="E69">
        <v>0.1127224150926332</v>
      </c>
      <c r="F69">
        <v>0.96335318369216671</v>
      </c>
      <c r="G69">
        <v>0.1033042050505811</v>
      </c>
      <c r="H69">
        <v>0.96839212093449378</v>
      </c>
      <c r="I69">
        <v>0.11941494860509611</v>
      </c>
      <c r="J69">
        <v>0.96472743930371052</v>
      </c>
      <c r="K69">
        <v>0.1118932064617542</v>
      </c>
      <c r="L69">
        <v>0.96610169491525422</v>
      </c>
      <c r="M69">
        <v>0.1167170258234026</v>
      </c>
    </row>
    <row r="70" spans="1:13" x14ac:dyDescent="0.3">
      <c r="A70" t="s">
        <v>26</v>
      </c>
      <c r="B70" t="s">
        <v>16</v>
      </c>
      <c r="C70" t="s">
        <v>13</v>
      </c>
      <c r="D70">
        <v>0.9654603756298672</v>
      </c>
      <c r="E70">
        <v>0.1194625206413614</v>
      </c>
      <c r="F70">
        <v>0.95923041685753552</v>
      </c>
      <c r="G70">
        <v>0.1137194538634078</v>
      </c>
      <c r="H70">
        <v>0.96793403573064585</v>
      </c>
      <c r="I70">
        <v>0.13375525716709211</v>
      </c>
      <c r="J70">
        <v>0.96564360971140628</v>
      </c>
      <c r="K70">
        <v>0.1138665373027104</v>
      </c>
      <c r="L70">
        <v>0.96747595052679802</v>
      </c>
      <c r="M70">
        <v>0.1200564136911552</v>
      </c>
    </row>
    <row r="71" spans="1:13" hidden="1" x14ac:dyDescent="0.3">
      <c r="A71" t="s">
        <v>26</v>
      </c>
      <c r="B71" t="s">
        <v>16</v>
      </c>
      <c r="C71" t="s">
        <v>14</v>
      </c>
      <c r="D71">
        <v>0.9456710948236372</v>
      </c>
      <c r="E71">
        <v>0.17760123190160729</v>
      </c>
      <c r="F71">
        <v>0.94228126431516257</v>
      </c>
      <c r="G71">
        <v>0.16492839372737239</v>
      </c>
      <c r="H71">
        <v>0.94823637196518551</v>
      </c>
      <c r="I71">
        <v>0.18846149211681451</v>
      </c>
      <c r="J71">
        <v>0.94502977553825007</v>
      </c>
      <c r="K71">
        <v>0.16804305506686609</v>
      </c>
      <c r="L71">
        <v>0.94686211635364181</v>
      </c>
      <c r="M71">
        <v>0.1850972699084707</v>
      </c>
    </row>
    <row r="72" spans="1:13" hidden="1" x14ac:dyDescent="0.3">
      <c r="A72" t="s">
        <v>26</v>
      </c>
      <c r="B72" t="s">
        <v>17</v>
      </c>
      <c r="C72" t="s">
        <v>12</v>
      </c>
      <c r="D72">
        <v>0.96472743930371041</v>
      </c>
      <c r="E72">
        <v>0.12190488563557569</v>
      </c>
      <c r="F72">
        <v>0.96014658726523139</v>
      </c>
      <c r="G72">
        <v>0.1124255356538606</v>
      </c>
      <c r="H72">
        <v>0.96701786532295009</v>
      </c>
      <c r="I72">
        <v>0.13181823290798239</v>
      </c>
      <c r="J72">
        <v>0.96472743930371052</v>
      </c>
      <c r="K72">
        <v>0.1149369231824076</v>
      </c>
      <c r="L72">
        <v>0.96610169491525422</v>
      </c>
      <c r="M72">
        <v>0.12817142131650419</v>
      </c>
    </row>
    <row r="73" spans="1:13" hidden="1" x14ac:dyDescent="0.3">
      <c r="A73" t="s">
        <v>26</v>
      </c>
      <c r="B73" t="s">
        <v>17</v>
      </c>
      <c r="C73" t="s">
        <v>13</v>
      </c>
      <c r="D73">
        <v>0.96500229042601915</v>
      </c>
      <c r="E73">
        <v>0.11807233956614829</v>
      </c>
      <c r="F73">
        <v>0.96197892808062302</v>
      </c>
      <c r="G73">
        <v>0.1130032307087243</v>
      </c>
      <c r="H73">
        <v>0.96930829134218965</v>
      </c>
      <c r="I73">
        <v>0.1253365117349759</v>
      </c>
      <c r="J73">
        <v>0.96197892808062302</v>
      </c>
      <c r="K73">
        <v>0.1137907184018026</v>
      </c>
      <c r="L73">
        <v>0.96885020613834172</v>
      </c>
      <c r="M73">
        <v>0.1221556556230516</v>
      </c>
    </row>
    <row r="74" spans="1:13" hidden="1" x14ac:dyDescent="0.3">
      <c r="A74" t="s">
        <v>26</v>
      </c>
      <c r="B74" t="s">
        <v>17</v>
      </c>
      <c r="C74" t="s">
        <v>14</v>
      </c>
      <c r="D74">
        <v>0.94557947778286766</v>
      </c>
      <c r="E74">
        <v>0.17361268069634189</v>
      </c>
      <c r="F74">
        <v>0.94182317911131475</v>
      </c>
      <c r="G74">
        <v>0.15394909720635039</v>
      </c>
      <c r="H74">
        <v>0.95281722400366464</v>
      </c>
      <c r="I74">
        <v>0.1807521495612909</v>
      </c>
      <c r="J74">
        <v>0.94319743472285844</v>
      </c>
      <c r="K74">
        <v>0.17589356465542169</v>
      </c>
      <c r="L74">
        <v>0.94640403114979388</v>
      </c>
      <c r="M74">
        <v>0.17916032232694251</v>
      </c>
    </row>
    <row r="75" spans="1:13" hidden="1" x14ac:dyDescent="0.3">
      <c r="A75" t="s">
        <v>26</v>
      </c>
      <c r="B75" t="s">
        <v>18</v>
      </c>
      <c r="C75" t="s">
        <v>12</v>
      </c>
      <c r="D75">
        <v>0.96710948236371963</v>
      </c>
      <c r="E75">
        <v>0.1213634326922632</v>
      </c>
      <c r="F75">
        <v>0.96289509848831878</v>
      </c>
      <c r="G75">
        <v>0.10785904485635869</v>
      </c>
      <c r="H75">
        <v>0.97159871736142922</v>
      </c>
      <c r="I75">
        <v>0.13519361423387791</v>
      </c>
      <c r="J75">
        <v>0.96335318369216671</v>
      </c>
      <c r="K75">
        <v>0.1168287317766715</v>
      </c>
      <c r="L75">
        <v>0.96885020613834172</v>
      </c>
      <c r="M75">
        <v>0.12983143961470889</v>
      </c>
    </row>
    <row r="76" spans="1:13" hidden="1" x14ac:dyDescent="0.3">
      <c r="A76" t="s">
        <v>26</v>
      </c>
      <c r="B76" t="s">
        <v>18</v>
      </c>
      <c r="C76" t="s">
        <v>13</v>
      </c>
      <c r="D76">
        <v>0.96335318369216671</v>
      </c>
      <c r="E76">
        <v>0.1378003123895172</v>
      </c>
      <c r="F76">
        <v>0.95831424644983965</v>
      </c>
      <c r="G76">
        <v>0.113437954495095</v>
      </c>
      <c r="H76">
        <v>0.96976637654603759</v>
      </c>
      <c r="I76">
        <v>0.1672940789337396</v>
      </c>
      <c r="J76">
        <v>0.95968850206138345</v>
      </c>
      <c r="K76">
        <v>0.13103319518677051</v>
      </c>
      <c r="L76">
        <v>0.96793403573064585</v>
      </c>
      <c r="M76">
        <v>0.14544172550202769</v>
      </c>
    </row>
    <row r="77" spans="1:13" hidden="1" x14ac:dyDescent="0.3">
      <c r="A77" t="s">
        <v>26</v>
      </c>
      <c r="B77" t="s">
        <v>18</v>
      </c>
      <c r="C77" t="s">
        <v>14</v>
      </c>
      <c r="D77">
        <v>0.96097114063215761</v>
      </c>
      <c r="E77">
        <v>0.141754538386928</v>
      </c>
      <c r="F77">
        <v>0.95648190563444802</v>
      </c>
      <c r="G77">
        <v>0.1246346078558046</v>
      </c>
      <c r="H77">
        <v>0.96381126889601465</v>
      </c>
      <c r="I77">
        <v>0.15338873842486389</v>
      </c>
      <c r="J77">
        <v>0.96106275767292715</v>
      </c>
      <c r="K77">
        <v>0.1376966616698799</v>
      </c>
      <c r="L77">
        <v>0.96197892808062302</v>
      </c>
      <c r="M77">
        <v>0.15004146798028631</v>
      </c>
    </row>
    <row r="81" spans="16:26" x14ac:dyDescent="0.3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 x14ac:dyDescent="0.3">
      <c r="P82">
        <v>1</v>
      </c>
      <c r="Q82">
        <f t="shared" ref="Q82:V84" si="0">AVERAGEIFS(D$2:D$77, $C$2:$C$77, $P82)</f>
        <v>0.95811635364177727</v>
      </c>
      <c r="R82">
        <f t="shared" si="0"/>
        <v>0.1432837593758759</v>
      </c>
      <c r="S82">
        <f t="shared" si="0"/>
        <v>0.95424644983967011</v>
      </c>
      <c r="T82">
        <f t="shared" si="0"/>
        <v>0.13011615479849342</v>
      </c>
      <c r="U82">
        <f t="shared" si="0"/>
        <v>0.96188731103985337</v>
      </c>
      <c r="V82">
        <f t="shared" si="0"/>
        <v>0.15520002408349126</v>
      </c>
    </row>
    <row r="83" spans="16:26" x14ac:dyDescent="0.3">
      <c r="P83">
        <v>0.5</v>
      </c>
      <c r="Q83">
        <f t="shared" si="0"/>
        <v>0.96675034356390288</v>
      </c>
      <c r="R83">
        <f t="shared" si="0"/>
        <v>0.1175581362164566</v>
      </c>
      <c r="S83">
        <f t="shared" si="0"/>
        <v>0.96265689418231792</v>
      </c>
      <c r="T83">
        <f t="shared" si="0"/>
        <v>0.10543588097402902</v>
      </c>
      <c r="U83">
        <f t="shared" si="0"/>
        <v>0.97031607879065518</v>
      </c>
      <c r="V83">
        <f t="shared" si="0"/>
        <v>0.13188770939549155</v>
      </c>
    </row>
    <row r="84" spans="16:26" x14ac:dyDescent="0.3">
      <c r="P84">
        <v>0.3</v>
      </c>
      <c r="Q84">
        <f t="shared" si="0"/>
        <v>0.96663673843334874</v>
      </c>
      <c r="R84">
        <f t="shared" si="0"/>
        <v>0.1181280900396899</v>
      </c>
      <c r="S84">
        <f t="shared" si="0"/>
        <v>0.96295006871278077</v>
      </c>
      <c r="T84">
        <f t="shared" si="0"/>
        <v>0.10474429652957332</v>
      </c>
      <c r="U84">
        <f t="shared" si="0"/>
        <v>0.97027943197434707</v>
      </c>
      <c r="V84">
        <f t="shared" si="0"/>
        <v>0.13330596118620947</v>
      </c>
    </row>
    <row r="87" spans="16:26" x14ac:dyDescent="0.3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 x14ac:dyDescent="0.3">
      <c r="P88" t="s">
        <v>16</v>
      </c>
      <c r="Q88">
        <f>SUBTOTAL(101, D$2:D$76)</f>
        <v>0.96654832798900603</v>
      </c>
      <c r="R88">
        <f t="shared" ref="R88:Z88" si="2">SUBTOTAL(101, E$2:E$76)</f>
        <v>0.11568906828498011</v>
      </c>
      <c r="S88">
        <f t="shared" si="2"/>
        <v>0.96280920751259758</v>
      </c>
      <c r="T88">
        <f t="shared" si="2"/>
        <v>0.10192624908978712</v>
      </c>
      <c r="U88">
        <f t="shared" si="2"/>
        <v>0.96985226752175913</v>
      </c>
      <c r="V88">
        <f t="shared" si="2"/>
        <v>0.13094230136061424</v>
      </c>
      <c r="W88">
        <f t="shared" si="2"/>
        <v>0.96512826385707728</v>
      </c>
      <c r="X88">
        <f t="shared" si="2"/>
        <v>0.10940268065709741</v>
      </c>
      <c r="Y88">
        <f t="shared" si="2"/>
        <v>0.96793403573064585</v>
      </c>
      <c r="Z88">
        <f t="shared" si="2"/>
        <v>0.12142700993056672</v>
      </c>
    </row>
    <row r="89" spans="16:26" x14ac:dyDescent="0.3">
      <c r="P89" t="s">
        <v>17</v>
      </c>
    </row>
    <row r="90" spans="16:26" x14ac:dyDescent="0.3">
      <c r="P90" t="s">
        <v>18</v>
      </c>
    </row>
    <row r="93" spans="16:26" x14ac:dyDescent="0.3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 x14ac:dyDescent="0.3">
      <c r="P94" t="s">
        <v>20</v>
      </c>
      <c r="Q94">
        <f t="shared" ref="Q94:Q103" si="3" xml:space="preserve"> AVERAGEIFS(D$2:D$77, $A$2:$A$77,$P94)</f>
        <v>0.96793403573064585</v>
      </c>
      <c r="R94">
        <f t="shared" ref="R94:R103" si="4" xml:space="preserve"> AVERAGEIFS(E$2:E$77, $A$2:$A$77,$P94)</f>
        <v>0.12547485832423211</v>
      </c>
      <c r="S94">
        <f t="shared" ref="S94:S103" si="5" xml:space="preserve"> AVERAGEIFS(F$2:F$77, $A$2:$A$77,$P94)</f>
        <v>0.96426935409986259</v>
      </c>
      <c r="T94">
        <f t="shared" ref="T94:T103" si="6" xml:space="preserve"> AVERAGEIFS(G$2:G$77, $A$2:$A$77,$P94)</f>
        <v>0.1085719319538852</v>
      </c>
      <c r="U94">
        <f t="shared" ref="U94:U103" si="7" xml:space="preserve"> AVERAGEIFS(H$2:H$77, $A$2:$A$77,$P94)</f>
        <v>0.97205680256527716</v>
      </c>
      <c r="V94">
        <f t="shared" ref="V94:V103" si="8" xml:space="preserve"> AVERAGEIFS(I$2:I$77, $A$2:$A$77,$P94)</f>
        <v>0.14646167295526491</v>
      </c>
    </row>
    <row r="95" spans="16:26" x14ac:dyDescent="0.3">
      <c r="P95" t="s">
        <v>19</v>
      </c>
      <c r="Q95">
        <f t="shared" si="3"/>
        <v>0.95847712118898565</v>
      </c>
      <c r="R95">
        <f t="shared" si="4"/>
        <v>0.14296360657244744</v>
      </c>
      <c r="S95">
        <f t="shared" si="5"/>
        <v>0.9541405812592253</v>
      </c>
      <c r="T95">
        <f t="shared" si="6"/>
        <v>0.12799071795208669</v>
      </c>
      <c r="U95">
        <f t="shared" si="7"/>
        <v>0.9625897083524203</v>
      </c>
      <c r="V95">
        <f t="shared" si="8"/>
        <v>0.15860775354535972</v>
      </c>
    </row>
    <row r="96" spans="16:26" x14ac:dyDescent="0.3">
      <c r="P96" t="s">
        <v>11</v>
      </c>
      <c r="Q96">
        <f t="shared" si="3"/>
        <v>0.96793403573064596</v>
      </c>
      <c r="R96">
        <f t="shared" si="4"/>
        <v>0.12116098335428498</v>
      </c>
      <c r="S96">
        <f t="shared" si="5"/>
        <v>0.96243701328447095</v>
      </c>
      <c r="T96">
        <f t="shared" si="6"/>
        <v>0.1073683490210857</v>
      </c>
      <c r="U96">
        <f t="shared" si="7"/>
        <v>0.9722094976332265</v>
      </c>
      <c r="V96">
        <f t="shared" si="8"/>
        <v>0.1404467900557855</v>
      </c>
    </row>
    <row r="97" spans="16:22" x14ac:dyDescent="0.3">
      <c r="P97" t="s">
        <v>21</v>
      </c>
      <c r="Q97">
        <f t="shared" si="3"/>
        <v>0.96763882526594402</v>
      </c>
      <c r="R97">
        <f t="shared" si="4"/>
        <v>0.11292330477335634</v>
      </c>
      <c r="S97">
        <f t="shared" si="5"/>
        <v>0.96437115081182889</v>
      </c>
      <c r="T97">
        <f t="shared" si="6"/>
        <v>0.1023590516602251</v>
      </c>
      <c r="U97">
        <f t="shared" si="7"/>
        <v>0.97129332722553052</v>
      </c>
      <c r="V97">
        <f t="shared" si="8"/>
        <v>0.12526602251789182</v>
      </c>
    </row>
    <row r="98" spans="16:22" x14ac:dyDescent="0.3">
      <c r="P98" t="s">
        <v>26</v>
      </c>
      <c r="Q98">
        <f t="shared" si="3"/>
        <v>0.96037054003155709</v>
      </c>
      <c r="R98">
        <f t="shared" si="4"/>
        <v>0.13603270633359738</v>
      </c>
      <c r="S98">
        <f t="shared" si="5"/>
        <v>0.95627831221051551</v>
      </c>
      <c r="T98">
        <f t="shared" si="6"/>
        <v>0.1230290581575061</v>
      </c>
      <c r="U98">
        <f t="shared" si="7"/>
        <v>0.96432025245584585</v>
      </c>
      <c r="V98">
        <f t="shared" si="8"/>
        <v>0.14837944707619258</v>
      </c>
    </row>
    <row r="99" spans="16:22" x14ac:dyDescent="0.3">
      <c r="P99" t="s">
        <v>15</v>
      </c>
      <c r="Q99">
        <f t="shared" si="3"/>
        <v>0.96518552450755857</v>
      </c>
      <c r="R99">
        <f t="shared" si="4"/>
        <v>0.12444334265877227</v>
      </c>
      <c r="S99">
        <f t="shared" si="5"/>
        <v>0.96045197740112997</v>
      </c>
      <c r="T99">
        <f t="shared" si="6"/>
        <v>0.11092377853262957</v>
      </c>
      <c r="U99">
        <f t="shared" si="7"/>
        <v>0.9695627831221052</v>
      </c>
      <c r="V99">
        <f t="shared" si="8"/>
        <v>0.14016067477276589</v>
      </c>
    </row>
    <row r="100" spans="16:22" x14ac:dyDescent="0.3">
      <c r="P100" t="s">
        <v>24</v>
      </c>
      <c r="Q100">
        <f t="shared" si="3"/>
        <v>0.96484959535807002</v>
      </c>
      <c r="R100">
        <f t="shared" si="4"/>
        <v>0.12447668105584403</v>
      </c>
      <c r="S100">
        <f t="shared" si="5"/>
        <v>0.96172443630070736</v>
      </c>
      <c r="T100">
        <f t="shared" si="6"/>
        <v>0.11121467461333941</v>
      </c>
      <c r="U100">
        <f t="shared" si="7"/>
        <v>0.96793403573064574</v>
      </c>
      <c r="V100">
        <f t="shared" si="8"/>
        <v>0.1375382498105148</v>
      </c>
    </row>
    <row r="101" spans="16:22" x14ac:dyDescent="0.3">
      <c r="P101" t="s">
        <v>23</v>
      </c>
      <c r="Q101">
        <f t="shared" si="3"/>
        <v>0.969053799562274</v>
      </c>
      <c r="R101">
        <f t="shared" si="4"/>
        <v>0.11230266637411052</v>
      </c>
      <c r="S101">
        <f t="shared" si="5"/>
        <v>0.96533821957550769</v>
      </c>
      <c r="T101">
        <f t="shared" si="6"/>
        <v>9.9414287794538383E-2</v>
      </c>
      <c r="U101">
        <f t="shared" si="7"/>
        <v>0.97210770092126042</v>
      </c>
      <c r="V101">
        <f t="shared" si="8"/>
        <v>0.12659801575139903</v>
      </c>
    </row>
    <row r="102" spans="16:22" x14ac:dyDescent="0.3">
      <c r="P102" t="s">
        <v>25</v>
      </c>
      <c r="Q102">
        <f t="shared" si="3"/>
        <v>0.95813101236830045</v>
      </c>
      <c r="R102">
        <f t="shared" si="4"/>
        <v>0.14185988375966316</v>
      </c>
      <c r="S102">
        <f t="shared" si="5"/>
        <v>0.95475136153102247</v>
      </c>
      <c r="T102">
        <f t="shared" si="6"/>
        <v>0.13002970280958823</v>
      </c>
      <c r="U102">
        <f t="shared" si="7"/>
        <v>0.96167353794472432</v>
      </c>
      <c r="V102">
        <f t="shared" si="8"/>
        <v>0.15345511614057372</v>
      </c>
    </row>
    <row r="103" spans="16:22" x14ac:dyDescent="0.3">
      <c r="P103" t="s">
        <v>22</v>
      </c>
      <c r="Q103">
        <f t="shared" si="3"/>
        <v>0.96560289102661989</v>
      </c>
      <c r="R103">
        <f t="shared" si="4"/>
        <v>0.11730521855417601</v>
      </c>
      <c r="S103">
        <f t="shared" si="5"/>
        <v>0.96172443630070736</v>
      </c>
      <c r="T103">
        <f t="shared" si="6"/>
        <v>0.10451686853443527</v>
      </c>
      <c r="U103">
        <f t="shared" si="7"/>
        <v>0.96890110449432476</v>
      </c>
      <c r="V103">
        <f t="shared" si="8"/>
        <v>0.13093938665890786</v>
      </c>
    </row>
  </sheetData>
  <autoFilter ref="A1:M77" xr:uid="{6631DBFE-7F5A-429E-87D2-35AA66F76D16}">
    <filterColumn colId="1">
      <filters>
        <filter val="0.2-0.3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0BEB-FCC9-48FD-B8CD-97D3DC0009AE}">
  <sheetPr filterMode="1"/>
  <dimension ref="A1:Z103"/>
  <sheetViews>
    <sheetView workbookViewId="0">
      <selection activeCell="Q92" sqref="Q9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 x14ac:dyDescent="0.3">
      <c r="A2" t="s">
        <v>11</v>
      </c>
      <c r="C2" t="s">
        <v>12</v>
      </c>
      <c r="D2">
        <v>0.96903344021988091</v>
      </c>
      <c r="E2">
        <v>0.1194946494681965</v>
      </c>
      <c r="F2">
        <v>0.96014658726523139</v>
      </c>
      <c r="G2">
        <v>0.1077376911607312</v>
      </c>
      <c r="H2">
        <v>0.97297297297297303</v>
      </c>
      <c r="I2">
        <v>0.145324067328791</v>
      </c>
      <c r="J2">
        <v>0.96930829134218965</v>
      </c>
      <c r="K2">
        <v>0.10789081135228951</v>
      </c>
      <c r="L2">
        <v>0.97251488776912509</v>
      </c>
      <c r="M2">
        <v>0.1217451998461539</v>
      </c>
    </row>
    <row r="3" spans="1:13" hidden="1" x14ac:dyDescent="0.3">
      <c r="A3" t="s">
        <v>11</v>
      </c>
      <c r="C3" t="s">
        <v>13</v>
      </c>
      <c r="D3">
        <v>0.96756756756756757</v>
      </c>
      <c r="E3">
        <v>0.12234798918883311</v>
      </c>
      <c r="F3">
        <v>0.96243701328447095</v>
      </c>
      <c r="G3">
        <v>0.1045127052400685</v>
      </c>
      <c r="H3">
        <v>0.97297297297297303</v>
      </c>
      <c r="I3">
        <v>0.1416025906372633</v>
      </c>
      <c r="J3">
        <v>0.96518552450755846</v>
      </c>
      <c r="K3">
        <v>0.1189729646207292</v>
      </c>
      <c r="L3">
        <v>0.97068254695373335</v>
      </c>
      <c r="M3">
        <v>0.1243493802098551</v>
      </c>
    </row>
    <row r="4" spans="1:13" hidden="1" x14ac:dyDescent="0.3">
      <c r="A4" t="s">
        <v>11</v>
      </c>
      <c r="C4" t="s">
        <v>14</v>
      </c>
      <c r="D4">
        <v>0.96720109940448928</v>
      </c>
      <c r="E4">
        <v>0.1216403114058253</v>
      </c>
      <c r="F4">
        <v>0.96472743930371052</v>
      </c>
      <c r="G4">
        <v>0.10985465066245741</v>
      </c>
      <c r="H4">
        <v>0.97068254695373335</v>
      </c>
      <c r="I4">
        <v>0.13441371220130219</v>
      </c>
      <c r="J4">
        <v>0.96518552450755846</v>
      </c>
      <c r="K4">
        <v>0.1149607110098531</v>
      </c>
      <c r="L4">
        <v>0.96930829134218965</v>
      </c>
      <c r="M4">
        <v>0.1280942769113794</v>
      </c>
    </row>
    <row r="5" spans="1:13" hidden="1" x14ac:dyDescent="0.3">
      <c r="A5" t="s">
        <v>15</v>
      </c>
      <c r="B5" t="s">
        <v>16</v>
      </c>
      <c r="C5" t="s">
        <v>12</v>
      </c>
      <c r="D5">
        <v>0.96775080164910676</v>
      </c>
      <c r="E5">
        <v>0.1155364223074187</v>
      </c>
      <c r="F5">
        <v>0.96152084287677508</v>
      </c>
      <c r="G5">
        <v>9.2502926653312653E-2</v>
      </c>
      <c r="H5">
        <v>0.97388914338066879</v>
      </c>
      <c r="I5">
        <v>0.14237080918166981</v>
      </c>
      <c r="J5">
        <v>0.96610169491525422</v>
      </c>
      <c r="K5">
        <v>0.1067006078343303</v>
      </c>
      <c r="L5">
        <v>0.96930829134218965</v>
      </c>
      <c r="M5">
        <v>0.1239771839024339</v>
      </c>
    </row>
    <row r="6" spans="1:13" hidden="1" x14ac:dyDescent="0.3">
      <c r="A6" t="s">
        <v>15</v>
      </c>
      <c r="B6" t="s">
        <v>16</v>
      </c>
      <c r="C6" t="s">
        <v>13</v>
      </c>
      <c r="D6">
        <v>0.96701786532295009</v>
      </c>
      <c r="E6">
        <v>0.11561970136638849</v>
      </c>
      <c r="F6">
        <v>0.96060467246907921</v>
      </c>
      <c r="G6">
        <v>0.1037591267742529</v>
      </c>
      <c r="H6">
        <v>0.97114063215758128</v>
      </c>
      <c r="I6">
        <v>0.1357986442844577</v>
      </c>
      <c r="J6">
        <v>0.96655978011910215</v>
      </c>
      <c r="K6">
        <v>0.1039327009792723</v>
      </c>
      <c r="L6">
        <v>0.96930829134218965</v>
      </c>
      <c r="M6">
        <v>0.1197797386693755</v>
      </c>
    </row>
    <row r="7" spans="1:13" hidden="1" x14ac:dyDescent="0.3">
      <c r="A7" t="s">
        <v>15</v>
      </c>
      <c r="B7" t="s">
        <v>16</v>
      </c>
      <c r="C7" t="s">
        <v>14</v>
      </c>
      <c r="D7">
        <v>0.96518552450755846</v>
      </c>
      <c r="E7">
        <v>0.122644009674977</v>
      </c>
      <c r="F7">
        <v>0.95831424644983965</v>
      </c>
      <c r="G7">
        <v>0.11450598815653169</v>
      </c>
      <c r="H7">
        <v>0.97205680256527716</v>
      </c>
      <c r="I7">
        <v>0.13315217422782849</v>
      </c>
      <c r="J7">
        <v>0.96426935409986259</v>
      </c>
      <c r="K7">
        <v>0.1162456785111788</v>
      </c>
      <c r="L7">
        <v>0.96655978011910215</v>
      </c>
      <c r="M7">
        <v>0.12501970919343661</v>
      </c>
    </row>
    <row r="8" spans="1:13" x14ac:dyDescent="0.3">
      <c r="A8" t="s">
        <v>15</v>
      </c>
      <c r="B8" t="s">
        <v>17</v>
      </c>
      <c r="C8" t="s">
        <v>12</v>
      </c>
      <c r="D8">
        <v>0.96454420522217144</v>
      </c>
      <c r="E8">
        <v>0.12550086442647329</v>
      </c>
      <c r="F8">
        <v>0.95968850206138345</v>
      </c>
      <c r="G8">
        <v>0.1085379583759821</v>
      </c>
      <c r="H8">
        <v>0.96976637654603759</v>
      </c>
      <c r="I8">
        <v>0.15193556640025249</v>
      </c>
      <c r="J8">
        <v>0.96106275767292715</v>
      </c>
      <c r="K8">
        <v>0.1145415213532099</v>
      </c>
      <c r="L8">
        <v>0.96610169491525422</v>
      </c>
      <c r="M8">
        <v>0.13121793027739909</v>
      </c>
    </row>
    <row r="9" spans="1:13" x14ac:dyDescent="0.3">
      <c r="A9" t="s">
        <v>15</v>
      </c>
      <c r="B9" t="s">
        <v>17</v>
      </c>
      <c r="C9" t="s">
        <v>13</v>
      </c>
      <c r="D9">
        <v>0.96994961062757667</v>
      </c>
      <c r="E9">
        <v>0.1150085781370889</v>
      </c>
      <c r="F9">
        <v>0.96564360971140628</v>
      </c>
      <c r="G9">
        <v>0.10558666113018821</v>
      </c>
      <c r="H9">
        <v>0.97251488776912509</v>
      </c>
      <c r="I9">
        <v>0.13109455753215951</v>
      </c>
      <c r="J9">
        <v>0.96930829134218965</v>
      </c>
      <c r="K9">
        <v>0.1081623127736575</v>
      </c>
      <c r="L9">
        <v>0.97205680256527716</v>
      </c>
      <c r="M9">
        <v>0.11960810789648089</v>
      </c>
    </row>
    <row r="10" spans="1:13" hidden="1" x14ac:dyDescent="0.3">
      <c r="A10" t="s">
        <v>15</v>
      </c>
      <c r="B10" t="s">
        <v>17</v>
      </c>
      <c r="C10" t="s">
        <v>14</v>
      </c>
      <c r="D10">
        <v>0.95776454420522206</v>
      </c>
      <c r="E10">
        <v>0.1493735574769306</v>
      </c>
      <c r="F10">
        <v>0.95464956481905638</v>
      </c>
      <c r="G10">
        <v>0.1430242191953415</v>
      </c>
      <c r="H10">
        <v>0.96060467246907921</v>
      </c>
      <c r="I10">
        <v>0.15486073475045339</v>
      </c>
      <c r="J10">
        <v>0.95739807604214389</v>
      </c>
      <c r="K10">
        <v>0.14710713147286009</v>
      </c>
      <c r="L10">
        <v>0.95831424644983965</v>
      </c>
      <c r="M10">
        <v>0.1521910740947181</v>
      </c>
    </row>
    <row r="11" spans="1:13" hidden="1" x14ac:dyDescent="0.3">
      <c r="A11" t="s">
        <v>15</v>
      </c>
      <c r="B11" t="s">
        <v>18</v>
      </c>
      <c r="C11" t="s">
        <v>12</v>
      </c>
      <c r="D11">
        <v>0.96637654603756284</v>
      </c>
      <c r="E11">
        <v>0.1171631501777264</v>
      </c>
      <c r="F11">
        <v>0.96152084287677508</v>
      </c>
      <c r="G11">
        <v>9.4530878639064078E-2</v>
      </c>
      <c r="H11">
        <v>0.97297297297297303</v>
      </c>
      <c r="I11">
        <v>0.13321016839419469</v>
      </c>
      <c r="J11">
        <v>0.96289509848831878</v>
      </c>
      <c r="K11">
        <v>0.11398486928873269</v>
      </c>
      <c r="L11">
        <v>0.96793403573064585</v>
      </c>
      <c r="M11">
        <v>0.1241629187693334</v>
      </c>
    </row>
    <row r="12" spans="1:13" hidden="1" x14ac:dyDescent="0.3">
      <c r="A12" t="s">
        <v>15</v>
      </c>
      <c r="B12" t="s">
        <v>18</v>
      </c>
      <c r="C12" t="s">
        <v>13</v>
      </c>
      <c r="D12">
        <v>0.96729271644525883</v>
      </c>
      <c r="E12">
        <v>0.12449891213085471</v>
      </c>
      <c r="F12">
        <v>0.96197892808062302</v>
      </c>
      <c r="G12">
        <v>0.1130410374435817</v>
      </c>
      <c r="H12">
        <v>0.97159871736142922</v>
      </c>
      <c r="I12">
        <v>0.13624634614262521</v>
      </c>
      <c r="J12">
        <v>0.96564360971140628</v>
      </c>
      <c r="K12">
        <v>0.11970526509239331</v>
      </c>
      <c r="L12">
        <v>0.96976637654603759</v>
      </c>
      <c r="M12">
        <v>0.12759966552870419</v>
      </c>
    </row>
    <row r="13" spans="1:13" hidden="1" x14ac:dyDescent="0.3">
      <c r="A13" t="s">
        <v>15</v>
      </c>
      <c r="B13" t="s">
        <v>18</v>
      </c>
      <c r="C13" t="s">
        <v>14</v>
      </c>
      <c r="D13">
        <v>0.96078790655061841</v>
      </c>
      <c r="E13">
        <v>0.1346448882310925</v>
      </c>
      <c r="F13">
        <v>0.96014658726523139</v>
      </c>
      <c r="G13">
        <v>0.12282521042541129</v>
      </c>
      <c r="H13">
        <v>0.96152084287677508</v>
      </c>
      <c r="I13">
        <v>0.1427770720412517</v>
      </c>
      <c r="J13">
        <v>0.96014658726523139</v>
      </c>
      <c r="K13">
        <v>0.1302551462127654</v>
      </c>
      <c r="L13">
        <v>0.96152084287677508</v>
      </c>
      <c r="M13">
        <v>0.14266162960582759</v>
      </c>
    </row>
    <row r="14" spans="1:13" hidden="1" x14ac:dyDescent="0.3">
      <c r="A14" t="s">
        <v>19</v>
      </c>
      <c r="B14" t="s">
        <v>16</v>
      </c>
      <c r="C14" t="s">
        <v>12</v>
      </c>
      <c r="D14">
        <v>0.96472743930371063</v>
      </c>
      <c r="E14">
        <v>0.12360829975881719</v>
      </c>
      <c r="F14">
        <v>0.96197892808062302</v>
      </c>
      <c r="G14">
        <v>0.10730281330022221</v>
      </c>
      <c r="H14">
        <v>0.96655978011910215</v>
      </c>
      <c r="I14">
        <v>0.14278829264691201</v>
      </c>
      <c r="J14">
        <v>0.96243701328447095</v>
      </c>
      <c r="K14">
        <v>0.11939546675665599</v>
      </c>
      <c r="L14">
        <v>0.96655978011910215</v>
      </c>
      <c r="M14">
        <v>0.1248017119297487</v>
      </c>
    </row>
    <row r="15" spans="1:13" hidden="1" x14ac:dyDescent="0.3">
      <c r="A15" t="s">
        <v>19</v>
      </c>
      <c r="B15" t="s">
        <v>16</v>
      </c>
      <c r="C15" t="s">
        <v>13</v>
      </c>
      <c r="D15">
        <v>0.96637654603756307</v>
      </c>
      <c r="E15">
        <v>0.11855917292804059</v>
      </c>
      <c r="F15">
        <v>0.96335318369216671</v>
      </c>
      <c r="G15">
        <v>9.4449247853247528E-2</v>
      </c>
      <c r="H15">
        <v>0.97114063215758128</v>
      </c>
      <c r="I15">
        <v>0.1320406480449193</v>
      </c>
      <c r="J15">
        <v>0.96426935409986259</v>
      </c>
      <c r="K15">
        <v>0.116877930430036</v>
      </c>
      <c r="L15">
        <v>0.96747595052679802</v>
      </c>
      <c r="M15">
        <v>0.12825846214171999</v>
      </c>
    </row>
    <row r="16" spans="1:13" hidden="1" x14ac:dyDescent="0.3">
      <c r="A16" t="s">
        <v>19</v>
      </c>
      <c r="B16" t="s">
        <v>16</v>
      </c>
      <c r="C16" t="s">
        <v>14</v>
      </c>
      <c r="D16">
        <v>0.95803939532753102</v>
      </c>
      <c r="E16">
        <v>0.1515694446150293</v>
      </c>
      <c r="F16">
        <v>0.95419147961520845</v>
      </c>
      <c r="G16">
        <v>0.144612675577629</v>
      </c>
      <c r="H16">
        <v>0.96106275767292715</v>
      </c>
      <c r="I16">
        <v>0.15769453676367329</v>
      </c>
      <c r="J16">
        <v>0.95648190563444802</v>
      </c>
      <c r="K16">
        <v>0.14760908829392419</v>
      </c>
      <c r="L16">
        <v>0.95968850206138345</v>
      </c>
      <c r="M16">
        <v>0.15470078216086439</v>
      </c>
    </row>
    <row r="17" spans="1:13" x14ac:dyDescent="0.3">
      <c r="A17" t="s">
        <v>19</v>
      </c>
      <c r="B17" t="s">
        <v>17</v>
      </c>
      <c r="C17" t="s">
        <v>12</v>
      </c>
      <c r="D17">
        <v>0.96866697205680252</v>
      </c>
      <c r="E17">
        <v>0.1101257686366635</v>
      </c>
      <c r="F17">
        <v>0.96747595052679802</v>
      </c>
      <c r="G17">
        <v>0.1002400189485821</v>
      </c>
      <c r="H17">
        <v>0.96976637654603759</v>
      </c>
      <c r="I17">
        <v>0.1225905795757961</v>
      </c>
      <c r="J17">
        <v>0.96793403573064585</v>
      </c>
      <c r="K17">
        <v>0.1051963886395216</v>
      </c>
      <c r="L17">
        <v>0.96930829134218965</v>
      </c>
      <c r="M17">
        <v>0.11605729294849911</v>
      </c>
    </row>
    <row r="18" spans="1:13" x14ac:dyDescent="0.3">
      <c r="A18" t="s">
        <v>19</v>
      </c>
      <c r="B18" t="s">
        <v>17</v>
      </c>
      <c r="C18" t="s">
        <v>13</v>
      </c>
      <c r="D18">
        <v>0.96399450297755396</v>
      </c>
      <c r="E18">
        <v>0.1175049105644044</v>
      </c>
      <c r="F18">
        <v>0.95968850206138345</v>
      </c>
      <c r="G18">
        <v>0.1077858074203883</v>
      </c>
      <c r="H18">
        <v>0.96839212093449378</v>
      </c>
      <c r="I18">
        <v>0.1289932788899899</v>
      </c>
      <c r="J18">
        <v>0.96152084287677508</v>
      </c>
      <c r="K18">
        <v>0.1084888588864846</v>
      </c>
      <c r="L18">
        <v>0.96564360971140628</v>
      </c>
      <c r="M18">
        <v>0.1224170220515735</v>
      </c>
    </row>
    <row r="19" spans="1:13" hidden="1" x14ac:dyDescent="0.3">
      <c r="A19" t="s">
        <v>19</v>
      </c>
      <c r="B19" t="s">
        <v>17</v>
      </c>
      <c r="C19" t="s">
        <v>14</v>
      </c>
      <c r="D19">
        <v>0.91672010994044884</v>
      </c>
      <c r="E19">
        <v>0.27757579249849912</v>
      </c>
      <c r="F19">
        <v>0.90426019239578559</v>
      </c>
      <c r="G19">
        <v>0.24696631924874651</v>
      </c>
      <c r="H19">
        <v>0.92533211177278973</v>
      </c>
      <c r="I19">
        <v>0.31752841882696581</v>
      </c>
      <c r="J19">
        <v>0.91708657810352723</v>
      </c>
      <c r="K19">
        <v>0.25979458745636969</v>
      </c>
      <c r="L19">
        <v>0.91846083371507103</v>
      </c>
      <c r="M19">
        <v>0.28676371285555902</v>
      </c>
    </row>
    <row r="20" spans="1:13" hidden="1" x14ac:dyDescent="0.3">
      <c r="A20" t="s">
        <v>19</v>
      </c>
      <c r="B20" t="s">
        <v>18</v>
      </c>
      <c r="C20" t="s">
        <v>12</v>
      </c>
      <c r="D20">
        <v>0.96674301420064135</v>
      </c>
      <c r="E20">
        <v>0.1150468255496558</v>
      </c>
      <c r="F20">
        <v>0.96289509848831878</v>
      </c>
      <c r="G20">
        <v>0.10192137157761599</v>
      </c>
      <c r="H20">
        <v>0.97068254695373335</v>
      </c>
      <c r="I20">
        <v>0.13189262878952759</v>
      </c>
      <c r="J20">
        <v>0.96564360971140628</v>
      </c>
      <c r="K20">
        <v>0.1100066291137741</v>
      </c>
      <c r="L20">
        <v>0.96747595052679802</v>
      </c>
      <c r="M20">
        <v>0.1167778795753711</v>
      </c>
    </row>
    <row r="21" spans="1:13" hidden="1" x14ac:dyDescent="0.3">
      <c r="A21" t="s">
        <v>19</v>
      </c>
      <c r="B21" t="s">
        <v>18</v>
      </c>
      <c r="C21" t="s">
        <v>13</v>
      </c>
      <c r="D21">
        <v>0.96481905634447995</v>
      </c>
      <c r="E21">
        <v>0.11984423343271711</v>
      </c>
      <c r="F21">
        <v>0.96243701328447095</v>
      </c>
      <c r="G21">
        <v>0.1115438028249973</v>
      </c>
      <c r="H21">
        <v>0.96885020613834172</v>
      </c>
      <c r="I21">
        <v>0.1276404334112822</v>
      </c>
      <c r="J21">
        <v>0.96335318369216671</v>
      </c>
      <c r="K21">
        <v>0.1145208765031178</v>
      </c>
      <c r="L21">
        <v>0.96518552450755846</v>
      </c>
      <c r="M21">
        <v>0.1249121077180595</v>
      </c>
    </row>
    <row r="22" spans="1:13" hidden="1" x14ac:dyDescent="0.3">
      <c r="A22" t="s">
        <v>19</v>
      </c>
      <c r="B22" t="s">
        <v>18</v>
      </c>
      <c r="C22" t="s">
        <v>14</v>
      </c>
      <c r="D22">
        <v>0.95620705451213939</v>
      </c>
      <c r="E22">
        <v>0.15283801116820009</v>
      </c>
      <c r="F22">
        <v>0.95098488318827301</v>
      </c>
      <c r="G22">
        <v>0.1370944048173515</v>
      </c>
      <c r="H22">
        <v>0.96152084287677508</v>
      </c>
      <c r="I22">
        <v>0.1663009649591714</v>
      </c>
      <c r="J22">
        <v>0.95373339441136051</v>
      </c>
      <c r="K22">
        <v>0.14521980267035081</v>
      </c>
      <c r="L22">
        <v>0.96060467246907921</v>
      </c>
      <c r="M22">
        <v>0.16623378282686499</v>
      </c>
    </row>
    <row r="23" spans="1:13" hidden="1" x14ac:dyDescent="0.3">
      <c r="A23" t="s">
        <v>20</v>
      </c>
      <c r="D23">
        <v>0.96793403573064585</v>
      </c>
      <c r="E23">
        <v>0.12547485832423211</v>
      </c>
      <c r="F23">
        <v>0.96426935409986259</v>
      </c>
      <c r="G23">
        <v>0.1085719319538852</v>
      </c>
      <c r="H23">
        <v>0.97205680256527716</v>
      </c>
      <c r="I23">
        <v>0.14646167295526491</v>
      </c>
      <c r="J23">
        <v>0.96701786532295009</v>
      </c>
      <c r="K23">
        <v>0.10975205441184829</v>
      </c>
      <c r="L23">
        <v>0.96885020613834172</v>
      </c>
      <c r="M23">
        <v>0.14339781369985061</v>
      </c>
    </row>
    <row r="24" spans="1:13" hidden="1" x14ac:dyDescent="0.3">
      <c r="A24" t="s">
        <v>21</v>
      </c>
      <c r="B24" t="s">
        <v>16</v>
      </c>
      <c r="C24" t="s">
        <v>12</v>
      </c>
      <c r="D24">
        <v>0.96949152542372885</v>
      </c>
      <c r="E24">
        <v>0.11234904351296029</v>
      </c>
      <c r="F24">
        <v>0.96701786532295009</v>
      </c>
      <c r="G24">
        <v>0.10185401836460301</v>
      </c>
      <c r="H24">
        <v>0.97388914338066879</v>
      </c>
      <c r="I24">
        <v>0.12696097860730771</v>
      </c>
      <c r="J24">
        <v>0.96793403573064585</v>
      </c>
      <c r="K24">
        <v>0.10326871540874109</v>
      </c>
      <c r="L24">
        <v>0.96976637654603759</v>
      </c>
      <c r="M24">
        <v>0.1217827487551696</v>
      </c>
    </row>
    <row r="25" spans="1:13" hidden="1" x14ac:dyDescent="0.3">
      <c r="A25" t="s">
        <v>21</v>
      </c>
      <c r="B25" t="s">
        <v>16</v>
      </c>
      <c r="C25" t="s">
        <v>13</v>
      </c>
      <c r="D25">
        <v>0.9693999083829592</v>
      </c>
      <c r="E25">
        <v>0.10345743487478171</v>
      </c>
      <c r="F25">
        <v>0.96564360971140628</v>
      </c>
      <c r="G25">
        <v>9.4962656926015312E-2</v>
      </c>
      <c r="H25">
        <v>0.97159871736142922</v>
      </c>
      <c r="I25">
        <v>0.1167230682462848</v>
      </c>
      <c r="J25">
        <v>0.96930829134218965</v>
      </c>
      <c r="K25">
        <v>9.5232951349237205E-2</v>
      </c>
      <c r="L25">
        <v>0.97068254695373335</v>
      </c>
      <c r="M25">
        <v>0.114919290556993</v>
      </c>
    </row>
    <row r="26" spans="1:13" hidden="1" x14ac:dyDescent="0.3">
      <c r="A26" t="s">
        <v>21</v>
      </c>
      <c r="B26" t="s">
        <v>16</v>
      </c>
      <c r="C26" t="s">
        <v>14</v>
      </c>
      <c r="D26">
        <v>0.96619331195602387</v>
      </c>
      <c r="E26">
        <v>0.1130386103901003</v>
      </c>
      <c r="F26">
        <v>0.96335318369216671</v>
      </c>
      <c r="G26">
        <v>0.10843869441623941</v>
      </c>
      <c r="H26">
        <v>0.96885020613834172</v>
      </c>
      <c r="I26">
        <v>0.1252404708172242</v>
      </c>
      <c r="J26">
        <v>0.96472743930371052</v>
      </c>
      <c r="K26">
        <v>0.10921780440028429</v>
      </c>
      <c r="L26">
        <v>0.96747595052679802</v>
      </c>
      <c r="M26">
        <v>0.11167042311043041</v>
      </c>
    </row>
    <row r="27" spans="1:13" x14ac:dyDescent="0.3">
      <c r="A27" t="s">
        <v>21</v>
      </c>
      <c r="B27" t="s">
        <v>17</v>
      </c>
      <c r="C27" t="s">
        <v>12</v>
      </c>
      <c r="D27">
        <v>0.96747595052679802</v>
      </c>
      <c r="E27">
        <v>0.1136591765239119</v>
      </c>
      <c r="F27">
        <v>0.96152084287677508</v>
      </c>
      <c r="G27">
        <v>0.1015619800241671</v>
      </c>
      <c r="H27">
        <v>0.97159871736142922</v>
      </c>
      <c r="I27">
        <v>0.12869200176035939</v>
      </c>
      <c r="J27">
        <v>0.96747595052679802</v>
      </c>
      <c r="K27">
        <v>0.1033852670450498</v>
      </c>
      <c r="L27">
        <v>0.96930829134218965</v>
      </c>
      <c r="M27">
        <v>0.12547560022597079</v>
      </c>
    </row>
    <row r="28" spans="1:13" x14ac:dyDescent="0.3">
      <c r="A28" t="s">
        <v>21</v>
      </c>
      <c r="B28" t="s">
        <v>17</v>
      </c>
      <c r="C28" t="s">
        <v>13</v>
      </c>
      <c r="D28">
        <v>0.96775080164910654</v>
      </c>
      <c r="E28">
        <v>0.1087709975294832</v>
      </c>
      <c r="F28">
        <v>0.96518552450755846</v>
      </c>
      <c r="G28">
        <v>0.10361672134105079</v>
      </c>
      <c r="H28">
        <v>0.97114063215758128</v>
      </c>
      <c r="I28">
        <v>0.117789387005937</v>
      </c>
      <c r="J28">
        <v>0.96564360971140628</v>
      </c>
      <c r="K28">
        <v>0.106002251035109</v>
      </c>
      <c r="L28">
        <v>0.96885020613834172</v>
      </c>
      <c r="M28">
        <v>0.1094895152134624</v>
      </c>
    </row>
    <row r="29" spans="1:13" hidden="1" x14ac:dyDescent="0.3">
      <c r="A29" t="s">
        <v>21</v>
      </c>
      <c r="B29" t="s">
        <v>17</v>
      </c>
      <c r="C29" t="s">
        <v>14</v>
      </c>
      <c r="D29">
        <v>0.96628492899679341</v>
      </c>
      <c r="E29">
        <v>0.1125207753462613</v>
      </c>
      <c r="F29">
        <v>0.96289509848831878</v>
      </c>
      <c r="G29">
        <v>0.1024794983756168</v>
      </c>
      <c r="H29">
        <v>0.96930829134218965</v>
      </c>
      <c r="I29">
        <v>0.1185135796251256</v>
      </c>
      <c r="J29">
        <v>0.96289509848831878</v>
      </c>
      <c r="K29">
        <v>0.1073760957647044</v>
      </c>
      <c r="L29">
        <v>0.96839212093449378</v>
      </c>
      <c r="M29">
        <v>0.11791289194459841</v>
      </c>
    </row>
    <row r="30" spans="1:13" hidden="1" x14ac:dyDescent="0.3">
      <c r="A30" t="s">
        <v>21</v>
      </c>
      <c r="B30" t="s">
        <v>18</v>
      </c>
      <c r="C30" t="s">
        <v>12</v>
      </c>
      <c r="D30">
        <v>0.96655978011910215</v>
      </c>
      <c r="E30">
        <v>0.12285350218042861</v>
      </c>
      <c r="F30">
        <v>0.96243701328447095</v>
      </c>
      <c r="G30">
        <v>9.9658737933015912E-2</v>
      </c>
      <c r="H30">
        <v>0.97480531378836466</v>
      </c>
      <c r="I30">
        <v>0.14409346511183019</v>
      </c>
      <c r="J30">
        <v>0.96335318369216671</v>
      </c>
      <c r="K30">
        <v>0.10933780194185611</v>
      </c>
      <c r="L30">
        <v>0.96839212093449378</v>
      </c>
      <c r="M30">
        <v>0.13369586426511079</v>
      </c>
    </row>
    <row r="31" spans="1:13" hidden="1" x14ac:dyDescent="0.3">
      <c r="A31" t="s">
        <v>21</v>
      </c>
      <c r="B31" t="s">
        <v>18</v>
      </c>
      <c r="C31" t="s">
        <v>13</v>
      </c>
      <c r="D31">
        <v>0.9678424186898763</v>
      </c>
      <c r="E31">
        <v>0.11284739221367621</v>
      </c>
      <c r="F31">
        <v>0.96610169491525422</v>
      </c>
      <c r="G31">
        <v>0.10136504908741099</v>
      </c>
      <c r="H31">
        <v>0.97159871736142922</v>
      </c>
      <c r="I31">
        <v>0.118805727445568</v>
      </c>
      <c r="J31">
        <v>0.96655978011910215</v>
      </c>
      <c r="K31">
        <v>0.11321699149096399</v>
      </c>
      <c r="L31">
        <v>0.96747595052679802</v>
      </c>
      <c r="M31">
        <v>0.11583014586114029</v>
      </c>
    </row>
    <row r="32" spans="1:13" hidden="1" x14ac:dyDescent="0.3">
      <c r="A32" t="s">
        <v>21</v>
      </c>
      <c r="B32" t="s">
        <v>18</v>
      </c>
      <c r="C32" t="s">
        <v>14</v>
      </c>
      <c r="D32">
        <v>0.96775080164910676</v>
      </c>
      <c r="E32">
        <v>0.1168128103886036</v>
      </c>
      <c r="F32">
        <v>0.96518552450755846</v>
      </c>
      <c r="G32">
        <v>0.10729410847390659</v>
      </c>
      <c r="H32">
        <v>0.96885020613834172</v>
      </c>
      <c r="I32">
        <v>0.13057552404138961</v>
      </c>
      <c r="J32">
        <v>0.96793403573064585</v>
      </c>
      <c r="K32">
        <v>0.10936295917786849</v>
      </c>
      <c r="L32">
        <v>0.96839212093449378</v>
      </c>
      <c r="M32">
        <v>0.11906915834272561</v>
      </c>
    </row>
    <row r="33" spans="1:13" hidden="1" x14ac:dyDescent="0.3">
      <c r="A33" t="s">
        <v>22</v>
      </c>
      <c r="B33" t="s">
        <v>16</v>
      </c>
      <c r="C33" t="s">
        <v>12</v>
      </c>
      <c r="D33">
        <v>0.96811726981218515</v>
      </c>
      <c r="E33">
        <v>0.109920343190107</v>
      </c>
      <c r="F33">
        <v>0.96564360971140628</v>
      </c>
      <c r="G33">
        <v>9.5869715867885286E-2</v>
      </c>
      <c r="H33">
        <v>0.97205680256527716</v>
      </c>
      <c r="I33">
        <v>0.1290936306901582</v>
      </c>
      <c r="J33">
        <v>0.96564360971140628</v>
      </c>
      <c r="K33">
        <v>0.10142570377597721</v>
      </c>
      <c r="L33">
        <v>0.96930829134218965</v>
      </c>
      <c r="M33">
        <v>0.1199220012816903</v>
      </c>
    </row>
    <row r="34" spans="1:13" hidden="1" x14ac:dyDescent="0.3">
      <c r="A34" t="s">
        <v>22</v>
      </c>
      <c r="B34" t="s">
        <v>16</v>
      </c>
      <c r="C34" t="s">
        <v>13</v>
      </c>
      <c r="D34">
        <v>0.96885020613834172</v>
      </c>
      <c r="E34">
        <v>0.1013128760845841</v>
      </c>
      <c r="F34">
        <v>0.96381126889601465</v>
      </c>
      <c r="G34">
        <v>8.5057359606870553E-2</v>
      </c>
      <c r="H34">
        <v>0.97205680256527716</v>
      </c>
      <c r="I34">
        <v>0.1146728700177912</v>
      </c>
      <c r="J34">
        <v>0.96655978011910215</v>
      </c>
      <c r="K34">
        <v>9.4208236865106168E-2</v>
      </c>
      <c r="L34">
        <v>0.97159871736142922</v>
      </c>
      <c r="M34">
        <v>0.1100944823740105</v>
      </c>
    </row>
    <row r="35" spans="1:13" hidden="1" x14ac:dyDescent="0.3">
      <c r="A35" t="s">
        <v>22</v>
      </c>
      <c r="B35" t="s">
        <v>16</v>
      </c>
      <c r="C35" t="s">
        <v>14</v>
      </c>
      <c r="D35">
        <v>0.9470453504351809</v>
      </c>
      <c r="E35">
        <v>0.1692022300392039</v>
      </c>
      <c r="F35">
        <v>0.94365551992670638</v>
      </c>
      <c r="G35">
        <v>0.1561550984998662</v>
      </c>
      <c r="H35">
        <v>0.95098488318827301</v>
      </c>
      <c r="I35">
        <v>0.17841065858820471</v>
      </c>
      <c r="J35">
        <v>0.94640403114979388</v>
      </c>
      <c r="K35">
        <v>0.16999148327753591</v>
      </c>
      <c r="L35">
        <v>0.94777828676133757</v>
      </c>
      <c r="M35">
        <v>0.17141592062616309</v>
      </c>
    </row>
    <row r="36" spans="1:13" x14ac:dyDescent="0.3">
      <c r="A36" t="s">
        <v>22</v>
      </c>
      <c r="B36" t="s">
        <v>17</v>
      </c>
      <c r="C36" t="s">
        <v>12</v>
      </c>
      <c r="D36">
        <v>0.96866697205680252</v>
      </c>
      <c r="E36">
        <v>0.1076595783802017</v>
      </c>
      <c r="F36">
        <v>0.96472743930371052</v>
      </c>
      <c r="G36">
        <v>9.3260170565312647E-2</v>
      </c>
      <c r="H36">
        <v>0.97297297297297303</v>
      </c>
      <c r="I36">
        <v>0.1222178535761646</v>
      </c>
      <c r="J36">
        <v>0.96610169491525422</v>
      </c>
      <c r="K36">
        <v>0.1010386893191344</v>
      </c>
      <c r="L36">
        <v>0.97159871736142922</v>
      </c>
      <c r="M36">
        <v>0.1176541212605853</v>
      </c>
    </row>
    <row r="37" spans="1:13" x14ac:dyDescent="0.3">
      <c r="A37" t="s">
        <v>22</v>
      </c>
      <c r="B37" t="s">
        <v>17</v>
      </c>
      <c r="C37" t="s">
        <v>13</v>
      </c>
      <c r="D37">
        <v>0.97068254695373335</v>
      </c>
      <c r="E37">
        <v>0.1044683661094436</v>
      </c>
      <c r="F37">
        <v>0.96655978011910215</v>
      </c>
      <c r="G37">
        <v>8.6375643792039589E-2</v>
      </c>
      <c r="H37">
        <v>0.97343105817682085</v>
      </c>
      <c r="I37">
        <v>0.13083634487867149</v>
      </c>
      <c r="J37">
        <v>0.96839212093449378</v>
      </c>
      <c r="K37">
        <v>9.5023581335817314E-2</v>
      </c>
      <c r="L37">
        <v>0.97297297297297303</v>
      </c>
      <c r="M37">
        <v>0.107923279928951</v>
      </c>
    </row>
    <row r="38" spans="1:13" hidden="1" x14ac:dyDescent="0.3">
      <c r="A38" t="s">
        <v>22</v>
      </c>
      <c r="B38" t="s">
        <v>17</v>
      </c>
      <c r="C38" t="s">
        <v>14</v>
      </c>
      <c r="D38">
        <v>0.95959688502061391</v>
      </c>
      <c r="E38">
        <v>0.13527046772749099</v>
      </c>
      <c r="F38">
        <v>0.95831424644983965</v>
      </c>
      <c r="G38">
        <v>0.12666302870357421</v>
      </c>
      <c r="H38">
        <v>0.96106275767292715</v>
      </c>
      <c r="I38">
        <v>0.14029232370662911</v>
      </c>
      <c r="J38">
        <v>0.95923041685753552</v>
      </c>
      <c r="K38">
        <v>0.1341659707819404</v>
      </c>
      <c r="L38">
        <v>0.96014658726523139</v>
      </c>
      <c r="M38">
        <v>0.13818626617885321</v>
      </c>
    </row>
    <row r="39" spans="1:13" hidden="1" x14ac:dyDescent="0.3">
      <c r="A39" t="s">
        <v>22</v>
      </c>
      <c r="B39" t="s">
        <v>18</v>
      </c>
      <c r="C39" t="s">
        <v>12</v>
      </c>
      <c r="D39">
        <v>0.96866697205680252</v>
      </c>
      <c r="E39">
        <v>0.1135580658587312</v>
      </c>
      <c r="F39">
        <v>0.96243701328447095</v>
      </c>
      <c r="G39">
        <v>0.1021303178391583</v>
      </c>
      <c r="H39">
        <v>0.97068254695373335</v>
      </c>
      <c r="I39">
        <v>0.12802368471204359</v>
      </c>
      <c r="J39">
        <v>0.96976637654603759</v>
      </c>
      <c r="K39">
        <v>0.1034671017976268</v>
      </c>
      <c r="L39">
        <v>0.97022446174988553</v>
      </c>
      <c r="M39">
        <v>0.11791474347888239</v>
      </c>
    </row>
    <row r="40" spans="1:13" hidden="1" x14ac:dyDescent="0.3">
      <c r="A40" t="s">
        <v>22</v>
      </c>
      <c r="B40" t="s">
        <v>18</v>
      </c>
      <c r="C40" t="s">
        <v>13</v>
      </c>
      <c r="D40">
        <v>0.96866697205680252</v>
      </c>
      <c r="E40">
        <v>0.1069620088868402</v>
      </c>
      <c r="F40">
        <v>0.96518552450755846</v>
      </c>
      <c r="G40">
        <v>0.1034395770957085</v>
      </c>
      <c r="H40">
        <v>0.97205680256527716</v>
      </c>
      <c r="I40">
        <v>0.11345610068903859</v>
      </c>
      <c r="J40">
        <v>0.96701786532295009</v>
      </c>
      <c r="K40">
        <v>0.103886023929205</v>
      </c>
      <c r="L40">
        <v>0.97114063215758128</v>
      </c>
      <c r="M40">
        <v>0.1091910632836835</v>
      </c>
    </row>
    <row r="41" spans="1:13" hidden="1" x14ac:dyDescent="0.3">
      <c r="A41" t="s">
        <v>22</v>
      </c>
      <c r="B41" t="s">
        <v>18</v>
      </c>
      <c r="C41" t="s">
        <v>14</v>
      </c>
      <c r="D41">
        <v>0.97013284470911587</v>
      </c>
      <c r="E41">
        <v>0.1073930307109815</v>
      </c>
      <c r="F41">
        <v>0.96518552450755846</v>
      </c>
      <c r="G41">
        <v>9.1700904839502204E-2</v>
      </c>
      <c r="H41">
        <v>0.97480531378836466</v>
      </c>
      <c r="I41">
        <v>0.1214510130714693</v>
      </c>
      <c r="J41">
        <v>0.96610169491525422</v>
      </c>
      <c r="K41">
        <v>9.9321520470089561E-2</v>
      </c>
      <c r="L41">
        <v>0.97343105817682085</v>
      </c>
      <c r="M41">
        <v>0.1204179263451514</v>
      </c>
    </row>
    <row r="42" spans="1:13" hidden="1" x14ac:dyDescent="0.3">
      <c r="A42" t="s">
        <v>23</v>
      </c>
      <c r="B42" t="s">
        <v>16</v>
      </c>
      <c r="C42" t="s">
        <v>12</v>
      </c>
      <c r="D42">
        <v>0.96830050389372424</v>
      </c>
      <c r="E42">
        <v>0.11411116670954791</v>
      </c>
      <c r="F42">
        <v>0.96518552450755846</v>
      </c>
      <c r="G42">
        <v>9.5911207455286862E-2</v>
      </c>
      <c r="H42">
        <v>0.97114063215758128</v>
      </c>
      <c r="I42">
        <v>0.13090054980197921</v>
      </c>
      <c r="J42">
        <v>0.96793403573064585</v>
      </c>
      <c r="K42">
        <v>0.1096312007755802</v>
      </c>
      <c r="L42">
        <v>0.96885020613834172</v>
      </c>
      <c r="M42">
        <v>0.1173901056015654</v>
      </c>
    </row>
    <row r="43" spans="1:13" hidden="1" x14ac:dyDescent="0.3">
      <c r="A43" t="s">
        <v>23</v>
      </c>
      <c r="B43" t="s">
        <v>16</v>
      </c>
      <c r="C43" t="s">
        <v>13</v>
      </c>
      <c r="D43">
        <v>0.97013284470911587</v>
      </c>
      <c r="E43">
        <v>0.10719001544740379</v>
      </c>
      <c r="F43">
        <v>0.96564360971140628</v>
      </c>
      <c r="G43">
        <v>9.5536927974548783E-2</v>
      </c>
      <c r="H43">
        <v>0.97343105817682085</v>
      </c>
      <c r="I43">
        <v>0.12225115900718179</v>
      </c>
      <c r="J43">
        <v>0.96610169491525422</v>
      </c>
      <c r="K43">
        <v>9.602590977015861E-2</v>
      </c>
      <c r="L43">
        <v>0.97297297297297303</v>
      </c>
      <c r="M43">
        <v>0.1120164643059209</v>
      </c>
    </row>
    <row r="44" spans="1:13" hidden="1" x14ac:dyDescent="0.3">
      <c r="A44" t="s">
        <v>23</v>
      </c>
      <c r="B44" t="s">
        <v>16</v>
      </c>
      <c r="C44" t="s">
        <v>14</v>
      </c>
      <c r="D44">
        <v>0.96857535501603298</v>
      </c>
      <c r="E44">
        <v>0.1055301331663224</v>
      </c>
      <c r="F44">
        <v>0.96701786532295009</v>
      </c>
      <c r="G44">
        <v>9.519695718219312E-2</v>
      </c>
      <c r="H44">
        <v>0.97205680256527716</v>
      </c>
      <c r="I44">
        <v>0.11493794997175991</v>
      </c>
      <c r="J44">
        <v>0.96701786532295009</v>
      </c>
      <c r="K44">
        <v>0.10309588868010799</v>
      </c>
      <c r="L44">
        <v>0.96885020613834172</v>
      </c>
      <c r="M44">
        <v>0.1087534132001014</v>
      </c>
    </row>
    <row r="45" spans="1:13" x14ac:dyDescent="0.3">
      <c r="A45" t="s">
        <v>23</v>
      </c>
      <c r="B45" t="s">
        <v>17</v>
      </c>
      <c r="C45" t="s">
        <v>12</v>
      </c>
      <c r="D45">
        <v>0.9680256527714155</v>
      </c>
      <c r="E45">
        <v>0.1158320151767281</v>
      </c>
      <c r="F45">
        <v>0.96472743930371052</v>
      </c>
      <c r="G45">
        <v>0.1001452760043109</v>
      </c>
      <c r="H45">
        <v>0.97251488776912509</v>
      </c>
      <c r="I45">
        <v>0.1241724959328851</v>
      </c>
      <c r="J45">
        <v>0.96655978011910215</v>
      </c>
      <c r="K45">
        <v>0.1125396915230984</v>
      </c>
      <c r="L45">
        <v>0.96885020613834172</v>
      </c>
      <c r="M45">
        <v>0.12263462277774891</v>
      </c>
    </row>
    <row r="46" spans="1:13" x14ac:dyDescent="0.3">
      <c r="A46" t="s">
        <v>23</v>
      </c>
      <c r="B46" t="s">
        <v>17</v>
      </c>
      <c r="C46" t="s">
        <v>13</v>
      </c>
      <c r="D46">
        <v>0.96912505726065046</v>
      </c>
      <c r="E46">
        <v>0.11427664550153641</v>
      </c>
      <c r="F46">
        <v>0.96381126889601465</v>
      </c>
      <c r="G46">
        <v>9.6832751587711374E-2</v>
      </c>
      <c r="H46">
        <v>0.97205680256527716</v>
      </c>
      <c r="I46">
        <v>0.1356241796107816</v>
      </c>
      <c r="J46">
        <v>0.96701786532295009</v>
      </c>
      <c r="K46">
        <v>0.1033914320088135</v>
      </c>
      <c r="L46">
        <v>0.97159871736142922</v>
      </c>
      <c r="M46">
        <v>0.1297963655153952</v>
      </c>
    </row>
    <row r="47" spans="1:13" hidden="1" x14ac:dyDescent="0.3">
      <c r="A47" t="s">
        <v>23</v>
      </c>
      <c r="B47" t="s">
        <v>17</v>
      </c>
      <c r="C47" t="s">
        <v>14</v>
      </c>
      <c r="D47">
        <v>0.97187356848373807</v>
      </c>
      <c r="E47">
        <v>9.8989391056121839E-2</v>
      </c>
      <c r="F47">
        <v>0.96793403573064585</v>
      </c>
      <c r="G47">
        <v>8.4107080138314777E-2</v>
      </c>
      <c r="H47">
        <v>0.97526339899221259</v>
      </c>
      <c r="I47">
        <v>0.10799168698555731</v>
      </c>
      <c r="J47">
        <v>0.97022446174988553</v>
      </c>
      <c r="K47">
        <v>9.1569428505498346E-2</v>
      </c>
      <c r="L47">
        <v>0.97480531378836466</v>
      </c>
      <c r="M47">
        <v>0.10600429712244511</v>
      </c>
    </row>
    <row r="48" spans="1:13" hidden="1" x14ac:dyDescent="0.3">
      <c r="A48" t="s">
        <v>23</v>
      </c>
      <c r="B48" t="s">
        <v>18</v>
      </c>
      <c r="C48" t="s">
        <v>12</v>
      </c>
      <c r="D48">
        <v>0.96765918460833711</v>
      </c>
      <c r="E48">
        <v>0.1165351989056705</v>
      </c>
      <c r="F48">
        <v>0.96518552450755846</v>
      </c>
      <c r="G48">
        <v>0.1036138738322103</v>
      </c>
      <c r="H48">
        <v>0.97022446174988553</v>
      </c>
      <c r="I48">
        <v>0.12507318867908801</v>
      </c>
      <c r="J48">
        <v>0.96655978011910215</v>
      </c>
      <c r="K48">
        <v>0.1077439867894345</v>
      </c>
      <c r="L48">
        <v>0.96976637654603759</v>
      </c>
      <c r="M48">
        <v>0.123379112411219</v>
      </c>
    </row>
    <row r="49" spans="1:13" hidden="1" x14ac:dyDescent="0.3">
      <c r="A49" t="s">
        <v>23</v>
      </c>
      <c r="B49" t="s">
        <v>18</v>
      </c>
      <c r="C49" t="s">
        <v>13</v>
      </c>
      <c r="D49">
        <v>0.96976637654603759</v>
      </c>
      <c r="E49">
        <v>0.12398059736948119</v>
      </c>
      <c r="F49">
        <v>0.96701786532295009</v>
      </c>
      <c r="G49">
        <v>0.1184659305837045</v>
      </c>
      <c r="H49">
        <v>0.97114063215758128</v>
      </c>
      <c r="I49">
        <v>0.13804048321407519</v>
      </c>
      <c r="J49">
        <v>0.96976637654603759</v>
      </c>
      <c r="K49">
        <v>0.1202832279974299</v>
      </c>
      <c r="L49">
        <v>0.97068254695373335</v>
      </c>
      <c r="M49">
        <v>0.12175698916928721</v>
      </c>
    </row>
    <row r="50" spans="1:13" hidden="1" x14ac:dyDescent="0.3">
      <c r="A50" t="s">
        <v>23</v>
      </c>
      <c r="B50" t="s">
        <v>18</v>
      </c>
      <c r="C50" t="s">
        <v>14</v>
      </c>
      <c r="D50">
        <v>0.9680256527714155</v>
      </c>
      <c r="E50">
        <v>0.11427883403418231</v>
      </c>
      <c r="F50">
        <v>0.96152084287677508</v>
      </c>
      <c r="G50">
        <v>0.10491858539256491</v>
      </c>
      <c r="H50">
        <v>0.97114063215758128</v>
      </c>
      <c r="I50">
        <v>0.1403904485592834</v>
      </c>
      <c r="J50">
        <v>0.96701786532295009</v>
      </c>
      <c r="K50">
        <v>0.10636395699988049</v>
      </c>
      <c r="L50">
        <v>0.97022446174988553</v>
      </c>
      <c r="M50">
        <v>0.110599093650613</v>
      </c>
    </row>
    <row r="51" spans="1:13" hidden="1" x14ac:dyDescent="0.3">
      <c r="A51" t="s">
        <v>24</v>
      </c>
      <c r="B51" t="s">
        <v>16</v>
      </c>
      <c r="C51" t="s">
        <v>12</v>
      </c>
      <c r="D51">
        <v>0.96481905634447995</v>
      </c>
      <c r="E51">
        <v>0.12115342035829289</v>
      </c>
      <c r="F51">
        <v>0.96243701328447095</v>
      </c>
      <c r="G51">
        <v>0.113689936592858</v>
      </c>
      <c r="H51">
        <v>0.96610169491525422</v>
      </c>
      <c r="I51">
        <v>0.1368413380563665</v>
      </c>
      <c r="J51">
        <v>0.96426935409986259</v>
      </c>
      <c r="K51">
        <v>0.1176036575738592</v>
      </c>
      <c r="L51">
        <v>0.96610169491525422</v>
      </c>
      <c r="M51">
        <v>0.1194777282545034</v>
      </c>
    </row>
    <row r="52" spans="1:13" hidden="1" x14ac:dyDescent="0.3">
      <c r="A52" t="s">
        <v>24</v>
      </c>
      <c r="B52" t="s">
        <v>16</v>
      </c>
      <c r="C52" t="s">
        <v>13</v>
      </c>
      <c r="D52">
        <v>0.96454420522217121</v>
      </c>
      <c r="E52">
        <v>0.12386865717086749</v>
      </c>
      <c r="F52">
        <v>0.96243701328447095</v>
      </c>
      <c r="G52">
        <v>0.10255734327488859</v>
      </c>
      <c r="H52">
        <v>0.96793403573064585</v>
      </c>
      <c r="I52">
        <v>0.13696674350160509</v>
      </c>
      <c r="J52">
        <v>0.96335318369216671</v>
      </c>
      <c r="K52">
        <v>0.1213352303677086</v>
      </c>
      <c r="L52">
        <v>0.96472743930371052</v>
      </c>
      <c r="M52">
        <v>0.12993315649515211</v>
      </c>
    </row>
    <row r="53" spans="1:13" hidden="1" x14ac:dyDescent="0.3">
      <c r="A53" t="s">
        <v>24</v>
      </c>
      <c r="B53" t="s">
        <v>16</v>
      </c>
      <c r="C53" t="s">
        <v>14</v>
      </c>
      <c r="D53">
        <v>0.96051305542830967</v>
      </c>
      <c r="E53">
        <v>0.13409171118549701</v>
      </c>
      <c r="F53">
        <v>0.95419147961520845</v>
      </c>
      <c r="G53">
        <v>0.1091885480098851</v>
      </c>
      <c r="H53">
        <v>0.96655978011910215</v>
      </c>
      <c r="I53">
        <v>0.15089396818372741</v>
      </c>
      <c r="J53">
        <v>0.95831424644983965</v>
      </c>
      <c r="K53">
        <v>0.12847713078797049</v>
      </c>
      <c r="L53">
        <v>0.96197892808062302</v>
      </c>
      <c r="M53">
        <v>0.1495521875377914</v>
      </c>
    </row>
    <row r="54" spans="1:13" x14ac:dyDescent="0.3">
      <c r="A54" t="s">
        <v>24</v>
      </c>
      <c r="B54" t="s">
        <v>17</v>
      </c>
      <c r="C54" t="s">
        <v>12</v>
      </c>
      <c r="D54">
        <v>0.9654603756298672</v>
      </c>
      <c r="E54">
        <v>0.12373817732508161</v>
      </c>
      <c r="F54">
        <v>0.96152084287677508</v>
      </c>
      <c r="G54">
        <v>0.1118836127116216</v>
      </c>
      <c r="H54">
        <v>0.97068254695373335</v>
      </c>
      <c r="I54">
        <v>0.1346494803442212</v>
      </c>
      <c r="J54">
        <v>0.96335318369216671</v>
      </c>
      <c r="K54">
        <v>0.1222631376981055</v>
      </c>
      <c r="L54">
        <v>0.96655978011910215</v>
      </c>
      <c r="M54">
        <v>0.12675752601438431</v>
      </c>
    </row>
    <row r="55" spans="1:13" x14ac:dyDescent="0.3">
      <c r="A55" t="s">
        <v>24</v>
      </c>
      <c r="B55" t="s">
        <v>17</v>
      </c>
      <c r="C55" t="s">
        <v>13</v>
      </c>
      <c r="D55">
        <v>0.96527714154832789</v>
      </c>
      <c r="E55">
        <v>0.1243378784295076</v>
      </c>
      <c r="F55">
        <v>0.96197892808062302</v>
      </c>
      <c r="G55">
        <v>0.1051956175006059</v>
      </c>
      <c r="H55">
        <v>0.96885020613834172</v>
      </c>
      <c r="I55">
        <v>0.1428802898089932</v>
      </c>
      <c r="J55">
        <v>0.96289509848831878</v>
      </c>
      <c r="K55">
        <v>0.1221845900401113</v>
      </c>
      <c r="L55">
        <v>0.96701786532295009</v>
      </c>
      <c r="M55">
        <v>0.12634177162396101</v>
      </c>
    </row>
    <row r="56" spans="1:13" hidden="1" x14ac:dyDescent="0.3">
      <c r="A56" t="s">
        <v>24</v>
      </c>
      <c r="B56" t="s">
        <v>17</v>
      </c>
      <c r="C56" t="s">
        <v>14</v>
      </c>
      <c r="D56">
        <v>0.96573522675217593</v>
      </c>
      <c r="E56">
        <v>0.1204991575442238</v>
      </c>
      <c r="F56">
        <v>0.96426935409986259</v>
      </c>
      <c r="G56">
        <v>0.11079098354858501</v>
      </c>
      <c r="H56">
        <v>0.96701786532295009</v>
      </c>
      <c r="I56">
        <v>0.12644622321890661</v>
      </c>
      <c r="J56">
        <v>0.96518552450755846</v>
      </c>
      <c r="K56">
        <v>0.113905903008464</v>
      </c>
      <c r="L56">
        <v>0.96610169491525422</v>
      </c>
      <c r="M56">
        <v>0.1262989795255223</v>
      </c>
    </row>
    <row r="57" spans="1:13" hidden="1" x14ac:dyDescent="0.3">
      <c r="A57" t="s">
        <v>24</v>
      </c>
      <c r="B57" t="s">
        <v>18</v>
      </c>
      <c r="C57" t="s">
        <v>12</v>
      </c>
      <c r="D57">
        <v>0.96500229042601937</v>
      </c>
      <c r="E57">
        <v>0.12827050678308141</v>
      </c>
      <c r="F57">
        <v>0.96381126889601465</v>
      </c>
      <c r="G57">
        <v>0.1203310480446471</v>
      </c>
      <c r="H57">
        <v>0.96655978011910215</v>
      </c>
      <c r="I57">
        <v>0.13818406165493771</v>
      </c>
      <c r="J57">
        <v>0.96426935409986259</v>
      </c>
      <c r="K57">
        <v>0.1255939185712189</v>
      </c>
      <c r="L57">
        <v>0.96610169491525422</v>
      </c>
      <c r="M57">
        <v>0.12921373451456389</v>
      </c>
    </row>
    <row r="58" spans="1:13" hidden="1" x14ac:dyDescent="0.3">
      <c r="A58" t="s">
        <v>24</v>
      </c>
      <c r="B58" t="s">
        <v>18</v>
      </c>
      <c r="C58" t="s">
        <v>13</v>
      </c>
      <c r="D58">
        <v>0.96610169491525433</v>
      </c>
      <c r="E58">
        <v>0.1223161632194584</v>
      </c>
      <c r="F58">
        <v>0.96197892808062302</v>
      </c>
      <c r="G58">
        <v>0.1136280114246901</v>
      </c>
      <c r="H58">
        <v>0.96930829134218965</v>
      </c>
      <c r="I58">
        <v>0.13491972717779421</v>
      </c>
      <c r="J58">
        <v>0.96518552450755846</v>
      </c>
      <c r="K58">
        <v>0.11866741809470541</v>
      </c>
      <c r="L58">
        <v>0.96701786532295009</v>
      </c>
      <c r="M58">
        <v>0.1237263173197059</v>
      </c>
    </row>
    <row r="59" spans="1:13" hidden="1" x14ac:dyDescent="0.3">
      <c r="A59" t="s">
        <v>24</v>
      </c>
      <c r="B59" t="s">
        <v>18</v>
      </c>
      <c r="C59" t="s">
        <v>14</v>
      </c>
      <c r="D59">
        <v>0.96619331195602387</v>
      </c>
      <c r="E59">
        <v>0.122014457486586</v>
      </c>
      <c r="F59">
        <v>0.96289509848831878</v>
      </c>
      <c r="G59">
        <v>0.11366697041227319</v>
      </c>
      <c r="H59">
        <v>0.96839212093449378</v>
      </c>
      <c r="I59">
        <v>0.13606241634808119</v>
      </c>
      <c r="J59">
        <v>0.96564360971140628</v>
      </c>
      <c r="K59">
        <v>0.11429247959265421</v>
      </c>
      <c r="L59">
        <v>0.96793403573064585</v>
      </c>
      <c r="M59">
        <v>0.13001878506055331</v>
      </c>
    </row>
    <row r="60" spans="1:13" hidden="1" x14ac:dyDescent="0.3">
      <c r="A60" t="s">
        <v>25</v>
      </c>
      <c r="B60" t="s">
        <v>16</v>
      </c>
      <c r="C60" t="s">
        <v>12</v>
      </c>
      <c r="D60">
        <v>0.96326156665139728</v>
      </c>
      <c r="E60">
        <v>0.12424102642252211</v>
      </c>
      <c r="F60">
        <v>0.96014658726523139</v>
      </c>
      <c r="G60">
        <v>0.1132254138160633</v>
      </c>
      <c r="H60">
        <v>0.96610169491525422</v>
      </c>
      <c r="I60">
        <v>0.13441750307883521</v>
      </c>
      <c r="J60">
        <v>0.96197892808062302</v>
      </c>
      <c r="K60">
        <v>0.1201713747522508</v>
      </c>
      <c r="L60">
        <v>0.96426935409986259</v>
      </c>
      <c r="M60">
        <v>0.13026636531729471</v>
      </c>
    </row>
    <row r="61" spans="1:13" hidden="1" x14ac:dyDescent="0.3">
      <c r="A61" t="s">
        <v>25</v>
      </c>
      <c r="B61" t="s">
        <v>16</v>
      </c>
      <c r="C61" t="s">
        <v>13</v>
      </c>
      <c r="D61">
        <v>0.96106275767292715</v>
      </c>
      <c r="E61">
        <v>0.12791257669395481</v>
      </c>
      <c r="F61">
        <v>0.95693999083829595</v>
      </c>
      <c r="G61">
        <v>0.11711763206255001</v>
      </c>
      <c r="H61">
        <v>0.96426935409986259</v>
      </c>
      <c r="I61">
        <v>0.14008038083217139</v>
      </c>
      <c r="J61">
        <v>0.95923041685753552</v>
      </c>
      <c r="K61">
        <v>0.1188734601101801</v>
      </c>
      <c r="L61">
        <v>0.96243701328447095</v>
      </c>
      <c r="M61">
        <v>0.13343927978893169</v>
      </c>
    </row>
    <row r="62" spans="1:13" hidden="1" x14ac:dyDescent="0.3">
      <c r="A62" t="s">
        <v>25</v>
      </c>
      <c r="B62" t="s">
        <v>16</v>
      </c>
      <c r="C62" t="s">
        <v>14</v>
      </c>
      <c r="D62">
        <v>0.92853870819972517</v>
      </c>
      <c r="E62">
        <v>0.22727479234246031</v>
      </c>
      <c r="F62">
        <v>0.92258360054970223</v>
      </c>
      <c r="G62">
        <v>0.20592995554235949</v>
      </c>
      <c r="H62">
        <v>0.93907466788822724</v>
      </c>
      <c r="I62">
        <v>0.2384518378815294</v>
      </c>
      <c r="J62">
        <v>0.9248740265689418</v>
      </c>
      <c r="K62">
        <v>0.22493785569600649</v>
      </c>
      <c r="L62">
        <v>0.92991296381126887</v>
      </c>
      <c r="M62">
        <v>0.23615205933656</v>
      </c>
    </row>
    <row r="63" spans="1:13" x14ac:dyDescent="0.3">
      <c r="A63" t="s">
        <v>25</v>
      </c>
      <c r="B63" t="s">
        <v>17</v>
      </c>
      <c r="C63" t="s">
        <v>12</v>
      </c>
      <c r="D63">
        <v>0.96509390746678869</v>
      </c>
      <c r="E63">
        <v>0.1272668930570732</v>
      </c>
      <c r="F63">
        <v>0.96289509848831878</v>
      </c>
      <c r="G63">
        <v>0.1207946705791027</v>
      </c>
      <c r="H63">
        <v>0.96747595052679802</v>
      </c>
      <c r="I63">
        <v>0.13799923728427291</v>
      </c>
      <c r="J63">
        <v>0.96381126889601465</v>
      </c>
      <c r="K63">
        <v>0.12174810252380119</v>
      </c>
      <c r="L63">
        <v>0.96701786532295009</v>
      </c>
      <c r="M63">
        <v>0.13391545018453971</v>
      </c>
    </row>
    <row r="64" spans="1:13" x14ac:dyDescent="0.3">
      <c r="A64" t="s">
        <v>25</v>
      </c>
      <c r="B64" t="s">
        <v>17</v>
      </c>
      <c r="C64" t="s">
        <v>13</v>
      </c>
      <c r="D64">
        <v>0.9633531836921666</v>
      </c>
      <c r="E64">
        <v>0.1246792234433008</v>
      </c>
      <c r="F64">
        <v>0.95785616124599171</v>
      </c>
      <c r="G64">
        <v>0.1154044639645484</v>
      </c>
      <c r="H64">
        <v>0.96655978011910215</v>
      </c>
      <c r="I64">
        <v>0.1397574078385127</v>
      </c>
      <c r="J64">
        <v>0.96197892808062302</v>
      </c>
      <c r="K64">
        <v>0.11547696457756849</v>
      </c>
      <c r="L64">
        <v>0.96610169491525422</v>
      </c>
      <c r="M64">
        <v>0.13149796251970661</v>
      </c>
    </row>
    <row r="65" spans="1:13" hidden="1" x14ac:dyDescent="0.3">
      <c r="A65" t="s">
        <v>25</v>
      </c>
      <c r="B65" t="s">
        <v>17</v>
      </c>
      <c r="C65" t="s">
        <v>14</v>
      </c>
      <c r="D65">
        <v>0.94896930829134207</v>
      </c>
      <c r="E65">
        <v>0.17322692585230401</v>
      </c>
      <c r="F65">
        <v>0.94732020155748964</v>
      </c>
      <c r="G65">
        <v>0.15524232807402649</v>
      </c>
      <c r="H65">
        <v>0.95052679798442508</v>
      </c>
      <c r="I65">
        <v>0.1872296696227132</v>
      </c>
      <c r="J65">
        <v>0.94732020155748964</v>
      </c>
      <c r="K65">
        <v>0.16455941405325761</v>
      </c>
      <c r="L65">
        <v>0.95006871278057714</v>
      </c>
      <c r="M65">
        <v>0.18618633707834031</v>
      </c>
    </row>
    <row r="66" spans="1:13" hidden="1" x14ac:dyDescent="0.3">
      <c r="A66" t="s">
        <v>25</v>
      </c>
      <c r="B66" t="s">
        <v>18</v>
      </c>
      <c r="C66" t="s">
        <v>12</v>
      </c>
      <c r="D66">
        <v>0.96417773705909293</v>
      </c>
      <c r="E66">
        <v>0.1195874228624858</v>
      </c>
      <c r="F66">
        <v>0.96243701328447095</v>
      </c>
      <c r="G66">
        <v>0.10831498939277991</v>
      </c>
      <c r="H66">
        <v>0.96655978011910215</v>
      </c>
      <c r="I66">
        <v>0.1347906523006866</v>
      </c>
      <c r="J66">
        <v>0.96335318369216671</v>
      </c>
      <c r="K66">
        <v>0.1152674064352891</v>
      </c>
      <c r="L66">
        <v>0.96472743930371052</v>
      </c>
      <c r="M66">
        <v>0.12105581355977971</v>
      </c>
    </row>
    <row r="67" spans="1:13" hidden="1" x14ac:dyDescent="0.3">
      <c r="A67" t="s">
        <v>25</v>
      </c>
      <c r="B67" t="s">
        <v>18</v>
      </c>
      <c r="C67" t="s">
        <v>13</v>
      </c>
      <c r="D67">
        <v>0.96536875858909765</v>
      </c>
      <c r="E67">
        <v>0.1238539020917408</v>
      </c>
      <c r="F67">
        <v>0.96060467246907921</v>
      </c>
      <c r="G67">
        <v>0.1155023103744305</v>
      </c>
      <c r="H67">
        <v>0.96885020613834172</v>
      </c>
      <c r="I67">
        <v>0.13458651883437769</v>
      </c>
      <c r="J67">
        <v>0.96381126889601465</v>
      </c>
      <c r="K67">
        <v>0.1170733161449065</v>
      </c>
      <c r="L67">
        <v>0.96747595052679802</v>
      </c>
      <c r="M67">
        <v>0.1305717236516839</v>
      </c>
    </row>
    <row r="68" spans="1:13" hidden="1" x14ac:dyDescent="0.3">
      <c r="A68" t="s">
        <v>25</v>
      </c>
      <c r="B68" t="s">
        <v>18</v>
      </c>
      <c r="C68" t="s">
        <v>14</v>
      </c>
      <c r="D68">
        <v>0.96335318369216671</v>
      </c>
      <c r="E68">
        <v>0.12869619107112651</v>
      </c>
      <c r="F68">
        <v>0.96197892808062302</v>
      </c>
      <c r="G68">
        <v>0.118735561480433</v>
      </c>
      <c r="H68">
        <v>0.96564360971140628</v>
      </c>
      <c r="I68">
        <v>0.1337828375920645</v>
      </c>
      <c r="J68">
        <v>0.96197892808062302</v>
      </c>
      <c r="K68">
        <v>0.12778300369824591</v>
      </c>
      <c r="L68">
        <v>0.96426935409986259</v>
      </c>
      <c r="M68">
        <v>0.13313368022903699</v>
      </c>
    </row>
    <row r="69" spans="1:13" hidden="1" x14ac:dyDescent="0.3">
      <c r="A69" t="s">
        <v>26</v>
      </c>
      <c r="B69" t="s">
        <v>16</v>
      </c>
      <c r="C69" t="s">
        <v>12</v>
      </c>
      <c r="D69">
        <v>0.9654603756298672</v>
      </c>
      <c r="E69">
        <v>0.1127224150926332</v>
      </c>
      <c r="F69">
        <v>0.96335318369216671</v>
      </c>
      <c r="G69">
        <v>0.1033042050505811</v>
      </c>
      <c r="H69">
        <v>0.96839212093449378</v>
      </c>
      <c r="I69">
        <v>0.11941494860509611</v>
      </c>
      <c r="J69">
        <v>0.96472743930371052</v>
      </c>
      <c r="K69">
        <v>0.1118932064617542</v>
      </c>
      <c r="L69">
        <v>0.96610169491525422</v>
      </c>
      <c r="M69">
        <v>0.1167170258234026</v>
      </c>
    </row>
    <row r="70" spans="1:13" hidden="1" x14ac:dyDescent="0.3">
      <c r="A70" t="s">
        <v>26</v>
      </c>
      <c r="B70" t="s">
        <v>16</v>
      </c>
      <c r="C70" t="s">
        <v>13</v>
      </c>
      <c r="D70">
        <v>0.9654603756298672</v>
      </c>
      <c r="E70">
        <v>0.1194625206413614</v>
      </c>
      <c r="F70">
        <v>0.95923041685753552</v>
      </c>
      <c r="G70">
        <v>0.1137194538634078</v>
      </c>
      <c r="H70">
        <v>0.96793403573064585</v>
      </c>
      <c r="I70">
        <v>0.13375525716709211</v>
      </c>
      <c r="J70">
        <v>0.96564360971140628</v>
      </c>
      <c r="K70">
        <v>0.1138665373027104</v>
      </c>
      <c r="L70">
        <v>0.96747595052679802</v>
      </c>
      <c r="M70">
        <v>0.1200564136911552</v>
      </c>
    </row>
    <row r="71" spans="1:13" hidden="1" x14ac:dyDescent="0.3">
      <c r="A71" t="s">
        <v>26</v>
      </c>
      <c r="B71" t="s">
        <v>16</v>
      </c>
      <c r="C71" t="s">
        <v>14</v>
      </c>
      <c r="D71">
        <v>0.9456710948236372</v>
      </c>
      <c r="E71">
        <v>0.17760123190160729</v>
      </c>
      <c r="F71">
        <v>0.94228126431516257</v>
      </c>
      <c r="G71">
        <v>0.16492839372737239</v>
      </c>
      <c r="H71">
        <v>0.94823637196518551</v>
      </c>
      <c r="I71">
        <v>0.18846149211681451</v>
      </c>
      <c r="J71">
        <v>0.94502977553825007</v>
      </c>
      <c r="K71">
        <v>0.16804305506686609</v>
      </c>
      <c r="L71">
        <v>0.94686211635364181</v>
      </c>
      <c r="M71">
        <v>0.1850972699084707</v>
      </c>
    </row>
    <row r="72" spans="1:13" x14ac:dyDescent="0.3">
      <c r="A72" t="s">
        <v>26</v>
      </c>
      <c r="B72" t="s">
        <v>17</v>
      </c>
      <c r="C72" t="s">
        <v>12</v>
      </c>
      <c r="D72">
        <v>0.96472743930371041</v>
      </c>
      <c r="E72">
        <v>0.12190488563557569</v>
      </c>
      <c r="F72">
        <v>0.96014658726523139</v>
      </c>
      <c r="G72">
        <v>0.1124255356538606</v>
      </c>
      <c r="H72">
        <v>0.96701786532295009</v>
      </c>
      <c r="I72">
        <v>0.13181823290798239</v>
      </c>
      <c r="J72">
        <v>0.96472743930371052</v>
      </c>
      <c r="K72">
        <v>0.1149369231824076</v>
      </c>
      <c r="L72">
        <v>0.96610169491525422</v>
      </c>
      <c r="M72">
        <v>0.12817142131650419</v>
      </c>
    </row>
    <row r="73" spans="1:13" x14ac:dyDescent="0.3">
      <c r="A73" t="s">
        <v>26</v>
      </c>
      <c r="B73" t="s">
        <v>17</v>
      </c>
      <c r="C73" t="s">
        <v>13</v>
      </c>
      <c r="D73">
        <v>0.96500229042601915</v>
      </c>
      <c r="E73">
        <v>0.11807233956614829</v>
      </c>
      <c r="F73">
        <v>0.96197892808062302</v>
      </c>
      <c r="G73">
        <v>0.1130032307087243</v>
      </c>
      <c r="H73">
        <v>0.96930829134218965</v>
      </c>
      <c r="I73">
        <v>0.1253365117349759</v>
      </c>
      <c r="J73">
        <v>0.96197892808062302</v>
      </c>
      <c r="K73">
        <v>0.1137907184018026</v>
      </c>
      <c r="L73">
        <v>0.96885020613834172</v>
      </c>
      <c r="M73">
        <v>0.1221556556230516</v>
      </c>
    </row>
    <row r="74" spans="1:13" hidden="1" x14ac:dyDescent="0.3">
      <c r="A74" t="s">
        <v>26</v>
      </c>
      <c r="B74" t="s">
        <v>17</v>
      </c>
      <c r="C74" t="s">
        <v>14</v>
      </c>
      <c r="D74">
        <v>0.94557947778286766</v>
      </c>
      <c r="E74">
        <v>0.17361268069634189</v>
      </c>
      <c r="F74">
        <v>0.94182317911131475</v>
      </c>
      <c r="G74">
        <v>0.15394909720635039</v>
      </c>
      <c r="H74">
        <v>0.95281722400366464</v>
      </c>
      <c r="I74">
        <v>0.1807521495612909</v>
      </c>
      <c r="J74">
        <v>0.94319743472285844</v>
      </c>
      <c r="K74">
        <v>0.17589356465542169</v>
      </c>
      <c r="L74">
        <v>0.94640403114979388</v>
      </c>
      <c r="M74">
        <v>0.17916032232694251</v>
      </c>
    </row>
    <row r="75" spans="1:13" hidden="1" x14ac:dyDescent="0.3">
      <c r="A75" t="s">
        <v>26</v>
      </c>
      <c r="B75" t="s">
        <v>18</v>
      </c>
      <c r="C75" t="s">
        <v>12</v>
      </c>
      <c r="D75">
        <v>0.96710948236371963</v>
      </c>
      <c r="E75">
        <v>0.1213634326922632</v>
      </c>
      <c r="F75">
        <v>0.96289509848831878</v>
      </c>
      <c r="G75">
        <v>0.10785904485635869</v>
      </c>
      <c r="H75">
        <v>0.97159871736142922</v>
      </c>
      <c r="I75">
        <v>0.13519361423387791</v>
      </c>
      <c r="J75">
        <v>0.96335318369216671</v>
      </c>
      <c r="K75">
        <v>0.1168287317766715</v>
      </c>
      <c r="L75">
        <v>0.96885020613834172</v>
      </c>
      <c r="M75">
        <v>0.12983143961470889</v>
      </c>
    </row>
    <row r="76" spans="1:13" hidden="1" x14ac:dyDescent="0.3">
      <c r="A76" t="s">
        <v>26</v>
      </c>
      <c r="B76" t="s">
        <v>18</v>
      </c>
      <c r="C76" t="s">
        <v>13</v>
      </c>
      <c r="D76">
        <v>0.96335318369216671</v>
      </c>
      <c r="E76">
        <v>0.1378003123895172</v>
      </c>
      <c r="F76">
        <v>0.95831424644983965</v>
      </c>
      <c r="G76">
        <v>0.113437954495095</v>
      </c>
      <c r="H76">
        <v>0.96976637654603759</v>
      </c>
      <c r="I76">
        <v>0.1672940789337396</v>
      </c>
      <c r="J76">
        <v>0.95968850206138345</v>
      </c>
      <c r="K76">
        <v>0.13103319518677051</v>
      </c>
      <c r="L76">
        <v>0.96793403573064585</v>
      </c>
      <c r="M76">
        <v>0.14544172550202769</v>
      </c>
    </row>
    <row r="77" spans="1:13" hidden="1" x14ac:dyDescent="0.3">
      <c r="A77" t="s">
        <v>26</v>
      </c>
      <c r="B77" t="s">
        <v>18</v>
      </c>
      <c r="C77" t="s">
        <v>14</v>
      </c>
      <c r="D77">
        <v>0.96097114063215761</v>
      </c>
      <c r="E77">
        <v>0.141754538386928</v>
      </c>
      <c r="F77">
        <v>0.95648190563444802</v>
      </c>
      <c r="G77">
        <v>0.1246346078558046</v>
      </c>
      <c r="H77">
        <v>0.96381126889601465</v>
      </c>
      <c r="I77">
        <v>0.15338873842486389</v>
      </c>
      <c r="J77">
        <v>0.96106275767292715</v>
      </c>
      <c r="K77">
        <v>0.1376966616698799</v>
      </c>
      <c r="L77">
        <v>0.96197892808062302</v>
      </c>
      <c r="M77">
        <v>0.15004146798028631</v>
      </c>
    </row>
    <row r="81" spans="16:26" x14ac:dyDescent="0.3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 x14ac:dyDescent="0.3">
      <c r="P82">
        <v>1</v>
      </c>
      <c r="Q82">
        <f t="shared" ref="Q82:V84" si="0">AVERAGEIFS(D$2:D$77, $C$2:$C$77, $P82)</f>
        <v>0.95811635364177727</v>
      </c>
      <c r="R82">
        <f t="shared" si="0"/>
        <v>0.1432837593758759</v>
      </c>
      <c r="S82">
        <f t="shared" si="0"/>
        <v>0.95424644983967011</v>
      </c>
      <c r="T82">
        <f t="shared" si="0"/>
        <v>0.13011615479849342</v>
      </c>
      <c r="U82">
        <f t="shared" si="0"/>
        <v>0.96188731103985337</v>
      </c>
      <c r="V82">
        <f t="shared" si="0"/>
        <v>0.15520002408349126</v>
      </c>
    </row>
    <row r="83" spans="16:26" x14ac:dyDescent="0.3">
      <c r="P83">
        <v>0.5</v>
      </c>
      <c r="Q83">
        <f t="shared" si="0"/>
        <v>0.96675034356390288</v>
      </c>
      <c r="R83">
        <f t="shared" si="0"/>
        <v>0.1175581362164566</v>
      </c>
      <c r="S83">
        <f t="shared" si="0"/>
        <v>0.96265689418231792</v>
      </c>
      <c r="T83">
        <f t="shared" si="0"/>
        <v>0.10543588097402902</v>
      </c>
      <c r="U83">
        <f t="shared" si="0"/>
        <v>0.97031607879065518</v>
      </c>
      <c r="V83">
        <f t="shared" si="0"/>
        <v>0.13188770939549155</v>
      </c>
    </row>
    <row r="84" spans="16:26" x14ac:dyDescent="0.3">
      <c r="P84">
        <v>0.3</v>
      </c>
      <c r="Q84">
        <f t="shared" si="0"/>
        <v>0.96663673843334874</v>
      </c>
      <c r="R84">
        <f t="shared" si="0"/>
        <v>0.1181280900396899</v>
      </c>
      <c r="S84">
        <f t="shared" si="0"/>
        <v>0.96295006871278077</v>
      </c>
      <c r="T84">
        <f t="shared" si="0"/>
        <v>0.10474429652957332</v>
      </c>
      <c r="U84">
        <f t="shared" si="0"/>
        <v>0.97027943197434707</v>
      </c>
      <c r="V84">
        <f t="shared" si="0"/>
        <v>0.13330596118620947</v>
      </c>
    </row>
    <row r="87" spans="16:26" x14ac:dyDescent="0.3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 x14ac:dyDescent="0.3">
      <c r="P88" t="s">
        <v>16</v>
      </c>
    </row>
    <row r="89" spans="16:26" x14ac:dyDescent="0.3">
      <c r="P89" t="s">
        <v>17</v>
      </c>
      <c r="Q89">
        <f t="shared" ref="Q89" si="2">SUBTOTAL(101, D$2:D$76)</f>
        <v>0.96673728813559323</v>
      </c>
      <c r="R89">
        <f t="shared" ref="R89:Z89" si="3">SUBTOTAL(101, E$2:E$76)</f>
        <v>0.11705039365266388</v>
      </c>
      <c r="S89">
        <f t="shared" si="3"/>
        <v>0.96283783783783783</v>
      </c>
      <c r="T89">
        <f t="shared" si="3"/>
        <v>0.10516563251926229</v>
      </c>
      <c r="U89">
        <f t="shared" si="3"/>
        <v>0.97025309207512578</v>
      </c>
      <c r="V89">
        <f t="shared" si="3"/>
        <v>0.13164921281762221</v>
      </c>
      <c r="W89">
        <f t="shared" si="3"/>
        <v>0.96498511223087491</v>
      </c>
      <c r="X89">
        <f t="shared" si="3"/>
        <v>0.11051065189648078</v>
      </c>
      <c r="Y89">
        <f t="shared" si="3"/>
        <v>0.9686211635364177</v>
      </c>
      <c r="Z89">
        <f t="shared" si="3"/>
        <v>0.12319460283613834</v>
      </c>
    </row>
    <row r="90" spans="16:26" x14ac:dyDescent="0.3">
      <c r="P90" t="s">
        <v>18</v>
      </c>
    </row>
    <row r="93" spans="16:26" x14ac:dyDescent="0.3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 x14ac:dyDescent="0.3">
      <c r="P94" t="s">
        <v>20</v>
      </c>
      <c r="Q94">
        <f t="shared" ref="Q94:Q103" si="4" xml:space="preserve"> AVERAGEIFS(D$2:D$77, $A$2:$A$77,$P94)</f>
        <v>0.96793403573064585</v>
      </c>
      <c r="R94">
        <f t="shared" ref="R94:R103" si="5" xml:space="preserve"> AVERAGEIFS(E$2:E$77, $A$2:$A$77,$P94)</f>
        <v>0.12547485832423211</v>
      </c>
      <c r="S94">
        <f t="shared" ref="S94:S103" si="6" xml:space="preserve"> AVERAGEIFS(F$2:F$77, $A$2:$A$77,$P94)</f>
        <v>0.96426935409986259</v>
      </c>
      <c r="T94">
        <f t="shared" ref="T94:T103" si="7" xml:space="preserve"> AVERAGEIFS(G$2:G$77, $A$2:$A$77,$P94)</f>
        <v>0.1085719319538852</v>
      </c>
      <c r="U94">
        <f t="shared" ref="U94:U103" si="8" xml:space="preserve"> AVERAGEIFS(H$2:H$77, $A$2:$A$77,$P94)</f>
        <v>0.97205680256527716</v>
      </c>
      <c r="V94">
        <f t="shared" ref="V94:V103" si="9" xml:space="preserve"> AVERAGEIFS(I$2:I$77, $A$2:$A$77,$P94)</f>
        <v>0.14646167295526491</v>
      </c>
    </row>
    <row r="95" spans="16:26" x14ac:dyDescent="0.3">
      <c r="P95" t="s">
        <v>19</v>
      </c>
      <c r="Q95">
        <f t="shared" si="4"/>
        <v>0.95847712118898565</v>
      </c>
      <c r="R95">
        <f t="shared" si="5"/>
        <v>0.14296360657244744</v>
      </c>
      <c r="S95">
        <f t="shared" si="6"/>
        <v>0.9541405812592253</v>
      </c>
      <c r="T95">
        <f t="shared" si="7"/>
        <v>0.12799071795208669</v>
      </c>
      <c r="U95">
        <f t="shared" si="8"/>
        <v>0.9625897083524203</v>
      </c>
      <c r="V95">
        <f t="shared" si="9"/>
        <v>0.15860775354535972</v>
      </c>
    </row>
    <row r="96" spans="16:26" x14ac:dyDescent="0.3">
      <c r="P96" t="s">
        <v>11</v>
      </c>
      <c r="Q96">
        <f t="shared" si="4"/>
        <v>0.96793403573064596</v>
      </c>
      <c r="R96">
        <f t="shared" si="5"/>
        <v>0.12116098335428498</v>
      </c>
      <c r="S96">
        <f t="shared" si="6"/>
        <v>0.96243701328447095</v>
      </c>
      <c r="T96">
        <f t="shared" si="7"/>
        <v>0.1073683490210857</v>
      </c>
      <c r="U96">
        <f t="shared" si="8"/>
        <v>0.9722094976332265</v>
      </c>
      <c r="V96">
        <f t="shared" si="9"/>
        <v>0.1404467900557855</v>
      </c>
    </row>
    <row r="97" spans="16:22" x14ac:dyDescent="0.3">
      <c r="P97" t="s">
        <v>21</v>
      </c>
      <c r="Q97">
        <f t="shared" si="4"/>
        <v>0.96763882526594402</v>
      </c>
      <c r="R97">
        <f t="shared" si="5"/>
        <v>0.11292330477335634</v>
      </c>
      <c r="S97">
        <f t="shared" si="6"/>
        <v>0.96437115081182889</v>
      </c>
      <c r="T97">
        <f t="shared" si="7"/>
        <v>0.1023590516602251</v>
      </c>
      <c r="U97">
        <f t="shared" si="8"/>
        <v>0.97129332722553052</v>
      </c>
      <c r="V97">
        <f t="shared" si="9"/>
        <v>0.12526602251789182</v>
      </c>
    </row>
    <row r="98" spans="16:22" x14ac:dyDescent="0.3">
      <c r="P98" t="s">
        <v>26</v>
      </c>
      <c r="Q98">
        <f t="shared" si="4"/>
        <v>0.96037054003155709</v>
      </c>
      <c r="R98">
        <f t="shared" si="5"/>
        <v>0.13603270633359738</v>
      </c>
      <c r="S98">
        <f t="shared" si="6"/>
        <v>0.95627831221051551</v>
      </c>
      <c r="T98">
        <f t="shared" si="7"/>
        <v>0.1230290581575061</v>
      </c>
      <c r="U98">
        <f t="shared" si="8"/>
        <v>0.96432025245584585</v>
      </c>
      <c r="V98">
        <f t="shared" si="9"/>
        <v>0.14837944707619258</v>
      </c>
    </row>
    <row r="99" spans="16:22" x14ac:dyDescent="0.3">
      <c r="P99" t="s">
        <v>15</v>
      </c>
      <c r="Q99">
        <f t="shared" si="4"/>
        <v>0.96518552450755857</v>
      </c>
      <c r="R99">
        <f t="shared" si="5"/>
        <v>0.12444334265877227</v>
      </c>
      <c r="S99">
        <f t="shared" si="6"/>
        <v>0.96045197740112997</v>
      </c>
      <c r="T99">
        <f t="shared" si="7"/>
        <v>0.11092377853262957</v>
      </c>
      <c r="U99">
        <f t="shared" si="8"/>
        <v>0.9695627831221052</v>
      </c>
      <c r="V99">
        <f t="shared" si="9"/>
        <v>0.14016067477276589</v>
      </c>
    </row>
    <row r="100" spans="16:22" x14ac:dyDescent="0.3">
      <c r="P100" t="s">
        <v>24</v>
      </c>
      <c r="Q100">
        <f t="shared" si="4"/>
        <v>0.96484959535807002</v>
      </c>
      <c r="R100">
        <f t="shared" si="5"/>
        <v>0.12447668105584403</v>
      </c>
      <c r="S100">
        <f t="shared" si="6"/>
        <v>0.96172443630070736</v>
      </c>
      <c r="T100">
        <f t="shared" si="7"/>
        <v>0.11121467461333941</v>
      </c>
      <c r="U100">
        <f t="shared" si="8"/>
        <v>0.96793403573064574</v>
      </c>
      <c r="V100">
        <f t="shared" si="9"/>
        <v>0.1375382498105148</v>
      </c>
    </row>
    <row r="101" spans="16:22" x14ac:dyDescent="0.3">
      <c r="P101" t="s">
        <v>23</v>
      </c>
      <c r="Q101">
        <f t="shared" si="4"/>
        <v>0.969053799562274</v>
      </c>
      <c r="R101">
        <f t="shared" si="5"/>
        <v>0.11230266637411052</v>
      </c>
      <c r="S101">
        <f t="shared" si="6"/>
        <v>0.96533821957550769</v>
      </c>
      <c r="T101">
        <f t="shared" si="7"/>
        <v>9.9414287794538383E-2</v>
      </c>
      <c r="U101">
        <f t="shared" si="8"/>
        <v>0.97210770092126042</v>
      </c>
      <c r="V101">
        <f t="shared" si="9"/>
        <v>0.12659801575139903</v>
      </c>
    </row>
    <row r="102" spans="16:22" x14ac:dyDescent="0.3">
      <c r="P102" t="s">
        <v>25</v>
      </c>
      <c r="Q102">
        <f t="shared" si="4"/>
        <v>0.95813101236830045</v>
      </c>
      <c r="R102">
        <f t="shared" si="5"/>
        <v>0.14185988375966316</v>
      </c>
      <c r="S102">
        <f t="shared" si="6"/>
        <v>0.95475136153102247</v>
      </c>
      <c r="T102">
        <f t="shared" si="7"/>
        <v>0.13002970280958823</v>
      </c>
      <c r="U102">
        <f t="shared" si="8"/>
        <v>0.96167353794472432</v>
      </c>
      <c r="V102">
        <f t="shared" si="9"/>
        <v>0.15345511614057372</v>
      </c>
    </row>
    <row r="103" spans="16:22" x14ac:dyDescent="0.3">
      <c r="P103" t="s">
        <v>22</v>
      </c>
      <c r="Q103">
        <f t="shared" si="4"/>
        <v>0.96560289102661989</v>
      </c>
      <c r="R103">
        <f t="shared" si="5"/>
        <v>0.11730521855417601</v>
      </c>
      <c r="S103">
        <f t="shared" si="6"/>
        <v>0.96172443630070736</v>
      </c>
      <c r="T103">
        <f t="shared" si="7"/>
        <v>0.10451686853443527</v>
      </c>
      <c r="U103">
        <f t="shared" si="8"/>
        <v>0.96890110449432476</v>
      </c>
      <c r="V103">
        <f t="shared" si="9"/>
        <v>0.13093938665890786</v>
      </c>
    </row>
  </sheetData>
  <autoFilter ref="A1:M77" xr:uid="{6631DBFE-7F5A-429E-87D2-35AA66F76D16}">
    <filterColumn colId="1">
      <filters>
        <filter val="0.45-0.55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5D22-03F3-465B-BA15-A3AC599A009E}">
  <sheetPr filterMode="1"/>
  <dimension ref="A1:Z103"/>
  <sheetViews>
    <sheetView workbookViewId="0">
      <selection activeCell="Q88" sqref="Q8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 x14ac:dyDescent="0.3">
      <c r="A2" t="s">
        <v>11</v>
      </c>
      <c r="C2" t="s">
        <v>12</v>
      </c>
      <c r="D2">
        <v>0.96903344021988091</v>
      </c>
      <c r="E2">
        <v>0.1194946494681965</v>
      </c>
      <c r="F2">
        <v>0.96014658726523139</v>
      </c>
      <c r="G2">
        <v>0.1077376911607312</v>
      </c>
      <c r="H2">
        <v>0.97297297297297303</v>
      </c>
      <c r="I2">
        <v>0.145324067328791</v>
      </c>
      <c r="J2">
        <v>0.96930829134218965</v>
      </c>
      <c r="K2">
        <v>0.10789081135228951</v>
      </c>
      <c r="L2">
        <v>0.97251488776912509</v>
      </c>
      <c r="M2">
        <v>0.1217451998461539</v>
      </c>
    </row>
    <row r="3" spans="1:13" hidden="1" x14ac:dyDescent="0.3">
      <c r="A3" t="s">
        <v>11</v>
      </c>
      <c r="C3" t="s">
        <v>13</v>
      </c>
      <c r="D3">
        <v>0.96756756756756757</v>
      </c>
      <c r="E3">
        <v>0.12234798918883311</v>
      </c>
      <c r="F3">
        <v>0.96243701328447095</v>
      </c>
      <c r="G3">
        <v>0.1045127052400685</v>
      </c>
      <c r="H3">
        <v>0.97297297297297303</v>
      </c>
      <c r="I3">
        <v>0.1416025906372633</v>
      </c>
      <c r="J3">
        <v>0.96518552450755846</v>
      </c>
      <c r="K3">
        <v>0.1189729646207292</v>
      </c>
      <c r="L3">
        <v>0.97068254695373335</v>
      </c>
      <c r="M3">
        <v>0.1243493802098551</v>
      </c>
    </row>
    <row r="4" spans="1:13" hidden="1" x14ac:dyDescent="0.3">
      <c r="A4" t="s">
        <v>11</v>
      </c>
      <c r="C4" t="s">
        <v>14</v>
      </c>
      <c r="D4">
        <v>0.96720109940448928</v>
      </c>
      <c r="E4">
        <v>0.1216403114058253</v>
      </c>
      <c r="F4">
        <v>0.96472743930371052</v>
      </c>
      <c r="G4">
        <v>0.10985465066245741</v>
      </c>
      <c r="H4">
        <v>0.97068254695373335</v>
      </c>
      <c r="I4">
        <v>0.13441371220130219</v>
      </c>
      <c r="J4">
        <v>0.96518552450755846</v>
      </c>
      <c r="K4">
        <v>0.1149607110098531</v>
      </c>
      <c r="L4">
        <v>0.96930829134218965</v>
      </c>
      <c r="M4">
        <v>0.1280942769113794</v>
      </c>
    </row>
    <row r="5" spans="1:13" hidden="1" x14ac:dyDescent="0.3">
      <c r="A5" t="s">
        <v>15</v>
      </c>
      <c r="B5" t="s">
        <v>16</v>
      </c>
      <c r="C5" t="s">
        <v>12</v>
      </c>
      <c r="D5">
        <v>0.96775080164910676</v>
      </c>
      <c r="E5">
        <v>0.1155364223074187</v>
      </c>
      <c r="F5">
        <v>0.96152084287677508</v>
      </c>
      <c r="G5">
        <v>9.2502926653312653E-2</v>
      </c>
      <c r="H5">
        <v>0.97388914338066879</v>
      </c>
      <c r="I5">
        <v>0.14237080918166981</v>
      </c>
      <c r="J5">
        <v>0.96610169491525422</v>
      </c>
      <c r="K5">
        <v>0.1067006078343303</v>
      </c>
      <c r="L5">
        <v>0.96930829134218965</v>
      </c>
      <c r="M5">
        <v>0.1239771839024339</v>
      </c>
    </row>
    <row r="6" spans="1:13" hidden="1" x14ac:dyDescent="0.3">
      <c r="A6" t="s">
        <v>15</v>
      </c>
      <c r="B6" t="s">
        <v>16</v>
      </c>
      <c r="C6" t="s">
        <v>13</v>
      </c>
      <c r="D6">
        <v>0.96701786532295009</v>
      </c>
      <c r="E6">
        <v>0.11561970136638849</v>
      </c>
      <c r="F6">
        <v>0.96060467246907921</v>
      </c>
      <c r="G6">
        <v>0.1037591267742529</v>
      </c>
      <c r="H6">
        <v>0.97114063215758128</v>
      </c>
      <c r="I6">
        <v>0.1357986442844577</v>
      </c>
      <c r="J6">
        <v>0.96655978011910215</v>
      </c>
      <c r="K6">
        <v>0.1039327009792723</v>
      </c>
      <c r="L6">
        <v>0.96930829134218965</v>
      </c>
      <c r="M6">
        <v>0.1197797386693755</v>
      </c>
    </row>
    <row r="7" spans="1:13" hidden="1" x14ac:dyDescent="0.3">
      <c r="A7" t="s">
        <v>15</v>
      </c>
      <c r="B7" t="s">
        <v>16</v>
      </c>
      <c r="C7" t="s">
        <v>14</v>
      </c>
      <c r="D7">
        <v>0.96518552450755846</v>
      </c>
      <c r="E7">
        <v>0.122644009674977</v>
      </c>
      <c r="F7">
        <v>0.95831424644983965</v>
      </c>
      <c r="G7">
        <v>0.11450598815653169</v>
      </c>
      <c r="H7">
        <v>0.97205680256527716</v>
      </c>
      <c r="I7">
        <v>0.13315217422782849</v>
      </c>
      <c r="J7">
        <v>0.96426935409986259</v>
      </c>
      <c r="K7">
        <v>0.1162456785111788</v>
      </c>
      <c r="L7">
        <v>0.96655978011910215</v>
      </c>
      <c r="M7">
        <v>0.12501970919343661</v>
      </c>
    </row>
    <row r="8" spans="1:13" hidden="1" x14ac:dyDescent="0.3">
      <c r="A8" t="s">
        <v>15</v>
      </c>
      <c r="B8" t="s">
        <v>17</v>
      </c>
      <c r="C8" t="s">
        <v>12</v>
      </c>
      <c r="D8">
        <v>0.96454420522217144</v>
      </c>
      <c r="E8">
        <v>0.12550086442647329</v>
      </c>
      <c r="F8">
        <v>0.95968850206138345</v>
      </c>
      <c r="G8">
        <v>0.1085379583759821</v>
      </c>
      <c r="H8">
        <v>0.96976637654603759</v>
      </c>
      <c r="I8">
        <v>0.15193556640025249</v>
      </c>
      <c r="J8">
        <v>0.96106275767292715</v>
      </c>
      <c r="K8">
        <v>0.1145415213532099</v>
      </c>
      <c r="L8">
        <v>0.96610169491525422</v>
      </c>
      <c r="M8">
        <v>0.13121793027739909</v>
      </c>
    </row>
    <row r="9" spans="1:13" hidden="1" x14ac:dyDescent="0.3">
      <c r="A9" t="s">
        <v>15</v>
      </c>
      <c r="B9" t="s">
        <v>17</v>
      </c>
      <c r="C9" t="s">
        <v>13</v>
      </c>
      <c r="D9">
        <v>0.96994961062757667</v>
      </c>
      <c r="E9">
        <v>0.1150085781370889</v>
      </c>
      <c r="F9">
        <v>0.96564360971140628</v>
      </c>
      <c r="G9">
        <v>0.10558666113018821</v>
      </c>
      <c r="H9">
        <v>0.97251488776912509</v>
      </c>
      <c r="I9">
        <v>0.13109455753215951</v>
      </c>
      <c r="J9">
        <v>0.96930829134218965</v>
      </c>
      <c r="K9">
        <v>0.1081623127736575</v>
      </c>
      <c r="L9">
        <v>0.97205680256527716</v>
      </c>
      <c r="M9">
        <v>0.11960810789648089</v>
      </c>
    </row>
    <row r="10" spans="1:13" hidden="1" x14ac:dyDescent="0.3">
      <c r="A10" t="s">
        <v>15</v>
      </c>
      <c r="B10" t="s">
        <v>17</v>
      </c>
      <c r="C10" t="s">
        <v>14</v>
      </c>
      <c r="D10">
        <v>0.95776454420522206</v>
      </c>
      <c r="E10">
        <v>0.1493735574769306</v>
      </c>
      <c r="F10">
        <v>0.95464956481905638</v>
      </c>
      <c r="G10">
        <v>0.1430242191953415</v>
      </c>
      <c r="H10">
        <v>0.96060467246907921</v>
      </c>
      <c r="I10">
        <v>0.15486073475045339</v>
      </c>
      <c r="J10">
        <v>0.95739807604214389</v>
      </c>
      <c r="K10">
        <v>0.14710713147286009</v>
      </c>
      <c r="L10">
        <v>0.95831424644983965</v>
      </c>
      <c r="M10">
        <v>0.1521910740947181</v>
      </c>
    </row>
    <row r="11" spans="1:13" x14ac:dyDescent="0.3">
      <c r="A11" t="s">
        <v>15</v>
      </c>
      <c r="B11" t="s">
        <v>18</v>
      </c>
      <c r="C11" t="s">
        <v>12</v>
      </c>
      <c r="D11">
        <v>0.96637654603756284</v>
      </c>
      <c r="E11">
        <v>0.1171631501777264</v>
      </c>
      <c r="F11">
        <v>0.96152084287677508</v>
      </c>
      <c r="G11">
        <v>9.4530878639064078E-2</v>
      </c>
      <c r="H11">
        <v>0.97297297297297303</v>
      </c>
      <c r="I11">
        <v>0.13321016839419469</v>
      </c>
      <c r="J11">
        <v>0.96289509848831878</v>
      </c>
      <c r="K11">
        <v>0.11398486928873269</v>
      </c>
      <c r="L11">
        <v>0.96793403573064585</v>
      </c>
      <c r="M11">
        <v>0.1241629187693334</v>
      </c>
    </row>
    <row r="12" spans="1:13" x14ac:dyDescent="0.3">
      <c r="A12" t="s">
        <v>15</v>
      </c>
      <c r="B12" t="s">
        <v>18</v>
      </c>
      <c r="C12" t="s">
        <v>13</v>
      </c>
      <c r="D12">
        <v>0.96729271644525883</v>
      </c>
      <c r="E12">
        <v>0.12449891213085471</v>
      </c>
      <c r="F12">
        <v>0.96197892808062302</v>
      </c>
      <c r="G12">
        <v>0.1130410374435817</v>
      </c>
      <c r="H12">
        <v>0.97159871736142922</v>
      </c>
      <c r="I12">
        <v>0.13624634614262521</v>
      </c>
      <c r="J12">
        <v>0.96564360971140628</v>
      </c>
      <c r="K12">
        <v>0.11970526509239331</v>
      </c>
      <c r="L12">
        <v>0.96976637654603759</v>
      </c>
      <c r="M12">
        <v>0.12759966552870419</v>
      </c>
    </row>
    <row r="13" spans="1:13" hidden="1" x14ac:dyDescent="0.3">
      <c r="A13" t="s">
        <v>15</v>
      </c>
      <c r="B13" t="s">
        <v>18</v>
      </c>
      <c r="C13" t="s">
        <v>14</v>
      </c>
      <c r="D13">
        <v>0.96078790655061841</v>
      </c>
      <c r="E13">
        <v>0.1346448882310925</v>
      </c>
      <c r="F13">
        <v>0.96014658726523139</v>
      </c>
      <c r="G13">
        <v>0.12282521042541129</v>
      </c>
      <c r="H13">
        <v>0.96152084287677508</v>
      </c>
      <c r="I13">
        <v>0.1427770720412517</v>
      </c>
      <c r="J13">
        <v>0.96014658726523139</v>
      </c>
      <c r="K13">
        <v>0.1302551462127654</v>
      </c>
      <c r="L13">
        <v>0.96152084287677508</v>
      </c>
      <c r="M13">
        <v>0.14266162960582759</v>
      </c>
    </row>
    <row r="14" spans="1:13" hidden="1" x14ac:dyDescent="0.3">
      <c r="A14" t="s">
        <v>19</v>
      </c>
      <c r="B14" t="s">
        <v>16</v>
      </c>
      <c r="C14" t="s">
        <v>12</v>
      </c>
      <c r="D14">
        <v>0.96472743930371063</v>
      </c>
      <c r="E14">
        <v>0.12360829975881719</v>
      </c>
      <c r="F14">
        <v>0.96197892808062302</v>
      </c>
      <c r="G14">
        <v>0.10730281330022221</v>
      </c>
      <c r="H14">
        <v>0.96655978011910215</v>
      </c>
      <c r="I14">
        <v>0.14278829264691201</v>
      </c>
      <c r="J14">
        <v>0.96243701328447095</v>
      </c>
      <c r="K14">
        <v>0.11939546675665599</v>
      </c>
      <c r="L14">
        <v>0.96655978011910215</v>
      </c>
      <c r="M14">
        <v>0.1248017119297487</v>
      </c>
    </row>
    <row r="15" spans="1:13" hidden="1" x14ac:dyDescent="0.3">
      <c r="A15" t="s">
        <v>19</v>
      </c>
      <c r="B15" t="s">
        <v>16</v>
      </c>
      <c r="C15" t="s">
        <v>13</v>
      </c>
      <c r="D15">
        <v>0.96637654603756307</v>
      </c>
      <c r="E15">
        <v>0.11855917292804059</v>
      </c>
      <c r="F15">
        <v>0.96335318369216671</v>
      </c>
      <c r="G15">
        <v>9.4449247853247528E-2</v>
      </c>
      <c r="H15">
        <v>0.97114063215758128</v>
      </c>
      <c r="I15">
        <v>0.1320406480449193</v>
      </c>
      <c r="J15">
        <v>0.96426935409986259</v>
      </c>
      <c r="K15">
        <v>0.116877930430036</v>
      </c>
      <c r="L15">
        <v>0.96747595052679802</v>
      </c>
      <c r="M15">
        <v>0.12825846214171999</v>
      </c>
    </row>
    <row r="16" spans="1:13" hidden="1" x14ac:dyDescent="0.3">
      <c r="A16" t="s">
        <v>19</v>
      </c>
      <c r="B16" t="s">
        <v>16</v>
      </c>
      <c r="C16" t="s">
        <v>14</v>
      </c>
      <c r="D16">
        <v>0.95803939532753102</v>
      </c>
      <c r="E16">
        <v>0.1515694446150293</v>
      </c>
      <c r="F16">
        <v>0.95419147961520845</v>
      </c>
      <c r="G16">
        <v>0.144612675577629</v>
      </c>
      <c r="H16">
        <v>0.96106275767292715</v>
      </c>
      <c r="I16">
        <v>0.15769453676367329</v>
      </c>
      <c r="J16">
        <v>0.95648190563444802</v>
      </c>
      <c r="K16">
        <v>0.14760908829392419</v>
      </c>
      <c r="L16">
        <v>0.95968850206138345</v>
      </c>
      <c r="M16">
        <v>0.15470078216086439</v>
      </c>
    </row>
    <row r="17" spans="1:13" hidden="1" x14ac:dyDescent="0.3">
      <c r="A17" t="s">
        <v>19</v>
      </c>
      <c r="B17" t="s">
        <v>17</v>
      </c>
      <c r="C17" t="s">
        <v>12</v>
      </c>
      <c r="D17">
        <v>0.96866697205680252</v>
      </c>
      <c r="E17">
        <v>0.1101257686366635</v>
      </c>
      <c r="F17">
        <v>0.96747595052679802</v>
      </c>
      <c r="G17">
        <v>0.1002400189485821</v>
      </c>
      <c r="H17">
        <v>0.96976637654603759</v>
      </c>
      <c r="I17">
        <v>0.1225905795757961</v>
      </c>
      <c r="J17">
        <v>0.96793403573064585</v>
      </c>
      <c r="K17">
        <v>0.1051963886395216</v>
      </c>
      <c r="L17">
        <v>0.96930829134218965</v>
      </c>
      <c r="M17">
        <v>0.11605729294849911</v>
      </c>
    </row>
    <row r="18" spans="1:13" hidden="1" x14ac:dyDescent="0.3">
      <c r="A18" t="s">
        <v>19</v>
      </c>
      <c r="B18" t="s">
        <v>17</v>
      </c>
      <c r="C18" t="s">
        <v>13</v>
      </c>
      <c r="D18">
        <v>0.96399450297755396</v>
      </c>
      <c r="E18">
        <v>0.1175049105644044</v>
      </c>
      <c r="F18">
        <v>0.95968850206138345</v>
      </c>
      <c r="G18">
        <v>0.1077858074203883</v>
      </c>
      <c r="H18">
        <v>0.96839212093449378</v>
      </c>
      <c r="I18">
        <v>0.1289932788899899</v>
      </c>
      <c r="J18">
        <v>0.96152084287677508</v>
      </c>
      <c r="K18">
        <v>0.1084888588864846</v>
      </c>
      <c r="L18">
        <v>0.96564360971140628</v>
      </c>
      <c r="M18">
        <v>0.1224170220515735</v>
      </c>
    </row>
    <row r="19" spans="1:13" hidden="1" x14ac:dyDescent="0.3">
      <c r="A19" t="s">
        <v>19</v>
      </c>
      <c r="B19" t="s">
        <v>17</v>
      </c>
      <c r="C19" t="s">
        <v>14</v>
      </c>
      <c r="D19">
        <v>0.91672010994044884</v>
      </c>
      <c r="E19">
        <v>0.27757579249849912</v>
      </c>
      <c r="F19">
        <v>0.90426019239578559</v>
      </c>
      <c r="G19">
        <v>0.24696631924874651</v>
      </c>
      <c r="H19">
        <v>0.92533211177278973</v>
      </c>
      <c r="I19">
        <v>0.31752841882696581</v>
      </c>
      <c r="J19">
        <v>0.91708657810352723</v>
      </c>
      <c r="K19">
        <v>0.25979458745636969</v>
      </c>
      <c r="L19">
        <v>0.91846083371507103</v>
      </c>
      <c r="M19">
        <v>0.28676371285555902</v>
      </c>
    </row>
    <row r="20" spans="1:13" x14ac:dyDescent="0.3">
      <c r="A20" t="s">
        <v>19</v>
      </c>
      <c r="B20" t="s">
        <v>18</v>
      </c>
      <c r="C20" t="s">
        <v>12</v>
      </c>
      <c r="D20">
        <v>0.96674301420064135</v>
      </c>
      <c r="E20">
        <v>0.1150468255496558</v>
      </c>
      <c r="F20">
        <v>0.96289509848831878</v>
      </c>
      <c r="G20">
        <v>0.10192137157761599</v>
      </c>
      <c r="H20">
        <v>0.97068254695373335</v>
      </c>
      <c r="I20">
        <v>0.13189262878952759</v>
      </c>
      <c r="J20">
        <v>0.96564360971140628</v>
      </c>
      <c r="K20">
        <v>0.1100066291137741</v>
      </c>
      <c r="L20">
        <v>0.96747595052679802</v>
      </c>
      <c r="M20">
        <v>0.1167778795753711</v>
      </c>
    </row>
    <row r="21" spans="1:13" x14ac:dyDescent="0.3">
      <c r="A21" t="s">
        <v>19</v>
      </c>
      <c r="B21" t="s">
        <v>18</v>
      </c>
      <c r="C21" t="s">
        <v>13</v>
      </c>
      <c r="D21">
        <v>0.96481905634447995</v>
      </c>
      <c r="E21">
        <v>0.11984423343271711</v>
      </c>
      <c r="F21">
        <v>0.96243701328447095</v>
      </c>
      <c r="G21">
        <v>0.1115438028249973</v>
      </c>
      <c r="H21">
        <v>0.96885020613834172</v>
      </c>
      <c r="I21">
        <v>0.1276404334112822</v>
      </c>
      <c r="J21">
        <v>0.96335318369216671</v>
      </c>
      <c r="K21">
        <v>0.1145208765031178</v>
      </c>
      <c r="L21">
        <v>0.96518552450755846</v>
      </c>
      <c r="M21">
        <v>0.1249121077180595</v>
      </c>
    </row>
    <row r="22" spans="1:13" hidden="1" x14ac:dyDescent="0.3">
      <c r="A22" t="s">
        <v>19</v>
      </c>
      <c r="B22" t="s">
        <v>18</v>
      </c>
      <c r="C22" t="s">
        <v>14</v>
      </c>
      <c r="D22">
        <v>0.95620705451213939</v>
      </c>
      <c r="E22">
        <v>0.15283801116820009</v>
      </c>
      <c r="F22">
        <v>0.95098488318827301</v>
      </c>
      <c r="G22">
        <v>0.1370944048173515</v>
      </c>
      <c r="H22">
        <v>0.96152084287677508</v>
      </c>
      <c r="I22">
        <v>0.1663009649591714</v>
      </c>
      <c r="J22">
        <v>0.95373339441136051</v>
      </c>
      <c r="K22">
        <v>0.14521980267035081</v>
      </c>
      <c r="L22">
        <v>0.96060467246907921</v>
      </c>
      <c r="M22">
        <v>0.16623378282686499</v>
      </c>
    </row>
    <row r="23" spans="1:13" hidden="1" x14ac:dyDescent="0.3">
      <c r="A23" t="s">
        <v>20</v>
      </c>
      <c r="D23">
        <v>0.96793403573064585</v>
      </c>
      <c r="E23">
        <v>0.12547485832423211</v>
      </c>
      <c r="F23">
        <v>0.96426935409986259</v>
      </c>
      <c r="G23">
        <v>0.1085719319538852</v>
      </c>
      <c r="H23">
        <v>0.97205680256527716</v>
      </c>
      <c r="I23">
        <v>0.14646167295526491</v>
      </c>
      <c r="J23">
        <v>0.96701786532295009</v>
      </c>
      <c r="K23">
        <v>0.10975205441184829</v>
      </c>
      <c r="L23">
        <v>0.96885020613834172</v>
      </c>
      <c r="M23">
        <v>0.14339781369985061</v>
      </c>
    </row>
    <row r="24" spans="1:13" hidden="1" x14ac:dyDescent="0.3">
      <c r="A24" t="s">
        <v>21</v>
      </c>
      <c r="B24" t="s">
        <v>16</v>
      </c>
      <c r="C24" t="s">
        <v>12</v>
      </c>
      <c r="D24">
        <v>0.96949152542372885</v>
      </c>
      <c r="E24">
        <v>0.11234904351296029</v>
      </c>
      <c r="F24">
        <v>0.96701786532295009</v>
      </c>
      <c r="G24">
        <v>0.10185401836460301</v>
      </c>
      <c r="H24">
        <v>0.97388914338066879</v>
      </c>
      <c r="I24">
        <v>0.12696097860730771</v>
      </c>
      <c r="J24">
        <v>0.96793403573064585</v>
      </c>
      <c r="K24">
        <v>0.10326871540874109</v>
      </c>
      <c r="L24">
        <v>0.96976637654603759</v>
      </c>
      <c r="M24">
        <v>0.1217827487551696</v>
      </c>
    </row>
    <row r="25" spans="1:13" hidden="1" x14ac:dyDescent="0.3">
      <c r="A25" t="s">
        <v>21</v>
      </c>
      <c r="B25" t="s">
        <v>16</v>
      </c>
      <c r="C25" t="s">
        <v>13</v>
      </c>
      <c r="D25">
        <v>0.9693999083829592</v>
      </c>
      <c r="E25">
        <v>0.10345743487478171</v>
      </c>
      <c r="F25">
        <v>0.96564360971140628</v>
      </c>
      <c r="G25">
        <v>9.4962656926015312E-2</v>
      </c>
      <c r="H25">
        <v>0.97159871736142922</v>
      </c>
      <c r="I25">
        <v>0.1167230682462848</v>
      </c>
      <c r="J25">
        <v>0.96930829134218965</v>
      </c>
      <c r="K25">
        <v>9.5232951349237205E-2</v>
      </c>
      <c r="L25">
        <v>0.97068254695373335</v>
      </c>
      <c r="M25">
        <v>0.114919290556993</v>
      </c>
    </row>
    <row r="26" spans="1:13" hidden="1" x14ac:dyDescent="0.3">
      <c r="A26" t="s">
        <v>21</v>
      </c>
      <c r="B26" t="s">
        <v>16</v>
      </c>
      <c r="C26" t="s">
        <v>14</v>
      </c>
      <c r="D26">
        <v>0.96619331195602387</v>
      </c>
      <c r="E26">
        <v>0.1130386103901003</v>
      </c>
      <c r="F26">
        <v>0.96335318369216671</v>
      </c>
      <c r="G26">
        <v>0.10843869441623941</v>
      </c>
      <c r="H26">
        <v>0.96885020613834172</v>
      </c>
      <c r="I26">
        <v>0.1252404708172242</v>
      </c>
      <c r="J26">
        <v>0.96472743930371052</v>
      </c>
      <c r="K26">
        <v>0.10921780440028429</v>
      </c>
      <c r="L26">
        <v>0.96747595052679802</v>
      </c>
      <c r="M26">
        <v>0.11167042311043041</v>
      </c>
    </row>
    <row r="27" spans="1:13" hidden="1" x14ac:dyDescent="0.3">
      <c r="A27" t="s">
        <v>21</v>
      </c>
      <c r="B27" t="s">
        <v>17</v>
      </c>
      <c r="C27" t="s">
        <v>12</v>
      </c>
      <c r="D27">
        <v>0.96747595052679802</v>
      </c>
      <c r="E27">
        <v>0.1136591765239119</v>
      </c>
      <c r="F27">
        <v>0.96152084287677508</v>
      </c>
      <c r="G27">
        <v>0.1015619800241671</v>
      </c>
      <c r="H27">
        <v>0.97159871736142922</v>
      </c>
      <c r="I27">
        <v>0.12869200176035939</v>
      </c>
      <c r="J27">
        <v>0.96747595052679802</v>
      </c>
      <c r="K27">
        <v>0.1033852670450498</v>
      </c>
      <c r="L27">
        <v>0.96930829134218965</v>
      </c>
      <c r="M27">
        <v>0.12547560022597079</v>
      </c>
    </row>
    <row r="28" spans="1:13" hidden="1" x14ac:dyDescent="0.3">
      <c r="A28" t="s">
        <v>21</v>
      </c>
      <c r="B28" t="s">
        <v>17</v>
      </c>
      <c r="C28" t="s">
        <v>13</v>
      </c>
      <c r="D28">
        <v>0.96775080164910654</v>
      </c>
      <c r="E28">
        <v>0.1087709975294832</v>
      </c>
      <c r="F28">
        <v>0.96518552450755846</v>
      </c>
      <c r="G28">
        <v>0.10361672134105079</v>
      </c>
      <c r="H28">
        <v>0.97114063215758128</v>
      </c>
      <c r="I28">
        <v>0.117789387005937</v>
      </c>
      <c r="J28">
        <v>0.96564360971140628</v>
      </c>
      <c r="K28">
        <v>0.106002251035109</v>
      </c>
      <c r="L28">
        <v>0.96885020613834172</v>
      </c>
      <c r="M28">
        <v>0.1094895152134624</v>
      </c>
    </row>
    <row r="29" spans="1:13" hidden="1" x14ac:dyDescent="0.3">
      <c r="A29" t="s">
        <v>21</v>
      </c>
      <c r="B29" t="s">
        <v>17</v>
      </c>
      <c r="C29" t="s">
        <v>14</v>
      </c>
      <c r="D29">
        <v>0.96628492899679341</v>
      </c>
      <c r="E29">
        <v>0.1125207753462613</v>
      </c>
      <c r="F29">
        <v>0.96289509848831878</v>
      </c>
      <c r="G29">
        <v>0.1024794983756168</v>
      </c>
      <c r="H29">
        <v>0.96930829134218965</v>
      </c>
      <c r="I29">
        <v>0.1185135796251256</v>
      </c>
      <c r="J29">
        <v>0.96289509848831878</v>
      </c>
      <c r="K29">
        <v>0.1073760957647044</v>
      </c>
      <c r="L29">
        <v>0.96839212093449378</v>
      </c>
      <c r="M29">
        <v>0.11791289194459841</v>
      </c>
    </row>
    <row r="30" spans="1:13" x14ac:dyDescent="0.3">
      <c r="A30" t="s">
        <v>21</v>
      </c>
      <c r="B30" t="s">
        <v>18</v>
      </c>
      <c r="C30" t="s">
        <v>12</v>
      </c>
      <c r="D30">
        <v>0.96655978011910215</v>
      </c>
      <c r="E30">
        <v>0.12285350218042861</v>
      </c>
      <c r="F30">
        <v>0.96243701328447095</v>
      </c>
      <c r="G30">
        <v>9.9658737933015912E-2</v>
      </c>
      <c r="H30">
        <v>0.97480531378836466</v>
      </c>
      <c r="I30">
        <v>0.14409346511183019</v>
      </c>
      <c r="J30">
        <v>0.96335318369216671</v>
      </c>
      <c r="K30">
        <v>0.10933780194185611</v>
      </c>
      <c r="L30">
        <v>0.96839212093449378</v>
      </c>
      <c r="M30">
        <v>0.13369586426511079</v>
      </c>
    </row>
    <row r="31" spans="1:13" x14ac:dyDescent="0.3">
      <c r="A31" t="s">
        <v>21</v>
      </c>
      <c r="B31" t="s">
        <v>18</v>
      </c>
      <c r="C31" t="s">
        <v>13</v>
      </c>
      <c r="D31">
        <v>0.9678424186898763</v>
      </c>
      <c r="E31">
        <v>0.11284739221367621</v>
      </c>
      <c r="F31">
        <v>0.96610169491525422</v>
      </c>
      <c r="G31">
        <v>0.10136504908741099</v>
      </c>
      <c r="H31">
        <v>0.97159871736142922</v>
      </c>
      <c r="I31">
        <v>0.118805727445568</v>
      </c>
      <c r="J31">
        <v>0.96655978011910215</v>
      </c>
      <c r="K31">
        <v>0.11321699149096399</v>
      </c>
      <c r="L31">
        <v>0.96747595052679802</v>
      </c>
      <c r="M31">
        <v>0.11583014586114029</v>
      </c>
    </row>
    <row r="32" spans="1:13" hidden="1" x14ac:dyDescent="0.3">
      <c r="A32" t="s">
        <v>21</v>
      </c>
      <c r="B32" t="s">
        <v>18</v>
      </c>
      <c r="C32" t="s">
        <v>14</v>
      </c>
      <c r="D32">
        <v>0.96775080164910676</v>
      </c>
      <c r="E32">
        <v>0.1168128103886036</v>
      </c>
      <c r="F32">
        <v>0.96518552450755846</v>
      </c>
      <c r="G32">
        <v>0.10729410847390659</v>
      </c>
      <c r="H32">
        <v>0.96885020613834172</v>
      </c>
      <c r="I32">
        <v>0.13057552404138961</v>
      </c>
      <c r="J32">
        <v>0.96793403573064585</v>
      </c>
      <c r="K32">
        <v>0.10936295917786849</v>
      </c>
      <c r="L32">
        <v>0.96839212093449378</v>
      </c>
      <c r="M32">
        <v>0.11906915834272561</v>
      </c>
    </row>
    <row r="33" spans="1:13" hidden="1" x14ac:dyDescent="0.3">
      <c r="A33" t="s">
        <v>22</v>
      </c>
      <c r="B33" t="s">
        <v>16</v>
      </c>
      <c r="C33" t="s">
        <v>12</v>
      </c>
      <c r="D33">
        <v>0.96811726981218515</v>
      </c>
      <c r="E33">
        <v>0.109920343190107</v>
      </c>
      <c r="F33">
        <v>0.96564360971140628</v>
      </c>
      <c r="G33">
        <v>9.5869715867885286E-2</v>
      </c>
      <c r="H33">
        <v>0.97205680256527716</v>
      </c>
      <c r="I33">
        <v>0.1290936306901582</v>
      </c>
      <c r="J33">
        <v>0.96564360971140628</v>
      </c>
      <c r="K33">
        <v>0.10142570377597721</v>
      </c>
      <c r="L33">
        <v>0.96930829134218965</v>
      </c>
      <c r="M33">
        <v>0.1199220012816903</v>
      </c>
    </row>
    <row r="34" spans="1:13" hidden="1" x14ac:dyDescent="0.3">
      <c r="A34" t="s">
        <v>22</v>
      </c>
      <c r="B34" t="s">
        <v>16</v>
      </c>
      <c r="C34" t="s">
        <v>13</v>
      </c>
      <c r="D34">
        <v>0.96885020613834172</v>
      </c>
      <c r="E34">
        <v>0.1013128760845841</v>
      </c>
      <c r="F34">
        <v>0.96381126889601465</v>
      </c>
      <c r="G34">
        <v>8.5057359606870553E-2</v>
      </c>
      <c r="H34">
        <v>0.97205680256527716</v>
      </c>
      <c r="I34">
        <v>0.1146728700177912</v>
      </c>
      <c r="J34">
        <v>0.96655978011910215</v>
      </c>
      <c r="K34">
        <v>9.4208236865106168E-2</v>
      </c>
      <c r="L34">
        <v>0.97159871736142922</v>
      </c>
      <c r="M34">
        <v>0.1100944823740105</v>
      </c>
    </row>
    <row r="35" spans="1:13" hidden="1" x14ac:dyDescent="0.3">
      <c r="A35" t="s">
        <v>22</v>
      </c>
      <c r="B35" t="s">
        <v>16</v>
      </c>
      <c r="C35" t="s">
        <v>14</v>
      </c>
      <c r="D35">
        <v>0.9470453504351809</v>
      </c>
      <c r="E35">
        <v>0.1692022300392039</v>
      </c>
      <c r="F35">
        <v>0.94365551992670638</v>
      </c>
      <c r="G35">
        <v>0.1561550984998662</v>
      </c>
      <c r="H35">
        <v>0.95098488318827301</v>
      </c>
      <c r="I35">
        <v>0.17841065858820471</v>
      </c>
      <c r="J35">
        <v>0.94640403114979388</v>
      </c>
      <c r="K35">
        <v>0.16999148327753591</v>
      </c>
      <c r="L35">
        <v>0.94777828676133757</v>
      </c>
      <c r="M35">
        <v>0.17141592062616309</v>
      </c>
    </row>
    <row r="36" spans="1:13" hidden="1" x14ac:dyDescent="0.3">
      <c r="A36" t="s">
        <v>22</v>
      </c>
      <c r="B36" t="s">
        <v>17</v>
      </c>
      <c r="C36" t="s">
        <v>12</v>
      </c>
      <c r="D36">
        <v>0.96866697205680252</v>
      </c>
      <c r="E36">
        <v>0.1076595783802017</v>
      </c>
      <c r="F36">
        <v>0.96472743930371052</v>
      </c>
      <c r="G36">
        <v>9.3260170565312647E-2</v>
      </c>
      <c r="H36">
        <v>0.97297297297297303</v>
      </c>
      <c r="I36">
        <v>0.1222178535761646</v>
      </c>
      <c r="J36">
        <v>0.96610169491525422</v>
      </c>
      <c r="K36">
        <v>0.1010386893191344</v>
      </c>
      <c r="L36">
        <v>0.97159871736142922</v>
      </c>
      <c r="M36">
        <v>0.1176541212605853</v>
      </c>
    </row>
    <row r="37" spans="1:13" hidden="1" x14ac:dyDescent="0.3">
      <c r="A37" t="s">
        <v>22</v>
      </c>
      <c r="B37" t="s">
        <v>17</v>
      </c>
      <c r="C37" t="s">
        <v>13</v>
      </c>
      <c r="D37">
        <v>0.97068254695373335</v>
      </c>
      <c r="E37">
        <v>0.1044683661094436</v>
      </c>
      <c r="F37">
        <v>0.96655978011910215</v>
      </c>
      <c r="G37">
        <v>8.6375643792039589E-2</v>
      </c>
      <c r="H37">
        <v>0.97343105817682085</v>
      </c>
      <c r="I37">
        <v>0.13083634487867149</v>
      </c>
      <c r="J37">
        <v>0.96839212093449378</v>
      </c>
      <c r="K37">
        <v>9.5023581335817314E-2</v>
      </c>
      <c r="L37">
        <v>0.97297297297297303</v>
      </c>
      <c r="M37">
        <v>0.107923279928951</v>
      </c>
    </row>
    <row r="38" spans="1:13" hidden="1" x14ac:dyDescent="0.3">
      <c r="A38" t="s">
        <v>22</v>
      </c>
      <c r="B38" t="s">
        <v>17</v>
      </c>
      <c r="C38" t="s">
        <v>14</v>
      </c>
      <c r="D38">
        <v>0.95959688502061391</v>
      </c>
      <c r="E38">
        <v>0.13527046772749099</v>
      </c>
      <c r="F38">
        <v>0.95831424644983965</v>
      </c>
      <c r="G38">
        <v>0.12666302870357421</v>
      </c>
      <c r="H38">
        <v>0.96106275767292715</v>
      </c>
      <c r="I38">
        <v>0.14029232370662911</v>
      </c>
      <c r="J38">
        <v>0.95923041685753552</v>
      </c>
      <c r="K38">
        <v>0.1341659707819404</v>
      </c>
      <c r="L38">
        <v>0.96014658726523139</v>
      </c>
      <c r="M38">
        <v>0.13818626617885321</v>
      </c>
    </row>
    <row r="39" spans="1:13" x14ac:dyDescent="0.3">
      <c r="A39" t="s">
        <v>22</v>
      </c>
      <c r="B39" t="s">
        <v>18</v>
      </c>
      <c r="C39" t="s">
        <v>12</v>
      </c>
      <c r="D39">
        <v>0.96866697205680252</v>
      </c>
      <c r="E39">
        <v>0.1135580658587312</v>
      </c>
      <c r="F39">
        <v>0.96243701328447095</v>
      </c>
      <c r="G39">
        <v>0.1021303178391583</v>
      </c>
      <c r="H39">
        <v>0.97068254695373335</v>
      </c>
      <c r="I39">
        <v>0.12802368471204359</v>
      </c>
      <c r="J39">
        <v>0.96976637654603759</v>
      </c>
      <c r="K39">
        <v>0.1034671017976268</v>
      </c>
      <c r="L39">
        <v>0.97022446174988553</v>
      </c>
      <c r="M39">
        <v>0.11791474347888239</v>
      </c>
    </row>
    <row r="40" spans="1:13" x14ac:dyDescent="0.3">
      <c r="A40" t="s">
        <v>22</v>
      </c>
      <c r="B40" t="s">
        <v>18</v>
      </c>
      <c r="C40" t="s">
        <v>13</v>
      </c>
      <c r="D40">
        <v>0.96866697205680252</v>
      </c>
      <c r="E40">
        <v>0.1069620088868402</v>
      </c>
      <c r="F40">
        <v>0.96518552450755846</v>
      </c>
      <c r="G40">
        <v>0.1034395770957085</v>
      </c>
      <c r="H40">
        <v>0.97205680256527716</v>
      </c>
      <c r="I40">
        <v>0.11345610068903859</v>
      </c>
      <c r="J40">
        <v>0.96701786532295009</v>
      </c>
      <c r="K40">
        <v>0.103886023929205</v>
      </c>
      <c r="L40">
        <v>0.97114063215758128</v>
      </c>
      <c r="M40">
        <v>0.1091910632836835</v>
      </c>
    </row>
    <row r="41" spans="1:13" hidden="1" x14ac:dyDescent="0.3">
      <c r="A41" t="s">
        <v>22</v>
      </c>
      <c r="B41" t="s">
        <v>18</v>
      </c>
      <c r="C41" t="s">
        <v>14</v>
      </c>
      <c r="D41">
        <v>0.97013284470911587</v>
      </c>
      <c r="E41">
        <v>0.1073930307109815</v>
      </c>
      <c r="F41">
        <v>0.96518552450755846</v>
      </c>
      <c r="G41">
        <v>9.1700904839502204E-2</v>
      </c>
      <c r="H41">
        <v>0.97480531378836466</v>
      </c>
      <c r="I41">
        <v>0.1214510130714693</v>
      </c>
      <c r="J41">
        <v>0.96610169491525422</v>
      </c>
      <c r="K41">
        <v>9.9321520470089561E-2</v>
      </c>
      <c r="L41">
        <v>0.97343105817682085</v>
      </c>
      <c r="M41">
        <v>0.1204179263451514</v>
      </c>
    </row>
    <row r="42" spans="1:13" hidden="1" x14ac:dyDescent="0.3">
      <c r="A42" t="s">
        <v>23</v>
      </c>
      <c r="B42" t="s">
        <v>16</v>
      </c>
      <c r="C42" t="s">
        <v>12</v>
      </c>
      <c r="D42">
        <v>0.96830050389372424</v>
      </c>
      <c r="E42">
        <v>0.11411116670954791</v>
      </c>
      <c r="F42">
        <v>0.96518552450755846</v>
      </c>
      <c r="G42">
        <v>9.5911207455286862E-2</v>
      </c>
      <c r="H42">
        <v>0.97114063215758128</v>
      </c>
      <c r="I42">
        <v>0.13090054980197921</v>
      </c>
      <c r="J42">
        <v>0.96793403573064585</v>
      </c>
      <c r="K42">
        <v>0.1096312007755802</v>
      </c>
      <c r="L42">
        <v>0.96885020613834172</v>
      </c>
      <c r="M42">
        <v>0.1173901056015654</v>
      </c>
    </row>
    <row r="43" spans="1:13" hidden="1" x14ac:dyDescent="0.3">
      <c r="A43" t="s">
        <v>23</v>
      </c>
      <c r="B43" t="s">
        <v>16</v>
      </c>
      <c r="C43" t="s">
        <v>13</v>
      </c>
      <c r="D43">
        <v>0.97013284470911587</v>
      </c>
      <c r="E43">
        <v>0.10719001544740379</v>
      </c>
      <c r="F43">
        <v>0.96564360971140628</v>
      </c>
      <c r="G43">
        <v>9.5536927974548783E-2</v>
      </c>
      <c r="H43">
        <v>0.97343105817682085</v>
      </c>
      <c r="I43">
        <v>0.12225115900718179</v>
      </c>
      <c r="J43">
        <v>0.96610169491525422</v>
      </c>
      <c r="K43">
        <v>9.602590977015861E-2</v>
      </c>
      <c r="L43">
        <v>0.97297297297297303</v>
      </c>
      <c r="M43">
        <v>0.1120164643059209</v>
      </c>
    </row>
    <row r="44" spans="1:13" hidden="1" x14ac:dyDescent="0.3">
      <c r="A44" t="s">
        <v>23</v>
      </c>
      <c r="B44" t="s">
        <v>16</v>
      </c>
      <c r="C44" t="s">
        <v>14</v>
      </c>
      <c r="D44">
        <v>0.96857535501603298</v>
      </c>
      <c r="E44">
        <v>0.1055301331663224</v>
      </c>
      <c r="F44">
        <v>0.96701786532295009</v>
      </c>
      <c r="G44">
        <v>9.519695718219312E-2</v>
      </c>
      <c r="H44">
        <v>0.97205680256527716</v>
      </c>
      <c r="I44">
        <v>0.11493794997175991</v>
      </c>
      <c r="J44">
        <v>0.96701786532295009</v>
      </c>
      <c r="K44">
        <v>0.10309588868010799</v>
      </c>
      <c r="L44">
        <v>0.96885020613834172</v>
      </c>
      <c r="M44">
        <v>0.1087534132001014</v>
      </c>
    </row>
    <row r="45" spans="1:13" hidden="1" x14ac:dyDescent="0.3">
      <c r="A45" t="s">
        <v>23</v>
      </c>
      <c r="B45" t="s">
        <v>17</v>
      </c>
      <c r="C45" t="s">
        <v>12</v>
      </c>
      <c r="D45">
        <v>0.9680256527714155</v>
      </c>
      <c r="E45">
        <v>0.1158320151767281</v>
      </c>
      <c r="F45">
        <v>0.96472743930371052</v>
      </c>
      <c r="G45">
        <v>0.1001452760043109</v>
      </c>
      <c r="H45">
        <v>0.97251488776912509</v>
      </c>
      <c r="I45">
        <v>0.1241724959328851</v>
      </c>
      <c r="J45">
        <v>0.96655978011910215</v>
      </c>
      <c r="K45">
        <v>0.1125396915230984</v>
      </c>
      <c r="L45">
        <v>0.96885020613834172</v>
      </c>
      <c r="M45">
        <v>0.12263462277774891</v>
      </c>
    </row>
    <row r="46" spans="1:13" hidden="1" x14ac:dyDescent="0.3">
      <c r="A46" t="s">
        <v>23</v>
      </c>
      <c r="B46" t="s">
        <v>17</v>
      </c>
      <c r="C46" t="s">
        <v>13</v>
      </c>
      <c r="D46">
        <v>0.96912505726065046</v>
      </c>
      <c r="E46">
        <v>0.11427664550153641</v>
      </c>
      <c r="F46">
        <v>0.96381126889601465</v>
      </c>
      <c r="G46">
        <v>9.6832751587711374E-2</v>
      </c>
      <c r="H46">
        <v>0.97205680256527716</v>
      </c>
      <c r="I46">
        <v>0.1356241796107816</v>
      </c>
      <c r="J46">
        <v>0.96701786532295009</v>
      </c>
      <c r="K46">
        <v>0.1033914320088135</v>
      </c>
      <c r="L46">
        <v>0.97159871736142922</v>
      </c>
      <c r="M46">
        <v>0.1297963655153952</v>
      </c>
    </row>
    <row r="47" spans="1:13" hidden="1" x14ac:dyDescent="0.3">
      <c r="A47" t="s">
        <v>23</v>
      </c>
      <c r="B47" t="s">
        <v>17</v>
      </c>
      <c r="C47" t="s">
        <v>14</v>
      </c>
      <c r="D47">
        <v>0.97187356848373807</v>
      </c>
      <c r="E47">
        <v>9.8989391056121839E-2</v>
      </c>
      <c r="F47">
        <v>0.96793403573064585</v>
      </c>
      <c r="G47">
        <v>8.4107080138314777E-2</v>
      </c>
      <c r="H47">
        <v>0.97526339899221259</v>
      </c>
      <c r="I47">
        <v>0.10799168698555731</v>
      </c>
      <c r="J47">
        <v>0.97022446174988553</v>
      </c>
      <c r="K47">
        <v>9.1569428505498346E-2</v>
      </c>
      <c r="L47">
        <v>0.97480531378836466</v>
      </c>
      <c r="M47">
        <v>0.10600429712244511</v>
      </c>
    </row>
    <row r="48" spans="1:13" x14ac:dyDescent="0.3">
      <c r="A48" t="s">
        <v>23</v>
      </c>
      <c r="B48" t="s">
        <v>18</v>
      </c>
      <c r="C48" t="s">
        <v>12</v>
      </c>
      <c r="D48">
        <v>0.96765918460833711</v>
      </c>
      <c r="E48">
        <v>0.1165351989056705</v>
      </c>
      <c r="F48">
        <v>0.96518552450755846</v>
      </c>
      <c r="G48">
        <v>0.1036138738322103</v>
      </c>
      <c r="H48">
        <v>0.97022446174988553</v>
      </c>
      <c r="I48">
        <v>0.12507318867908801</v>
      </c>
      <c r="J48">
        <v>0.96655978011910215</v>
      </c>
      <c r="K48">
        <v>0.1077439867894345</v>
      </c>
      <c r="L48">
        <v>0.96976637654603759</v>
      </c>
      <c r="M48">
        <v>0.123379112411219</v>
      </c>
    </row>
    <row r="49" spans="1:13" x14ac:dyDescent="0.3">
      <c r="A49" t="s">
        <v>23</v>
      </c>
      <c r="B49" t="s">
        <v>18</v>
      </c>
      <c r="C49" t="s">
        <v>13</v>
      </c>
      <c r="D49">
        <v>0.96976637654603759</v>
      </c>
      <c r="E49">
        <v>0.12398059736948119</v>
      </c>
      <c r="F49">
        <v>0.96701786532295009</v>
      </c>
      <c r="G49">
        <v>0.1184659305837045</v>
      </c>
      <c r="H49">
        <v>0.97114063215758128</v>
      </c>
      <c r="I49">
        <v>0.13804048321407519</v>
      </c>
      <c r="J49">
        <v>0.96976637654603759</v>
      </c>
      <c r="K49">
        <v>0.1202832279974299</v>
      </c>
      <c r="L49">
        <v>0.97068254695373335</v>
      </c>
      <c r="M49">
        <v>0.12175698916928721</v>
      </c>
    </row>
    <row r="50" spans="1:13" hidden="1" x14ac:dyDescent="0.3">
      <c r="A50" t="s">
        <v>23</v>
      </c>
      <c r="B50" t="s">
        <v>18</v>
      </c>
      <c r="C50" t="s">
        <v>14</v>
      </c>
      <c r="D50">
        <v>0.9680256527714155</v>
      </c>
      <c r="E50">
        <v>0.11427883403418231</v>
      </c>
      <c r="F50">
        <v>0.96152084287677508</v>
      </c>
      <c r="G50">
        <v>0.10491858539256491</v>
      </c>
      <c r="H50">
        <v>0.97114063215758128</v>
      </c>
      <c r="I50">
        <v>0.1403904485592834</v>
      </c>
      <c r="J50">
        <v>0.96701786532295009</v>
      </c>
      <c r="K50">
        <v>0.10636395699988049</v>
      </c>
      <c r="L50">
        <v>0.97022446174988553</v>
      </c>
      <c r="M50">
        <v>0.110599093650613</v>
      </c>
    </row>
    <row r="51" spans="1:13" hidden="1" x14ac:dyDescent="0.3">
      <c r="A51" t="s">
        <v>24</v>
      </c>
      <c r="B51" t="s">
        <v>16</v>
      </c>
      <c r="C51" t="s">
        <v>12</v>
      </c>
      <c r="D51">
        <v>0.96481905634447995</v>
      </c>
      <c r="E51">
        <v>0.12115342035829289</v>
      </c>
      <c r="F51">
        <v>0.96243701328447095</v>
      </c>
      <c r="G51">
        <v>0.113689936592858</v>
      </c>
      <c r="H51">
        <v>0.96610169491525422</v>
      </c>
      <c r="I51">
        <v>0.1368413380563665</v>
      </c>
      <c r="J51">
        <v>0.96426935409986259</v>
      </c>
      <c r="K51">
        <v>0.1176036575738592</v>
      </c>
      <c r="L51">
        <v>0.96610169491525422</v>
      </c>
      <c r="M51">
        <v>0.1194777282545034</v>
      </c>
    </row>
    <row r="52" spans="1:13" hidden="1" x14ac:dyDescent="0.3">
      <c r="A52" t="s">
        <v>24</v>
      </c>
      <c r="B52" t="s">
        <v>16</v>
      </c>
      <c r="C52" t="s">
        <v>13</v>
      </c>
      <c r="D52">
        <v>0.96454420522217121</v>
      </c>
      <c r="E52">
        <v>0.12386865717086749</v>
      </c>
      <c r="F52">
        <v>0.96243701328447095</v>
      </c>
      <c r="G52">
        <v>0.10255734327488859</v>
      </c>
      <c r="H52">
        <v>0.96793403573064585</v>
      </c>
      <c r="I52">
        <v>0.13696674350160509</v>
      </c>
      <c r="J52">
        <v>0.96335318369216671</v>
      </c>
      <c r="K52">
        <v>0.1213352303677086</v>
      </c>
      <c r="L52">
        <v>0.96472743930371052</v>
      </c>
      <c r="M52">
        <v>0.12993315649515211</v>
      </c>
    </row>
    <row r="53" spans="1:13" hidden="1" x14ac:dyDescent="0.3">
      <c r="A53" t="s">
        <v>24</v>
      </c>
      <c r="B53" t="s">
        <v>16</v>
      </c>
      <c r="C53" t="s">
        <v>14</v>
      </c>
      <c r="D53">
        <v>0.96051305542830967</v>
      </c>
      <c r="E53">
        <v>0.13409171118549701</v>
      </c>
      <c r="F53">
        <v>0.95419147961520845</v>
      </c>
      <c r="G53">
        <v>0.1091885480098851</v>
      </c>
      <c r="H53">
        <v>0.96655978011910215</v>
      </c>
      <c r="I53">
        <v>0.15089396818372741</v>
      </c>
      <c r="J53">
        <v>0.95831424644983965</v>
      </c>
      <c r="K53">
        <v>0.12847713078797049</v>
      </c>
      <c r="L53">
        <v>0.96197892808062302</v>
      </c>
      <c r="M53">
        <v>0.1495521875377914</v>
      </c>
    </row>
    <row r="54" spans="1:13" hidden="1" x14ac:dyDescent="0.3">
      <c r="A54" t="s">
        <v>24</v>
      </c>
      <c r="B54" t="s">
        <v>17</v>
      </c>
      <c r="C54" t="s">
        <v>12</v>
      </c>
      <c r="D54">
        <v>0.9654603756298672</v>
      </c>
      <c r="E54">
        <v>0.12373817732508161</v>
      </c>
      <c r="F54">
        <v>0.96152084287677508</v>
      </c>
      <c r="G54">
        <v>0.1118836127116216</v>
      </c>
      <c r="H54">
        <v>0.97068254695373335</v>
      </c>
      <c r="I54">
        <v>0.1346494803442212</v>
      </c>
      <c r="J54">
        <v>0.96335318369216671</v>
      </c>
      <c r="K54">
        <v>0.1222631376981055</v>
      </c>
      <c r="L54">
        <v>0.96655978011910215</v>
      </c>
      <c r="M54">
        <v>0.12675752601438431</v>
      </c>
    </row>
    <row r="55" spans="1:13" hidden="1" x14ac:dyDescent="0.3">
      <c r="A55" t="s">
        <v>24</v>
      </c>
      <c r="B55" t="s">
        <v>17</v>
      </c>
      <c r="C55" t="s">
        <v>13</v>
      </c>
      <c r="D55">
        <v>0.96527714154832789</v>
      </c>
      <c r="E55">
        <v>0.1243378784295076</v>
      </c>
      <c r="F55">
        <v>0.96197892808062302</v>
      </c>
      <c r="G55">
        <v>0.1051956175006059</v>
      </c>
      <c r="H55">
        <v>0.96885020613834172</v>
      </c>
      <c r="I55">
        <v>0.1428802898089932</v>
      </c>
      <c r="J55">
        <v>0.96289509848831878</v>
      </c>
      <c r="K55">
        <v>0.1221845900401113</v>
      </c>
      <c r="L55">
        <v>0.96701786532295009</v>
      </c>
      <c r="M55">
        <v>0.12634177162396101</v>
      </c>
    </row>
    <row r="56" spans="1:13" hidden="1" x14ac:dyDescent="0.3">
      <c r="A56" t="s">
        <v>24</v>
      </c>
      <c r="B56" t="s">
        <v>17</v>
      </c>
      <c r="C56" t="s">
        <v>14</v>
      </c>
      <c r="D56">
        <v>0.96573522675217593</v>
      </c>
      <c r="E56">
        <v>0.1204991575442238</v>
      </c>
      <c r="F56">
        <v>0.96426935409986259</v>
      </c>
      <c r="G56">
        <v>0.11079098354858501</v>
      </c>
      <c r="H56">
        <v>0.96701786532295009</v>
      </c>
      <c r="I56">
        <v>0.12644622321890661</v>
      </c>
      <c r="J56">
        <v>0.96518552450755846</v>
      </c>
      <c r="K56">
        <v>0.113905903008464</v>
      </c>
      <c r="L56">
        <v>0.96610169491525422</v>
      </c>
      <c r="M56">
        <v>0.1262989795255223</v>
      </c>
    </row>
    <row r="57" spans="1:13" x14ac:dyDescent="0.3">
      <c r="A57" t="s">
        <v>24</v>
      </c>
      <c r="B57" t="s">
        <v>18</v>
      </c>
      <c r="C57" t="s">
        <v>12</v>
      </c>
      <c r="D57">
        <v>0.96500229042601937</v>
      </c>
      <c r="E57">
        <v>0.12827050678308141</v>
      </c>
      <c r="F57">
        <v>0.96381126889601465</v>
      </c>
      <c r="G57">
        <v>0.1203310480446471</v>
      </c>
      <c r="H57">
        <v>0.96655978011910215</v>
      </c>
      <c r="I57">
        <v>0.13818406165493771</v>
      </c>
      <c r="J57">
        <v>0.96426935409986259</v>
      </c>
      <c r="K57">
        <v>0.1255939185712189</v>
      </c>
      <c r="L57">
        <v>0.96610169491525422</v>
      </c>
      <c r="M57">
        <v>0.12921373451456389</v>
      </c>
    </row>
    <row r="58" spans="1:13" x14ac:dyDescent="0.3">
      <c r="A58" t="s">
        <v>24</v>
      </c>
      <c r="B58" t="s">
        <v>18</v>
      </c>
      <c r="C58" t="s">
        <v>13</v>
      </c>
      <c r="D58">
        <v>0.96610169491525433</v>
      </c>
      <c r="E58">
        <v>0.1223161632194584</v>
      </c>
      <c r="F58">
        <v>0.96197892808062302</v>
      </c>
      <c r="G58">
        <v>0.1136280114246901</v>
      </c>
      <c r="H58">
        <v>0.96930829134218965</v>
      </c>
      <c r="I58">
        <v>0.13491972717779421</v>
      </c>
      <c r="J58">
        <v>0.96518552450755846</v>
      </c>
      <c r="K58">
        <v>0.11866741809470541</v>
      </c>
      <c r="L58">
        <v>0.96701786532295009</v>
      </c>
      <c r="M58">
        <v>0.1237263173197059</v>
      </c>
    </row>
    <row r="59" spans="1:13" hidden="1" x14ac:dyDescent="0.3">
      <c r="A59" t="s">
        <v>24</v>
      </c>
      <c r="B59" t="s">
        <v>18</v>
      </c>
      <c r="C59" t="s">
        <v>14</v>
      </c>
      <c r="D59">
        <v>0.96619331195602387</v>
      </c>
      <c r="E59">
        <v>0.122014457486586</v>
      </c>
      <c r="F59">
        <v>0.96289509848831878</v>
      </c>
      <c r="G59">
        <v>0.11366697041227319</v>
      </c>
      <c r="H59">
        <v>0.96839212093449378</v>
      </c>
      <c r="I59">
        <v>0.13606241634808119</v>
      </c>
      <c r="J59">
        <v>0.96564360971140628</v>
      </c>
      <c r="K59">
        <v>0.11429247959265421</v>
      </c>
      <c r="L59">
        <v>0.96793403573064585</v>
      </c>
      <c r="M59">
        <v>0.13001878506055331</v>
      </c>
    </row>
    <row r="60" spans="1:13" hidden="1" x14ac:dyDescent="0.3">
      <c r="A60" t="s">
        <v>25</v>
      </c>
      <c r="B60" t="s">
        <v>16</v>
      </c>
      <c r="C60" t="s">
        <v>12</v>
      </c>
      <c r="D60">
        <v>0.96326156665139728</v>
      </c>
      <c r="E60">
        <v>0.12424102642252211</v>
      </c>
      <c r="F60">
        <v>0.96014658726523139</v>
      </c>
      <c r="G60">
        <v>0.1132254138160633</v>
      </c>
      <c r="H60">
        <v>0.96610169491525422</v>
      </c>
      <c r="I60">
        <v>0.13441750307883521</v>
      </c>
      <c r="J60">
        <v>0.96197892808062302</v>
      </c>
      <c r="K60">
        <v>0.1201713747522508</v>
      </c>
      <c r="L60">
        <v>0.96426935409986259</v>
      </c>
      <c r="M60">
        <v>0.13026636531729471</v>
      </c>
    </row>
    <row r="61" spans="1:13" hidden="1" x14ac:dyDescent="0.3">
      <c r="A61" t="s">
        <v>25</v>
      </c>
      <c r="B61" t="s">
        <v>16</v>
      </c>
      <c r="C61" t="s">
        <v>13</v>
      </c>
      <c r="D61">
        <v>0.96106275767292715</v>
      </c>
      <c r="E61">
        <v>0.12791257669395481</v>
      </c>
      <c r="F61">
        <v>0.95693999083829595</v>
      </c>
      <c r="G61">
        <v>0.11711763206255001</v>
      </c>
      <c r="H61">
        <v>0.96426935409986259</v>
      </c>
      <c r="I61">
        <v>0.14008038083217139</v>
      </c>
      <c r="J61">
        <v>0.95923041685753552</v>
      </c>
      <c r="K61">
        <v>0.1188734601101801</v>
      </c>
      <c r="L61">
        <v>0.96243701328447095</v>
      </c>
      <c r="M61">
        <v>0.13343927978893169</v>
      </c>
    </row>
    <row r="62" spans="1:13" hidden="1" x14ac:dyDescent="0.3">
      <c r="A62" t="s">
        <v>25</v>
      </c>
      <c r="B62" t="s">
        <v>16</v>
      </c>
      <c r="C62" t="s">
        <v>14</v>
      </c>
      <c r="D62">
        <v>0.92853870819972517</v>
      </c>
      <c r="E62">
        <v>0.22727479234246031</v>
      </c>
      <c r="F62">
        <v>0.92258360054970223</v>
      </c>
      <c r="G62">
        <v>0.20592995554235949</v>
      </c>
      <c r="H62">
        <v>0.93907466788822724</v>
      </c>
      <c r="I62">
        <v>0.2384518378815294</v>
      </c>
      <c r="J62">
        <v>0.9248740265689418</v>
      </c>
      <c r="K62">
        <v>0.22493785569600649</v>
      </c>
      <c r="L62">
        <v>0.92991296381126887</v>
      </c>
      <c r="M62">
        <v>0.23615205933656</v>
      </c>
    </row>
    <row r="63" spans="1:13" hidden="1" x14ac:dyDescent="0.3">
      <c r="A63" t="s">
        <v>25</v>
      </c>
      <c r="B63" t="s">
        <v>17</v>
      </c>
      <c r="C63" t="s">
        <v>12</v>
      </c>
      <c r="D63">
        <v>0.96509390746678869</v>
      </c>
      <c r="E63">
        <v>0.1272668930570732</v>
      </c>
      <c r="F63">
        <v>0.96289509848831878</v>
      </c>
      <c r="G63">
        <v>0.1207946705791027</v>
      </c>
      <c r="H63">
        <v>0.96747595052679802</v>
      </c>
      <c r="I63">
        <v>0.13799923728427291</v>
      </c>
      <c r="J63">
        <v>0.96381126889601465</v>
      </c>
      <c r="K63">
        <v>0.12174810252380119</v>
      </c>
      <c r="L63">
        <v>0.96701786532295009</v>
      </c>
      <c r="M63">
        <v>0.13391545018453971</v>
      </c>
    </row>
    <row r="64" spans="1:13" hidden="1" x14ac:dyDescent="0.3">
      <c r="A64" t="s">
        <v>25</v>
      </c>
      <c r="B64" t="s">
        <v>17</v>
      </c>
      <c r="C64" t="s">
        <v>13</v>
      </c>
      <c r="D64">
        <v>0.9633531836921666</v>
      </c>
      <c r="E64">
        <v>0.1246792234433008</v>
      </c>
      <c r="F64">
        <v>0.95785616124599171</v>
      </c>
      <c r="G64">
        <v>0.1154044639645484</v>
      </c>
      <c r="H64">
        <v>0.96655978011910215</v>
      </c>
      <c r="I64">
        <v>0.1397574078385127</v>
      </c>
      <c r="J64">
        <v>0.96197892808062302</v>
      </c>
      <c r="K64">
        <v>0.11547696457756849</v>
      </c>
      <c r="L64">
        <v>0.96610169491525422</v>
      </c>
      <c r="M64">
        <v>0.13149796251970661</v>
      </c>
    </row>
    <row r="65" spans="1:13" hidden="1" x14ac:dyDescent="0.3">
      <c r="A65" t="s">
        <v>25</v>
      </c>
      <c r="B65" t="s">
        <v>17</v>
      </c>
      <c r="C65" t="s">
        <v>14</v>
      </c>
      <c r="D65">
        <v>0.94896930829134207</v>
      </c>
      <c r="E65">
        <v>0.17322692585230401</v>
      </c>
      <c r="F65">
        <v>0.94732020155748964</v>
      </c>
      <c r="G65">
        <v>0.15524232807402649</v>
      </c>
      <c r="H65">
        <v>0.95052679798442508</v>
      </c>
      <c r="I65">
        <v>0.1872296696227132</v>
      </c>
      <c r="J65">
        <v>0.94732020155748964</v>
      </c>
      <c r="K65">
        <v>0.16455941405325761</v>
      </c>
      <c r="L65">
        <v>0.95006871278057714</v>
      </c>
      <c r="M65">
        <v>0.18618633707834031</v>
      </c>
    </row>
    <row r="66" spans="1:13" x14ac:dyDescent="0.3">
      <c r="A66" t="s">
        <v>25</v>
      </c>
      <c r="B66" t="s">
        <v>18</v>
      </c>
      <c r="C66" t="s">
        <v>12</v>
      </c>
      <c r="D66">
        <v>0.96417773705909293</v>
      </c>
      <c r="E66">
        <v>0.1195874228624858</v>
      </c>
      <c r="F66">
        <v>0.96243701328447095</v>
      </c>
      <c r="G66">
        <v>0.10831498939277991</v>
      </c>
      <c r="H66">
        <v>0.96655978011910215</v>
      </c>
      <c r="I66">
        <v>0.1347906523006866</v>
      </c>
      <c r="J66">
        <v>0.96335318369216671</v>
      </c>
      <c r="K66">
        <v>0.1152674064352891</v>
      </c>
      <c r="L66">
        <v>0.96472743930371052</v>
      </c>
      <c r="M66">
        <v>0.12105581355977971</v>
      </c>
    </row>
    <row r="67" spans="1:13" x14ac:dyDescent="0.3">
      <c r="A67" t="s">
        <v>25</v>
      </c>
      <c r="B67" t="s">
        <v>18</v>
      </c>
      <c r="C67" t="s">
        <v>13</v>
      </c>
      <c r="D67">
        <v>0.96536875858909765</v>
      </c>
      <c r="E67">
        <v>0.1238539020917408</v>
      </c>
      <c r="F67">
        <v>0.96060467246907921</v>
      </c>
      <c r="G67">
        <v>0.1155023103744305</v>
      </c>
      <c r="H67">
        <v>0.96885020613834172</v>
      </c>
      <c r="I67">
        <v>0.13458651883437769</v>
      </c>
      <c r="J67">
        <v>0.96381126889601465</v>
      </c>
      <c r="K67">
        <v>0.1170733161449065</v>
      </c>
      <c r="L67">
        <v>0.96747595052679802</v>
      </c>
      <c r="M67">
        <v>0.1305717236516839</v>
      </c>
    </row>
    <row r="68" spans="1:13" hidden="1" x14ac:dyDescent="0.3">
      <c r="A68" t="s">
        <v>25</v>
      </c>
      <c r="B68" t="s">
        <v>18</v>
      </c>
      <c r="C68" t="s">
        <v>14</v>
      </c>
      <c r="D68">
        <v>0.96335318369216671</v>
      </c>
      <c r="E68">
        <v>0.12869619107112651</v>
      </c>
      <c r="F68">
        <v>0.96197892808062302</v>
      </c>
      <c r="G68">
        <v>0.118735561480433</v>
      </c>
      <c r="H68">
        <v>0.96564360971140628</v>
      </c>
      <c r="I68">
        <v>0.1337828375920645</v>
      </c>
      <c r="J68">
        <v>0.96197892808062302</v>
      </c>
      <c r="K68">
        <v>0.12778300369824591</v>
      </c>
      <c r="L68">
        <v>0.96426935409986259</v>
      </c>
      <c r="M68">
        <v>0.13313368022903699</v>
      </c>
    </row>
    <row r="69" spans="1:13" hidden="1" x14ac:dyDescent="0.3">
      <c r="A69" t="s">
        <v>26</v>
      </c>
      <c r="B69" t="s">
        <v>16</v>
      </c>
      <c r="C69" t="s">
        <v>12</v>
      </c>
      <c r="D69">
        <v>0.9654603756298672</v>
      </c>
      <c r="E69">
        <v>0.1127224150926332</v>
      </c>
      <c r="F69">
        <v>0.96335318369216671</v>
      </c>
      <c r="G69">
        <v>0.1033042050505811</v>
      </c>
      <c r="H69">
        <v>0.96839212093449378</v>
      </c>
      <c r="I69">
        <v>0.11941494860509611</v>
      </c>
      <c r="J69">
        <v>0.96472743930371052</v>
      </c>
      <c r="K69">
        <v>0.1118932064617542</v>
      </c>
      <c r="L69">
        <v>0.96610169491525422</v>
      </c>
      <c r="M69">
        <v>0.1167170258234026</v>
      </c>
    </row>
    <row r="70" spans="1:13" hidden="1" x14ac:dyDescent="0.3">
      <c r="A70" t="s">
        <v>26</v>
      </c>
      <c r="B70" t="s">
        <v>16</v>
      </c>
      <c r="C70" t="s">
        <v>13</v>
      </c>
      <c r="D70">
        <v>0.9654603756298672</v>
      </c>
      <c r="E70">
        <v>0.1194625206413614</v>
      </c>
      <c r="F70">
        <v>0.95923041685753552</v>
      </c>
      <c r="G70">
        <v>0.1137194538634078</v>
      </c>
      <c r="H70">
        <v>0.96793403573064585</v>
      </c>
      <c r="I70">
        <v>0.13375525716709211</v>
      </c>
      <c r="J70">
        <v>0.96564360971140628</v>
      </c>
      <c r="K70">
        <v>0.1138665373027104</v>
      </c>
      <c r="L70">
        <v>0.96747595052679802</v>
      </c>
      <c r="M70">
        <v>0.1200564136911552</v>
      </c>
    </row>
    <row r="71" spans="1:13" hidden="1" x14ac:dyDescent="0.3">
      <c r="A71" t="s">
        <v>26</v>
      </c>
      <c r="B71" t="s">
        <v>16</v>
      </c>
      <c r="C71" t="s">
        <v>14</v>
      </c>
      <c r="D71">
        <v>0.9456710948236372</v>
      </c>
      <c r="E71">
        <v>0.17760123190160729</v>
      </c>
      <c r="F71">
        <v>0.94228126431516257</v>
      </c>
      <c r="G71">
        <v>0.16492839372737239</v>
      </c>
      <c r="H71">
        <v>0.94823637196518551</v>
      </c>
      <c r="I71">
        <v>0.18846149211681451</v>
      </c>
      <c r="J71">
        <v>0.94502977553825007</v>
      </c>
      <c r="K71">
        <v>0.16804305506686609</v>
      </c>
      <c r="L71">
        <v>0.94686211635364181</v>
      </c>
      <c r="M71">
        <v>0.1850972699084707</v>
      </c>
    </row>
    <row r="72" spans="1:13" hidden="1" x14ac:dyDescent="0.3">
      <c r="A72" t="s">
        <v>26</v>
      </c>
      <c r="B72" t="s">
        <v>17</v>
      </c>
      <c r="C72" t="s">
        <v>12</v>
      </c>
      <c r="D72">
        <v>0.96472743930371041</v>
      </c>
      <c r="E72">
        <v>0.12190488563557569</v>
      </c>
      <c r="F72">
        <v>0.96014658726523139</v>
      </c>
      <c r="G72">
        <v>0.1124255356538606</v>
      </c>
      <c r="H72">
        <v>0.96701786532295009</v>
      </c>
      <c r="I72">
        <v>0.13181823290798239</v>
      </c>
      <c r="J72">
        <v>0.96472743930371052</v>
      </c>
      <c r="K72">
        <v>0.1149369231824076</v>
      </c>
      <c r="L72">
        <v>0.96610169491525422</v>
      </c>
      <c r="M72">
        <v>0.12817142131650419</v>
      </c>
    </row>
    <row r="73" spans="1:13" hidden="1" x14ac:dyDescent="0.3">
      <c r="A73" t="s">
        <v>26</v>
      </c>
      <c r="B73" t="s">
        <v>17</v>
      </c>
      <c r="C73" t="s">
        <v>13</v>
      </c>
      <c r="D73">
        <v>0.96500229042601915</v>
      </c>
      <c r="E73">
        <v>0.11807233956614829</v>
      </c>
      <c r="F73">
        <v>0.96197892808062302</v>
      </c>
      <c r="G73">
        <v>0.1130032307087243</v>
      </c>
      <c r="H73">
        <v>0.96930829134218965</v>
      </c>
      <c r="I73">
        <v>0.1253365117349759</v>
      </c>
      <c r="J73">
        <v>0.96197892808062302</v>
      </c>
      <c r="K73">
        <v>0.1137907184018026</v>
      </c>
      <c r="L73">
        <v>0.96885020613834172</v>
      </c>
      <c r="M73">
        <v>0.1221556556230516</v>
      </c>
    </row>
    <row r="74" spans="1:13" hidden="1" x14ac:dyDescent="0.3">
      <c r="A74" t="s">
        <v>26</v>
      </c>
      <c r="B74" t="s">
        <v>17</v>
      </c>
      <c r="C74" t="s">
        <v>14</v>
      </c>
      <c r="D74">
        <v>0.94557947778286766</v>
      </c>
      <c r="E74">
        <v>0.17361268069634189</v>
      </c>
      <c r="F74">
        <v>0.94182317911131475</v>
      </c>
      <c r="G74">
        <v>0.15394909720635039</v>
      </c>
      <c r="H74">
        <v>0.95281722400366464</v>
      </c>
      <c r="I74">
        <v>0.1807521495612909</v>
      </c>
      <c r="J74">
        <v>0.94319743472285844</v>
      </c>
      <c r="K74">
        <v>0.17589356465542169</v>
      </c>
      <c r="L74">
        <v>0.94640403114979388</v>
      </c>
      <c r="M74">
        <v>0.17916032232694251</v>
      </c>
    </row>
    <row r="75" spans="1:13" x14ac:dyDescent="0.3">
      <c r="A75" t="s">
        <v>26</v>
      </c>
      <c r="B75" t="s">
        <v>18</v>
      </c>
      <c r="C75" t="s">
        <v>12</v>
      </c>
      <c r="D75">
        <v>0.96710948236371963</v>
      </c>
      <c r="E75">
        <v>0.1213634326922632</v>
      </c>
      <c r="F75">
        <v>0.96289509848831878</v>
      </c>
      <c r="G75">
        <v>0.10785904485635869</v>
      </c>
      <c r="H75">
        <v>0.97159871736142922</v>
      </c>
      <c r="I75">
        <v>0.13519361423387791</v>
      </c>
      <c r="J75">
        <v>0.96335318369216671</v>
      </c>
      <c r="K75">
        <v>0.1168287317766715</v>
      </c>
      <c r="L75">
        <v>0.96885020613834172</v>
      </c>
      <c r="M75">
        <v>0.12983143961470889</v>
      </c>
    </row>
    <row r="76" spans="1:13" x14ac:dyDescent="0.3">
      <c r="A76" t="s">
        <v>26</v>
      </c>
      <c r="B76" t="s">
        <v>18</v>
      </c>
      <c r="C76" t="s">
        <v>13</v>
      </c>
      <c r="D76">
        <v>0.96335318369216671</v>
      </c>
      <c r="E76">
        <v>0.1378003123895172</v>
      </c>
      <c r="F76">
        <v>0.95831424644983965</v>
      </c>
      <c r="G76">
        <v>0.113437954495095</v>
      </c>
      <c r="H76">
        <v>0.96976637654603759</v>
      </c>
      <c r="I76">
        <v>0.1672940789337396</v>
      </c>
      <c r="J76">
        <v>0.95968850206138345</v>
      </c>
      <c r="K76">
        <v>0.13103319518677051</v>
      </c>
      <c r="L76">
        <v>0.96793403573064585</v>
      </c>
      <c r="M76">
        <v>0.14544172550202769</v>
      </c>
    </row>
    <row r="77" spans="1:13" hidden="1" x14ac:dyDescent="0.3">
      <c r="A77" t="s">
        <v>26</v>
      </c>
      <c r="B77" t="s">
        <v>18</v>
      </c>
      <c r="C77" t="s">
        <v>14</v>
      </c>
      <c r="D77">
        <v>0.96097114063215761</v>
      </c>
      <c r="E77">
        <v>0.141754538386928</v>
      </c>
      <c r="F77">
        <v>0.95648190563444802</v>
      </c>
      <c r="G77">
        <v>0.1246346078558046</v>
      </c>
      <c r="H77">
        <v>0.96381126889601465</v>
      </c>
      <c r="I77">
        <v>0.15338873842486389</v>
      </c>
      <c r="J77">
        <v>0.96106275767292715</v>
      </c>
      <c r="K77">
        <v>0.1376966616698799</v>
      </c>
      <c r="L77">
        <v>0.96197892808062302</v>
      </c>
      <c r="M77">
        <v>0.15004146798028631</v>
      </c>
    </row>
    <row r="81" spans="16:26" x14ac:dyDescent="0.3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 x14ac:dyDescent="0.3">
      <c r="P82">
        <v>1</v>
      </c>
      <c r="Q82">
        <f t="shared" ref="Q82:V84" si="0">AVERAGEIFS(D$2:D$77, $C$2:$C$77, $P82)</f>
        <v>0.95811635364177727</v>
      </c>
      <c r="R82">
        <f t="shared" si="0"/>
        <v>0.1432837593758759</v>
      </c>
      <c r="S82">
        <f t="shared" si="0"/>
        <v>0.95424644983967011</v>
      </c>
      <c r="T82">
        <f t="shared" si="0"/>
        <v>0.13011615479849342</v>
      </c>
      <c r="U82">
        <f t="shared" si="0"/>
        <v>0.96188731103985337</v>
      </c>
      <c r="V82">
        <f t="shared" si="0"/>
        <v>0.15520002408349126</v>
      </c>
    </row>
    <row r="83" spans="16:26" x14ac:dyDescent="0.3">
      <c r="P83">
        <v>0.5</v>
      </c>
      <c r="Q83">
        <f t="shared" si="0"/>
        <v>0.96675034356390288</v>
      </c>
      <c r="R83">
        <f t="shared" si="0"/>
        <v>0.1175581362164566</v>
      </c>
      <c r="S83">
        <f t="shared" si="0"/>
        <v>0.96265689418231792</v>
      </c>
      <c r="T83">
        <f t="shared" si="0"/>
        <v>0.10543588097402902</v>
      </c>
      <c r="U83">
        <f t="shared" si="0"/>
        <v>0.97031607879065518</v>
      </c>
      <c r="V83">
        <f t="shared" si="0"/>
        <v>0.13188770939549155</v>
      </c>
    </row>
    <row r="84" spans="16:26" x14ac:dyDescent="0.3">
      <c r="P84">
        <v>0.3</v>
      </c>
      <c r="Q84">
        <f t="shared" si="0"/>
        <v>0.96663673843334874</v>
      </c>
      <c r="R84">
        <f t="shared" si="0"/>
        <v>0.1181280900396899</v>
      </c>
      <c r="S84">
        <f t="shared" si="0"/>
        <v>0.96295006871278077</v>
      </c>
      <c r="T84">
        <f t="shared" si="0"/>
        <v>0.10474429652957332</v>
      </c>
      <c r="U84">
        <f t="shared" si="0"/>
        <v>0.97027943197434707</v>
      </c>
      <c r="V84">
        <f t="shared" si="0"/>
        <v>0.13330596118620947</v>
      </c>
    </row>
    <row r="87" spans="16:26" x14ac:dyDescent="0.3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 x14ac:dyDescent="0.3">
      <c r="P88" t="s">
        <v>16</v>
      </c>
    </row>
    <row r="89" spans="16:26" x14ac:dyDescent="0.3">
      <c r="P89" t="s">
        <v>17</v>
      </c>
    </row>
    <row r="90" spans="16:26" x14ac:dyDescent="0.3">
      <c r="P90" t="s">
        <v>18</v>
      </c>
      <c r="Q90">
        <f t="shared" ref="Q90" si="2">SUBTOTAL(101, D$2:D$76)</f>
        <v>0.96659413650939074</v>
      </c>
      <c r="R90">
        <f t="shared" ref="R90:Z90" si="3">SUBTOTAL(101, E$2:E$76)</f>
        <v>0.12040510167152056</v>
      </c>
      <c r="S90">
        <f t="shared" si="3"/>
        <v>0.96295235913879984</v>
      </c>
      <c r="T90">
        <f t="shared" si="3"/>
        <v>0.10804899596527932</v>
      </c>
      <c r="U90">
        <f t="shared" si="3"/>
        <v>0.97045350435180944</v>
      </c>
      <c r="V90">
        <f t="shared" si="3"/>
        <v>0.13384067998279292</v>
      </c>
      <c r="W90">
        <f t="shared" si="3"/>
        <v>0.96501374255611538</v>
      </c>
      <c r="X90">
        <f t="shared" si="3"/>
        <v>0.11503854750963101</v>
      </c>
      <c r="Y90">
        <f t="shared" si="3"/>
        <v>0.96813444800732928</v>
      </c>
      <c r="Z90">
        <f t="shared" si="3"/>
        <v>0.12469132776395382</v>
      </c>
    </row>
    <row r="93" spans="16:26" x14ac:dyDescent="0.3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 x14ac:dyDescent="0.3">
      <c r="P94" t="s">
        <v>20</v>
      </c>
      <c r="Q94">
        <f t="shared" ref="Q94:Q103" si="4" xml:space="preserve"> AVERAGEIFS(D$2:D$77, $A$2:$A$77,$P94)</f>
        <v>0.96793403573064585</v>
      </c>
      <c r="R94">
        <f t="shared" ref="R94:R103" si="5" xml:space="preserve"> AVERAGEIFS(E$2:E$77, $A$2:$A$77,$P94)</f>
        <v>0.12547485832423211</v>
      </c>
      <c r="S94">
        <f t="shared" ref="S94:S103" si="6" xml:space="preserve"> AVERAGEIFS(F$2:F$77, $A$2:$A$77,$P94)</f>
        <v>0.96426935409986259</v>
      </c>
      <c r="T94">
        <f t="shared" ref="T94:T103" si="7" xml:space="preserve"> AVERAGEIFS(G$2:G$77, $A$2:$A$77,$P94)</f>
        <v>0.1085719319538852</v>
      </c>
      <c r="U94">
        <f t="shared" ref="U94:U103" si="8" xml:space="preserve"> AVERAGEIFS(H$2:H$77, $A$2:$A$77,$P94)</f>
        <v>0.97205680256527716</v>
      </c>
      <c r="V94">
        <f t="shared" ref="V94:V103" si="9" xml:space="preserve"> AVERAGEIFS(I$2:I$77, $A$2:$A$77,$P94)</f>
        <v>0.14646167295526491</v>
      </c>
    </row>
    <row r="95" spans="16:26" x14ac:dyDescent="0.3">
      <c r="P95" t="s">
        <v>19</v>
      </c>
      <c r="Q95">
        <f t="shared" si="4"/>
        <v>0.95847712118898565</v>
      </c>
      <c r="R95">
        <f t="shared" si="5"/>
        <v>0.14296360657244744</v>
      </c>
      <c r="S95">
        <f t="shared" si="6"/>
        <v>0.9541405812592253</v>
      </c>
      <c r="T95">
        <f t="shared" si="7"/>
        <v>0.12799071795208669</v>
      </c>
      <c r="U95">
        <f t="shared" si="8"/>
        <v>0.9625897083524203</v>
      </c>
      <c r="V95">
        <f t="shared" si="9"/>
        <v>0.15860775354535972</v>
      </c>
    </row>
    <row r="96" spans="16:26" x14ac:dyDescent="0.3">
      <c r="P96" t="s">
        <v>11</v>
      </c>
      <c r="Q96">
        <f t="shared" si="4"/>
        <v>0.96793403573064596</v>
      </c>
      <c r="R96">
        <f t="shared" si="5"/>
        <v>0.12116098335428498</v>
      </c>
      <c r="S96">
        <f t="shared" si="6"/>
        <v>0.96243701328447095</v>
      </c>
      <c r="T96">
        <f t="shared" si="7"/>
        <v>0.1073683490210857</v>
      </c>
      <c r="U96">
        <f t="shared" si="8"/>
        <v>0.9722094976332265</v>
      </c>
      <c r="V96">
        <f t="shared" si="9"/>
        <v>0.1404467900557855</v>
      </c>
    </row>
    <row r="97" spans="16:22" x14ac:dyDescent="0.3">
      <c r="P97" t="s">
        <v>21</v>
      </c>
      <c r="Q97">
        <f t="shared" si="4"/>
        <v>0.96763882526594402</v>
      </c>
      <c r="R97">
        <f t="shared" si="5"/>
        <v>0.11292330477335634</v>
      </c>
      <c r="S97">
        <f t="shared" si="6"/>
        <v>0.96437115081182889</v>
      </c>
      <c r="T97">
        <f t="shared" si="7"/>
        <v>0.1023590516602251</v>
      </c>
      <c r="U97">
        <f t="shared" si="8"/>
        <v>0.97129332722553052</v>
      </c>
      <c r="V97">
        <f t="shared" si="9"/>
        <v>0.12526602251789182</v>
      </c>
    </row>
    <row r="98" spans="16:22" x14ac:dyDescent="0.3">
      <c r="P98" t="s">
        <v>26</v>
      </c>
      <c r="Q98">
        <f t="shared" si="4"/>
        <v>0.96037054003155709</v>
      </c>
      <c r="R98">
        <f t="shared" si="5"/>
        <v>0.13603270633359738</v>
      </c>
      <c r="S98">
        <f t="shared" si="6"/>
        <v>0.95627831221051551</v>
      </c>
      <c r="T98">
        <f t="shared" si="7"/>
        <v>0.1230290581575061</v>
      </c>
      <c r="U98">
        <f t="shared" si="8"/>
        <v>0.96432025245584585</v>
      </c>
      <c r="V98">
        <f t="shared" si="9"/>
        <v>0.14837944707619258</v>
      </c>
    </row>
    <row r="99" spans="16:22" x14ac:dyDescent="0.3">
      <c r="P99" t="s">
        <v>15</v>
      </c>
      <c r="Q99">
        <f t="shared" si="4"/>
        <v>0.96518552450755857</v>
      </c>
      <c r="R99">
        <f t="shared" si="5"/>
        <v>0.12444334265877227</v>
      </c>
      <c r="S99">
        <f t="shared" si="6"/>
        <v>0.96045197740112997</v>
      </c>
      <c r="T99">
        <f t="shared" si="7"/>
        <v>0.11092377853262957</v>
      </c>
      <c r="U99">
        <f t="shared" si="8"/>
        <v>0.9695627831221052</v>
      </c>
      <c r="V99">
        <f t="shared" si="9"/>
        <v>0.14016067477276589</v>
      </c>
    </row>
    <row r="100" spans="16:22" x14ac:dyDescent="0.3">
      <c r="P100" t="s">
        <v>24</v>
      </c>
      <c r="Q100">
        <f t="shared" si="4"/>
        <v>0.96484959535807002</v>
      </c>
      <c r="R100">
        <f t="shared" si="5"/>
        <v>0.12447668105584403</v>
      </c>
      <c r="S100">
        <f t="shared" si="6"/>
        <v>0.96172443630070736</v>
      </c>
      <c r="T100">
        <f t="shared" si="7"/>
        <v>0.11121467461333941</v>
      </c>
      <c r="U100">
        <f t="shared" si="8"/>
        <v>0.96793403573064574</v>
      </c>
      <c r="V100">
        <f t="shared" si="9"/>
        <v>0.1375382498105148</v>
      </c>
    </row>
    <row r="101" spans="16:22" x14ac:dyDescent="0.3">
      <c r="P101" t="s">
        <v>23</v>
      </c>
      <c r="Q101">
        <f t="shared" si="4"/>
        <v>0.969053799562274</v>
      </c>
      <c r="R101">
        <f t="shared" si="5"/>
        <v>0.11230266637411052</v>
      </c>
      <c r="S101">
        <f t="shared" si="6"/>
        <v>0.96533821957550769</v>
      </c>
      <c r="T101">
        <f t="shared" si="7"/>
        <v>9.9414287794538383E-2</v>
      </c>
      <c r="U101">
        <f t="shared" si="8"/>
        <v>0.97210770092126042</v>
      </c>
      <c r="V101">
        <f t="shared" si="9"/>
        <v>0.12659801575139903</v>
      </c>
    </row>
    <row r="102" spans="16:22" x14ac:dyDescent="0.3">
      <c r="P102" t="s">
        <v>25</v>
      </c>
      <c r="Q102">
        <f t="shared" si="4"/>
        <v>0.95813101236830045</v>
      </c>
      <c r="R102">
        <f t="shared" si="5"/>
        <v>0.14185988375966316</v>
      </c>
      <c r="S102">
        <f t="shared" si="6"/>
        <v>0.95475136153102247</v>
      </c>
      <c r="T102">
        <f t="shared" si="7"/>
        <v>0.13002970280958823</v>
      </c>
      <c r="U102">
        <f t="shared" si="8"/>
        <v>0.96167353794472432</v>
      </c>
      <c r="V102">
        <f t="shared" si="9"/>
        <v>0.15345511614057372</v>
      </c>
    </row>
    <row r="103" spans="16:22" x14ac:dyDescent="0.3">
      <c r="P103" t="s">
        <v>22</v>
      </c>
      <c r="Q103">
        <f t="shared" si="4"/>
        <v>0.96560289102661989</v>
      </c>
      <c r="R103">
        <f t="shared" si="5"/>
        <v>0.11730521855417601</v>
      </c>
      <c r="S103">
        <f t="shared" si="6"/>
        <v>0.96172443630070736</v>
      </c>
      <c r="T103">
        <f t="shared" si="7"/>
        <v>0.10451686853443527</v>
      </c>
      <c r="U103">
        <f t="shared" si="8"/>
        <v>0.96890110449432476</v>
      </c>
      <c r="V103">
        <f t="shared" si="9"/>
        <v>0.13093938665890786</v>
      </c>
    </row>
  </sheetData>
  <autoFilter ref="A1:M77" xr:uid="{6631DBFE-7F5A-429E-87D2-35AA66F76D16}">
    <filterColumn colId="1">
      <filters>
        <filter val="0.7-0.8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 (2)</vt:lpstr>
      <vt:lpstr>Sheet (3)</vt:lpstr>
      <vt:lpstr>Sheet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ffolkes</cp:lastModifiedBy>
  <dcterms:created xsi:type="dcterms:W3CDTF">2023-01-13T14:46:23Z</dcterms:created>
  <dcterms:modified xsi:type="dcterms:W3CDTF">2023-01-13T18:42:03Z</dcterms:modified>
</cp:coreProperties>
</file>