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9745A105-5070-4006-A238-F04F8F32E8D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1" i="12"/>
  <c r="G12" i="12"/>
  <c r="G14" i="12"/>
  <c r="G16" i="12"/>
  <c r="G17" i="12"/>
  <c r="G18" i="12"/>
  <c r="G19" i="12"/>
  <c r="G20" i="12"/>
  <c r="G21" i="12"/>
  <c r="G22" i="12"/>
  <c r="G23" i="12"/>
  <c r="G25" i="12"/>
  <c r="G26" i="12"/>
  <c r="G27" i="12"/>
  <c r="G28" i="12"/>
  <c r="G31" i="12"/>
  <c r="G32" i="12"/>
  <c r="G33" i="12"/>
  <c r="G34" i="12"/>
  <c r="G35" i="12"/>
  <c r="G36" i="12"/>
  <c r="G37" i="12"/>
  <c r="G38" i="12"/>
  <c r="G39" i="12"/>
  <c r="G40" i="12"/>
  <c r="G42" i="12"/>
  <c r="G43" i="12"/>
  <c r="G44" i="12"/>
  <c r="G45" i="12"/>
  <c r="G47" i="12"/>
  <c r="G48" i="12"/>
  <c r="G49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H6" i="12"/>
  <c r="H7" i="12"/>
  <c r="H8" i="12"/>
  <c r="H9" i="12"/>
  <c r="H10" i="12"/>
  <c r="G10" i="12" s="1"/>
  <c r="H11" i="12"/>
  <c r="H12" i="12"/>
  <c r="H13" i="12"/>
  <c r="G13" i="12" s="1"/>
  <c r="H14" i="12"/>
  <c r="H15" i="12"/>
  <c r="G15" i="12" s="1"/>
  <c r="H16" i="12"/>
  <c r="H17" i="12"/>
  <c r="H18" i="12"/>
  <c r="H19" i="12"/>
  <c r="H20" i="12"/>
  <c r="H21" i="12"/>
  <c r="H22" i="12"/>
  <c r="H23" i="12"/>
  <c r="H24" i="12"/>
  <c r="G24" i="12" s="1"/>
  <c r="H25" i="12"/>
  <c r="H26" i="12"/>
  <c r="H27" i="12"/>
  <c r="H28" i="12"/>
  <c r="H29" i="12"/>
  <c r="G29" i="12" s="1"/>
  <c r="H30" i="12"/>
  <c r="G30" i="12" s="1"/>
  <c r="H31" i="12"/>
  <c r="H32" i="12"/>
  <c r="H33" i="12"/>
  <c r="H34" i="12"/>
  <c r="H35" i="12"/>
  <c r="H36" i="12"/>
  <c r="H37" i="12"/>
  <c r="H38" i="12"/>
  <c r="H39" i="12"/>
  <c r="H40" i="12"/>
  <c r="H41" i="12"/>
  <c r="G41" i="12" s="1"/>
  <c r="H42" i="12"/>
  <c r="H43" i="12"/>
  <c r="H44" i="12"/>
  <c r="H45" i="12"/>
  <c r="H46" i="12"/>
  <c r="G46" i="12" s="1"/>
  <c r="H47" i="12"/>
  <c r="H48" i="12"/>
  <c r="H49" i="12"/>
  <c r="I5" i="12"/>
  <c r="H5" i="12"/>
  <c r="G5" i="12" s="1"/>
  <c r="G6" i="10"/>
  <c r="G7" i="10"/>
  <c r="I6" i="10"/>
  <c r="I7" i="10"/>
  <c r="I8" i="10"/>
  <c r="H6" i="10"/>
  <c r="H7" i="10"/>
  <c r="H8" i="10"/>
  <c r="G8" i="10" s="1"/>
  <c r="I5" i="10"/>
  <c r="H5" i="10"/>
  <c r="G5" i="10" s="1"/>
  <c r="G6" i="11"/>
  <c r="G7" i="11"/>
  <c r="G8" i="11"/>
  <c r="G10" i="11"/>
  <c r="G11" i="11"/>
  <c r="G12" i="11"/>
  <c r="G13" i="11"/>
  <c r="G14" i="11"/>
  <c r="G17" i="11"/>
  <c r="G18" i="11"/>
  <c r="G20" i="11"/>
  <c r="G22" i="11"/>
  <c r="G23" i="11"/>
  <c r="G24" i="11"/>
  <c r="G25" i="11"/>
  <c r="G29" i="11"/>
  <c r="G30" i="11"/>
  <c r="G31" i="11"/>
  <c r="G32" i="11"/>
  <c r="G33" i="11"/>
  <c r="G34" i="11"/>
  <c r="G35" i="11"/>
  <c r="G36" i="11"/>
  <c r="G37" i="11"/>
  <c r="G38" i="11"/>
  <c r="G40" i="11"/>
  <c r="G41" i="11"/>
  <c r="G43" i="11"/>
  <c r="G44" i="11"/>
  <c r="G45" i="11"/>
  <c r="G46" i="11"/>
  <c r="G47" i="11"/>
  <c r="G48" i="11"/>
  <c r="G49" i="11"/>
  <c r="G51" i="11"/>
  <c r="G52" i="11"/>
  <c r="G53" i="11"/>
  <c r="G54" i="11"/>
  <c r="G55" i="11"/>
  <c r="G57" i="11"/>
  <c r="G58" i="11"/>
  <c r="G59" i="11"/>
  <c r="G60" i="11"/>
  <c r="G61" i="11"/>
  <c r="G62" i="11"/>
  <c r="G63" i="11"/>
  <c r="G64" i="11"/>
  <c r="G65" i="11"/>
  <c r="G66" i="11"/>
  <c r="G68" i="11"/>
  <c r="G71" i="11"/>
  <c r="G72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8" i="11"/>
  <c r="G89" i="11"/>
  <c r="G90" i="11"/>
  <c r="G91" i="11"/>
  <c r="G93" i="11"/>
  <c r="G94" i="11"/>
  <c r="G95" i="11"/>
  <c r="G96" i="11"/>
  <c r="G97" i="11"/>
  <c r="G98" i="11"/>
  <c r="G99" i="11"/>
  <c r="G100" i="11"/>
  <c r="G101" i="11"/>
  <c r="G103" i="11"/>
  <c r="G104" i="11"/>
  <c r="G105" i="11"/>
  <c r="G106" i="11"/>
  <c r="G107" i="11"/>
  <c r="G108" i="11"/>
  <c r="G109" i="11"/>
  <c r="G110" i="11"/>
  <c r="G111" i="11"/>
  <c r="G112" i="11"/>
  <c r="G113" i="11"/>
  <c r="G115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G26" i="11" s="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G73" i="11" s="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G114" i="11" s="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G129" i="11" s="1"/>
  <c r="I130" i="11"/>
  <c r="H6" i="11"/>
  <c r="H7" i="11"/>
  <c r="H8" i="11"/>
  <c r="H9" i="11"/>
  <c r="G9" i="11" s="1"/>
  <c r="H10" i="11"/>
  <c r="H11" i="11"/>
  <c r="H12" i="11"/>
  <c r="H13" i="11"/>
  <c r="H14" i="11"/>
  <c r="H15" i="11"/>
  <c r="G15" i="11" s="1"/>
  <c r="H16" i="11"/>
  <c r="G16" i="11" s="1"/>
  <c r="H17" i="11"/>
  <c r="H18" i="11"/>
  <c r="H19" i="11"/>
  <c r="G19" i="11" s="1"/>
  <c r="H20" i="11"/>
  <c r="H21" i="11"/>
  <c r="H22" i="11"/>
  <c r="H23" i="11"/>
  <c r="H24" i="11"/>
  <c r="H25" i="11"/>
  <c r="H26" i="11"/>
  <c r="H27" i="11"/>
  <c r="G27" i="11" s="1"/>
  <c r="H28" i="11"/>
  <c r="G28" i="11" s="1"/>
  <c r="H29" i="11"/>
  <c r="H30" i="11"/>
  <c r="H31" i="11"/>
  <c r="H32" i="11"/>
  <c r="H33" i="11"/>
  <c r="H34" i="11"/>
  <c r="H35" i="11"/>
  <c r="H36" i="11"/>
  <c r="H37" i="11"/>
  <c r="H38" i="11"/>
  <c r="H39" i="11"/>
  <c r="G39" i="11" s="1"/>
  <c r="H40" i="11"/>
  <c r="H41" i="11"/>
  <c r="H42" i="11"/>
  <c r="G42" i="11" s="1"/>
  <c r="H43" i="11"/>
  <c r="H44" i="11"/>
  <c r="H45" i="11"/>
  <c r="H46" i="11"/>
  <c r="H47" i="11"/>
  <c r="H48" i="11"/>
  <c r="H49" i="11"/>
  <c r="H50" i="11"/>
  <c r="G50" i="11" s="1"/>
  <c r="H51" i="11"/>
  <c r="H52" i="11"/>
  <c r="H53" i="11"/>
  <c r="H54" i="11"/>
  <c r="H55" i="11"/>
  <c r="H56" i="11"/>
  <c r="G56" i="11" s="1"/>
  <c r="H57" i="11"/>
  <c r="H58" i="11"/>
  <c r="H59" i="11"/>
  <c r="H60" i="11"/>
  <c r="H61" i="11"/>
  <c r="H62" i="11"/>
  <c r="H63" i="11"/>
  <c r="H64" i="11"/>
  <c r="H65" i="11"/>
  <c r="H66" i="11"/>
  <c r="H67" i="11"/>
  <c r="G67" i="11" s="1"/>
  <c r="H68" i="11"/>
  <c r="H69" i="11"/>
  <c r="G69" i="11" s="1"/>
  <c r="H70" i="11"/>
  <c r="G70" i="11" s="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G87" i="11" s="1"/>
  <c r="H88" i="11"/>
  <c r="H89" i="11"/>
  <c r="H90" i="11"/>
  <c r="H91" i="11"/>
  <c r="H92" i="11"/>
  <c r="G92" i="11" s="1"/>
  <c r="H93" i="11"/>
  <c r="H94" i="11"/>
  <c r="H95" i="11"/>
  <c r="H96" i="11"/>
  <c r="H97" i="11"/>
  <c r="H98" i="11"/>
  <c r="H99" i="11"/>
  <c r="H100" i="11"/>
  <c r="H101" i="11"/>
  <c r="H102" i="11"/>
  <c r="G102" i="11" s="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G116" i="11" s="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G130" i="11" s="1"/>
  <c r="I5" i="11"/>
  <c r="H5" i="11"/>
  <c r="G5" i="11" s="1"/>
  <c r="G6" i="1"/>
  <c r="G7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6" i="1"/>
  <c r="H7" i="1"/>
  <c r="H8" i="1"/>
  <c r="G8" i="1" s="1"/>
  <c r="H9" i="1"/>
  <c r="H10" i="1"/>
  <c r="H11" i="1"/>
  <c r="H12" i="1"/>
  <c r="H13" i="1"/>
  <c r="H14" i="1"/>
  <c r="H15" i="1"/>
  <c r="H16" i="1"/>
  <c r="H17" i="1"/>
  <c r="H18" i="1"/>
  <c r="G18" i="1" s="1"/>
  <c r="H19" i="1"/>
  <c r="H20" i="1"/>
  <c r="H21" i="1"/>
  <c r="H22" i="1"/>
  <c r="H23" i="1"/>
  <c r="I5" i="1"/>
  <c r="H5" i="1"/>
  <c r="G5" i="1" s="1"/>
  <c r="G21" i="11" l="1"/>
</calcChain>
</file>

<file path=xl/sharedStrings.xml><?xml version="1.0" encoding="utf-8"?>
<sst xmlns="http://schemas.openxmlformats.org/spreadsheetml/2006/main" count="822" uniqueCount="409">
  <si>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</si>
  <si>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</si>
  <si>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</si>
  <si>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</si>
  <si>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</si>
  <si>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</si>
  <si>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</si>
  <si>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</si>
  <si>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</si>
  <si>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</si>
  <si>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</si>
  <si>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</si>
  <si>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</si>
  <si>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</si>
  <si>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</si>
  <si>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</si>
  <si>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</si>
  <si>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</si>
  <si>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</si>
  <si>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</si>
  <si>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</si>
  <si>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</si>
  <si>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</si>
  <si>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</si>
  <si>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</si>
  <si>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</si>
  <si>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</si>
  <si>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</si>
  <si>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</si>
  <si>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</si>
  <si>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</si>
  <si>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</si>
  <si>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</si>
  <si>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</si>
  <si>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Fuad Zaenuri</t>
  </si>
  <si>
    <t>Yenniwarti Rafsyam</t>
  </si>
  <si>
    <t>Murie Wiyaniti</t>
  </si>
  <si>
    <t>Sutanto</t>
  </si>
  <si>
    <t>Hibertus Rudi Kusumantoro</t>
  </si>
  <si>
    <t>Ahmad Maksum</t>
  </si>
  <si>
    <t>Mohammad Zaenal Abidin Eko</t>
  </si>
  <si>
    <t>Abdul Aziz Abdillah</t>
  </si>
  <si>
    <t>Tatun Hayatun Nufus</t>
  </si>
  <si>
    <t>Etty Kongrat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</si>
  <si>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</si>
  <si>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</si>
  <si>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</si>
  <si>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</si>
  <si>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</si>
  <si>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</si>
  <si>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Penelitian Desertasi Doktor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</si>
  <si>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</si>
  <si>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</si>
  <si>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</si>
  <si>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</si>
  <si>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</si>
  <si>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</si>
  <si>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IbM</t>
  </si>
  <si>
    <t>lbM Teknologi Monitoring Sampah Menggunakan Tempat Sampah Pintar Berbasis Android</t>
  </si>
  <si>
    <t>IbKIK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</si>
  <si>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</si>
  <si>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</si>
  <si>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</si>
  <si>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</si>
  <si>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</si>
  <si>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</si>
  <si>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</si>
  <si>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Christina L Rudatin, S.E., M.Si</t>
  </si>
  <si>
    <t>Ida Syafrida, S.E., M.Si.</t>
  </si>
  <si>
    <t>Dr. Ade Sukma Mulya, S.S., M.Pd.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</si>
  <si>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</si>
  <si>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</si>
  <si>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</si>
  <si>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</si>
  <si>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</si>
  <si>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</si>
  <si>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</si>
  <si>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</si>
  <si>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</si>
  <si>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</si>
  <si>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</si>
  <si>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</si>
  <si>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</si>
  <si>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</si>
  <si>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</si>
  <si>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</si>
  <si>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</si>
  <si>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</si>
  <si>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</si>
  <si>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</si>
  <si>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</si>
  <si>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</si>
  <si>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</si>
  <si>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</si>
  <si>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</si>
  <si>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</si>
  <si>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</si>
  <si>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</si>
  <si>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</si>
  <si>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</si>
  <si>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</si>
  <si>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</si>
  <si>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</si>
  <si>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</si>
  <si>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</si>
  <si>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</si>
  <si>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</si>
  <si>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</si>
  <si>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</si>
  <si>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</si>
  <si>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</si>
  <si>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</si>
  <si>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</si>
  <si>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</si>
  <si>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</si>
  <si>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</si>
  <si>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</si>
  <si>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</si>
  <si>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</si>
  <si>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</si>
  <si>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</si>
  <si>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</si>
  <si>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</si>
  <si>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</si>
  <si>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</si>
  <si>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</si>
  <si>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</si>
  <si>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</si>
  <si>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</si>
  <si>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</si>
  <si>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</si>
  <si>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</si>
  <si>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</si>
  <si>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</si>
  <si>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</si>
  <si>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</si>
  <si>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</si>
  <si>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</si>
  <si>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</si>
  <si>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>Andikanoza Pradiptiya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</si>
  <si>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</si>
  <si>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</si>
  <si>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</si>
  <si>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</si>
  <si>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</si>
  <si>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</si>
  <si>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</si>
  <si>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</si>
  <si>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</si>
  <si>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</si>
  <si>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</si>
  <si>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</si>
  <si>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</si>
  <si>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</si>
  <si>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</si>
  <si>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</si>
  <si>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</si>
  <si>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</si>
  <si>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</si>
  <si>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</si>
  <si>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</si>
  <si>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</si>
  <si>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</si>
  <si>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</si>
  <si>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</si>
  <si>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</si>
  <si>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</si>
  <si>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</si>
  <si>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</si>
  <si>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</si>
  <si>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</si>
  <si>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</si>
  <si>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</si>
  <si>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</si>
  <si>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</si>
  <si>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</si>
  <si>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</si>
  <si>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</si>
  <si>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</si>
  <si>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</si>
  <si>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</si>
  <si>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</si>
  <si>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</si>
  <si>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</si>
  <si>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</si>
  <si>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</si>
  <si>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</si>
  <si>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</si>
  <si>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</si>
  <si>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</si>
  <si>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</si>
  <si>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</si>
  <si>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</si>
  <si>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</si>
  <si>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</si>
  <si>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</si>
  <si>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</si>
  <si>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</si>
  <si>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</si>
  <si>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</si>
  <si>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</si>
  <si>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</si>
  <si>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</si>
  <si>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</si>
  <si>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</si>
  <si>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</si>
  <si>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</si>
  <si>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</si>
  <si>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</si>
  <si>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</si>
  <si>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</si>
  <si>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</si>
  <si>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</si>
  <si>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</si>
  <si>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</si>
  <si>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</si>
  <si>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</si>
  <si>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</si>
  <si>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</si>
  <si>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</si>
  <si>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</si>
  <si>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</si>
  <si>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</si>
  <si>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</si>
  <si>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</si>
  <si>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</si>
  <si>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</si>
  <si>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</si>
  <si>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</si>
  <si>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</si>
  <si>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</si>
  <si>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</si>
  <si>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</si>
  <si>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</si>
  <si>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</si>
  <si>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Pengabdian Kepada Masyarakat Berbasis Prodi</t>
  </si>
  <si>
    <t>Dr. Masnadi</t>
  </si>
  <si>
    <t>Indriyani Rebet</t>
  </si>
  <si>
    <t>Cecep Selamet  Abadi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</si>
  <si>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</si>
  <si>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</si>
  <si>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</si>
  <si>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</si>
  <si>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</si>
  <si>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</si>
  <si>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</si>
  <si>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Tenik Mesin</t>
  </si>
  <si>
    <t>MTTE</t>
  </si>
  <si>
    <t>P3M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</si>
  <si>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</si>
  <si>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</si>
  <si>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</si>
  <si>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</si>
  <si>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</si>
  <si>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</si>
  <si>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</si>
  <si>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</si>
  <si>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</si>
  <si>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</si>
  <si>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</si>
  <si>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</si>
  <si>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</si>
  <si>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</si>
  <si>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</si>
  <si>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</si>
  <si>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</si>
  <si>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</si>
  <si>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</si>
  <si>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</si>
  <si>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</si>
  <si>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</si>
  <si>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</si>
  <si>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</si>
  <si>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</si>
  <si>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</si>
  <si>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</si>
  <si>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</si>
  <si>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</si>
  <si>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</si>
  <si>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</si>
  <si>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</si>
  <si>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</si>
  <si>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</si>
  <si>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</si>
  <si>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</si>
  <si>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</si>
  <si>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</si>
  <si>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Akuntyansi</t>
  </si>
  <si>
    <t xml:space="preserve">Teknik Grafika dan Penerbitan </t>
  </si>
  <si>
    <t>Administrasi Bisnis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</si>
  <si>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</si>
  <si>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</si>
  <si>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</si>
  <si>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</si>
  <si>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</si>
  <si>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</si>
  <si>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</si>
  <si>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</si>
  <si>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Anis Rosyidah, S.Pd., SST.,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</si>
  <si>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</si>
  <si>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</si>
  <si>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</si>
  <si>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</si>
  <si>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</si>
  <si>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</si>
  <si>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</si>
  <si>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</si>
  <si>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</si>
  <si>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</si>
  <si>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</si>
  <si>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</si>
  <si>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</si>
  <si>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</si>
  <si>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</si>
  <si>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</si>
  <si>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</si>
  <si>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</si>
  <si>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</si>
  <si>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Novi Purnama Sari, S.T.P., M.Si.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</si>
  <si>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</si>
  <si>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</si>
  <si>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</si>
  <si>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</si>
  <si>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</si>
  <si>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</si>
  <si>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</si>
  <si>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</si>
  <si>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</si>
  <si>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</si>
  <si>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</si>
  <si>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</si>
  <si>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</si>
  <si>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</si>
  <si>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</si>
  <si>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</si>
  <si>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</si>
  <si>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</si>
  <si>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</si>
  <si>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</si>
  <si>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</si>
  <si>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</si>
  <si>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</si>
  <si>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</si>
  <si>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</si>
  <si>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</si>
  <si>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</si>
  <si>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</si>
  <si>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Rika Novita, S.T.,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</si>
  <si>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</si>
  <si>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</si>
  <si>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</si>
  <si>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</si>
  <si>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</si>
  <si>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</si>
  <si>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</si>
  <si>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</si>
  <si>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</si>
  <si>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</si>
  <si>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</si>
  <si>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</si>
  <si>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</si>
  <si>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</si>
  <si>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</si>
  <si>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A Damar Aji, S.T., M.Kom.</t>
  </si>
  <si>
    <t>Drs.,Ir. Azwardi, S.T., M.Kom.</t>
  </si>
  <si>
    <t>Riza Hadikusuma, M.Ag.</t>
  </si>
  <si>
    <t>MRR Tyas Maheni DK, S.H., M.H.</t>
  </si>
  <si>
    <t>MRR Tiyas Maheni DK, S.H., M.H.</t>
  </si>
  <si>
    <t>A Rudi Hermawan,S.T., M.T.</t>
  </si>
  <si>
    <t>Ach Bakhrul Muchtasib, S.E.I., M.Si.</t>
  </si>
  <si>
    <t>Indri Nevorawati, S.T., M.T.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</si>
  <si>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</si>
  <si>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</si>
  <si>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</si>
  <si>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</si>
  <si>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</si>
  <si>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</si>
  <si>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</si>
  <si>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</si>
  <si>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</si>
  <si>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</si>
  <si>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</si>
  <si>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</si>
  <si>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</si>
  <si>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</si>
  <si>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Kusumo Drajat, ST., M.Si.</t>
  </si>
  <si>
    <t>Drs. Abdul Aziz Abdillah, M.Si.</t>
  </si>
  <si>
    <t>Mohamad Fathurahman, S.T., M.T.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</si>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</sst>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1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16" workbookViewId="0">
      <selection activeCell="C5" sqref="C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4.42578125" customWidth="1"/>
    <col min="7" max="7" width="23.425781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3" t="s">
        <v>54</v>
      </c>
      <c r="B1" s="43"/>
      <c r="C1" s="43"/>
      <c r="D1" s="43"/>
      <c r="E1" s="43"/>
      <c r="F1" s="24"/>
      <c r="G1" s="24"/>
      <c r="H1" s="24"/>
      <c r="I1" s="24"/>
      <c r="J1" s="24"/>
      <c r="K1" s="24"/>
    </row>
    <row r="2" spans="1:11" ht="18.7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G4" s="12" t="s">
        <v>290</v>
      </c>
      <c r="H4" s="12" t="s">
        <v>291</v>
      </c>
      <c r="I4" s="12" t="s">
        <v>292</v>
      </c>
    </row>
    <row r="5" spans="1:11" ht="49.5" customHeight="1" x14ac:dyDescent="0.25">
      <c r="A5" s="13">
        <v>1</v>
      </c>
      <c r="B5" s="15" t="s">
        <v>46</v>
      </c>
      <c r="C5" s="17" t="s">
        <v>30</v>
      </c>
      <c r="D5" s="17" t="s">
        <v>10</v>
      </c>
      <c r="E5" s="16" t="s">
        <v>11</v>
      </c>
      <c r="F5" s="22"/>
      <c r="G5" t="str">
        <f>TRIM(SUBSTITUTE(SUBSTITUTE(C5,H5,""),", "&amp;I5,""))</f>
        <v>Agus Edy Pramono</v>
      </c>
      <c r="H5" t="str">
        <f>IFERROR(LEFT(C5,FIND(". ",C5)),"")</f>
        <v/>
      </c>
      <c r="I5" t="str">
        <f>IFERROR(RIGHT(C5,LEN(C5)-FIND(", ",C5)-1),"")</f>
        <v/>
      </c>
    </row>
    <row r="6" spans="1:11" ht="49.5" customHeight="1" x14ac:dyDescent="0.25">
      <c r="A6" s="14">
        <v>2</v>
      </c>
      <c r="B6" s="21" t="s">
        <v>47</v>
      </c>
      <c r="C6" s="17" t="s">
        <v>31</v>
      </c>
      <c r="D6" s="17" t="s">
        <v>8</v>
      </c>
      <c r="E6" s="16" t="s">
        <v>12</v>
      </c>
      <c r="F6" s="22"/>
      <c r="G6" t="str">
        <f t="shared" ref="G6:G23" si="0">TRIM(SUBSTITUTE(SUBSTITUTE(C6,H6,""),", "&amp;I6,""))</f>
        <v>Toto Supriyanto</v>
      </c>
      <c r="H6" t="str">
        <f t="shared" ref="H6:H23" si="1">IFERROR(LEFT(C6,FIND(". ",C6)),"")</f>
        <v/>
      </c>
      <c r="I6" t="str">
        <f t="shared" ref="I6:I23" si="2">IFERROR(RIGHT(C6,LEN(C6)-FIND(", ",C6)-1),"")</f>
        <v/>
      </c>
    </row>
    <row r="7" spans="1:11" ht="48.75" customHeight="1" x14ac:dyDescent="0.25">
      <c r="A7" s="13">
        <v>3</v>
      </c>
      <c r="B7" s="21" t="s">
        <v>47</v>
      </c>
      <c r="C7" s="17" t="s">
        <v>32</v>
      </c>
      <c r="D7" s="17" t="s">
        <v>8</v>
      </c>
      <c r="E7" s="16" t="s">
        <v>13</v>
      </c>
      <c r="F7" s="22"/>
      <c r="G7" t="str">
        <f t="shared" si="0"/>
        <v>Nuhung Sulaeman</v>
      </c>
      <c r="H7" t="str">
        <f t="shared" si="1"/>
        <v/>
      </c>
      <c r="I7" t="str">
        <f t="shared" si="2"/>
        <v/>
      </c>
    </row>
    <row r="8" spans="1:11" ht="48" customHeight="1" x14ac:dyDescent="0.25">
      <c r="A8" s="14">
        <v>4</v>
      </c>
      <c r="B8" s="21" t="s">
        <v>47</v>
      </c>
      <c r="C8" s="17" t="s">
        <v>52</v>
      </c>
      <c r="D8" s="17" t="s">
        <v>7</v>
      </c>
      <c r="E8" s="16" t="s">
        <v>14</v>
      </c>
      <c r="F8" s="22"/>
      <c r="G8" t="str">
        <f t="shared" si="0"/>
        <v>Rimsky Kartika Judisseno</v>
      </c>
      <c r="H8" t="str">
        <f t="shared" si="1"/>
        <v/>
      </c>
      <c r="I8" t="str">
        <f t="shared" si="2"/>
        <v/>
      </c>
    </row>
    <row r="9" spans="1:11" ht="48.75" customHeight="1" x14ac:dyDescent="0.25">
      <c r="A9" s="13">
        <v>5</v>
      </c>
      <c r="B9" s="21" t="s">
        <v>47</v>
      </c>
      <c r="C9" s="17" t="s">
        <v>33</v>
      </c>
      <c r="D9" s="17" t="s">
        <v>6</v>
      </c>
      <c r="E9" s="19" t="s">
        <v>15</v>
      </c>
      <c r="F9" s="22" t="s">
        <v>4</v>
      </c>
      <c r="G9" t="str">
        <f t="shared" si="0"/>
        <v>Bambang Waluyo</v>
      </c>
      <c r="H9" t="str">
        <f t="shared" si="1"/>
        <v/>
      </c>
      <c r="I9" t="str">
        <f t="shared" si="2"/>
        <v/>
      </c>
    </row>
    <row r="10" spans="1:11" ht="36.75" customHeight="1" x14ac:dyDescent="0.25">
      <c r="A10" s="14">
        <v>6</v>
      </c>
      <c r="B10" s="21" t="s">
        <v>47</v>
      </c>
      <c r="C10" s="17" t="s">
        <v>34</v>
      </c>
      <c r="D10" s="17" t="s">
        <v>10</v>
      </c>
      <c r="E10" s="19" t="s">
        <v>16</v>
      </c>
      <c r="F10" s="22"/>
      <c r="G10" t="str">
        <f t="shared" si="0"/>
        <v>Fuad Zaenuri</v>
      </c>
      <c r="H10" t="str">
        <f t="shared" si="1"/>
        <v/>
      </c>
      <c r="I10" t="str">
        <f t="shared" si="2"/>
        <v/>
      </c>
    </row>
    <row r="11" spans="1:11" ht="59.25" customHeight="1" x14ac:dyDescent="0.25">
      <c r="A11" s="13">
        <v>7</v>
      </c>
      <c r="B11" s="21" t="s">
        <v>47</v>
      </c>
      <c r="C11" s="17" t="s">
        <v>35</v>
      </c>
      <c r="D11" s="17" t="s">
        <v>8</v>
      </c>
      <c r="E11" s="19" t="s">
        <v>17</v>
      </c>
      <c r="F11" s="22" t="s">
        <v>4</v>
      </c>
      <c r="G11" t="str">
        <f t="shared" si="0"/>
        <v>Yenniwarti Rafsyam</v>
      </c>
      <c r="H11" t="str">
        <f t="shared" si="1"/>
        <v/>
      </c>
      <c r="I11" t="str">
        <f t="shared" si="2"/>
        <v/>
      </c>
    </row>
    <row r="12" spans="1:11" ht="43.5" customHeight="1" x14ac:dyDescent="0.25">
      <c r="A12" s="14">
        <v>8</v>
      </c>
      <c r="B12" s="21" t="s">
        <v>47</v>
      </c>
      <c r="C12" s="18" t="s">
        <v>36</v>
      </c>
      <c r="D12" s="17" t="s">
        <v>8</v>
      </c>
      <c r="E12" s="19" t="s">
        <v>18</v>
      </c>
      <c r="F12" s="22" t="s">
        <v>4</v>
      </c>
      <c r="G12" t="str">
        <f t="shared" si="0"/>
        <v>Murie Wiyaniti</v>
      </c>
      <c r="H12" t="str">
        <f t="shared" si="1"/>
        <v/>
      </c>
      <c r="I12" t="str">
        <f t="shared" si="2"/>
        <v/>
      </c>
    </row>
    <row r="13" spans="1:11" ht="47.25" customHeight="1" x14ac:dyDescent="0.25">
      <c r="A13" s="13">
        <v>9</v>
      </c>
      <c r="B13" s="21" t="s">
        <v>48</v>
      </c>
      <c r="C13" s="18" t="s">
        <v>37</v>
      </c>
      <c r="D13" s="17" t="s">
        <v>8</v>
      </c>
      <c r="E13" s="19" t="s">
        <v>19</v>
      </c>
      <c r="F13" s="22" t="s">
        <v>4</v>
      </c>
      <c r="G13" t="str">
        <f t="shared" si="0"/>
        <v>Sutanto</v>
      </c>
      <c r="H13" t="str">
        <f t="shared" si="1"/>
        <v/>
      </c>
      <c r="I13" t="str">
        <f t="shared" si="2"/>
        <v/>
      </c>
    </row>
    <row r="14" spans="1:11" ht="40.5" customHeight="1" x14ac:dyDescent="0.25">
      <c r="A14" s="14">
        <v>10</v>
      </c>
      <c r="B14" s="21" t="s">
        <v>49</v>
      </c>
      <c r="C14" s="18" t="s">
        <v>38</v>
      </c>
      <c r="D14" s="18" t="s">
        <v>9</v>
      </c>
      <c r="E14" s="19" t="s">
        <v>20</v>
      </c>
      <c r="F14" s="22" t="s">
        <v>4</v>
      </c>
      <c r="G14" t="str">
        <f t="shared" si="0"/>
        <v>Hibertus Rudi Kusumantoro</v>
      </c>
      <c r="H14" t="str">
        <f t="shared" si="1"/>
        <v/>
      </c>
      <c r="I14" t="str">
        <f t="shared" si="2"/>
        <v/>
      </c>
    </row>
    <row r="15" spans="1:11" ht="33" customHeight="1" x14ac:dyDescent="0.25">
      <c r="A15" s="13">
        <v>11</v>
      </c>
      <c r="B15" s="21" t="s">
        <v>49</v>
      </c>
      <c r="C15" s="18" t="s">
        <v>51</v>
      </c>
      <c r="D15" s="18" t="s">
        <v>6</v>
      </c>
      <c r="E15" s="19" t="s">
        <v>21</v>
      </c>
      <c r="F15" s="22"/>
      <c r="G15" t="str">
        <f t="shared" si="0"/>
        <v>Husnil Barry</v>
      </c>
      <c r="H15" t="str">
        <f t="shared" si="1"/>
        <v/>
      </c>
      <c r="I15" t="str">
        <f t="shared" si="2"/>
        <v/>
      </c>
    </row>
    <row r="16" spans="1:11" ht="48" customHeight="1" x14ac:dyDescent="0.25">
      <c r="A16" s="14">
        <v>12</v>
      </c>
      <c r="B16" s="21" t="s">
        <v>49</v>
      </c>
      <c r="C16" s="18" t="s">
        <v>39</v>
      </c>
      <c r="D16" s="18" t="s">
        <v>10</v>
      </c>
      <c r="E16" s="19" t="s">
        <v>22</v>
      </c>
      <c r="F16" s="22"/>
      <c r="G16" t="str">
        <f t="shared" si="0"/>
        <v>Ahmad Maksum</v>
      </c>
      <c r="H16" t="str">
        <f t="shared" si="1"/>
        <v/>
      </c>
      <c r="I16" t="str">
        <f t="shared" si="2"/>
        <v/>
      </c>
    </row>
    <row r="17" spans="1:14" ht="34.5" customHeight="1" x14ac:dyDescent="0.25">
      <c r="A17" s="13">
        <v>13</v>
      </c>
      <c r="B17" s="21" t="s">
        <v>49</v>
      </c>
      <c r="C17" s="18" t="s">
        <v>40</v>
      </c>
      <c r="D17" s="18" t="s">
        <v>9</v>
      </c>
      <c r="E17" s="19" t="s">
        <v>23</v>
      </c>
      <c r="F17" s="22"/>
      <c r="G17" t="str">
        <f t="shared" si="0"/>
        <v>Mohammad Zaenal Abidin Eko</v>
      </c>
      <c r="H17" t="str">
        <f t="shared" si="1"/>
        <v/>
      </c>
      <c r="I17" t="str">
        <f t="shared" si="2"/>
        <v/>
      </c>
    </row>
    <row r="18" spans="1:14" ht="54.75" customHeight="1" x14ac:dyDescent="0.25">
      <c r="A18" s="14">
        <v>14</v>
      </c>
      <c r="B18" s="21" t="s">
        <v>49</v>
      </c>
      <c r="C18" s="18" t="s">
        <v>381</v>
      </c>
      <c r="D18" s="18" t="s">
        <v>6</v>
      </c>
      <c r="E18" s="19" t="s">
        <v>24</v>
      </c>
      <c r="F18" s="22"/>
      <c r="G18" t="str">
        <f t="shared" si="0"/>
        <v>Ach Bakhrul Muchtasib</v>
      </c>
      <c r="H18" t="str">
        <f t="shared" si="1"/>
        <v/>
      </c>
      <c r="I18" t="str">
        <f t="shared" si="2"/>
        <v/>
      </c>
    </row>
    <row r="19" spans="1:14" ht="57" customHeight="1" x14ac:dyDescent="0.25">
      <c r="A19" s="13">
        <v>15</v>
      </c>
      <c r="B19" s="21" t="s">
        <v>49</v>
      </c>
      <c r="C19" s="18" t="s">
        <v>45</v>
      </c>
      <c r="D19" s="18" t="s">
        <v>8</v>
      </c>
      <c r="E19" s="19" t="s">
        <v>25</v>
      </c>
      <c r="F19" s="22"/>
      <c r="G19" t="str">
        <f t="shared" si="0"/>
        <v>Wisnu Hendri Mulyadi</v>
      </c>
      <c r="H19" t="str">
        <f t="shared" si="1"/>
        <v/>
      </c>
      <c r="I19" t="str">
        <f t="shared" si="2"/>
        <v/>
      </c>
    </row>
    <row r="20" spans="1:14" ht="41.25" customHeight="1" x14ac:dyDescent="0.25">
      <c r="A20" s="14">
        <v>16</v>
      </c>
      <c r="B20" s="21" t="s">
        <v>49</v>
      </c>
      <c r="C20" s="18" t="s">
        <v>41</v>
      </c>
      <c r="D20" s="18" t="s">
        <v>225</v>
      </c>
      <c r="E20" s="19" t="s">
        <v>29</v>
      </c>
      <c r="F20" s="22"/>
      <c r="G20" t="str">
        <f t="shared" si="0"/>
        <v>Abdul Aziz Abdillah</v>
      </c>
      <c r="H20" t="str">
        <f t="shared" si="1"/>
        <v/>
      </c>
      <c r="I20" t="str">
        <f t="shared" si="2"/>
        <v/>
      </c>
    </row>
    <row r="21" spans="1:14" ht="42.75" customHeight="1" x14ac:dyDescent="0.25">
      <c r="A21" s="13">
        <v>17</v>
      </c>
      <c r="B21" s="21" t="s">
        <v>50</v>
      </c>
      <c r="C21" s="20" t="s">
        <v>42</v>
      </c>
      <c r="D21" s="20" t="s">
        <v>10</v>
      </c>
      <c r="E21" s="19" t="s">
        <v>26</v>
      </c>
      <c r="F21" s="22"/>
      <c r="G21" t="str">
        <f t="shared" si="0"/>
        <v>Tatun Hayatun Nufus</v>
      </c>
      <c r="H21" t="str">
        <f t="shared" si="1"/>
        <v/>
      </c>
      <c r="I21" t="str">
        <f t="shared" si="2"/>
        <v/>
      </c>
    </row>
    <row r="22" spans="1:14" ht="48" customHeight="1" x14ac:dyDescent="0.25">
      <c r="A22" s="14">
        <v>18</v>
      </c>
      <c r="B22" s="21" t="s">
        <v>50</v>
      </c>
      <c r="C22" s="18" t="s">
        <v>43</v>
      </c>
      <c r="D22" s="18" t="s">
        <v>6</v>
      </c>
      <c r="E22" s="19" t="s">
        <v>27</v>
      </c>
      <c r="F22" s="22"/>
      <c r="G22" t="str">
        <f t="shared" si="0"/>
        <v>Etty Kongrat</v>
      </c>
      <c r="H22" t="str">
        <f t="shared" si="1"/>
        <v/>
      </c>
      <c r="I22" t="str">
        <f t="shared" si="2"/>
        <v/>
      </c>
    </row>
    <row r="23" spans="1:14" ht="50.25" customHeight="1" x14ac:dyDescent="0.25">
      <c r="A23" s="13">
        <v>19</v>
      </c>
      <c r="B23" s="21" t="s">
        <v>50</v>
      </c>
      <c r="C23" s="18" t="s">
        <v>44</v>
      </c>
      <c r="D23" s="18" t="s">
        <v>8</v>
      </c>
      <c r="E23" s="19" t="s">
        <v>28</v>
      </c>
      <c r="F23" s="22"/>
      <c r="G23" t="str">
        <f t="shared" si="0"/>
        <v>Aminuddin Debataraja</v>
      </c>
      <c r="H23" t="str">
        <f t="shared" si="1"/>
        <v/>
      </c>
      <c r="I23" t="str">
        <f t="shared" si="2"/>
        <v/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9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9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9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9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9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9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9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C7" sqref="C7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22" customWidth="1"/>
  </cols>
  <sheetData>
    <row r="1" spans="1:9" ht="18.75" x14ac:dyDescent="0.25">
      <c r="A1" s="43" t="s">
        <v>61</v>
      </c>
      <c r="B1" s="43"/>
      <c r="C1" s="43"/>
      <c r="D1" s="43"/>
      <c r="E1" s="43"/>
    </row>
    <row r="4" spans="1:9" ht="25.5" x14ac:dyDescent="0.25">
      <c r="A4" s="11" t="s">
        <v>0</v>
      </c>
      <c r="B4" s="11" t="s">
        <v>55</v>
      </c>
      <c r="C4" s="12" t="s">
        <v>56</v>
      </c>
      <c r="D4" s="12" t="s">
        <v>5</v>
      </c>
      <c r="E4" s="12" t="s">
        <v>3</v>
      </c>
      <c r="G4" s="12" t="s">
        <v>290</v>
      </c>
      <c r="H4" s="12" t="s">
        <v>291</v>
      </c>
      <c r="I4" s="12" t="s">
        <v>292</v>
      </c>
    </row>
    <row r="5" spans="1:9" ht="30" x14ac:dyDescent="0.25">
      <c r="A5" s="37">
        <v>1</v>
      </c>
      <c r="B5" s="30" t="s">
        <v>57</v>
      </c>
      <c r="C5" s="29" t="s">
        <v>166</v>
      </c>
      <c r="D5" s="26" t="s">
        <v>225</v>
      </c>
      <c r="E5" s="26" t="s">
        <v>58</v>
      </c>
      <c r="G5" t="str">
        <f>TRIM(SUBSTITUTE(SUBSTITUTE(C5,H5,""),", "&amp;I5,""))</f>
        <v>Prihatin Oktivasari</v>
      </c>
      <c r="H5" t="str">
        <f>IFERROR(LEFT(C5,FIND(". ",C5)),"")</f>
        <v/>
      </c>
      <c r="I5" t="str">
        <f>IFERROR(RIGHT(C5,LEN(C5)-FIND(", ",C5)-1),"")</f>
        <v>S.Si., M.Si.</v>
      </c>
    </row>
    <row r="6" spans="1:9" x14ac:dyDescent="0.25">
      <c r="A6" s="38">
        <v>2</v>
      </c>
      <c r="B6" s="30" t="s">
        <v>59</v>
      </c>
      <c r="C6" s="26" t="s">
        <v>53</v>
      </c>
      <c r="D6" s="26" t="s">
        <v>10</v>
      </c>
      <c r="E6" s="26" t="s">
        <v>60</v>
      </c>
      <c r="G6" t="str">
        <f t="shared" ref="G6:G8" si="0">TRIM(SUBSTITUTE(SUBSTITUTE(C6,H6,""),", "&amp;I6,""))</f>
        <v>Ade Sumpena</v>
      </c>
      <c r="H6" t="str">
        <f t="shared" ref="H6:H8" si="1">IFERROR(LEFT(C6,FIND(". ",C6)),"")</f>
        <v/>
      </c>
      <c r="I6" t="str">
        <f t="shared" ref="I6:I8" si="2">IFERROR(RIGHT(C6,LEN(C6)-FIND(", ",C6)-1),"")</f>
        <v/>
      </c>
    </row>
    <row r="7" spans="1:9" ht="45" x14ac:dyDescent="0.25">
      <c r="A7" s="13">
        <v>3</v>
      </c>
      <c r="B7" s="25" t="s">
        <v>63</v>
      </c>
      <c r="C7" s="29" t="s">
        <v>308</v>
      </c>
      <c r="D7" s="26" t="s">
        <v>8</v>
      </c>
      <c r="E7" s="26" t="s">
        <v>64</v>
      </c>
      <c r="G7" t="str">
        <f t="shared" si="0"/>
        <v>Ahmad Tossin Alamsyah</v>
      </c>
      <c r="H7" t="str">
        <f t="shared" si="1"/>
        <v>Dr.</v>
      </c>
      <c r="I7" t="str">
        <f t="shared" si="2"/>
        <v>S.T., M.T.</v>
      </c>
    </row>
    <row r="8" spans="1:9" ht="45" x14ac:dyDescent="0.25">
      <c r="A8" s="14">
        <v>4</v>
      </c>
      <c r="B8" s="25" t="s">
        <v>63</v>
      </c>
      <c r="C8" s="35" t="s">
        <v>297</v>
      </c>
      <c r="D8" s="26" t="s">
        <v>8</v>
      </c>
      <c r="E8" s="26" t="s">
        <v>65</v>
      </c>
      <c r="G8" t="str">
        <f t="shared" si="0"/>
        <v>Sri Danaryani</v>
      </c>
      <c r="H8" t="str">
        <f t="shared" si="1"/>
        <v>Ir.</v>
      </c>
      <c r="I8" t="str">
        <f t="shared" si="2"/>
        <v>M.T.</v>
      </c>
    </row>
    <row r="11" spans="1:9" x14ac:dyDescent="0.25">
      <c r="G11" s="40"/>
      <c r="H11" s="40"/>
    </row>
    <row r="12" spans="1:9" x14ac:dyDescent="0.25">
      <c r="G12" s="41"/>
      <c r="H12" s="42"/>
    </row>
    <row r="13" spans="1:9" x14ac:dyDescent="0.25">
      <c r="G13" s="41"/>
      <c r="H13" s="42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topLeftCell="C1" workbookViewId="0">
      <selection activeCell="D71" sqref="D71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61.2851562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43" t="s">
        <v>220</v>
      </c>
      <c r="B1" s="43"/>
      <c r="C1" s="43"/>
      <c r="D1" s="43"/>
      <c r="E1" s="43"/>
    </row>
    <row r="4" spans="1:9" x14ac:dyDescent="0.25">
      <c r="A4" s="11" t="s">
        <v>0</v>
      </c>
      <c r="B4" s="11" t="s">
        <v>1</v>
      </c>
      <c r="C4" s="12" t="s">
        <v>70</v>
      </c>
      <c r="D4" s="12" t="s">
        <v>5</v>
      </c>
      <c r="E4" s="12" t="s">
        <v>3</v>
      </c>
      <c r="G4" s="12" t="s">
        <v>290</v>
      </c>
      <c r="H4" s="12" t="s">
        <v>291</v>
      </c>
      <c r="I4" s="12" t="s">
        <v>292</v>
      </c>
    </row>
    <row r="5" spans="1:9" x14ac:dyDescent="0.25">
      <c r="A5" s="28">
        <v>1</v>
      </c>
      <c r="B5" s="29" t="s">
        <v>47</v>
      </c>
      <c r="C5" s="29" t="s">
        <v>393</v>
      </c>
      <c r="D5" s="29" t="s">
        <v>7</v>
      </c>
      <c r="E5" s="29" t="s">
        <v>71</v>
      </c>
      <c r="G5" t="str">
        <f>TRIM(SUBSTITUTE(SUBSTITUTE(C5,H5,""),", "&amp;I5,""))</f>
        <v>Heri Setyawan</v>
      </c>
      <c r="H5" t="str">
        <f>IFERROR(LEFT(C5,FIND(". ",C5)),"")</f>
        <v/>
      </c>
      <c r="I5" t="str">
        <f>IFERROR(RIGHT(C5,LEN(C5)-FIND(", ",C5)-1),"")</f>
        <v>S.E., M.Si.</v>
      </c>
    </row>
    <row r="6" spans="1:9" ht="30" x14ac:dyDescent="0.25">
      <c r="A6" s="28">
        <v>2</v>
      </c>
      <c r="B6" s="29" t="s">
        <v>47</v>
      </c>
      <c r="C6" s="29" t="s">
        <v>66</v>
      </c>
      <c r="D6" s="29" t="s">
        <v>6</v>
      </c>
      <c r="E6" s="29" t="s">
        <v>72</v>
      </c>
      <c r="G6" t="str">
        <f t="shared" ref="G6:G69" si="0">TRIM(SUBSTITUTE(SUBSTITUTE(C6,H6,""),", "&amp;I6,""))</f>
        <v>Ida Nurhayati</v>
      </c>
      <c r="H6" t="str">
        <f t="shared" ref="H6:H69" si="1">IFERROR(LEFT(C6,FIND(". ",C6)),"")</f>
        <v>Dr.</v>
      </c>
      <c r="I6" t="str">
        <f t="shared" ref="I6:I69" si="2">IFERROR(RIGHT(C6,LEN(C6)-FIND(", ",C6)-1),"")</f>
        <v>S.H., M.H.</v>
      </c>
    </row>
    <row r="7" spans="1:9" ht="30" x14ac:dyDescent="0.25">
      <c r="A7" s="28">
        <v>3</v>
      </c>
      <c r="B7" s="29" t="s">
        <v>47</v>
      </c>
      <c r="C7" s="29" t="s">
        <v>293</v>
      </c>
      <c r="D7" s="29" t="s">
        <v>6</v>
      </c>
      <c r="E7" s="29" t="s">
        <v>73</v>
      </c>
      <c r="G7" t="str">
        <f t="shared" si="0"/>
        <v>Titi Suhartati</v>
      </c>
      <c r="H7" t="str">
        <f t="shared" si="1"/>
        <v/>
      </c>
      <c r="I7" t="str">
        <f t="shared" si="2"/>
        <v>S.E., M.M., M.Ak., Ak., CA</v>
      </c>
    </row>
    <row r="8" spans="1:9" ht="30" x14ac:dyDescent="0.25">
      <c r="A8" s="28">
        <v>4</v>
      </c>
      <c r="B8" s="29" t="s">
        <v>47</v>
      </c>
      <c r="C8" s="29" t="s">
        <v>67</v>
      </c>
      <c r="D8" s="29" t="s">
        <v>7</v>
      </c>
      <c r="E8" s="29" t="s">
        <v>74</v>
      </c>
      <c r="G8" t="str">
        <f t="shared" si="0"/>
        <v>Christina L Rudatin</v>
      </c>
      <c r="H8" t="str">
        <f t="shared" si="1"/>
        <v/>
      </c>
      <c r="I8" t="str">
        <f t="shared" si="2"/>
        <v>S.E., M.Si</v>
      </c>
    </row>
    <row r="9" spans="1:9" ht="30" x14ac:dyDescent="0.25">
      <c r="A9" s="28">
        <v>5</v>
      </c>
      <c r="B9" s="29" t="s">
        <v>47</v>
      </c>
      <c r="C9" s="29" t="s">
        <v>392</v>
      </c>
      <c r="D9" s="29" t="s">
        <v>6</v>
      </c>
      <c r="E9" s="29" t="s">
        <v>75</v>
      </c>
      <c r="G9" t="str">
        <f t="shared" si="0"/>
        <v>Fatimah</v>
      </c>
      <c r="H9" t="str">
        <f t="shared" si="1"/>
        <v/>
      </c>
      <c r="I9" t="str">
        <f t="shared" si="2"/>
        <v>S.E., M.M.</v>
      </c>
    </row>
    <row r="10" spans="1:9" ht="30" x14ac:dyDescent="0.25">
      <c r="A10" s="28">
        <v>6</v>
      </c>
      <c r="B10" s="29" t="s">
        <v>47</v>
      </c>
      <c r="C10" s="29" t="s">
        <v>68</v>
      </c>
      <c r="D10" s="29" t="s">
        <v>6</v>
      </c>
      <c r="E10" s="29" t="s">
        <v>76</v>
      </c>
      <c r="G10" t="str">
        <f t="shared" si="0"/>
        <v>Ida Syafrida</v>
      </c>
      <c r="H10" t="str">
        <f t="shared" si="1"/>
        <v/>
      </c>
      <c r="I10" t="str">
        <f t="shared" si="2"/>
        <v>S.E., M.Si.</v>
      </c>
    </row>
    <row r="11" spans="1:9" ht="60" x14ac:dyDescent="0.25">
      <c r="A11" s="28">
        <v>7</v>
      </c>
      <c r="B11" s="29" t="s">
        <v>47</v>
      </c>
      <c r="C11" s="29" t="s">
        <v>294</v>
      </c>
      <c r="D11" s="29" t="s">
        <v>7</v>
      </c>
      <c r="E11" s="29" t="s">
        <v>77</v>
      </c>
      <c r="G11" t="str">
        <f t="shared" si="0"/>
        <v>Amirudin</v>
      </c>
      <c r="H11" t="str">
        <f t="shared" si="1"/>
        <v>Drs.</v>
      </c>
      <c r="I11" t="str">
        <f t="shared" si="2"/>
        <v>M.M.</v>
      </c>
    </row>
    <row r="12" spans="1:9" ht="45" x14ac:dyDescent="0.25">
      <c r="A12" s="28">
        <v>8</v>
      </c>
      <c r="B12" s="29" t="s">
        <v>47</v>
      </c>
      <c r="C12" s="29" t="s">
        <v>295</v>
      </c>
      <c r="D12" s="29" t="s">
        <v>8</v>
      </c>
      <c r="E12" s="29" t="s">
        <v>78</v>
      </c>
      <c r="G12" t="str">
        <f t="shared" si="0"/>
        <v>Sri Lestari K</v>
      </c>
      <c r="H12" t="str">
        <f t="shared" si="1"/>
        <v/>
      </c>
      <c r="I12" t="str">
        <f t="shared" si="2"/>
        <v>S.T., M.T.</v>
      </c>
    </row>
    <row r="13" spans="1:9" ht="30" x14ac:dyDescent="0.25">
      <c r="A13" s="28">
        <v>9</v>
      </c>
      <c r="B13" s="29" t="s">
        <v>47</v>
      </c>
      <c r="C13" s="29" t="s">
        <v>298</v>
      </c>
      <c r="D13" s="29" t="s">
        <v>224</v>
      </c>
      <c r="E13" s="29" t="s">
        <v>79</v>
      </c>
      <c r="G13" t="str">
        <f t="shared" si="0"/>
        <v>Anis Rosyidah</v>
      </c>
      <c r="H13" t="str">
        <f t="shared" si="1"/>
        <v/>
      </c>
      <c r="I13" t="str">
        <f t="shared" si="2"/>
        <v>S.Pd., SST., M.T.</v>
      </c>
    </row>
    <row r="14" spans="1:9" ht="45" x14ac:dyDescent="0.25">
      <c r="A14" s="28">
        <v>10</v>
      </c>
      <c r="B14" s="29" t="s">
        <v>47</v>
      </c>
      <c r="C14" s="29" t="s">
        <v>296</v>
      </c>
      <c r="D14" s="29" t="s">
        <v>6</v>
      </c>
      <c r="E14" s="29" t="s">
        <v>80</v>
      </c>
      <c r="G14" t="str">
        <f t="shared" si="0"/>
        <v>Zulmaita</v>
      </c>
      <c r="H14" t="str">
        <f t="shared" si="1"/>
        <v/>
      </c>
      <c r="I14" t="str">
        <f t="shared" si="2"/>
        <v>S.E., M.M.</v>
      </c>
    </row>
    <row r="15" spans="1:9" ht="30" x14ac:dyDescent="0.25">
      <c r="A15" s="28">
        <v>11</v>
      </c>
      <c r="B15" s="29" t="s">
        <v>47</v>
      </c>
      <c r="C15" s="29" t="s">
        <v>368</v>
      </c>
      <c r="D15" s="29" t="s">
        <v>224</v>
      </c>
      <c r="E15" s="29" t="s">
        <v>81</v>
      </c>
      <c r="G15" t="str">
        <f t="shared" si="0"/>
        <v>A Rudi Hermawan,S.T.</v>
      </c>
      <c r="H15" t="str">
        <f t="shared" si="1"/>
        <v/>
      </c>
      <c r="I15" t="str">
        <f t="shared" si="2"/>
        <v>M.T.</v>
      </c>
    </row>
    <row r="16" spans="1:9" ht="45" x14ac:dyDescent="0.25">
      <c r="A16" s="28">
        <v>12</v>
      </c>
      <c r="B16" s="29" t="s">
        <v>47</v>
      </c>
      <c r="C16" s="29" t="s">
        <v>391</v>
      </c>
      <c r="D16" s="29" t="s">
        <v>10</v>
      </c>
      <c r="E16" s="29" t="s">
        <v>82</v>
      </c>
      <c r="G16" t="str">
        <f t="shared" si="0"/>
        <v>Dewin Purnama</v>
      </c>
      <c r="H16" t="str">
        <f t="shared" si="1"/>
        <v/>
      </c>
      <c r="I16" t="str">
        <f t="shared" si="2"/>
        <v>S.T., M.T.</v>
      </c>
    </row>
    <row r="17" spans="1:9" ht="30" x14ac:dyDescent="0.25">
      <c r="A17" s="28">
        <v>13</v>
      </c>
      <c r="B17" s="29" t="s">
        <v>47</v>
      </c>
      <c r="C17" s="29" t="s">
        <v>69</v>
      </c>
      <c r="D17" s="29" t="s">
        <v>6</v>
      </c>
      <c r="E17" s="29" t="s">
        <v>83</v>
      </c>
      <c r="G17" t="str">
        <f t="shared" si="0"/>
        <v>Ade Sukma Mulya</v>
      </c>
      <c r="H17" t="str">
        <f t="shared" si="1"/>
        <v>Dr.</v>
      </c>
      <c r="I17" t="str">
        <f t="shared" si="2"/>
        <v>S.S., M.Pd.</v>
      </c>
    </row>
    <row r="18" spans="1:9" ht="30" x14ac:dyDescent="0.25">
      <c r="A18" s="28">
        <v>14</v>
      </c>
      <c r="B18" s="29" t="s">
        <v>47</v>
      </c>
      <c r="C18" s="29" t="s">
        <v>297</v>
      </c>
      <c r="D18" s="29" t="s">
        <v>8</v>
      </c>
      <c r="E18" s="29" t="s">
        <v>84</v>
      </c>
      <c r="G18" t="str">
        <f t="shared" si="0"/>
        <v>Sri Danaryani</v>
      </c>
      <c r="H18" t="str">
        <f t="shared" si="1"/>
        <v>Ir.</v>
      </c>
      <c r="I18" t="str">
        <f t="shared" si="2"/>
        <v>M.T.</v>
      </c>
    </row>
    <row r="19" spans="1:9" ht="30" x14ac:dyDescent="0.25">
      <c r="A19" s="28">
        <v>15</v>
      </c>
      <c r="B19" s="29" t="s">
        <v>47</v>
      </c>
      <c r="C19" s="29" t="s">
        <v>402</v>
      </c>
      <c r="D19" s="29" t="s">
        <v>224</v>
      </c>
      <c r="E19" s="29" t="s">
        <v>85</v>
      </c>
      <c r="G19" t="str">
        <f t="shared" si="0"/>
        <v>Amalia</v>
      </c>
      <c r="H19" t="str">
        <f t="shared" si="1"/>
        <v/>
      </c>
      <c r="I19" t="str">
        <f t="shared" si="2"/>
        <v>S.Pd., S.ST.</v>
      </c>
    </row>
    <row r="20" spans="1:9" ht="30" x14ac:dyDescent="0.25">
      <c r="A20" s="28">
        <v>16</v>
      </c>
      <c r="B20" s="29" t="s">
        <v>47</v>
      </c>
      <c r="C20" s="29" t="s">
        <v>299</v>
      </c>
      <c r="D20" s="29" t="s">
        <v>8</v>
      </c>
      <c r="E20" s="29" t="s">
        <v>86</v>
      </c>
      <c r="G20" t="str">
        <f t="shared" si="0"/>
        <v>Isdawimah</v>
      </c>
      <c r="H20" t="str">
        <f t="shared" si="1"/>
        <v>Dr.</v>
      </c>
      <c r="I20" t="str">
        <f t="shared" si="2"/>
        <v>S.T., M.T.</v>
      </c>
    </row>
    <row r="21" spans="1:9" ht="30" x14ac:dyDescent="0.25">
      <c r="A21" s="28">
        <v>17</v>
      </c>
      <c r="B21" s="29" t="s">
        <v>47</v>
      </c>
      <c r="C21" s="44" t="s">
        <v>398</v>
      </c>
      <c r="D21" s="29" t="s">
        <v>9</v>
      </c>
      <c r="E21" s="29" t="s">
        <v>87</v>
      </c>
      <c r="G21" t="str">
        <f t="shared" si="0"/>
        <v>Muryeti</v>
      </c>
      <c r="H21" t="str">
        <f t="shared" si="1"/>
        <v/>
      </c>
      <c r="I21" t="str">
        <f t="shared" si="2"/>
        <v>S.Si, M.Si.</v>
      </c>
    </row>
    <row r="22" spans="1:9" ht="45" x14ac:dyDescent="0.25">
      <c r="A22" s="28">
        <v>18</v>
      </c>
      <c r="B22" s="29" t="s">
        <v>47</v>
      </c>
      <c r="C22" s="29" t="s">
        <v>300</v>
      </c>
      <c r="D22" s="29" t="s">
        <v>8</v>
      </c>
      <c r="E22" s="29" t="s">
        <v>88</v>
      </c>
      <c r="G22" t="str">
        <f t="shared" si="0"/>
        <v>Yogi Widiawati</v>
      </c>
      <c r="H22" t="str">
        <f t="shared" si="1"/>
        <v>Dra.</v>
      </c>
      <c r="I22" t="str">
        <f t="shared" si="2"/>
        <v>M.Hum.</v>
      </c>
    </row>
    <row r="23" spans="1:9" ht="30" x14ac:dyDescent="0.25">
      <c r="A23" s="28">
        <v>19</v>
      </c>
      <c r="B23" s="29" t="s">
        <v>47</v>
      </c>
      <c r="C23" s="29" t="s">
        <v>301</v>
      </c>
      <c r="D23" s="29" t="s">
        <v>224</v>
      </c>
      <c r="E23" s="29" t="s">
        <v>89</v>
      </c>
      <c r="G23" t="str">
        <f t="shared" si="0"/>
        <v>Eva Azhra Latifa</v>
      </c>
      <c r="H23" t="str">
        <f t="shared" si="1"/>
        <v/>
      </c>
      <c r="I23" t="str">
        <f t="shared" si="2"/>
        <v>S.T., M.T.</v>
      </c>
    </row>
    <row r="24" spans="1:9" ht="30" x14ac:dyDescent="0.25">
      <c r="A24" s="28">
        <v>20</v>
      </c>
      <c r="B24" s="29" t="s">
        <v>47</v>
      </c>
      <c r="C24" s="29" t="s">
        <v>302</v>
      </c>
      <c r="D24" s="29" t="s">
        <v>10</v>
      </c>
      <c r="E24" s="29" t="s">
        <v>90</v>
      </c>
      <c r="G24" t="str">
        <f t="shared" si="0"/>
        <v>Gun Gun Ramdlan Gunadi</v>
      </c>
      <c r="H24" t="str">
        <f t="shared" si="1"/>
        <v/>
      </c>
      <c r="I24" t="str">
        <f t="shared" si="2"/>
        <v>M.T.</v>
      </c>
    </row>
    <row r="25" spans="1:9" ht="60" x14ac:dyDescent="0.25">
      <c r="A25" s="28">
        <v>21</v>
      </c>
      <c r="B25" s="29" t="s">
        <v>47</v>
      </c>
      <c r="C25" s="29" t="s">
        <v>303</v>
      </c>
      <c r="D25" s="29" t="s">
        <v>224</v>
      </c>
      <c r="E25" s="29" t="s">
        <v>91</v>
      </c>
      <c r="G25" t="str">
        <f t="shared" si="0"/>
        <v>Hidjan</v>
      </c>
      <c r="H25" t="str">
        <f t="shared" si="1"/>
        <v>Dr.</v>
      </c>
      <c r="I25" t="str">
        <f t="shared" si="2"/>
        <v>M.T.</v>
      </c>
    </row>
    <row r="26" spans="1:9" ht="30" x14ac:dyDescent="0.25">
      <c r="A26" s="28">
        <v>22</v>
      </c>
      <c r="B26" s="29" t="s">
        <v>47</v>
      </c>
      <c r="C26" s="29" t="s">
        <v>390</v>
      </c>
      <c r="D26" s="29" t="s">
        <v>224</v>
      </c>
      <c r="E26" s="29" t="s">
        <v>92</v>
      </c>
      <c r="G26" t="str">
        <f t="shared" si="0"/>
        <v>Yelvi</v>
      </c>
      <c r="H26" t="str">
        <f t="shared" si="1"/>
        <v/>
      </c>
      <c r="I26" t="str">
        <f t="shared" si="2"/>
        <v>S.T., M.T.</v>
      </c>
    </row>
    <row r="27" spans="1:9" ht="30" x14ac:dyDescent="0.25">
      <c r="A27" s="28">
        <v>23</v>
      </c>
      <c r="B27" s="29" t="s">
        <v>47</v>
      </c>
      <c r="C27" s="29" t="s">
        <v>383</v>
      </c>
      <c r="D27" s="29" t="s">
        <v>225</v>
      </c>
      <c r="E27" s="29" t="s">
        <v>93</v>
      </c>
      <c r="G27" t="str">
        <f t="shared" si="0"/>
        <v>Hata Maulana</v>
      </c>
      <c r="H27" t="str">
        <f t="shared" si="1"/>
        <v/>
      </c>
      <c r="I27" t="str">
        <f t="shared" si="2"/>
        <v>S.Si., M.TI.</v>
      </c>
    </row>
    <row r="28" spans="1:9" ht="30" x14ac:dyDescent="0.25">
      <c r="A28" s="28">
        <v>24</v>
      </c>
      <c r="B28" s="29" t="s">
        <v>47</v>
      </c>
      <c r="C28" s="29" t="s">
        <v>399</v>
      </c>
      <c r="D28" s="29" t="s">
        <v>224</v>
      </c>
      <c r="E28" s="29" t="s">
        <v>94</v>
      </c>
      <c r="G28" t="str">
        <f t="shared" si="0"/>
        <v>R. Agus Murdiyoto</v>
      </c>
      <c r="H28" t="str">
        <f t="shared" si="1"/>
        <v>Drs.</v>
      </c>
      <c r="I28" t="str">
        <f t="shared" si="2"/>
        <v>S.T., M.Si.</v>
      </c>
    </row>
    <row r="29" spans="1:9" ht="30" x14ac:dyDescent="0.25">
      <c r="A29" s="28">
        <v>25</v>
      </c>
      <c r="B29" s="29" t="s">
        <v>47</v>
      </c>
      <c r="C29" s="29" t="s">
        <v>304</v>
      </c>
      <c r="D29" s="29" t="s">
        <v>10</v>
      </c>
      <c r="E29" s="29" t="s">
        <v>95</v>
      </c>
      <c r="G29" t="str">
        <f t="shared" si="0"/>
        <v>Paulus Sukusno</v>
      </c>
      <c r="H29" t="str">
        <f t="shared" si="1"/>
        <v/>
      </c>
      <c r="I29" t="str">
        <f t="shared" si="2"/>
        <v>S.T., M.T.</v>
      </c>
    </row>
    <row r="30" spans="1:9" ht="45" x14ac:dyDescent="0.25">
      <c r="A30" s="28">
        <v>26</v>
      </c>
      <c r="B30" s="29" t="s">
        <v>48</v>
      </c>
      <c r="C30" s="29" t="s">
        <v>305</v>
      </c>
      <c r="D30" s="29" t="s">
        <v>7</v>
      </c>
      <c r="E30" s="29" t="s">
        <v>96</v>
      </c>
      <c r="G30" t="str">
        <f t="shared" si="0"/>
        <v>Iis Mariam</v>
      </c>
      <c r="H30" t="str">
        <f t="shared" si="1"/>
        <v>Dr.,Dra.</v>
      </c>
      <c r="I30" t="str">
        <f t="shared" si="2"/>
        <v xml:space="preserve">M.Si.         </v>
      </c>
    </row>
    <row r="31" spans="1:9" ht="60" x14ac:dyDescent="0.25">
      <c r="A31" s="28">
        <v>27</v>
      </c>
      <c r="B31" s="29" t="s">
        <v>48</v>
      </c>
      <c r="C31" s="29" t="s">
        <v>306</v>
      </c>
      <c r="D31" s="29" t="s">
        <v>7</v>
      </c>
      <c r="E31" s="29" t="s">
        <v>97</v>
      </c>
      <c r="G31" t="str">
        <f t="shared" si="0"/>
        <v>Nining Latianingsih</v>
      </c>
      <c r="H31" t="str">
        <f t="shared" si="1"/>
        <v>Dr.</v>
      </c>
      <c r="I31" t="str">
        <f t="shared" si="2"/>
        <v>S.H., M.H.</v>
      </c>
    </row>
    <row r="32" spans="1:9" ht="30" x14ac:dyDescent="0.25">
      <c r="A32" s="28">
        <v>28</v>
      </c>
      <c r="B32" s="29" t="s">
        <v>48</v>
      </c>
      <c r="C32" s="29" t="s">
        <v>307</v>
      </c>
      <c r="D32" s="29" t="s">
        <v>10</v>
      </c>
      <c r="E32" s="29" t="s">
        <v>98</v>
      </c>
      <c r="G32" t="str">
        <f t="shared" si="0"/>
        <v>Belyamin</v>
      </c>
      <c r="H32" t="str">
        <f t="shared" si="1"/>
        <v>Dr.</v>
      </c>
      <c r="I32" t="str">
        <f t="shared" si="2"/>
        <v>M.Sc.Eng., B.Eng(Hons)</v>
      </c>
    </row>
    <row r="33" spans="1:9" ht="30" x14ac:dyDescent="0.25">
      <c r="A33" s="28">
        <v>29</v>
      </c>
      <c r="B33" s="29" t="s">
        <v>48</v>
      </c>
      <c r="C33" s="29" t="s">
        <v>308</v>
      </c>
      <c r="D33" s="29" t="s">
        <v>8</v>
      </c>
      <c r="E33" s="29" t="s">
        <v>99</v>
      </c>
      <c r="G33" t="str">
        <f t="shared" si="0"/>
        <v>Ahmad Tossin Alamsyah</v>
      </c>
      <c r="H33" t="str">
        <f t="shared" si="1"/>
        <v>Dr.</v>
      </c>
      <c r="I33" t="str">
        <f t="shared" si="2"/>
        <v>S.T., M.T.</v>
      </c>
    </row>
    <row r="34" spans="1:9" ht="30" x14ac:dyDescent="0.25">
      <c r="A34" s="28">
        <v>30</v>
      </c>
      <c r="B34" s="29" t="s">
        <v>48</v>
      </c>
      <c r="C34" s="29" t="s">
        <v>309</v>
      </c>
      <c r="D34" s="29" t="s">
        <v>6</v>
      </c>
      <c r="E34" s="29" t="s">
        <v>100</v>
      </c>
      <c r="G34" t="str">
        <f t="shared" si="0"/>
        <v>Nur Hasyim</v>
      </c>
      <c r="H34" t="str">
        <f t="shared" si="1"/>
        <v>Dr.,Drs.</v>
      </c>
      <c r="I34" t="str">
        <f t="shared" si="2"/>
        <v>M.Si., M.Hum.</v>
      </c>
    </row>
    <row r="35" spans="1:9" ht="30" x14ac:dyDescent="0.25">
      <c r="A35" s="28">
        <v>31</v>
      </c>
      <c r="B35" s="29" t="s">
        <v>102</v>
      </c>
      <c r="C35" s="29" t="s">
        <v>400</v>
      </c>
      <c r="D35" s="29" t="s">
        <v>6</v>
      </c>
      <c r="E35" s="29" t="s">
        <v>101</v>
      </c>
      <c r="G35" t="str">
        <f t="shared" si="0"/>
        <v>Ina Sukaesih</v>
      </c>
      <c r="H35" t="str">
        <f t="shared" si="1"/>
        <v/>
      </c>
      <c r="I35" t="str">
        <f t="shared" si="2"/>
        <v>M.M., M.Hum.</v>
      </c>
    </row>
    <row r="36" spans="1:9" ht="30" x14ac:dyDescent="0.25">
      <c r="A36" s="28">
        <v>32</v>
      </c>
      <c r="B36" s="29" t="s">
        <v>142</v>
      </c>
      <c r="C36" s="29" t="s">
        <v>310</v>
      </c>
      <c r="D36" s="29" t="s">
        <v>6</v>
      </c>
      <c r="E36" s="29" t="s">
        <v>108</v>
      </c>
      <c r="G36" t="str">
        <f t="shared" si="0"/>
        <v>Supriatnoko</v>
      </c>
      <c r="H36" t="str">
        <f t="shared" si="1"/>
        <v>Dr.,Drs.</v>
      </c>
      <c r="I36" t="str">
        <f t="shared" si="2"/>
        <v>M.Hum.</v>
      </c>
    </row>
    <row r="37" spans="1:9" ht="30" x14ac:dyDescent="0.25">
      <c r="A37" s="28">
        <v>33</v>
      </c>
      <c r="B37" s="29" t="s">
        <v>142</v>
      </c>
      <c r="C37" s="29" t="s">
        <v>311</v>
      </c>
      <c r="D37" s="29" t="s">
        <v>8</v>
      </c>
      <c r="E37" s="29" t="s">
        <v>109</v>
      </c>
      <c r="G37" t="str">
        <f t="shared" si="0"/>
        <v>Ismujianto</v>
      </c>
      <c r="H37" t="str">
        <f t="shared" si="1"/>
        <v/>
      </c>
      <c r="I37" t="str">
        <f t="shared" si="2"/>
        <v>S.T., M.T.</v>
      </c>
    </row>
    <row r="38" spans="1:9" ht="30" x14ac:dyDescent="0.25">
      <c r="A38" s="28">
        <v>34</v>
      </c>
      <c r="B38" s="29" t="s">
        <v>142</v>
      </c>
      <c r="C38" s="29" t="s">
        <v>103</v>
      </c>
      <c r="D38" s="29" t="s">
        <v>7</v>
      </c>
      <c r="E38" s="29" t="s">
        <v>110</v>
      </c>
      <c r="G38" t="str">
        <f t="shared" si="0"/>
        <v>Sudarno</v>
      </c>
      <c r="H38" t="str">
        <f t="shared" si="1"/>
        <v/>
      </c>
      <c r="I38" t="str">
        <f t="shared" si="2"/>
        <v/>
      </c>
    </row>
    <row r="39" spans="1:9" ht="30" x14ac:dyDescent="0.25">
      <c r="A39" s="28">
        <v>35</v>
      </c>
      <c r="B39" s="29" t="s">
        <v>142</v>
      </c>
      <c r="C39" s="29" t="s">
        <v>363</v>
      </c>
      <c r="D39" s="29" t="s">
        <v>8</v>
      </c>
      <c r="E39" s="29" t="s">
        <v>111</v>
      </c>
      <c r="G39" t="str">
        <f t="shared" si="0"/>
        <v>A Damar Aji</v>
      </c>
      <c r="H39" t="str">
        <f t="shared" si="1"/>
        <v/>
      </c>
      <c r="I39" t="str">
        <f t="shared" si="2"/>
        <v>S.T., M.Kom.</v>
      </c>
    </row>
    <row r="40" spans="1:9" ht="30" x14ac:dyDescent="0.25">
      <c r="A40" s="28">
        <v>36</v>
      </c>
      <c r="B40" s="29" t="s">
        <v>142</v>
      </c>
      <c r="C40" s="29" t="s">
        <v>104</v>
      </c>
      <c r="D40" s="29" t="s">
        <v>224</v>
      </c>
      <c r="E40" s="29" t="s">
        <v>112</v>
      </c>
      <c r="G40" t="str">
        <f t="shared" si="0"/>
        <v>Anni Susilowati</v>
      </c>
      <c r="H40" t="str">
        <f t="shared" si="1"/>
        <v/>
      </c>
      <c r="I40" t="str">
        <f t="shared" si="2"/>
        <v>S.T., M.Eng.</v>
      </c>
    </row>
    <row r="41" spans="1:9" ht="30" x14ac:dyDescent="0.25">
      <c r="A41" s="28">
        <v>37</v>
      </c>
      <c r="B41" s="29" t="s">
        <v>142</v>
      </c>
      <c r="C41" s="29" t="s">
        <v>105</v>
      </c>
      <c r="D41" s="29" t="s">
        <v>10</v>
      </c>
      <c r="E41" s="29" t="s">
        <v>113</v>
      </c>
      <c r="G41" t="str">
        <f t="shared" si="0"/>
        <v>Minto Rahayu</v>
      </c>
      <c r="H41" t="str">
        <f t="shared" si="1"/>
        <v/>
      </c>
      <c r="I41" t="str">
        <f t="shared" si="2"/>
        <v xml:space="preserve">S.S.,M.Si.	</v>
      </c>
    </row>
    <row r="42" spans="1:9" ht="30" x14ac:dyDescent="0.25">
      <c r="A42" s="28">
        <v>38</v>
      </c>
      <c r="B42" s="29" t="s">
        <v>142</v>
      </c>
      <c r="C42" s="29" t="s">
        <v>312</v>
      </c>
      <c r="D42" s="29" t="s">
        <v>6</v>
      </c>
      <c r="E42" s="29" t="s">
        <v>114</v>
      </c>
      <c r="G42" t="str">
        <f t="shared" si="0"/>
        <v>Atyanto Mahatmyo</v>
      </c>
      <c r="H42" t="str">
        <f t="shared" si="1"/>
        <v/>
      </c>
      <c r="I42" t="str">
        <f t="shared" si="2"/>
        <v>S.E., M.M., Akt</v>
      </c>
    </row>
    <row r="43" spans="1:9" ht="30" x14ac:dyDescent="0.25">
      <c r="A43" s="28">
        <v>39</v>
      </c>
      <c r="B43" s="29" t="s">
        <v>142</v>
      </c>
      <c r="C43" s="29" t="s">
        <v>106</v>
      </c>
      <c r="D43" s="29" t="s">
        <v>225</v>
      </c>
      <c r="E43" s="29" t="s">
        <v>115</v>
      </c>
      <c r="G43" t="str">
        <f t="shared" si="0"/>
        <v>Yoyok Sabar Waluyo</v>
      </c>
      <c r="H43" t="str">
        <f t="shared" si="1"/>
        <v/>
      </c>
      <c r="I43" t="str">
        <f t="shared" si="2"/>
        <v/>
      </c>
    </row>
    <row r="44" spans="1:9" ht="30" x14ac:dyDescent="0.25">
      <c r="A44" s="28">
        <v>40</v>
      </c>
      <c r="B44" s="29" t="s">
        <v>142</v>
      </c>
      <c r="C44" s="29" t="s">
        <v>313</v>
      </c>
      <c r="D44" s="29" t="s">
        <v>7</v>
      </c>
      <c r="E44" s="29" t="s">
        <v>116</v>
      </c>
      <c r="G44" t="str">
        <f t="shared" si="0"/>
        <v>Titik Purwinarti</v>
      </c>
      <c r="H44" t="str">
        <f t="shared" si="1"/>
        <v/>
      </c>
      <c r="I44" t="str">
        <f t="shared" si="2"/>
        <v>S.Sos., M.Pd.</v>
      </c>
    </row>
    <row r="45" spans="1:9" ht="45" x14ac:dyDescent="0.25">
      <c r="A45" s="28">
        <v>41</v>
      </c>
      <c r="B45" s="29" t="s">
        <v>142</v>
      </c>
      <c r="C45" s="29" t="s">
        <v>314</v>
      </c>
      <c r="D45" s="29" t="s">
        <v>8</v>
      </c>
      <c r="E45" s="29" t="s">
        <v>117</v>
      </c>
      <c r="G45" t="str">
        <f t="shared" si="0"/>
        <v>Sila Wardono</v>
      </c>
      <c r="H45" t="str">
        <f t="shared" si="1"/>
        <v/>
      </c>
      <c r="I45" t="str">
        <f t="shared" si="2"/>
        <v>S.T., M.Si.</v>
      </c>
    </row>
    <row r="46" spans="1:9" ht="30" x14ac:dyDescent="0.25">
      <c r="A46" s="28">
        <v>42</v>
      </c>
      <c r="B46" s="29" t="s">
        <v>142</v>
      </c>
      <c r="C46" s="29" t="s">
        <v>107</v>
      </c>
      <c r="D46" s="29" t="s">
        <v>6</v>
      </c>
      <c r="E46" s="29" t="s">
        <v>118</v>
      </c>
      <c r="G46" t="str">
        <f t="shared" si="0"/>
        <v>Cathryna Rumondang Bulan Simangunsong</v>
      </c>
      <c r="H46" t="str">
        <f t="shared" si="1"/>
        <v/>
      </c>
      <c r="I46" t="str">
        <f t="shared" si="2"/>
        <v/>
      </c>
    </row>
    <row r="47" spans="1:9" ht="30" x14ac:dyDescent="0.25">
      <c r="A47" s="28">
        <v>43</v>
      </c>
      <c r="B47" s="29" t="s">
        <v>142</v>
      </c>
      <c r="C47" s="29" t="s">
        <v>166</v>
      </c>
      <c r="D47" s="29" t="s">
        <v>225</v>
      </c>
      <c r="E47" s="29" t="s">
        <v>119</v>
      </c>
      <c r="G47" t="str">
        <f t="shared" si="0"/>
        <v>Prihatin Oktivasari</v>
      </c>
      <c r="H47" t="str">
        <f t="shared" si="1"/>
        <v/>
      </c>
      <c r="I47" t="str">
        <f t="shared" si="2"/>
        <v>S.Si., M.Si.</v>
      </c>
    </row>
    <row r="48" spans="1:9" ht="30" x14ac:dyDescent="0.25">
      <c r="A48" s="28">
        <v>44</v>
      </c>
      <c r="B48" s="29" t="s">
        <v>142</v>
      </c>
      <c r="C48" s="29" t="s">
        <v>66</v>
      </c>
      <c r="D48" s="29" t="s">
        <v>6</v>
      </c>
      <c r="E48" s="29" t="s">
        <v>120</v>
      </c>
      <c r="G48" t="str">
        <f t="shared" si="0"/>
        <v>Ida Nurhayati</v>
      </c>
      <c r="H48" t="str">
        <f t="shared" si="1"/>
        <v>Dr.</v>
      </c>
      <c r="I48" t="str">
        <f t="shared" si="2"/>
        <v>S.H., M.H.</v>
      </c>
    </row>
    <row r="49" spans="1:9" ht="30" x14ac:dyDescent="0.25">
      <c r="A49" s="28">
        <v>45</v>
      </c>
      <c r="B49" s="29" t="s">
        <v>142</v>
      </c>
      <c r="C49" s="29" t="s">
        <v>315</v>
      </c>
      <c r="D49" s="29" t="s">
        <v>285</v>
      </c>
      <c r="E49" s="29" t="s">
        <v>121</v>
      </c>
      <c r="G49" t="str">
        <f t="shared" si="0"/>
        <v>Anis Rosyidah</v>
      </c>
      <c r="H49" t="str">
        <f t="shared" si="1"/>
        <v/>
      </c>
      <c r="I49" t="str">
        <f t="shared" si="2"/>
        <v>S.T., M.T.</v>
      </c>
    </row>
    <row r="50" spans="1:9" ht="30" x14ac:dyDescent="0.25">
      <c r="A50" s="28">
        <v>46</v>
      </c>
      <c r="B50" s="29" t="s">
        <v>49</v>
      </c>
      <c r="C50" s="29" t="s">
        <v>403</v>
      </c>
      <c r="D50" s="29" t="s">
        <v>7</v>
      </c>
      <c r="E50" s="29" t="s">
        <v>122</v>
      </c>
      <c r="G50" t="str">
        <f t="shared" si="0"/>
        <v>Fauzi Mubarak</v>
      </c>
      <c r="H50" t="str">
        <f t="shared" si="1"/>
        <v/>
      </c>
      <c r="I50" t="str">
        <f t="shared" si="2"/>
        <v>S.ST., M.T.</v>
      </c>
    </row>
    <row r="51" spans="1:9" ht="30" x14ac:dyDescent="0.25">
      <c r="A51" s="28">
        <v>47</v>
      </c>
      <c r="B51" s="29" t="s">
        <v>49</v>
      </c>
      <c r="C51" s="29" t="s">
        <v>316</v>
      </c>
      <c r="D51" s="29" t="s">
        <v>9</v>
      </c>
      <c r="E51" s="29" t="s">
        <v>123</v>
      </c>
      <c r="G51" t="str">
        <f t="shared" si="0"/>
        <v>Rina Ningtyas</v>
      </c>
      <c r="H51" t="str">
        <f t="shared" si="1"/>
        <v/>
      </c>
      <c r="I51" t="str">
        <f t="shared" si="2"/>
        <v>M.Si.</v>
      </c>
    </row>
    <row r="52" spans="1:9" ht="30" x14ac:dyDescent="0.25">
      <c r="A52" s="28">
        <v>48</v>
      </c>
      <c r="B52" s="29" t="s">
        <v>49</v>
      </c>
      <c r="C52" s="29" t="s">
        <v>317</v>
      </c>
      <c r="D52" s="29" t="s">
        <v>8</v>
      </c>
      <c r="E52" s="29" t="s">
        <v>124</v>
      </c>
      <c r="G52" t="str">
        <f t="shared" si="0"/>
        <v>Nuralam</v>
      </c>
      <c r="H52" t="str">
        <f t="shared" si="1"/>
        <v/>
      </c>
      <c r="I52" t="str">
        <f t="shared" si="2"/>
        <v>S.T., M.T.</v>
      </c>
    </row>
    <row r="53" spans="1:9" ht="30" x14ac:dyDescent="0.25">
      <c r="A53" s="28">
        <v>49</v>
      </c>
      <c r="B53" s="29" t="s">
        <v>49</v>
      </c>
      <c r="C53" s="29" t="s">
        <v>318</v>
      </c>
      <c r="D53" s="29" t="s">
        <v>9</v>
      </c>
      <c r="E53" s="29" t="s">
        <v>125</v>
      </c>
      <c r="G53" t="str">
        <f t="shared" si="0"/>
        <v>Novi Purnama Sari</v>
      </c>
      <c r="H53" t="str">
        <f t="shared" si="1"/>
        <v/>
      </c>
      <c r="I53" t="str">
        <f t="shared" si="2"/>
        <v>S.T.P., M.Si.</v>
      </c>
    </row>
    <row r="54" spans="1:9" ht="30" x14ac:dyDescent="0.25">
      <c r="A54" s="28">
        <v>50</v>
      </c>
      <c r="B54" s="29" t="s">
        <v>49</v>
      </c>
      <c r="C54" s="29" t="s">
        <v>126</v>
      </c>
      <c r="D54" s="29" t="s">
        <v>9</v>
      </c>
      <c r="E54" s="29" t="s">
        <v>127</v>
      </c>
      <c r="G54" t="str">
        <f t="shared" si="0"/>
        <v>Djony Herfan</v>
      </c>
      <c r="H54" t="str">
        <f t="shared" si="1"/>
        <v/>
      </c>
      <c r="I54" t="str">
        <f t="shared" si="2"/>
        <v/>
      </c>
    </row>
    <row r="55" spans="1:9" ht="30" x14ac:dyDescent="0.25">
      <c r="A55" s="28">
        <v>51</v>
      </c>
      <c r="B55" s="29" t="s">
        <v>49</v>
      </c>
      <c r="C55" s="29" t="s">
        <v>128</v>
      </c>
      <c r="D55" s="29" t="s">
        <v>7</v>
      </c>
      <c r="E55" s="29" t="s">
        <v>129</v>
      </c>
      <c r="G55" t="str">
        <f t="shared" si="0"/>
        <v>Wahyudi Utomo</v>
      </c>
      <c r="H55" t="str">
        <f t="shared" si="1"/>
        <v/>
      </c>
      <c r="I55" t="str">
        <f t="shared" si="2"/>
        <v/>
      </c>
    </row>
    <row r="56" spans="1:9" ht="45" x14ac:dyDescent="0.25">
      <c r="A56" s="28">
        <v>52</v>
      </c>
      <c r="B56" s="29" t="s">
        <v>49</v>
      </c>
      <c r="C56" s="29" t="s">
        <v>396</v>
      </c>
      <c r="D56" s="29" t="s">
        <v>225</v>
      </c>
      <c r="E56" s="29" t="s">
        <v>130</v>
      </c>
      <c r="G56" t="str">
        <f t="shared" si="0"/>
        <v>Anita Hidayati</v>
      </c>
      <c r="H56" t="str">
        <f t="shared" si="1"/>
        <v>Dr.</v>
      </c>
      <c r="I56" t="str">
        <f t="shared" si="2"/>
        <v>S.Kom., M.Kom.</v>
      </c>
    </row>
    <row r="57" spans="1:9" ht="45" x14ac:dyDescent="0.25">
      <c r="A57" s="28">
        <v>53</v>
      </c>
      <c r="B57" s="29" t="s">
        <v>49</v>
      </c>
      <c r="C57" s="29" t="s">
        <v>319</v>
      </c>
      <c r="D57" s="29" t="s">
        <v>10</v>
      </c>
      <c r="E57" s="29" t="s">
        <v>131</v>
      </c>
      <c r="G57" t="str">
        <f t="shared" si="0"/>
        <v>Rosidi</v>
      </c>
      <c r="H57" t="str">
        <f t="shared" si="1"/>
        <v/>
      </c>
      <c r="I57" t="str">
        <f t="shared" si="2"/>
        <v>S.T., M.T.</v>
      </c>
    </row>
    <row r="58" spans="1:9" ht="30" x14ac:dyDescent="0.25">
      <c r="A58" s="28">
        <v>54</v>
      </c>
      <c r="B58" s="29" t="s">
        <v>49</v>
      </c>
      <c r="C58" s="29" t="s">
        <v>320</v>
      </c>
      <c r="D58" s="29" t="s">
        <v>224</v>
      </c>
      <c r="E58" s="29" t="s">
        <v>132</v>
      </c>
      <c r="G58" t="str">
        <f t="shared" si="0"/>
        <v>Fajar Susilowati</v>
      </c>
      <c r="H58" t="str">
        <f t="shared" si="1"/>
        <v/>
      </c>
      <c r="I58" t="str">
        <f t="shared" si="2"/>
        <v>S.T., M.T.</v>
      </c>
    </row>
    <row r="59" spans="1:9" ht="30" x14ac:dyDescent="0.25">
      <c r="A59" s="28">
        <v>55</v>
      </c>
      <c r="B59" s="29" t="s">
        <v>49</v>
      </c>
      <c r="C59" s="29" t="s">
        <v>321</v>
      </c>
      <c r="D59" s="29" t="s">
        <v>9</v>
      </c>
      <c r="E59" s="29" t="s">
        <v>133</v>
      </c>
      <c r="G59" t="str">
        <f t="shared" si="0"/>
        <v>Emmidia Djonaedi</v>
      </c>
      <c r="H59" t="str">
        <f t="shared" si="1"/>
        <v/>
      </c>
      <c r="I59" t="str">
        <f t="shared" si="2"/>
        <v>M.T., M.B.A.</v>
      </c>
    </row>
    <row r="60" spans="1:9" ht="45" x14ac:dyDescent="0.25">
      <c r="A60" s="28">
        <v>56</v>
      </c>
      <c r="B60" s="29" t="s">
        <v>49</v>
      </c>
      <c r="C60" s="29" t="s">
        <v>322</v>
      </c>
      <c r="D60" s="29" t="s">
        <v>225</v>
      </c>
      <c r="E60" s="29" t="s">
        <v>134</v>
      </c>
      <c r="G60" t="str">
        <f t="shared" si="0"/>
        <v>Iwan Sonjaya</v>
      </c>
      <c r="H60" t="str">
        <f t="shared" si="1"/>
        <v/>
      </c>
      <c r="I60" t="str">
        <f t="shared" si="2"/>
        <v>S.T., M.T.</v>
      </c>
    </row>
    <row r="61" spans="1:9" ht="30" x14ac:dyDescent="0.25">
      <c r="A61" s="28">
        <v>57</v>
      </c>
      <c r="B61" s="29" t="s">
        <v>49</v>
      </c>
      <c r="C61" s="29" t="s">
        <v>323</v>
      </c>
      <c r="D61" s="29" t="s">
        <v>6</v>
      </c>
      <c r="E61" s="29" t="s">
        <v>135</v>
      </c>
      <c r="G61" t="str">
        <f t="shared" si="0"/>
        <v>Agus Kusumaramdhani</v>
      </c>
      <c r="H61" t="str">
        <f t="shared" si="1"/>
        <v/>
      </c>
      <c r="I61" t="str">
        <f t="shared" si="2"/>
        <v>M.Si.</v>
      </c>
    </row>
    <row r="62" spans="1:9" ht="30" x14ac:dyDescent="0.25">
      <c r="A62" s="28">
        <v>58</v>
      </c>
      <c r="B62" s="29" t="s">
        <v>49</v>
      </c>
      <c r="C62" s="29" t="s">
        <v>324</v>
      </c>
      <c r="D62" s="29" t="s">
        <v>10</v>
      </c>
      <c r="E62" s="29" t="s">
        <v>136</v>
      </c>
      <c r="G62" t="str">
        <f t="shared" si="0"/>
        <v>Seto Tjahyono</v>
      </c>
      <c r="H62" t="str">
        <f t="shared" si="1"/>
        <v/>
      </c>
      <c r="I62" t="str">
        <f t="shared" si="2"/>
        <v>S.T., M.T.</v>
      </c>
    </row>
    <row r="63" spans="1:9" ht="30" x14ac:dyDescent="0.25">
      <c r="A63" s="28">
        <v>59</v>
      </c>
      <c r="B63" s="29" t="s">
        <v>49</v>
      </c>
      <c r="C63" s="29" t="s">
        <v>325</v>
      </c>
      <c r="D63" s="29" t="s">
        <v>225</v>
      </c>
      <c r="E63" s="29" t="s">
        <v>137</v>
      </c>
      <c r="G63" t="str">
        <f t="shared" si="0"/>
        <v>Mauldy Laya</v>
      </c>
      <c r="H63" t="str">
        <f t="shared" si="1"/>
        <v/>
      </c>
      <c r="I63" t="str">
        <f t="shared" si="2"/>
        <v>S.Kom., M.Kom.</v>
      </c>
    </row>
    <row r="64" spans="1:9" ht="45" x14ac:dyDescent="0.25">
      <c r="A64" s="28">
        <v>60</v>
      </c>
      <c r="B64" s="29" t="s">
        <v>49</v>
      </c>
      <c r="C64" s="29" t="s">
        <v>326</v>
      </c>
      <c r="D64" s="29" t="s">
        <v>224</v>
      </c>
      <c r="E64" s="29" t="s">
        <v>138</v>
      </c>
      <c r="G64" t="str">
        <f t="shared" si="0"/>
        <v>Darul Nurjanah</v>
      </c>
      <c r="H64" t="str">
        <f t="shared" si="1"/>
        <v>Dra.</v>
      </c>
      <c r="I64" t="str">
        <f t="shared" si="2"/>
        <v>M.Si.</v>
      </c>
    </row>
    <row r="65" spans="1:9" x14ac:dyDescent="0.25">
      <c r="A65" s="28">
        <v>61</v>
      </c>
      <c r="B65" s="29" t="s">
        <v>49</v>
      </c>
      <c r="C65" s="29" t="s">
        <v>139</v>
      </c>
      <c r="D65" s="29" t="s">
        <v>224</v>
      </c>
      <c r="E65" s="29" t="s">
        <v>140</v>
      </c>
      <c r="G65" t="str">
        <f t="shared" si="0"/>
        <v>Andikanoza Pradiptiya</v>
      </c>
      <c r="H65" t="str">
        <f t="shared" si="1"/>
        <v/>
      </c>
      <c r="I65" t="str">
        <f t="shared" si="2"/>
        <v/>
      </c>
    </row>
    <row r="66" spans="1:9" ht="30" x14ac:dyDescent="0.25">
      <c r="A66" s="28">
        <v>62</v>
      </c>
      <c r="B66" s="29" t="s">
        <v>49</v>
      </c>
      <c r="C66" s="29" t="s">
        <v>306</v>
      </c>
      <c r="D66" s="29" t="s">
        <v>7</v>
      </c>
      <c r="E66" s="29" t="s">
        <v>141</v>
      </c>
      <c r="G66" t="str">
        <f t="shared" si="0"/>
        <v>Nining Latianingsih</v>
      </c>
      <c r="H66" t="str">
        <f t="shared" si="1"/>
        <v>Dr.</v>
      </c>
      <c r="I66" t="str">
        <f t="shared" si="2"/>
        <v>S.H., M.H.</v>
      </c>
    </row>
    <row r="67" spans="1:9" ht="45" x14ac:dyDescent="0.25">
      <c r="A67" s="28">
        <v>63</v>
      </c>
      <c r="B67" s="29" t="s">
        <v>154</v>
      </c>
      <c r="C67" s="29" t="s">
        <v>367</v>
      </c>
      <c r="D67" s="29" t="s">
        <v>9</v>
      </c>
      <c r="E67" s="29" t="s">
        <v>143</v>
      </c>
      <c r="G67" t="str">
        <f t="shared" si="0"/>
        <v>MRR Tiyas Maheni DK</v>
      </c>
      <c r="H67" t="str">
        <f t="shared" si="1"/>
        <v/>
      </c>
      <c r="I67" t="str">
        <f t="shared" si="2"/>
        <v>S.H., M.H.</v>
      </c>
    </row>
    <row r="68" spans="1:9" ht="45" x14ac:dyDescent="0.25">
      <c r="A68" s="28">
        <v>64</v>
      </c>
      <c r="B68" s="29" t="s">
        <v>154</v>
      </c>
      <c r="C68" s="29" t="s">
        <v>327</v>
      </c>
      <c r="D68" s="29" t="s">
        <v>9</v>
      </c>
      <c r="E68" s="29" t="s">
        <v>144</v>
      </c>
      <c r="G68" t="str">
        <f t="shared" si="0"/>
        <v>Cecep Gunawan</v>
      </c>
      <c r="H68" t="str">
        <f t="shared" si="1"/>
        <v>Drs.</v>
      </c>
      <c r="I68" t="str">
        <f t="shared" si="2"/>
        <v>M.Si</v>
      </c>
    </row>
    <row r="69" spans="1:9" ht="30" x14ac:dyDescent="0.25">
      <c r="A69" s="28">
        <v>65</v>
      </c>
      <c r="B69" s="29" t="s">
        <v>154</v>
      </c>
      <c r="C69" s="29" t="s">
        <v>395</v>
      </c>
      <c r="D69" s="29" t="s">
        <v>7</v>
      </c>
      <c r="E69" s="29" t="s">
        <v>145</v>
      </c>
      <c r="G69" t="str">
        <f t="shared" si="0"/>
        <v>Syamsu Rizal</v>
      </c>
      <c r="H69" t="str">
        <f t="shared" si="1"/>
        <v/>
      </c>
      <c r="I69" t="str">
        <f t="shared" si="2"/>
        <v>S.E., M.M.</v>
      </c>
    </row>
    <row r="70" spans="1:9" ht="30" x14ac:dyDescent="0.25">
      <c r="A70" s="28">
        <v>66</v>
      </c>
      <c r="B70" s="29" t="s">
        <v>154</v>
      </c>
      <c r="C70" s="29" t="s">
        <v>404</v>
      </c>
      <c r="D70" s="29" t="s">
        <v>7</v>
      </c>
      <c r="E70" s="29" t="s">
        <v>146</v>
      </c>
      <c r="G70" t="str">
        <f t="shared" ref="G70:G130" si="3">TRIM(SUBSTITUTE(SUBSTITUTE(C70,H70,""),", "&amp;I70,""))</f>
        <v>Anwar Said</v>
      </c>
      <c r="H70" t="str">
        <f t="shared" ref="H70:H130" si="4">IFERROR(LEFT(C70,FIND(". ",C70)),"")</f>
        <v/>
      </c>
      <c r="I70" t="str">
        <f t="shared" ref="I70:I130" si="5">IFERROR(RIGHT(C70,LEN(C70)-FIND(", ",C70)-1),"")</f>
        <v>S.ST., M.Kom.</v>
      </c>
    </row>
    <row r="71" spans="1:9" ht="45" x14ac:dyDescent="0.25">
      <c r="A71" s="28">
        <v>67</v>
      </c>
      <c r="B71" s="29" t="s">
        <v>154</v>
      </c>
      <c r="C71" s="29" t="s">
        <v>328</v>
      </c>
      <c r="D71" s="29" t="s">
        <v>7</v>
      </c>
      <c r="E71" s="29" t="s">
        <v>147</v>
      </c>
      <c r="G71" t="str">
        <f t="shared" si="3"/>
        <v>Dewi Akbar</v>
      </c>
      <c r="H71" t="str">
        <f t="shared" si="4"/>
        <v/>
      </c>
      <c r="I71" t="str">
        <f t="shared" si="5"/>
        <v>S.E., M.M.</v>
      </c>
    </row>
    <row r="72" spans="1:9" ht="30" x14ac:dyDescent="0.25">
      <c r="A72" s="28">
        <v>68</v>
      </c>
      <c r="B72" s="29" t="s">
        <v>154</v>
      </c>
      <c r="C72" s="29" t="s">
        <v>148</v>
      </c>
      <c r="D72" s="29" t="s">
        <v>10</v>
      </c>
      <c r="E72" s="29" t="s">
        <v>149</v>
      </c>
      <c r="G72" t="str">
        <f t="shared" si="3"/>
        <v>Suyitno Gatot</v>
      </c>
      <c r="H72" t="str">
        <f t="shared" si="4"/>
        <v/>
      </c>
      <c r="I72" t="str">
        <f t="shared" si="5"/>
        <v/>
      </c>
    </row>
    <row r="73" spans="1:9" ht="45" x14ac:dyDescent="0.25">
      <c r="A73" s="28">
        <v>69</v>
      </c>
      <c r="B73" s="29" t="s">
        <v>154</v>
      </c>
      <c r="C73" s="29" t="s">
        <v>394</v>
      </c>
      <c r="D73" s="29" t="s">
        <v>225</v>
      </c>
      <c r="E73" s="29" t="s">
        <v>150</v>
      </c>
      <c r="G73" t="str">
        <f t="shared" si="3"/>
        <v>Eriya</v>
      </c>
      <c r="H73" t="str">
        <f t="shared" si="4"/>
        <v/>
      </c>
      <c r="I73" t="str">
        <f t="shared" si="5"/>
        <v>S.Kom., M.T.</v>
      </c>
    </row>
    <row r="74" spans="1:9" ht="30" x14ac:dyDescent="0.25">
      <c r="A74" s="28">
        <v>70</v>
      </c>
      <c r="B74" s="29" t="s">
        <v>154</v>
      </c>
      <c r="C74" s="29" t="s">
        <v>329</v>
      </c>
      <c r="D74" s="29" t="s">
        <v>225</v>
      </c>
      <c r="E74" s="29" t="s">
        <v>151</v>
      </c>
      <c r="G74" t="str">
        <f t="shared" si="3"/>
        <v>Sri Wahyono</v>
      </c>
      <c r="H74" t="str">
        <f t="shared" si="4"/>
        <v>Drs.</v>
      </c>
      <c r="I74" t="str">
        <f t="shared" si="5"/>
        <v>M.Si.</v>
      </c>
    </row>
    <row r="75" spans="1:9" ht="60" x14ac:dyDescent="0.25">
      <c r="A75" s="28">
        <v>71</v>
      </c>
      <c r="B75" s="29" t="s">
        <v>154</v>
      </c>
      <c r="C75" s="29" t="s">
        <v>152</v>
      </c>
      <c r="D75" s="29" t="s">
        <v>10</v>
      </c>
      <c r="E75" s="29" t="s">
        <v>153</v>
      </c>
      <c r="G75" t="str">
        <f t="shared" si="3"/>
        <v>Tri Widjatmaka</v>
      </c>
      <c r="H75" t="str">
        <f t="shared" si="4"/>
        <v>Drs.</v>
      </c>
      <c r="I75" t="str">
        <f t="shared" si="5"/>
        <v/>
      </c>
    </row>
    <row r="76" spans="1:9" ht="30" x14ac:dyDescent="0.25">
      <c r="A76" s="28">
        <v>72</v>
      </c>
      <c r="B76" s="29" t="s">
        <v>155</v>
      </c>
      <c r="C76" s="29" t="s">
        <v>330</v>
      </c>
      <c r="D76" s="29" t="s">
        <v>10</v>
      </c>
      <c r="E76" s="29" t="s">
        <v>156</v>
      </c>
      <c r="G76" t="str">
        <f t="shared" si="3"/>
        <v>Vika Rizkia</v>
      </c>
      <c r="H76" t="str">
        <f t="shared" si="4"/>
        <v>Dr.</v>
      </c>
      <c r="I76" t="str">
        <f t="shared" si="5"/>
        <v>S.T., M.T.</v>
      </c>
    </row>
    <row r="77" spans="1:9" ht="30" x14ac:dyDescent="0.25">
      <c r="A77" s="28">
        <v>73</v>
      </c>
      <c r="B77" s="29" t="s">
        <v>155</v>
      </c>
      <c r="C77" s="29" t="s">
        <v>157</v>
      </c>
      <c r="D77" s="29" t="s">
        <v>8</v>
      </c>
      <c r="E77" s="29" t="s">
        <v>158</v>
      </c>
      <c r="G77" t="str">
        <f t="shared" si="3"/>
        <v>Riandini</v>
      </c>
      <c r="H77" t="str">
        <f t="shared" si="4"/>
        <v/>
      </c>
      <c r="I77" t="str">
        <f t="shared" si="5"/>
        <v>S.T., M.Sc.</v>
      </c>
    </row>
    <row r="78" spans="1:9" ht="30" x14ac:dyDescent="0.25">
      <c r="A78" s="28">
        <v>74</v>
      </c>
      <c r="B78" s="29" t="s">
        <v>155</v>
      </c>
      <c r="C78" s="29" t="s">
        <v>331</v>
      </c>
      <c r="D78" s="29" t="s">
        <v>10</v>
      </c>
      <c r="E78" s="29" t="s">
        <v>159</v>
      </c>
      <c r="G78" t="str">
        <f t="shared" si="3"/>
        <v>Sidiq Ruswanto</v>
      </c>
      <c r="H78" t="str">
        <f t="shared" si="4"/>
        <v/>
      </c>
      <c r="I78" t="str">
        <f t="shared" si="5"/>
        <v>S.T., M.si.</v>
      </c>
    </row>
    <row r="79" spans="1:9" ht="30" x14ac:dyDescent="0.25">
      <c r="A79" s="28">
        <v>75</v>
      </c>
      <c r="B79" s="29" t="s">
        <v>155</v>
      </c>
      <c r="C79" s="29" t="s">
        <v>332</v>
      </c>
      <c r="D79" s="29" t="s">
        <v>8</v>
      </c>
      <c r="E79" s="29" t="s">
        <v>160</v>
      </c>
      <c r="G79" t="str">
        <f t="shared" si="3"/>
        <v>Bernadeta Siti Rahayu Purwanti</v>
      </c>
      <c r="H79" t="str">
        <f t="shared" si="4"/>
        <v>Dra.</v>
      </c>
      <c r="I79" t="str">
        <f t="shared" si="5"/>
        <v>M.Si.</v>
      </c>
    </row>
    <row r="80" spans="1:9" ht="30" x14ac:dyDescent="0.25">
      <c r="A80" s="28">
        <v>76</v>
      </c>
      <c r="B80" s="29" t="s">
        <v>155</v>
      </c>
      <c r="C80" s="29" t="s">
        <v>333</v>
      </c>
      <c r="D80" s="29" t="s">
        <v>8</v>
      </c>
      <c r="E80" s="29" t="s">
        <v>161</v>
      </c>
      <c r="G80" t="str">
        <f t="shared" si="3"/>
        <v>Imam Halimi</v>
      </c>
      <c r="H80" t="str">
        <f t="shared" si="4"/>
        <v/>
      </c>
      <c r="I80" t="str">
        <f t="shared" si="5"/>
        <v>S.T., M.Si.</v>
      </c>
    </row>
    <row r="81" spans="1:9" ht="30" x14ac:dyDescent="0.25">
      <c r="A81" s="28">
        <v>77</v>
      </c>
      <c r="B81" s="29" t="s">
        <v>155</v>
      </c>
      <c r="C81" s="29" t="s">
        <v>334</v>
      </c>
      <c r="D81" s="29" t="s">
        <v>8</v>
      </c>
      <c r="E81" s="29" t="s">
        <v>162</v>
      </c>
      <c r="G81" t="str">
        <f t="shared" si="3"/>
        <v>Darwin</v>
      </c>
      <c r="H81" t="str">
        <f t="shared" si="4"/>
        <v/>
      </c>
      <c r="I81" t="str">
        <f t="shared" si="5"/>
        <v>S.T., M.Kom.</v>
      </c>
    </row>
    <row r="82" spans="1:9" ht="30" x14ac:dyDescent="0.25">
      <c r="A82" s="28">
        <v>78</v>
      </c>
      <c r="B82" s="29" t="s">
        <v>155</v>
      </c>
      <c r="C82" s="29" t="s">
        <v>335</v>
      </c>
      <c r="D82" s="29" t="s">
        <v>286</v>
      </c>
      <c r="E82" s="29" t="s">
        <v>163</v>
      </c>
      <c r="G82" t="str">
        <f t="shared" si="3"/>
        <v>Agus Setiawan</v>
      </c>
      <c r="H82" t="str">
        <f t="shared" si="4"/>
        <v>Drs.</v>
      </c>
      <c r="I82" t="str">
        <f t="shared" si="5"/>
        <v>M.Kom.</v>
      </c>
    </row>
    <row r="83" spans="1:9" ht="30" x14ac:dyDescent="0.25">
      <c r="A83" s="28">
        <v>79</v>
      </c>
      <c r="B83" s="29" t="s">
        <v>155</v>
      </c>
      <c r="C83" s="29" t="s">
        <v>336</v>
      </c>
      <c r="D83" s="29" t="s">
        <v>286</v>
      </c>
      <c r="E83" s="29" t="s">
        <v>164</v>
      </c>
      <c r="G83" t="str">
        <f t="shared" si="3"/>
        <v>Indri Neforawati</v>
      </c>
      <c r="H83" t="str">
        <f t="shared" si="4"/>
        <v/>
      </c>
      <c r="I83" t="str">
        <f t="shared" si="5"/>
        <v>S.T., M.T.</v>
      </c>
    </row>
    <row r="84" spans="1:9" x14ac:dyDescent="0.25">
      <c r="A84" s="28">
        <v>80</v>
      </c>
      <c r="B84" s="29" t="s">
        <v>155</v>
      </c>
      <c r="C84" s="29" t="s">
        <v>337</v>
      </c>
      <c r="D84" s="29" t="s">
        <v>6</v>
      </c>
      <c r="E84" s="29" t="s">
        <v>165</v>
      </c>
      <c r="G84" t="str">
        <f t="shared" si="3"/>
        <v>Ali Masjono</v>
      </c>
      <c r="H84" t="str">
        <f t="shared" si="4"/>
        <v/>
      </c>
      <c r="I84" t="str">
        <f t="shared" si="5"/>
        <v>S.E., MBIT</v>
      </c>
    </row>
    <row r="85" spans="1:9" ht="30" x14ac:dyDescent="0.25">
      <c r="A85" s="28">
        <v>81</v>
      </c>
      <c r="B85" s="29" t="s">
        <v>155</v>
      </c>
      <c r="C85" s="29" t="s">
        <v>166</v>
      </c>
      <c r="D85" s="29" t="s">
        <v>286</v>
      </c>
      <c r="E85" s="29" t="s">
        <v>167</v>
      </c>
      <c r="G85" t="str">
        <f t="shared" si="3"/>
        <v>Prihatin Oktivasari</v>
      </c>
      <c r="H85" t="str">
        <f t="shared" si="4"/>
        <v/>
      </c>
      <c r="I85" t="str">
        <f t="shared" si="5"/>
        <v>S.Si., M.Si.</v>
      </c>
    </row>
    <row r="86" spans="1:9" ht="30" x14ac:dyDescent="0.25">
      <c r="A86" s="28">
        <v>82</v>
      </c>
      <c r="B86" s="29" t="s">
        <v>155</v>
      </c>
      <c r="C86" s="29" t="s">
        <v>338</v>
      </c>
      <c r="D86" s="29" t="s">
        <v>10</v>
      </c>
      <c r="E86" s="29" t="s">
        <v>168</v>
      </c>
      <c r="G86" t="str">
        <f t="shared" si="3"/>
        <v>Asep Apriana</v>
      </c>
      <c r="H86" t="str">
        <f t="shared" si="4"/>
        <v/>
      </c>
      <c r="I86" t="str">
        <f t="shared" si="5"/>
        <v>S.T., M.Kom.</v>
      </c>
    </row>
    <row r="87" spans="1:9" ht="30" x14ac:dyDescent="0.25">
      <c r="A87" s="28">
        <v>83</v>
      </c>
      <c r="B87" s="29" t="s">
        <v>155</v>
      </c>
      <c r="C87" s="29" t="s">
        <v>405</v>
      </c>
      <c r="D87" s="29" t="s">
        <v>8</v>
      </c>
      <c r="E87" s="29" t="s">
        <v>169</v>
      </c>
      <c r="G87" t="str">
        <f t="shared" si="3"/>
        <v>Indra Z</v>
      </c>
      <c r="H87" t="str">
        <f t="shared" si="4"/>
        <v>Drs.</v>
      </c>
      <c r="I87" t="str">
        <f t="shared" si="5"/>
        <v>S.ST., M.Kom.</v>
      </c>
    </row>
    <row r="88" spans="1:9" ht="30" x14ac:dyDescent="0.25">
      <c r="A88" s="28">
        <v>84</v>
      </c>
      <c r="B88" s="29" t="s">
        <v>155</v>
      </c>
      <c r="C88" s="29" t="s">
        <v>339</v>
      </c>
      <c r="D88" s="29" t="s">
        <v>224</v>
      </c>
      <c r="E88" s="29" t="s">
        <v>170</v>
      </c>
      <c r="G88" t="str">
        <f t="shared" si="3"/>
        <v>Achmad Nadjam</v>
      </c>
      <c r="H88" t="str">
        <f t="shared" si="4"/>
        <v/>
      </c>
      <c r="I88" t="str">
        <f t="shared" si="5"/>
        <v>S.T., M.T.</v>
      </c>
    </row>
    <row r="89" spans="1:9" ht="45" x14ac:dyDescent="0.25">
      <c r="A89" s="28">
        <v>85</v>
      </c>
      <c r="B89" s="29" t="s">
        <v>155</v>
      </c>
      <c r="C89" s="29" t="s">
        <v>340</v>
      </c>
      <c r="D89" s="29" t="s">
        <v>10</v>
      </c>
      <c r="E89" s="29" t="s">
        <v>171</v>
      </c>
      <c r="G89" t="str">
        <f t="shared" si="3"/>
        <v>Mochammad Sholeh</v>
      </c>
      <c r="H89" t="str">
        <f t="shared" si="4"/>
        <v>Drs.</v>
      </c>
      <c r="I89" t="str">
        <f t="shared" si="5"/>
        <v>S.T., M.T.</v>
      </c>
    </row>
    <row r="90" spans="1:9" ht="45" x14ac:dyDescent="0.25">
      <c r="A90" s="28">
        <v>86</v>
      </c>
      <c r="B90" s="29" t="s">
        <v>155</v>
      </c>
      <c r="C90" s="29" t="s">
        <v>341</v>
      </c>
      <c r="D90" s="29" t="s">
        <v>287</v>
      </c>
      <c r="E90" s="29" t="s">
        <v>172</v>
      </c>
      <c r="G90" t="str">
        <f t="shared" si="3"/>
        <v>Frianto</v>
      </c>
      <c r="H90" t="str">
        <f t="shared" si="4"/>
        <v/>
      </c>
      <c r="I90" t="str">
        <f t="shared" si="5"/>
        <v>S.E., M.M.</v>
      </c>
    </row>
    <row r="91" spans="1:9" ht="60" x14ac:dyDescent="0.25">
      <c r="A91" s="28">
        <v>87</v>
      </c>
      <c r="B91" s="29" t="s">
        <v>155</v>
      </c>
      <c r="C91" s="29" t="s">
        <v>342</v>
      </c>
      <c r="D91" s="29" t="s">
        <v>8</v>
      </c>
      <c r="E91" s="29" t="s">
        <v>173</v>
      </c>
      <c r="G91" t="str">
        <f t="shared" si="3"/>
        <v>Benny Nixon</v>
      </c>
      <c r="H91" t="str">
        <f t="shared" si="4"/>
        <v/>
      </c>
      <c r="I91" t="str">
        <f t="shared" si="5"/>
        <v>S.T., M.T.</v>
      </c>
    </row>
    <row r="92" spans="1:9" ht="30" x14ac:dyDescent="0.25">
      <c r="A92" s="28">
        <v>88</v>
      </c>
      <c r="B92" s="29" t="s">
        <v>155</v>
      </c>
      <c r="C92" s="29" t="s">
        <v>386</v>
      </c>
      <c r="D92" s="29" t="s">
        <v>286</v>
      </c>
      <c r="E92" s="29" t="s">
        <v>174</v>
      </c>
      <c r="G92" t="str">
        <f t="shared" si="3"/>
        <v>Abdul Aziz Abdillah</v>
      </c>
      <c r="H92" t="str">
        <f t="shared" si="4"/>
        <v>Drs.</v>
      </c>
      <c r="I92" t="str">
        <f t="shared" si="5"/>
        <v>M.Si.</v>
      </c>
    </row>
    <row r="93" spans="1:9" ht="30" x14ac:dyDescent="0.25">
      <c r="A93" s="28">
        <v>89</v>
      </c>
      <c r="B93" s="29" t="s">
        <v>155</v>
      </c>
      <c r="C93" s="29" t="s">
        <v>343</v>
      </c>
      <c r="D93" s="29" t="s">
        <v>8</v>
      </c>
      <c r="E93" s="29" t="s">
        <v>175</v>
      </c>
      <c r="G93" t="str">
        <f t="shared" si="3"/>
        <v>Asri Wulandari</v>
      </c>
      <c r="H93" t="str">
        <f t="shared" si="4"/>
        <v/>
      </c>
      <c r="I93" t="str">
        <f t="shared" si="5"/>
        <v>S.T., M.T.</v>
      </c>
    </row>
    <row r="94" spans="1:9" ht="45" x14ac:dyDescent="0.25">
      <c r="A94" s="28">
        <v>90</v>
      </c>
      <c r="B94" s="29" t="s">
        <v>155</v>
      </c>
      <c r="C94" s="29" t="s">
        <v>240</v>
      </c>
      <c r="D94" s="29" t="s">
        <v>8</v>
      </c>
      <c r="E94" s="29" t="s">
        <v>176</v>
      </c>
      <c r="G94" t="str">
        <f t="shared" si="3"/>
        <v>Anik Tjandra Setiati</v>
      </c>
      <c r="H94" t="str">
        <f t="shared" si="4"/>
        <v>Ir.</v>
      </c>
      <c r="I94" t="str">
        <f t="shared" si="5"/>
        <v>M.M.</v>
      </c>
    </row>
    <row r="95" spans="1:9" ht="30" x14ac:dyDescent="0.25">
      <c r="A95" s="28">
        <v>91</v>
      </c>
      <c r="B95" s="29" t="s">
        <v>155</v>
      </c>
      <c r="C95" s="29" t="s">
        <v>406</v>
      </c>
      <c r="D95" s="29" t="s">
        <v>8</v>
      </c>
      <c r="E95" s="29" t="s">
        <v>177</v>
      </c>
      <c r="G95" t="str">
        <f t="shared" si="3"/>
        <v>Kendi Moro Nitisasmita</v>
      </c>
      <c r="H95" t="str">
        <f t="shared" si="4"/>
        <v/>
      </c>
      <c r="I95" t="str">
        <f t="shared" si="5"/>
        <v>S.ST., M.Kom.</v>
      </c>
    </row>
    <row r="96" spans="1:9" ht="30" x14ac:dyDescent="0.25">
      <c r="A96" s="28">
        <v>92</v>
      </c>
      <c r="B96" s="29" t="s">
        <v>155</v>
      </c>
      <c r="C96" s="29" t="s">
        <v>178</v>
      </c>
      <c r="D96" s="29" t="s">
        <v>224</v>
      </c>
      <c r="E96" s="29" t="s">
        <v>179</v>
      </c>
      <c r="G96" t="str">
        <f t="shared" si="3"/>
        <v>Eko Wiyono</v>
      </c>
      <c r="H96" t="str">
        <f t="shared" si="4"/>
        <v>Drs.</v>
      </c>
      <c r="I96" t="str">
        <f t="shared" si="5"/>
        <v>S.T., M.Eng.</v>
      </c>
    </row>
    <row r="97" spans="1:9" ht="30" x14ac:dyDescent="0.25">
      <c r="A97" s="28">
        <v>93</v>
      </c>
      <c r="B97" s="29" t="s">
        <v>155</v>
      </c>
      <c r="C97" s="29" t="s">
        <v>180</v>
      </c>
      <c r="D97" s="29" t="s">
        <v>224</v>
      </c>
      <c r="E97" s="29" t="s">
        <v>181</v>
      </c>
      <c r="G97" t="str">
        <f t="shared" si="3"/>
        <v>Suripto</v>
      </c>
      <c r="H97" t="str">
        <f t="shared" si="4"/>
        <v/>
      </c>
      <c r="I97" t="str">
        <f t="shared" si="5"/>
        <v>S.T., M.Eng.</v>
      </c>
    </row>
    <row r="98" spans="1:9" ht="30" x14ac:dyDescent="0.25">
      <c r="A98" s="28">
        <v>94</v>
      </c>
      <c r="B98" s="29" t="s">
        <v>155</v>
      </c>
      <c r="C98" s="29" t="s">
        <v>344</v>
      </c>
      <c r="D98" s="29" t="s">
        <v>8</v>
      </c>
      <c r="E98" s="29" t="s">
        <v>182</v>
      </c>
      <c r="G98" t="str">
        <f t="shared" si="3"/>
        <v>Fatahula</v>
      </c>
      <c r="H98" t="str">
        <f t="shared" si="4"/>
        <v/>
      </c>
      <c r="I98" t="str">
        <f t="shared" si="5"/>
        <v>S.T., M.Kom.</v>
      </c>
    </row>
    <row r="99" spans="1:9" ht="30" x14ac:dyDescent="0.25">
      <c r="A99" s="28">
        <v>95</v>
      </c>
      <c r="B99" s="29" t="s">
        <v>155</v>
      </c>
      <c r="C99" s="29" t="s">
        <v>345</v>
      </c>
      <c r="D99" s="29" t="s">
        <v>8</v>
      </c>
      <c r="E99" s="29" t="s">
        <v>183</v>
      </c>
      <c r="G99" t="str">
        <f t="shared" si="3"/>
        <v>Syafrizal Syarief</v>
      </c>
      <c r="H99" t="str">
        <f t="shared" si="4"/>
        <v>Drs.</v>
      </c>
      <c r="I99" t="str">
        <f t="shared" si="5"/>
        <v xml:space="preserve"> S.T., M.T.</v>
      </c>
    </row>
    <row r="100" spans="1:9" ht="45" x14ac:dyDescent="0.25">
      <c r="A100" s="28">
        <v>96</v>
      </c>
      <c r="B100" s="29" t="s">
        <v>155</v>
      </c>
      <c r="C100" s="29" t="s">
        <v>346</v>
      </c>
      <c r="D100" s="29" t="s">
        <v>8</v>
      </c>
      <c r="E100" s="29" t="s">
        <v>184</v>
      </c>
      <c r="G100" t="str">
        <f t="shared" si="3"/>
        <v>Agus Sukandi</v>
      </c>
      <c r="H100" t="str">
        <f t="shared" si="4"/>
        <v>Ir.</v>
      </c>
      <c r="I100" t="str">
        <f t="shared" si="5"/>
        <v>M.T.</v>
      </c>
    </row>
    <row r="101" spans="1:9" x14ac:dyDescent="0.25">
      <c r="A101" s="28">
        <v>97</v>
      </c>
      <c r="B101" s="29" t="s">
        <v>155</v>
      </c>
      <c r="C101" s="29" t="s">
        <v>347</v>
      </c>
      <c r="D101" s="29" t="s">
        <v>8</v>
      </c>
      <c r="E101" s="29" t="s">
        <v>185</v>
      </c>
      <c r="G101" t="str">
        <f t="shared" si="3"/>
        <v>Rika Novita</v>
      </c>
      <c r="H101" t="str">
        <f t="shared" si="4"/>
        <v/>
      </c>
      <c r="I101" t="str">
        <f t="shared" si="5"/>
        <v>S.T., M.T.</v>
      </c>
    </row>
    <row r="102" spans="1:9" ht="45" x14ac:dyDescent="0.25">
      <c r="A102" s="28">
        <v>98</v>
      </c>
      <c r="B102" s="29" t="s">
        <v>155</v>
      </c>
      <c r="C102" s="29" t="s">
        <v>388</v>
      </c>
      <c r="D102" s="29" t="s">
        <v>288</v>
      </c>
      <c r="E102" s="29" t="s">
        <v>186</v>
      </c>
      <c r="G102" t="str">
        <f t="shared" si="3"/>
        <v>Ade Haryani</v>
      </c>
      <c r="H102" t="str">
        <f t="shared" si="4"/>
        <v/>
      </c>
      <c r="I102" t="str">
        <f t="shared" si="5"/>
        <v>S.E., M.M.</v>
      </c>
    </row>
    <row r="103" spans="1:9" ht="30" x14ac:dyDescent="0.25">
      <c r="A103" s="28">
        <v>99</v>
      </c>
      <c r="B103" s="29" t="s">
        <v>155</v>
      </c>
      <c r="C103" s="29" t="s">
        <v>187</v>
      </c>
      <c r="D103" s="29" t="s">
        <v>10</v>
      </c>
      <c r="E103" s="29" t="s">
        <v>188</v>
      </c>
      <c r="G103" t="str">
        <f t="shared" si="3"/>
        <v>Fitri Wijayanti</v>
      </c>
      <c r="H103" t="str">
        <f t="shared" si="4"/>
        <v/>
      </c>
      <c r="I103" t="str">
        <f t="shared" si="5"/>
        <v/>
      </c>
    </row>
    <row r="104" spans="1:9" x14ac:dyDescent="0.25">
      <c r="A104" s="28">
        <v>100</v>
      </c>
      <c r="B104" s="29" t="s">
        <v>155</v>
      </c>
      <c r="C104" s="29" t="s">
        <v>348</v>
      </c>
      <c r="D104" s="29" t="s">
        <v>10</v>
      </c>
      <c r="E104" s="29" t="s">
        <v>189</v>
      </c>
      <c r="G104" t="str">
        <f t="shared" si="3"/>
        <v>Jauhari Ali</v>
      </c>
      <c r="H104" t="str">
        <f t="shared" si="4"/>
        <v>Drs.,Ir.</v>
      </c>
      <c r="I104" t="str">
        <f t="shared" si="5"/>
        <v/>
      </c>
    </row>
    <row r="105" spans="1:9" ht="30" x14ac:dyDescent="0.25">
      <c r="A105" s="28">
        <v>101</v>
      </c>
      <c r="B105" s="29" t="s">
        <v>155</v>
      </c>
      <c r="C105" s="29" t="s">
        <v>190</v>
      </c>
      <c r="D105" s="29" t="s">
        <v>289</v>
      </c>
      <c r="E105" s="29" t="s">
        <v>191</v>
      </c>
      <c r="G105" t="str">
        <f t="shared" si="3"/>
        <v>Tuti Hartati</v>
      </c>
      <c r="H105" t="str">
        <f t="shared" si="4"/>
        <v>Dra.</v>
      </c>
      <c r="I105" t="str">
        <f t="shared" si="5"/>
        <v/>
      </c>
    </row>
    <row r="106" spans="1:9" ht="30" x14ac:dyDescent="0.25">
      <c r="A106" s="28">
        <v>102</v>
      </c>
      <c r="B106" s="29" t="s">
        <v>155</v>
      </c>
      <c r="C106" s="29" t="s">
        <v>349</v>
      </c>
      <c r="D106" s="29" t="s">
        <v>224</v>
      </c>
      <c r="E106" s="29" t="s">
        <v>192</v>
      </c>
      <c r="G106" t="str">
        <f t="shared" si="3"/>
        <v>Putera Agung Maha Agung</v>
      </c>
      <c r="H106" t="str">
        <f t="shared" si="4"/>
        <v/>
      </c>
      <c r="I106" t="str">
        <f t="shared" si="5"/>
        <v>S.T., M.T., Ph.D.</v>
      </c>
    </row>
    <row r="107" spans="1:9" ht="30" x14ac:dyDescent="0.25">
      <c r="A107" s="28">
        <v>103</v>
      </c>
      <c r="B107" s="29" t="s">
        <v>155</v>
      </c>
      <c r="C107" s="29" t="s">
        <v>350</v>
      </c>
      <c r="D107" s="29" t="s">
        <v>8</v>
      </c>
      <c r="E107" s="29" t="s">
        <v>193</v>
      </c>
      <c r="G107" t="str">
        <f t="shared" si="3"/>
        <v>Wartiyati</v>
      </c>
      <c r="H107" t="str">
        <f t="shared" si="4"/>
        <v>Dra.</v>
      </c>
      <c r="I107" t="str">
        <f t="shared" si="5"/>
        <v>M.Si.</v>
      </c>
    </row>
    <row r="108" spans="1:9" ht="30" x14ac:dyDescent="0.25">
      <c r="A108" s="28">
        <v>104</v>
      </c>
      <c r="B108" s="29" t="s">
        <v>155</v>
      </c>
      <c r="C108" s="29" t="s">
        <v>351</v>
      </c>
      <c r="D108" s="29" t="s">
        <v>10</v>
      </c>
      <c r="E108" s="29" t="s">
        <v>194</v>
      </c>
      <c r="G108" t="str">
        <f t="shared" si="3"/>
        <v>Asrizal Tatang</v>
      </c>
      <c r="H108" t="str">
        <f t="shared" si="4"/>
        <v>Drs.</v>
      </c>
      <c r="I108" t="str">
        <f t="shared" si="5"/>
        <v>S.T.</v>
      </c>
    </row>
    <row r="109" spans="1:9" ht="30" x14ac:dyDescent="0.25">
      <c r="A109" s="28">
        <v>105</v>
      </c>
      <c r="B109" s="29" t="s">
        <v>155</v>
      </c>
      <c r="C109" s="29" t="s">
        <v>195</v>
      </c>
      <c r="D109" s="29" t="s">
        <v>10</v>
      </c>
      <c r="E109" s="29" t="s">
        <v>196</v>
      </c>
      <c r="G109" t="str">
        <f t="shared" si="3"/>
        <v>Fachruddin</v>
      </c>
      <c r="H109" t="str">
        <f t="shared" si="4"/>
        <v/>
      </c>
      <c r="I109" t="str">
        <f t="shared" si="5"/>
        <v/>
      </c>
    </row>
    <row r="110" spans="1:9" ht="30" x14ac:dyDescent="0.25">
      <c r="A110" s="28">
        <v>106</v>
      </c>
      <c r="B110" s="29" t="s">
        <v>155</v>
      </c>
      <c r="C110" s="29" t="s">
        <v>352</v>
      </c>
      <c r="D110" s="29" t="s">
        <v>8</v>
      </c>
      <c r="E110" s="29" t="s">
        <v>197</v>
      </c>
      <c r="G110" t="str">
        <f t="shared" si="3"/>
        <v>Muhammad Thamrin</v>
      </c>
      <c r="H110" t="str">
        <f t="shared" si="4"/>
        <v>Ir.</v>
      </c>
      <c r="I110" t="str">
        <f t="shared" si="5"/>
        <v>M.Si.</v>
      </c>
    </row>
    <row r="111" spans="1:9" ht="30" x14ac:dyDescent="0.25">
      <c r="A111" s="28">
        <v>107</v>
      </c>
      <c r="B111" s="29" t="s">
        <v>155</v>
      </c>
      <c r="C111" s="29" t="s">
        <v>353</v>
      </c>
      <c r="D111" s="29" t="s">
        <v>8</v>
      </c>
      <c r="E111" s="29" t="s">
        <v>198</v>
      </c>
      <c r="G111" t="str">
        <f t="shared" si="3"/>
        <v>Latif Mawardi</v>
      </c>
      <c r="H111" t="str">
        <f t="shared" si="4"/>
        <v>Drs.</v>
      </c>
      <c r="I111" t="str">
        <f t="shared" si="5"/>
        <v>S.T., M. Kom.</v>
      </c>
    </row>
    <row r="112" spans="1:9" ht="30" x14ac:dyDescent="0.25">
      <c r="A112" s="28">
        <v>108</v>
      </c>
      <c r="B112" s="29" t="s">
        <v>155</v>
      </c>
      <c r="C112" s="29" t="s">
        <v>407</v>
      </c>
      <c r="D112" s="29" t="s">
        <v>224</v>
      </c>
      <c r="E112" s="29" t="s">
        <v>199</v>
      </c>
      <c r="G112" t="str">
        <f t="shared" si="3"/>
        <v>Muhtarom Riyadi</v>
      </c>
      <c r="H112" t="str">
        <f t="shared" si="4"/>
        <v>Drs.</v>
      </c>
      <c r="I112" t="str">
        <f t="shared" si="5"/>
        <v>S.ST., M.Eng.</v>
      </c>
    </row>
    <row r="113" spans="1:9" ht="30" x14ac:dyDescent="0.25">
      <c r="A113" s="28">
        <v>109</v>
      </c>
      <c r="B113" s="29" t="s">
        <v>155</v>
      </c>
      <c r="C113" s="29" t="s">
        <v>362</v>
      </c>
      <c r="D113" s="29" t="s">
        <v>224</v>
      </c>
      <c r="E113" s="29" t="s">
        <v>200</v>
      </c>
      <c r="G113" t="str">
        <f t="shared" si="3"/>
        <v>Suripto</v>
      </c>
      <c r="H113" t="str">
        <f t="shared" si="4"/>
        <v/>
      </c>
      <c r="I113" t="str">
        <f t="shared" si="5"/>
        <v>S.T., M.Si.</v>
      </c>
    </row>
    <row r="114" spans="1:9" ht="30" x14ac:dyDescent="0.25">
      <c r="A114" s="28">
        <v>110</v>
      </c>
      <c r="B114" s="29" t="s">
        <v>155</v>
      </c>
      <c r="C114" s="29" t="s">
        <v>401</v>
      </c>
      <c r="D114" s="29" t="s">
        <v>8</v>
      </c>
      <c r="E114" s="29" t="s">
        <v>201</v>
      </c>
      <c r="G114" t="str">
        <f t="shared" si="3"/>
        <v>Mohammad Fathurahman</v>
      </c>
      <c r="H114" t="str">
        <f t="shared" si="4"/>
        <v/>
      </c>
      <c r="I114" t="str">
        <f t="shared" si="5"/>
        <v>S.T., M.T.</v>
      </c>
    </row>
    <row r="115" spans="1:9" ht="45" x14ac:dyDescent="0.25">
      <c r="A115" s="28">
        <v>111</v>
      </c>
      <c r="B115" s="29" t="s">
        <v>155</v>
      </c>
      <c r="C115" s="29" t="s">
        <v>354</v>
      </c>
      <c r="D115" s="29" t="s">
        <v>8</v>
      </c>
      <c r="E115" s="29" t="s">
        <v>202</v>
      </c>
      <c r="G115" t="str">
        <f t="shared" si="3"/>
        <v>Ikhsan Kamil</v>
      </c>
      <c r="H115" t="str">
        <f t="shared" si="4"/>
        <v>Ir.</v>
      </c>
      <c r="I115" t="str">
        <f t="shared" si="5"/>
        <v>M.Kom.</v>
      </c>
    </row>
    <row r="116" spans="1:9" x14ac:dyDescent="0.25">
      <c r="A116" s="28">
        <v>112</v>
      </c>
      <c r="B116" s="29" t="s">
        <v>155</v>
      </c>
      <c r="C116" s="29" t="s">
        <v>408</v>
      </c>
      <c r="D116" s="29" t="s">
        <v>8</v>
      </c>
      <c r="E116" s="29" t="s">
        <v>203</v>
      </c>
      <c r="G116" t="str">
        <f t="shared" si="3"/>
        <v>Rahmat</v>
      </c>
      <c r="H116" t="str">
        <f t="shared" si="4"/>
        <v/>
      </c>
      <c r="I116" t="str">
        <f t="shared" si="5"/>
        <v>S.ST., M.T.</v>
      </c>
    </row>
    <row r="117" spans="1:9" ht="30" x14ac:dyDescent="0.25">
      <c r="A117" s="28">
        <v>113</v>
      </c>
      <c r="B117" s="29" t="s">
        <v>155</v>
      </c>
      <c r="C117" s="29" t="s">
        <v>355</v>
      </c>
      <c r="D117" s="29" t="s">
        <v>10</v>
      </c>
      <c r="E117" s="29" t="s">
        <v>204</v>
      </c>
      <c r="G117" t="str">
        <f t="shared" si="3"/>
        <v>Rudi Edial</v>
      </c>
      <c r="H117" t="str">
        <f t="shared" si="4"/>
        <v>Drs.</v>
      </c>
      <c r="I117" t="str">
        <f t="shared" si="5"/>
        <v>M.T.</v>
      </c>
    </row>
    <row r="118" spans="1:9" ht="30" x14ac:dyDescent="0.25">
      <c r="A118" s="28">
        <v>114</v>
      </c>
      <c r="B118" s="29" t="s">
        <v>155</v>
      </c>
      <c r="C118" s="29" t="s">
        <v>356</v>
      </c>
      <c r="D118" s="29" t="s">
        <v>8</v>
      </c>
      <c r="E118" s="29" t="s">
        <v>205</v>
      </c>
      <c r="G118" t="str">
        <f t="shared" si="3"/>
        <v>Ardina Askum HR</v>
      </c>
      <c r="H118" t="str">
        <f t="shared" si="4"/>
        <v>Dra.</v>
      </c>
      <c r="I118" t="str">
        <f t="shared" si="5"/>
        <v>M. Hum.</v>
      </c>
    </row>
    <row r="119" spans="1:9" ht="30" x14ac:dyDescent="0.25">
      <c r="A119" s="28">
        <v>115</v>
      </c>
      <c r="B119" s="29" t="s">
        <v>155</v>
      </c>
      <c r="C119" s="29" t="s">
        <v>357</v>
      </c>
      <c r="D119" s="29" t="s">
        <v>8</v>
      </c>
      <c r="E119" s="29" t="s">
        <v>206</v>
      </c>
      <c r="G119" t="str">
        <f t="shared" si="3"/>
        <v>Tardi</v>
      </c>
      <c r="H119" t="str">
        <f t="shared" si="4"/>
        <v/>
      </c>
      <c r="I119" t="str">
        <f t="shared" si="5"/>
        <v>S.T., M.Kom.</v>
      </c>
    </row>
    <row r="120" spans="1:9" ht="30" x14ac:dyDescent="0.25">
      <c r="A120" s="28">
        <v>116</v>
      </c>
      <c r="B120" s="29" t="s">
        <v>155</v>
      </c>
      <c r="C120" s="29" t="s">
        <v>358</v>
      </c>
      <c r="D120" s="29" t="s">
        <v>8</v>
      </c>
      <c r="E120" s="29" t="s">
        <v>207</v>
      </c>
      <c r="G120" t="str">
        <f t="shared" si="3"/>
        <v>Kusnadi</v>
      </c>
      <c r="H120" t="str">
        <f t="shared" si="4"/>
        <v>Drs.</v>
      </c>
      <c r="I120" t="str">
        <f t="shared" si="5"/>
        <v>S.T., M.Si.</v>
      </c>
    </row>
    <row r="121" spans="1:9" x14ac:dyDescent="0.25">
      <c r="A121" s="28">
        <v>117</v>
      </c>
      <c r="B121" s="29" t="s">
        <v>155</v>
      </c>
      <c r="C121" s="29" t="s">
        <v>62</v>
      </c>
      <c r="D121" s="29" t="s">
        <v>8</v>
      </c>
      <c r="E121" s="29" t="s">
        <v>208</v>
      </c>
      <c r="G121" t="str">
        <f t="shared" si="3"/>
        <v>Ahmad Tossin Alamsyah</v>
      </c>
      <c r="H121" t="str">
        <f t="shared" si="4"/>
        <v/>
      </c>
      <c r="I121" t="str">
        <f t="shared" si="5"/>
        <v/>
      </c>
    </row>
    <row r="122" spans="1:9" x14ac:dyDescent="0.25">
      <c r="A122" s="28">
        <v>118</v>
      </c>
      <c r="B122" s="29" t="s">
        <v>219</v>
      </c>
      <c r="C122" s="29" t="s">
        <v>209</v>
      </c>
      <c r="D122" s="29" t="s">
        <v>7</v>
      </c>
      <c r="E122" s="29" t="s">
        <v>210</v>
      </c>
      <c r="G122" t="str">
        <f t="shared" si="3"/>
        <v>Anwar Mustofa</v>
      </c>
      <c r="H122" t="str">
        <f t="shared" si="4"/>
        <v/>
      </c>
      <c r="I122" t="str">
        <f t="shared" si="5"/>
        <v/>
      </c>
    </row>
    <row r="123" spans="1:9" ht="30" x14ac:dyDescent="0.25">
      <c r="A123" s="28">
        <v>119</v>
      </c>
      <c r="B123" s="29" t="s">
        <v>219</v>
      </c>
      <c r="C123" s="29" t="s">
        <v>240</v>
      </c>
      <c r="D123" s="29" t="s">
        <v>8</v>
      </c>
      <c r="E123" s="29" t="s">
        <v>211</v>
      </c>
      <c r="G123" t="str">
        <f t="shared" si="3"/>
        <v>Anik Tjandra Setiati</v>
      </c>
      <c r="H123" t="str">
        <f t="shared" si="4"/>
        <v>Ir.</v>
      </c>
      <c r="I123" t="str">
        <f t="shared" si="5"/>
        <v>M.M.</v>
      </c>
    </row>
    <row r="124" spans="1:9" ht="45" x14ac:dyDescent="0.25">
      <c r="A124" s="28">
        <v>120</v>
      </c>
      <c r="B124" s="29" t="s">
        <v>219</v>
      </c>
      <c r="C124" s="29" t="s">
        <v>324</v>
      </c>
      <c r="D124" s="29" t="s">
        <v>10</v>
      </c>
      <c r="E124" s="29" t="s">
        <v>212</v>
      </c>
      <c r="G124" t="str">
        <f t="shared" si="3"/>
        <v>Seto Tjahyono</v>
      </c>
      <c r="H124" t="str">
        <f t="shared" si="4"/>
        <v/>
      </c>
      <c r="I124" t="str">
        <f t="shared" si="5"/>
        <v>S.T., M.T.</v>
      </c>
    </row>
    <row r="125" spans="1:9" ht="30" x14ac:dyDescent="0.25">
      <c r="A125" s="28">
        <v>121</v>
      </c>
      <c r="B125" s="29" t="s">
        <v>219</v>
      </c>
      <c r="C125" s="29" t="s">
        <v>359</v>
      </c>
      <c r="D125" s="29" t="s">
        <v>8</v>
      </c>
      <c r="E125" s="29" t="s">
        <v>213</v>
      </c>
      <c r="G125" t="str">
        <f t="shared" si="3"/>
        <v>Syaprudin</v>
      </c>
      <c r="H125" t="str">
        <f t="shared" si="4"/>
        <v/>
      </c>
      <c r="I125" t="str">
        <f t="shared" si="5"/>
        <v>S.T., M.Kom.</v>
      </c>
    </row>
    <row r="126" spans="1:9" ht="30" x14ac:dyDescent="0.25">
      <c r="A126" s="28">
        <v>122</v>
      </c>
      <c r="B126" s="29" t="s">
        <v>219</v>
      </c>
      <c r="C126" s="29" t="s">
        <v>360</v>
      </c>
      <c r="D126" s="29" t="s">
        <v>10</v>
      </c>
      <c r="E126" s="29" t="s">
        <v>214</v>
      </c>
      <c r="G126" t="str">
        <f t="shared" si="3"/>
        <v>Jauhari Ali</v>
      </c>
      <c r="H126" t="str">
        <f t="shared" si="4"/>
        <v>Drs.</v>
      </c>
      <c r="I126" t="str">
        <f t="shared" si="5"/>
        <v>S.T., M.T.</v>
      </c>
    </row>
    <row r="127" spans="1:9" ht="30" x14ac:dyDescent="0.25">
      <c r="A127" s="28">
        <v>123</v>
      </c>
      <c r="B127" s="29" t="s">
        <v>219</v>
      </c>
      <c r="C127" s="29" t="s">
        <v>361</v>
      </c>
      <c r="D127" s="29" t="s">
        <v>10</v>
      </c>
      <c r="E127" s="29" t="s">
        <v>215</v>
      </c>
      <c r="G127" t="str">
        <f t="shared" si="3"/>
        <v>Tri Widjatmaka</v>
      </c>
      <c r="H127" t="str">
        <f t="shared" si="4"/>
        <v>Drs.</v>
      </c>
      <c r="I127" t="str">
        <f t="shared" si="5"/>
        <v>S.E., M.M.</v>
      </c>
    </row>
    <row r="128" spans="1:9" ht="45" x14ac:dyDescent="0.25">
      <c r="A128" s="28">
        <v>124</v>
      </c>
      <c r="B128" s="29" t="s">
        <v>219</v>
      </c>
      <c r="C128" s="29" t="s">
        <v>322</v>
      </c>
      <c r="D128" s="29" t="s">
        <v>225</v>
      </c>
      <c r="E128" s="29" t="s">
        <v>216</v>
      </c>
      <c r="G128" t="str">
        <f t="shared" si="3"/>
        <v>Iwan Sonjaya</v>
      </c>
      <c r="H128" t="str">
        <f t="shared" si="4"/>
        <v/>
      </c>
      <c r="I128" t="str">
        <f t="shared" si="5"/>
        <v>S.T., M.T.</v>
      </c>
    </row>
    <row r="129" spans="1:9" ht="30" x14ac:dyDescent="0.25">
      <c r="A129" s="28">
        <v>125</v>
      </c>
      <c r="B129" s="29" t="s">
        <v>219</v>
      </c>
      <c r="C129" s="29" t="s">
        <v>389</v>
      </c>
      <c r="D129" s="29" t="s">
        <v>224</v>
      </c>
      <c r="E129" s="29" t="s">
        <v>217</v>
      </c>
      <c r="G129" t="str">
        <f t="shared" si="3"/>
        <v>Iwan Supriyadi</v>
      </c>
      <c r="H129" t="str">
        <f t="shared" si="4"/>
        <v/>
      </c>
      <c r="I129" t="str">
        <f t="shared" si="5"/>
        <v>B.Sc., M.T.</v>
      </c>
    </row>
    <row r="130" spans="1:9" ht="30" x14ac:dyDescent="0.25">
      <c r="A130" s="28">
        <v>126</v>
      </c>
      <c r="B130" s="29" t="s">
        <v>219</v>
      </c>
      <c r="C130" s="35" t="s">
        <v>364</v>
      </c>
      <c r="D130" s="29" t="s">
        <v>10</v>
      </c>
      <c r="E130" s="29" t="s">
        <v>218</v>
      </c>
      <c r="G130" t="str">
        <f t="shared" si="3"/>
        <v>Azwardi</v>
      </c>
      <c r="H130" t="str">
        <f t="shared" si="4"/>
        <v>Drs.,Ir.</v>
      </c>
      <c r="I130" t="str">
        <f t="shared" si="5"/>
        <v>S.T., M.Kom.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A4" workbookViewId="0">
      <selection activeCell="D34" sqref="D3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43" t="s">
        <v>221</v>
      </c>
      <c r="B1" s="43"/>
      <c r="C1" s="43"/>
      <c r="D1" s="43"/>
      <c r="E1" s="43"/>
    </row>
    <row r="4" spans="1:9" x14ac:dyDescent="0.25">
      <c r="A4" s="32" t="s">
        <v>0</v>
      </c>
      <c r="B4" s="32" t="s">
        <v>55</v>
      </c>
      <c r="C4" s="33" t="s">
        <v>56</v>
      </c>
      <c r="D4" s="33" t="s">
        <v>5</v>
      </c>
      <c r="E4" s="33" t="s">
        <v>3</v>
      </c>
      <c r="G4" s="12" t="s">
        <v>290</v>
      </c>
      <c r="H4" s="12" t="s">
        <v>291</v>
      </c>
      <c r="I4" s="12" t="s">
        <v>292</v>
      </c>
    </row>
    <row r="5" spans="1:9" ht="45" x14ac:dyDescent="0.25">
      <c r="A5" s="34">
        <v>1</v>
      </c>
      <c r="B5" s="31" t="s">
        <v>222</v>
      </c>
      <c r="C5" s="35" t="s">
        <v>364</v>
      </c>
      <c r="D5" s="35" t="s">
        <v>10</v>
      </c>
      <c r="E5" s="35" t="s">
        <v>226</v>
      </c>
      <c r="G5" t="str">
        <f>TRIM(SUBSTITUTE(SUBSTITUTE(C5,H5,""),", "&amp;I5,""))</f>
        <v>Azwardi</v>
      </c>
      <c r="H5" t="str">
        <f>IFERROR(LEFT(C5,FIND(". ",C5)),"")</f>
        <v>Drs.,Ir.</v>
      </c>
      <c r="I5" t="str">
        <f>IFERROR(RIGHT(C5,LEN(C5)-FIND(", ",C5)-1),"")</f>
        <v>S.T., M.Kom.</v>
      </c>
    </row>
    <row r="6" spans="1:9" ht="45" x14ac:dyDescent="0.25">
      <c r="A6" s="36">
        <v>2</v>
      </c>
      <c r="B6" s="31" t="s">
        <v>222</v>
      </c>
      <c r="C6" s="35" t="s">
        <v>365</v>
      </c>
      <c r="D6" s="35" t="s">
        <v>7</v>
      </c>
      <c r="E6" s="35" t="s">
        <v>227</v>
      </c>
      <c r="G6" t="str">
        <f t="shared" ref="G6:G49" si="0">TRIM(SUBSTITUTE(SUBSTITUTE(C6,H6,""),", "&amp;I6,""))</f>
        <v>Riza Hadikusuma</v>
      </c>
      <c r="H6" t="str">
        <f t="shared" ref="H6:H49" si="1">IFERROR(LEFT(C6,FIND(". ",C6)),"")</f>
        <v/>
      </c>
      <c r="I6" t="str">
        <f t="shared" ref="I6:I49" si="2">IFERROR(RIGHT(C6,LEN(C6)-FIND(", ",C6)-1),"")</f>
        <v>M.Ag.</v>
      </c>
    </row>
    <row r="7" spans="1:9" ht="45" x14ac:dyDescent="0.25">
      <c r="A7" s="34">
        <v>3</v>
      </c>
      <c r="B7" s="31" t="s">
        <v>222</v>
      </c>
      <c r="C7" s="35" t="s">
        <v>297</v>
      </c>
      <c r="D7" s="35" t="s">
        <v>8</v>
      </c>
      <c r="E7" s="35" t="s">
        <v>228</v>
      </c>
      <c r="G7" t="str">
        <f t="shared" si="0"/>
        <v>Sri Danaryani</v>
      </c>
      <c r="H7" t="str">
        <f t="shared" si="1"/>
        <v>Ir.</v>
      </c>
      <c r="I7" t="str">
        <f t="shared" si="2"/>
        <v>M.T.</v>
      </c>
    </row>
    <row r="8" spans="1:9" ht="45" x14ac:dyDescent="0.25">
      <c r="A8" s="36">
        <v>4</v>
      </c>
      <c r="B8" s="31" t="s">
        <v>222</v>
      </c>
      <c r="C8" s="35" t="s">
        <v>337</v>
      </c>
      <c r="D8" s="35" t="s">
        <v>6</v>
      </c>
      <c r="E8" s="35" t="s">
        <v>229</v>
      </c>
      <c r="G8" t="str">
        <f t="shared" si="0"/>
        <v>Ali Masjono</v>
      </c>
      <c r="H8" t="str">
        <f t="shared" si="1"/>
        <v/>
      </c>
      <c r="I8" t="str">
        <f t="shared" si="2"/>
        <v>S.E., MBIT</v>
      </c>
    </row>
    <row r="9" spans="1:9" ht="45" x14ac:dyDescent="0.25">
      <c r="A9" s="28"/>
      <c r="B9" s="29" t="s">
        <v>222</v>
      </c>
      <c r="C9" s="29" t="s">
        <v>223</v>
      </c>
      <c r="D9" s="29" t="s">
        <v>224</v>
      </c>
      <c r="E9" s="29" t="s">
        <v>230</v>
      </c>
      <c r="G9" t="str">
        <f t="shared" si="0"/>
        <v>Immanuel Pratomojati</v>
      </c>
      <c r="H9" t="str">
        <f t="shared" si="1"/>
        <v>Drs.</v>
      </c>
      <c r="I9" t="str">
        <f t="shared" si="2"/>
        <v/>
      </c>
    </row>
    <row r="10" spans="1:9" ht="45" x14ac:dyDescent="0.25">
      <c r="A10" s="28"/>
      <c r="B10" s="29" t="s">
        <v>222</v>
      </c>
      <c r="C10" s="29" t="s">
        <v>382</v>
      </c>
      <c r="D10" s="29" t="s">
        <v>225</v>
      </c>
      <c r="E10" s="29" t="s">
        <v>231</v>
      </c>
      <c r="G10" t="str">
        <f t="shared" si="0"/>
        <v>Risna Sari</v>
      </c>
      <c r="H10" t="str">
        <f t="shared" si="1"/>
        <v/>
      </c>
      <c r="I10" t="str">
        <f t="shared" si="2"/>
        <v>S.Kom., M.TI.</v>
      </c>
    </row>
    <row r="11" spans="1:9" ht="45" x14ac:dyDescent="0.25">
      <c r="A11" s="28"/>
      <c r="B11" s="29" t="s">
        <v>222</v>
      </c>
      <c r="C11" s="29" t="s">
        <v>366</v>
      </c>
      <c r="D11" s="29" t="s">
        <v>9</v>
      </c>
      <c r="E11" s="29" t="s">
        <v>232</v>
      </c>
      <c r="G11" t="str">
        <f t="shared" si="0"/>
        <v>MRR Tyas Maheni DK</v>
      </c>
      <c r="H11" t="str">
        <f t="shared" si="1"/>
        <v/>
      </c>
      <c r="I11" t="str">
        <f t="shared" si="2"/>
        <v>S.H., M.H.</v>
      </c>
    </row>
    <row r="12" spans="1:9" ht="45" x14ac:dyDescent="0.25">
      <c r="A12" s="28"/>
      <c r="B12" s="29" t="s">
        <v>222</v>
      </c>
      <c r="C12" s="29" t="s">
        <v>306</v>
      </c>
      <c r="D12" s="29" t="s">
        <v>248</v>
      </c>
      <c r="E12" s="29" t="s">
        <v>233</v>
      </c>
      <c r="G12" t="str">
        <f t="shared" si="0"/>
        <v>Nining Latianingsih</v>
      </c>
      <c r="H12" t="str">
        <f t="shared" si="1"/>
        <v>Dr.</v>
      </c>
      <c r="I12" t="str">
        <f t="shared" si="2"/>
        <v>S.H., M.H.</v>
      </c>
    </row>
    <row r="13" spans="1:9" ht="45" x14ac:dyDescent="0.25">
      <c r="A13" s="28"/>
      <c r="B13" s="29" t="s">
        <v>222</v>
      </c>
      <c r="C13" s="29" t="s">
        <v>380</v>
      </c>
      <c r="D13" s="29" t="s">
        <v>248</v>
      </c>
      <c r="E13" s="29" t="s">
        <v>234</v>
      </c>
      <c r="G13" t="str">
        <f t="shared" si="0"/>
        <v>I Ketut Sucita</v>
      </c>
      <c r="H13" t="str">
        <f t="shared" si="1"/>
        <v/>
      </c>
      <c r="I13" t="str">
        <f t="shared" si="2"/>
        <v>S.T., M.T.</v>
      </c>
    </row>
    <row r="14" spans="1:9" ht="45" x14ac:dyDescent="0.25">
      <c r="A14" s="28"/>
      <c r="B14" s="29" t="s">
        <v>235</v>
      </c>
      <c r="C14" s="29" t="s">
        <v>236</v>
      </c>
      <c r="D14" s="29" t="s">
        <v>225</v>
      </c>
      <c r="E14" s="29" t="s">
        <v>249</v>
      </c>
      <c r="G14" t="str">
        <f t="shared" si="0"/>
        <v>Masnadi</v>
      </c>
      <c r="H14" t="str">
        <f t="shared" si="1"/>
        <v>Dr.</v>
      </c>
      <c r="I14" t="str">
        <f t="shared" si="2"/>
        <v/>
      </c>
    </row>
    <row r="15" spans="1:9" ht="45" x14ac:dyDescent="0.25">
      <c r="A15" s="28"/>
      <c r="B15" s="29" t="s">
        <v>235</v>
      </c>
      <c r="C15" s="29" t="s">
        <v>383</v>
      </c>
      <c r="D15" s="29" t="s">
        <v>225</v>
      </c>
      <c r="E15" s="29" t="s">
        <v>250</v>
      </c>
      <c r="G15" t="str">
        <f t="shared" si="0"/>
        <v>Hata Maulana</v>
      </c>
      <c r="H15" t="str">
        <f t="shared" si="1"/>
        <v/>
      </c>
      <c r="I15" t="str">
        <f t="shared" si="2"/>
        <v>S.Si., M.TI.</v>
      </c>
    </row>
    <row r="16" spans="1:9" ht="45" x14ac:dyDescent="0.25">
      <c r="A16" s="28"/>
      <c r="B16" s="29" t="s">
        <v>235</v>
      </c>
      <c r="C16" s="29" t="s">
        <v>106</v>
      </c>
      <c r="D16" s="29" t="s">
        <v>225</v>
      </c>
      <c r="E16" s="29" t="s">
        <v>251</v>
      </c>
      <c r="G16" t="str">
        <f t="shared" si="0"/>
        <v>Yoyok Sabar Waluyo</v>
      </c>
      <c r="H16" t="str">
        <f t="shared" si="1"/>
        <v/>
      </c>
      <c r="I16" t="str">
        <f t="shared" si="2"/>
        <v/>
      </c>
    </row>
    <row r="17" spans="1:9" ht="45" x14ac:dyDescent="0.25">
      <c r="A17" s="28"/>
      <c r="B17" s="29" t="s">
        <v>235</v>
      </c>
      <c r="C17" s="29" t="s">
        <v>370</v>
      </c>
      <c r="D17" s="29" t="s">
        <v>225</v>
      </c>
      <c r="E17" s="29" t="s">
        <v>252</v>
      </c>
      <c r="G17" t="str">
        <f t="shared" si="0"/>
        <v>Indri Nevorawati</v>
      </c>
      <c r="H17" t="str">
        <f t="shared" si="1"/>
        <v/>
      </c>
      <c r="I17" t="str">
        <f t="shared" si="2"/>
        <v>S.T., M.T.</v>
      </c>
    </row>
    <row r="18" spans="1:9" ht="45" x14ac:dyDescent="0.25">
      <c r="A18" s="28"/>
      <c r="B18" s="29" t="s">
        <v>235</v>
      </c>
      <c r="C18" s="29" t="s">
        <v>166</v>
      </c>
      <c r="D18" s="29" t="s">
        <v>225</v>
      </c>
      <c r="E18" s="29" t="s">
        <v>253</v>
      </c>
      <c r="G18" t="str">
        <f t="shared" si="0"/>
        <v>Prihatin Oktivasari</v>
      </c>
      <c r="H18" t="str">
        <f t="shared" si="1"/>
        <v/>
      </c>
      <c r="I18" t="str">
        <f t="shared" si="2"/>
        <v>S.Si., M.Si.</v>
      </c>
    </row>
    <row r="19" spans="1:9" ht="45" x14ac:dyDescent="0.25">
      <c r="A19" s="28"/>
      <c r="B19" s="29" t="s">
        <v>235</v>
      </c>
      <c r="C19" s="29" t="s">
        <v>340</v>
      </c>
      <c r="D19" s="35" t="s">
        <v>10</v>
      </c>
      <c r="E19" s="29" t="s">
        <v>254</v>
      </c>
      <c r="G19" t="str">
        <f t="shared" si="0"/>
        <v>Mochammad Sholeh</v>
      </c>
      <c r="H19" t="str">
        <f t="shared" si="1"/>
        <v>Drs.</v>
      </c>
      <c r="I19" t="str">
        <f t="shared" si="2"/>
        <v>S.T., M.T.</v>
      </c>
    </row>
    <row r="20" spans="1:9" ht="45" x14ac:dyDescent="0.25">
      <c r="A20" s="28"/>
      <c r="B20" s="29" t="s">
        <v>235</v>
      </c>
      <c r="C20" s="29" t="s">
        <v>237</v>
      </c>
      <c r="D20" s="29" t="s">
        <v>246</v>
      </c>
      <c r="E20" s="29" t="s">
        <v>255</v>
      </c>
      <c r="G20" t="str">
        <f t="shared" si="0"/>
        <v>Indriyani Rebet</v>
      </c>
      <c r="H20" t="str">
        <f t="shared" si="1"/>
        <v/>
      </c>
      <c r="I20" t="str">
        <f t="shared" si="2"/>
        <v/>
      </c>
    </row>
    <row r="21" spans="1:9" ht="45" x14ac:dyDescent="0.25">
      <c r="A21" s="28"/>
      <c r="B21" s="29" t="s">
        <v>235</v>
      </c>
      <c r="C21" s="29" t="s">
        <v>371</v>
      </c>
      <c r="D21" s="35" t="s">
        <v>10</v>
      </c>
      <c r="E21" s="29" t="s">
        <v>256</v>
      </c>
      <c r="G21" t="str">
        <f t="shared" si="0"/>
        <v>Budi Prianto</v>
      </c>
      <c r="H21" t="str">
        <f t="shared" si="1"/>
        <v/>
      </c>
      <c r="I21" t="str">
        <f t="shared" si="2"/>
        <v>S.T.</v>
      </c>
    </row>
    <row r="22" spans="1:9" ht="45" x14ac:dyDescent="0.25">
      <c r="A22" s="28"/>
      <c r="B22" s="29" t="s">
        <v>235</v>
      </c>
      <c r="C22" s="29" t="s">
        <v>238</v>
      </c>
      <c r="D22" s="35" t="s">
        <v>10</v>
      </c>
      <c r="E22" s="29" t="s">
        <v>257</v>
      </c>
      <c r="G22" t="str">
        <f t="shared" si="0"/>
        <v>Cecep Selamet Abadi</v>
      </c>
      <c r="H22" t="str">
        <f t="shared" si="1"/>
        <v/>
      </c>
      <c r="I22" t="str">
        <f t="shared" si="2"/>
        <v/>
      </c>
    </row>
    <row r="23" spans="1:9" ht="45" x14ac:dyDescent="0.25">
      <c r="A23" s="28"/>
      <c r="B23" s="29" t="s">
        <v>235</v>
      </c>
      <c r="C23" s="29" t="s">
        <v>239</v>
      </c>
      <c r="D23" s="35" t="s">
        <v>10</v>
      </c>
      <c r="E23" s="29" t="s">
        <v>258</v>
      </c>
      <c r="G23" t="str">
        <f t="shared" si="0"/>
        <v>Andi Ulfiana</v>
      </c>
      <c r="H23" t="str">
        <f t="shared" si="1"/>
        <v/>
      </c>
      <c r="I23" t="str">
        <f t="shared" si="2"/>
        <v/>
      </c>
    </row>
    <row r="24" spans="1:9" ht="45" x14ac:dyDescent="0.25">
      <c r="A24" s="28"/>
      <c r="B24" s="29" t="s">
        <v>235</v>
      </c>
      <c r="C24" s="29" t="s">
        <v>345</v>
      </c>
      <c r="D24" s="29" t="s">
        <v>8</v>
      </c>
      <c r="E24" s="29" t="s">
        <v>259</v>
      </c>
      <c r="G24" t="str">
        <f t="shared" si="0"/>
        <v>Syafrizal Syarief</v>
      </c>
      <c r="H24" t="str">
        <f t="shared" si="1"/>
        <v>Drs.</v>
      </c>
      <c r="I24" t="str">
        <f t="shared" si="2"/>
        <v xml:space="preserve"> S.T., M.T.</v>
      </c>
    </row>
    <row r="25" spans="1:9" ht="60" x14ac:dyDescent="0.25">
      <c r="A25" s="28"/>
      <c r="B25" s="29" t="s">
        <v>235</v>
      </c>
      <c r="C25" s="29" t="s">
        <v>314</v>
      </c>
      <c r="D25" s="29" t="s">
        <v>8</v>
      </c>
      <c r="E25" s="29" t="s">
        <v>260</v>
      </c>
      <c r="G25" t="str">
        <f t="shared" si="0"/>
        <v>Sila Wardono</v>
      </c>
      <c r="H25" t="str">
        <f t="shared" si="1"/>
        <v/>
      </c>
      <c r="I25" t="str">
        <f t="shared" si="2"/>
        <v>S.T., M.Si.</v>
      </c>
    </row>
    <row r="26" spans="1:9" ht="45" x14ac:dyDescent="0.25">
      <c r="A26" s="28"/>
      <c r="B26" s="29" t="s">
        <v>235</v>
      </c>
      <c r="C26" s="29" t="s">
        <v>372</v>
      </c>
      <c r="D26" s="29" t="s">
        <v>8</v>
      </c>
      <c r="E26" s="29" t="s">
        <v>261</v>
      </c>
      <c r="G26" t="str">
        <f t="shared" si="0"/>
        <v>Isdawimah</v>
      </c>
      <c r="H26" t="str">
        <f t="shared" si="1"/>
        <v>Dr.</v>
      </c>
      <c r="I26" t="str">
        <f t="shared" si="2"/>
        <v/>
      </c>
    </row>
    <row r="27" spans="1:9" ht="45" x14ac:dyDescent="0.25">
      <c r="A27" s="28"/>
      <c r="B27" s="29" t="s">
        <v>235</v>
      </c>
      <c r="C27" s="29" t="s">
        <v>308</v>
      </c>
      <c r="D27" s="29" t="s">
        <v>247</v>
      </c>
      <c r="E27" s="29" t="s">
        <v>262</v>
      </c>
      <c r="G27" t="str">
        <f t="shared" si="0"/>
        <v>Ahmad Tossin Alamsyah</v>
      </c>
      <c r="H27" t="str">
        <f t="shared" si="1"/>
        <v>Dr.</v>
      </c>
      <c r="I27" t="str">
        <f t="shared" si="2"/>
        <v>S.T., M.T.</v>
      </c>
    </row>
    <row r="28" spans="1:9" ht="45" x14ac:dyDescent="0.25">
      <c r="A28" s="28"/>
      <c r="B28" s="29" t="s">
        <v>235</v>
      </c>
      <c r="C28" s="29" t="s">
        <v>240</v>
      </c>
      <c r="D28" s="29" t="s">
        <v>8</v>
      </c>
      <c r="E28" s="29" t="s">
        <v>263</v>
      </c>
      <c r="G28" t="str">
        <f t="shared" si="0"/>
        <v>Anik Tjandra Setiati</v>
      </c>
      <c r="H28" t="str">
        <f t="shared" si="1"/>
        <v>Ir.</v>
      </c>
      <c r="I28" t="str">
        <f t="shared" si="2"/>
        <v>M.M.</v>
      </c>
    </row>
    <row r="29" spans="1:9" ht="60" x14ac:dyDescent="0.25">
      <c r="A29" s="28"/>
      <c r="B29" s="29" t="s">
        <v>235</v>
      </c>
      <c r="C29" s="29" t="s">
        <v>387</v>
      </c>
      <c r="D29" s="29" t="s">
        <v>8</v>
      </c>
      <c r="E29" s="29" t="s">
        <v>264</v>
      </c>
      <c r="G29" t="str">
        <f t="shared" si="0"/>
        <v>Mohamad Fathurahman</v>
      </c>
      <c r="H29" t="str">
        <f t="shared" si="1"/>
        <v/>
      </c>
      <c r="I29" t="str">
        <f t="shared" si="2"/>
        <v>S.T., M.T.</v>
      </c>
    </row>
    <row r="30" spans="1:9" ht="45" x14ac:dyDescent="0.25">
      <c r="A30" s="28"/>
      <c r="B30" s="29" t="s">
        <v>235</v>
      </c>
      <c r="C30" s="29" t="s">
        <v>388</v>
      </c>
      <c r="D30" s="29" t="s">
        <v>9</v>
      </c>
      <c r="E30" s="29" t="s">
        <v>265</v>
      </c>
      <c r="G30" t="str">
        <f t="shared" si="0"/>
        <v>Ade Haryani</v>
      </c>
      <c r="H30" t="str">
        <f t="shared" si="1"/>
        <v/>
      </c>
      <c r="I30" t="str">
        <f t="shared" si="2"/>
        <v>S.E., M.M.</v>
      </c>
    </row>
    <row r="31" spans="1:9" ht="45" x14ac:dyDescent="0.25">
      <c r="A31" s="28"/>
      <c r="B31" s="29" t="s">
        <v>235</v>
      </c>
      <c r="C31" s="29" t="s">
        <v>369</v>
      </c>
      <c r="D31" s="29" t="s">
        <v>6</v>
      </c>
      <c r="E31" s="29" t="s">
        <v>266</v>
      </c>
      <c r="G31" t="str">
        <f t="shared" si="0"/>
        <v>Ach Bakhrul Muchtasib</v>
      </c>
      <c r="H31" t="str">
        <f t="shared" si="1"/>
        <v/>
      </c>
      <c r="I31" t="str">
        <f t="shared" si="2"/>
        <v>S.E.I., M.Si.</v>
      </c>
    </row>
    <row r="32" spans="1:9" ht="45" x14ac:dyDescent="0.25">
      <c r="A32" s="28"/>
      <c r="B32" s="29" t="s">
        <v>235</v>
      </c>
      <c r="C32" s="29" t="s">
        <v>373</v>
      </c>
      <c r="D32" s="29" t="s">
        <v>6</v>
      </c>
      <c r="E32" s="29" t="s">
        <v>267</v>
      </c>
      <c r="G32" t="str">
        <f t="shared" si="0"/>
        <v>Sabar Warsini</v>
      </c>
      <c r="H32" t="str">
        <f t="shared" si="1"/>
        <v/>
      </c>
      <c r="I32" t="str">
        <f t="shared" si="2"/>
        <v>S.E., M.M.</v>
      </c>
    </row>
    <row r="33" spans="1:9" ht="45" x14ac:dyDescent="0.25">
      <c r="A33" s="28"/>
      <c r="B33" s="29" t="s">
        <v>235</v>
      </c>
      <c r="C33" s="29" t="s">
        <v>374</v>
      </c>
      <c r="D33" s="29" t="s">
        <v>6</v>
      </c>
      <c r="E33" s="29" t="s">
        <v>268</v>
      </c>
      <c r="G33" t="str">
        <f t="shared" si="0"/>
        <v>Efriyanto</v>
      </c>
      <c r="H33" t="str">
        <f t="shared" si="1"/>
        <v/>
      </c>
      <c r="I33" t="str">
        <f t="shared" si="2"/>
        <v>S.E., M.M.</v>
      </c>
    </row>
    <row r="34" spans="1:9" ht="60" x14ac:dyDescent="0.25">
      <c r="A34" s="28"/>
      <c r="B34" s="29" t="s">
        <v>235</v>
      </c>
      <c r="C34" s="29" t="s">
        <v>397</v>
      </c>
      <c r="D34" s="29" t="s">
        <v>7</v>
      </c>
      <c r="E34" s="29" t="s">
        <v>269</v>
      </c>
      <c r="G34" t="str">
        <f t="shared" si="0"/>
        <v>M Jamal Al-Bakri</v>
      </c>
      <c r="H34" t="str">
        <f t="shared" si="1"/>
        <v/>
      </c>
      <c r="I34" t="str">
        <f t="shared" si="2"/>
        <v>S.Psi., M.M.</v>
      </c>
    </row>
    <row r="35" spans="1:9" ht="45" x14ac:dyDescent="0.25">
      <c r="A35" s="28"/>
      <c r="B35" s="29" t="s">
        <v>235</v>
      </c>
      <c r="C35" s="29" t="s">
        <v>241</v>
      </c>
      <c r="D35" s="29" t="s">
        <v>9</v>
      </c>
      <c r="E35" s="29" t="s">
        <v>270</v>
      </c>
      <c r="G35" t="str">
        <f t="shared" si="0"/>
        <v>Novi Purnama Sari</v>
      </c>
      <c r="H35" t="str">
        <f t="shared" si="1"/>
        <v/>
      </c>
      <c r="I35" t="str">
        <f t="shared" si="2"/>
        <v/>
      </c>
    </row>
    <row r="36" spans="1:9" ht="45" x14ac:dyDescent="0.25">
      <c r="A36" s="28"/>
      <c r="B36" s="29" t="s">
        <v>235</v>
      </c>
      <c r="C36" s="29" t="s">
        <v>375</v>
      </c>
      <c r="D36" s="29" t="s">
        <v>9</v>
      </c>
      <c r="E36" s="29" t="s">
        <v>271</v>
      </c>
      <c r="G36" t="str">
        <f t="shared" si="0"/>
        <v>Sari Puspita Dewi</v>
      </c>
      <c r="H36" t="str">
        <f t="shared" si="1"/>
        <v/>
      </c>
      <c r="I36" t="str">
        <f t="shared" si="2"/>
        <v>M.Pd.</v>
      </c>
    </row>
    <row r="37" spans="1:9" ht="45" x14ac:dyDescent="0.25">
      <c r="A37" s="28"/>
      <c r="B37" s="29" t="s">
        <v>235</v>
      </c>
      <c r="C37" s="29" t="s">
        <v>242</v>
      </c>
      <c r="D37" s="29" t="s">
        <v>9</v>
      </c>
      <c r="E37" s="29" t="s">
        <v>272</v>
      </c>
      <c r="G37" t="str">
        <f t="shared" si="0"/>
        <v>Endang Yuniarti</v>
      </c>
      <c r="H37" t="str">
        <f t="shared" si="1"/>
        <v/>
      </c>
      <c r="I37" t="str">
        <f t="shared" si="2"/>
        <v/>
      </c>
    </row>
    <row r="38" spans="1:9" ht="45" x14ac:dyDescent="0.25">
      <c r="A38" s="28"/>
      <c r="B38" s="29" t="s">
        <v>235</v>
      </c>
      <c r="C38" s="29" t="s">
        <v>376</v>
      </c>
      <c r="D38" s="29" t="s">
        <v>7</v>
      </c>
      <c r="E38" s="29" t="s">
        <v>273</v>
      </c>
      <c r="G38" t="str">
        <f t="shared" si="0"/>
        <v>Endah Wartiningsih</v>
      </c>
      <c r="H38" t="str">
        <f t="shared" si="1"/>
        <v/>
      </c>
      <c r="I38" t="str">
        <f t="shared" si="2"/>
        <v>S.E., M.M.</v>
      </c>
    </row>
    <row r="39" spans="1:9" ht="45" x14ac:dyDescent="0.25">
      <c r="A39" s="28"/>
      <c r="B39" s="29" t="s">
        <v>235</v>
      </c>
      <c r="C39" s="29" t="s">
        <v>243</v>
      </c>
      <c r="D39" s="29" t="s">
        <v>7</v>
      </c>
      <c r="E39" s="29" t="s">
        <v>274</v>
      </c>
      <c r="G39" t="str">
        <f t="shared" si="0"/>
        <v>Tuty Herawati</v>
      </c>
      <c r="H39" t="str">
        <f t="shared" si="1"/>
        <v>Dra.</v>
      </c>
      <c r="I39" t="str">
        <f t="shared" si="2"/>
        <v/>
      </c>
    </row>
    <row r="40" spans="1:9" ht="45" x14ac:dyDescent="0.25">
      <c r="A40" s="28"/>
      <c r="B40" s="29" t="s">
        <v>235</v>
      </c>
      <c r="C40" s="29" t="s">
        <v>377</v>
      </c>
      <c r="D40" s="29" t="s">
        <v>7</v>
      </c>
      <c r="E40" s="29" t="s">
        <v>275</v>
      </c>
      <c r="G40" t="str">
        <f t="shared" si="0"/>
        <v>Iis Mariam</v>
      </c>
      <c r="H40" t="str">
        <f t="shared" si="1"/>
        <v>Dr.,Dra.</v>
      </c>
      <c r="I40" t="str">
        <f t="shared" si="2"/>
        <v>M.Si.</v>
      </c>
    </row>
    <row r="41" spans="1:9" ht="45" x14ac:dyDescent="0.25">
      <c r="A41" s="28"/>
      <c r="B41" s="29" t="s">
        <v>235</v>
      </c>
      <c r="C41" s="29" t="s">
        <v>384</v>
      </c>
      <c r="D41" s="29" t="s">
        <v>6</v>
      </c>
      <c r="E41" s="29" t="s">
        <v>276</v>
      </c>
      <c r="G41" t="str">
        <f t="shared" si="0"/>
        <v>Lia Ekowati</v>
      </c>
      <c r="H41" t="str">
        <f t="shared" si="1"/>
        <v/>
      </c>
      <c r="I41" t="str">
        <f t="shared" si="2"/>
        <v>S.Sos., M.P.A.</v>
      </c>
    </row>
    <row r="42" spans="1:9" ht="45" x14ac:dyDescent="0.25">
      <c r="A42" s="28"/>
      <c r="B42" s="29" t="s">
        <v>235</v>
      </c>
      <c r="C42" s="29" t="s">
        <v>244</v>
      </c>
      <c r="D42" s="29" t="s">
        <v>6</v>
      </c>
      <c r="E42" s="29" t="s">
        <v>277</v>
      </c>
      <c r="G42" t="str">
        <f t="shared" si="0"/>
        <v>Hayati Fatimah</v>
      </c>
      <c r="H42" t="str">
        <f t="shared" si="1"/>
        <v/>
      </c>
      <c r="I42" t="str">
        <f t="shared" si="2"/>
        <v/>
      </c>
    </row>
    <row r="43" spans="1:9" ht="45" x14ac:dyDescent="0.25">
      <c r="A43" s="28"/>
      <c r="B43" s="29" t="s">
        <v>235</v>
      </c>
      <c r="C43" s="29" t="s">
        <v>378</v>
      </c>
      <c r="D43" s="29" t="s">
        <v>6</v>
      </c>
      <c r="E43" s="29" t="s">
        <v>278</v>
      </c>
      <c r="G43" t="str">
        <f t="shared" si="0"/>
        <v>Novitasari</v>
      </c>
      <c r="H43" t="str">
        <f t="shared" si="1"/>
        <v/>
      </c>
      <c r="I43" t="str">
        <f t="shared" si="2"/>
        <v>S.Pd., M.Ak.</v>
      </c>
    </row>
    <row r="44" spans="1:9" ht="45" x14ac:dyDescent="0.25">
      <c r="A44" s="28"/>
      <c r="B44" s="29" t="s">
        <v>235</v>
      </c>
      <c r="C44" s="29" t="s">
        <v>245</v>
      </c>
      <c r="D44" s="29" t="s">
        <v>224</v>
      </c>
      <c r="E44" s="29" t="s">
        <v>279</v>
      </c>
      <c r="G44" t="str">
        <f t="shared" si="0"/>
        <v>Denny Yatmadi</v>
      </c>
      <c r="H44" t="str">
        <f t="shared" si="1"/>
        <v/>
      </c>
      <c r="I44" t="str">
        <f t="shared" si="2"/>
        <v/>
      </c>
    </row>
    <row r="45" spans="1:9" ht="45" x14ac:dyDescent="0.25">
      <c r="A45" s="28"/>
      <c r="B45" s="29" t="s">
        <v>235</v>
      </c>
      <c r="C45" s="29" t="s">
        <v>178</v>
      </c>
      <c r="D45" s="29" t="s">
        <v>224</v>
      </c>
      <c r="E45" s="29" t="s">
        <v>280</v>
      </c>
      <c r="G45" t="str">
        <f t="shared" si="0"/>
        <v>Eko Wiyono</v>
      </c>
      <c r="H45" t="str">
        <f t="shared" si="1"/>
        <v>Drs.</v>
      </c>
      <c r="I45" t="str">
        <f t="shared" si="2"/>
        <v>S.T., M.Eng.</v>
      </c>
    </row>
    <row r="46" spans="1:9" ht="45" x14ac:dyDescent="0.25">
      <c r="A46" s="28"/>
      <c r="B46" s="29" t="s">
        <v>235</v>
      </c>
      <c r="C46" s="29" t="s">
        <v>385</v>
      </c>
      <c r="D46" s="29" t="s">
        <v>224</v>
      </c>
      <c r="E46" s="29" t="s">
        <v>281</v>
      </c>
      <c r="G46" t="str">
        <f t="shared" si="0"/>
        <v>Kusumo Drajat</v>
      </c>
      <c r="H46" t="str">
        <f t="shared" si="1"/>
        <v/>
      </c>
      <c r="I46" t="str">
        <f t="shared" si="2"/>
        <v>ST., M.Si.</v>
      </c>
    </row>
    <row r="47" spans="1:9" ht="45" x14ac:dyDescent="0.25">
      <c r="A47" s="28"/>
      <c r="B47" s="29" t="s">
        <v>235</v>
      </c>
      <c r="C47" s="29" t="s">
        <v>379</v>
      </c>
      <c r="D47" s="29" t="s">
        <v>224</v>
      </c>
      <c r="E47" s="29" t="s">
        <v>282</v>
      </c>
      <c r="G47" t="str">
        <f t="shared" si="0"/>
        <v>Sarito</v>
      </c>
      <c r="H47" t="str">
        <f t="shared" si="1"/>
        <v>Drs.</v>
      </c>
      <c r="I47" t="str">
        <f t="shared" si="2"/>
        <v>S.T., M.Eng.</v>
      </c>
    </row>
    <row r="48" spans="1:9" ht="60" x14ac:dyDescent="0.25">
      <c r="A48" s="28"/>
      <c r="B48" s="29" t="s">
        <v>235</v>
      </c>
      <c r="C48" s="29" t="s">
        <v>315</v>
      </c>
      <c r="D48" s="29" t="s">
        <v>248</v>
      </c>
      <c r="E48" s="29" t="s">
        <v>283</v>
      </c>
      <c r="G48" t="str">
        <f t="shared" si="0"/>
        <v>Anis Rosyidah</v>
      </c>
      <c r="H48" t="str">
        <f t="shared" si="1"/>
        <v/>
      </c>
      <c r="I48" t="str">
        <f t="shared" si="2"/>
        <v>S.T., M.T.</v>
      </c>
    </row>
    <row r="49" spans="1:9" ht="45" x14ac:dyDescent="0.25">
      <c r="A49" s="28"/>
      <c r="B49" s="29" t="s">
        <v>235</v>
      </c>
      <c r="C49" s="29" t="s">
        <v>66</v>
      </c>
      <c r="D49" s="29" t="s">
        <v>248</v>
      </c>
      <c r="E49" s="29" t="s">
        <v>284</v>
      </c>
      <c r="G49" t="str">
        <f t="shared" si="0"/>
        <v>Ida Nurhayati</v>
      </c>
      <c r="H49" t="str">
        <f t="shared" si="1"/>
        <v>Dr.</v>
      </c>
      <c r="I49" t="str">
        <f t="shared" si="2"/>
        <v>S.H., M.H.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2021-05-25T08:30:48Z</dcterms:modified>
</cp:coreProperties>
</file>