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ufrf-my.sharepoint.com/personal/190713_edu_fa_ru/Documents/4 семестр/МиАЭС/Зачёт/"/>
    </mc:Choice>
  </mc:AlternateContent>
  <xr:revisionPtr revIDLastSave="24350" documentId="11_AD4DF75460589B3ACB7284A957585E925ADEDD8E" xr6:coauthVersionLast="47" xr6:coauthVersionMax="47" xr10:uidLastSave="{AA377548-C998-48F5-A88B-A3D4097BAA3F}"/>
  <bookViews>
    <workbookView xWindow="0" yWindow="0" windowWidth="23040" windowHeight="12360" activeTab="2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solver_adj" localSheetId="0" hidden="1">Лист1!$C$42:$M$48</definedName>
    <definedName name="solver_adj" localSheetId="1" hidden="1">Лист2!$F$19:$F$39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Лист1!$C$40:$M$40</definedName>
    <definedName name="solver_lhs1" localSheetId="1" hidden="1">Лист2!$F$19:$F$39</definedName>
    <definedName name="solver_lhs2" localSheetId="0" hidden="1">Лист1!$C$42:$M$48</definedName>
    <definedName name="solver_lhs2" localSheetId="1" hidden="1">Лист2!$F$19:$F$39</definedName>
    <definedName name="solver_lhs3" localSheetId="0" hidden="1">Лист1!$C$50:$M$53</definedName>
    <definedName name="solver_lhs3" localSheetId="1" hidden="1">Лист2!$F$41</definedName>
    <definedName name="solver_lhs4" localSheetId="0" hidden="1">Лист1!$N$29:$N$39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Лист1!$O$57</definedName>
    <definedName name="solver_opt" localSheetId="1" hidden="1">Лист2!$H$40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1</definedName>
    <definedName name="solver_rel2" localSheetId="0" hidden="1">5</definedName>
    <definedName name="solver_rel2" localSheetId="1" hidden="1">3</definedName>
    <definedName name="solver_rel3" localSheetId="0" hidden="1">1</definedName>
    <definedName name="solver_rel3" localSheetId="1" hidden="1">2</definedName>
    <definedName name="solver_rel4" localSheetId="0" hidden="1">3</definedName>
    <definedName name="solver_rhs1" localSheetId="0" hidden="1">1</definedName>
    <definedName name="solver_rhs1" localSheetId="1" hidden="1">Лист2!$G$16</definedName>
    <definedName name="solver_rhs2" localSheetId="0" hidden="1">"бинарное"</definedName>
    <definedName name="solver_rhs2" localSheetId="1" hidden="1">Лист2!$G$15</definedName>
    <definedName name="solver_rhs3" localSheetId="0" hidden="1">1</definedName>
    <definedName name="solver_rhs3" localSheetId="1" hidden="1">0</definedName>
    <definedName name="solver_rhs4" localSheetId="0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3" l="1"/>
  <c r="N20" i="3" s="1"/>
  <c r="G20" i="3" s="1"/>
  <c r="H25" i="3" s="1"/>
  <c r="M21" i="3"/>
  <c r="N21" i="3" s="1"/>
  <c r="G21" i="3" s="1"/>
  <c r="H27" i="3" s="1"/>
  <c r="M22" i="3"/>
  <c r="N22" i="3" s="1"/>
  <c r="G22" i="3" s="1"/>
  <c r="H29" i="3" s="1"/>
  <c r="M23" i="3"/>
  <c r="N23" i="3" s="1"/>
  <c r="G23" i="3" s="1"/>
  <c r="M24" i="3"/>
  <c r="N24" i="3" s="1"/>
  <c r="G24" i="3" s="1"/>
  <c r="M25" i="3"/>
  <c r="N25" i="3" s="1"/>
  <c r="G25" i="3" s="1"/>
  <c r="M26" i="3"/>
  <c r="N26" i="3" s="1"/>
  <c r="G26" i="3" s="1"/>
  <c r="M27" i="3"/>
  <c r="N27" i="3" s="1"/>
  <c r="G27" i="3" s="1"/>
  <c r="M28" i="3"/>
  <c r="N28" i="3" s="1"/>
  <c r="G28" i="3" s="1"/>
  <c r="M29" i="3"/>
  <c r="N29" i="3" s="1"/>
  <c r="G29" i="3" s="1"/>
  <c r="M30" i="3"/>
  <c r="N30" i="3" s="1"/>
  <c r="G30" i="3" s="1"/>
  <c r="M31" i="3"/>
  <c r="N31" i="3" s="1"/>
  <c r="G31" i="3" s="1"/>
  <c r="M32" i="3"/>
  <c r="N32" i="3" s="1"/>
  <c r="G32" i="3" s="1"/>
  <c r="M33" i="3"/>
  <c r="N33" i="3" s="1"/>
  <c r="G33" i="3" s="1"/>
  <c r="M34" i="3"/>
  <c r="N34" i="3" s="1"/>
  <c r="G34" i="3" s="1"/>
  <c r="M35" i="3"/>
  <c r="N35" i="3" s="1"/>
  <c r="G35" i="3" s="1"/>
  <c r="M36" i="3"/>
  <c r="N36" i="3" s="1"/>
  <c r="G36" i="3" s="1"/>
  <c r="M37" i="3"/>
  <c r="N37" i="3" s="1"/>
  <c r="G37" i="3" s="1"/>
  <c r="M38" i="3"/>
  <c r="N38" i="3" s="1"/>
  <c r="G38" i="3" s="1"/>
  <c r="M39" i="3"/>
  <c r="N39" i="3" s="1"/>
  <c r="G39" i="3" s="1"/>
  <c r="M19" i="3"/>
  <c r="N19" i="3" s="1"/>
  <c r="G19" i="3" s="1"/>
  <c r="H23" i="3" s="1"/>
  <c r="L34" i="3" l="1"/>
  <c r="I34" i="3"/>
  <c r="L31" i="3"/>
  <c r="J34" i="3"/>
  <c r="J31" i="3"/>
  <c r="K34" i="3"/>
  <c r="K31" i="3"/>
  <c r="I31" i="3"/>
  <c r="H34" i="3" l="1"/>
  <c r="J39" i="3" s="1"/>
  <c r="H31" i="3"/>
  <c r="I37" i="3" s="1"/>
  <c r="I39" i="3" l="1"/>
  <c r="J37" i="3"/>
  <c r="J38" i="3"/>
  <c r="I38" i="3"/>
  <c r="H39" i="3"/>
  <c r="K40" i="3" s="1"/>
  <c r="H37" i="3"/>
  <c r="I40" i="3" s="1"/>
  <c r="H38" i="3" l="1"/>
  <c r="J40" i="3" s="1"/>
  <c r="H40" i="3" s="1"/>
  <c r="F41" i="2" l="1"/>
  <c r="G20" i="2"/>
  <c r="H25" i="2" s="1"/>
  <c r="G21" i="2"/>
  <c r="H27" i="2" s="1"/>
  <c r="G22" i="2"/>
  <c r="H29" i="2" s="1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19" i="2"/>
  <c r="H23" i="2" s="1"/>
  <c r="L34" i="2" l="1"/>
  <c r="K34" i="2"/>
  <c r="K31" i="2"/>
  <c r="I34" i="2"/>
  <c r="I31" i="2"/>
  <c r="J34" i="2"/>
  <c r="J31" i="2"/>
  <c r="L31" i="2"/>
  <c r="H31" i="2" l="1"/>
  <c r="H34" i="2"/>
  <c r="I37" i="2" l="1"/>
  <c r="I38" i="2"/>
  <c r="I39" i="2"/>
  <c r="J39" i="2"/>
  <c r="J37" i="2"/>
  <c r="J38" i="2"/>
  <c r="H38" i="2" l="1"/>
  <c r="J40" i="2" s="1"/>
  <c r="H37" i="2"/>
  <c r="I40" i="2" s="1"/>
  <c r="H39" i="2"/>
  <c r="K40" i="2" s="1"/>
  <c r="H40" i="2" l="1"/>
  <c r="D58" i="1" l="1"/>
  <c r="E58" i="1"/>
  <c r="F58" i="1"/>
  <c r="G58" i="1"/>
  <c r="J58" i="1"/>
  <c r="K58" i="1"/>
  <c r="L58" i="1"/>
  <c r="M58" i="1"/>
  <c r="D59" i="1"/>
  <c r="E59" i="1"/>
  <c r="F59" i="1"/>
  <c r="G59" i="1"/>
  <c r="J59" i="1"/>
  <c r="K59" i="1"/>
  <c r="L59" i="1"/>
  <c r="M59" i="1"/>
  <c r="D60" i="1"/>
  <c r="E60" i="1"/>
  <c r="F60" i="1"/>
  <c r="G60" i="1"/>
  <c r="J60" i="1"/>
  <c r="K60" i="1"/>
  <c r="L60" i="1"/>
  <c r="M60" i="1"/>
  <c r="D61" i="1"/>
  <c r="E61" i="1"/>
  <c r="F61" i="1"/>
  <c r="G61" i="1"/>
  <c r="J61" i="1"/>
  <c r="K61" i="1"/>
  <c r="L61" i="1"/>
  <c r="M61" i="1"/>
  <c r="C62" i="1"/>
  <c r="H62" i="1"/>
  <c r="I62" i="1"/>
  <c r="M62" i="1"/>
  <c r="C63" i="1"/>
  <c r="H63" i="1"/>
  <c r="I63" i="1"/>
  <c r="M63" i="1"/>
  <c r="C64" i="1"/>
  <c r="D64" i="1"/>
  <c r="E64" i="1"/>
  <c r="F64" i="1"/>
  <c r="G64" i="1"/>
  <c r="J64" i="1"/>
  <c r="K64" i="1"/>
  <c r="L64" i="1"/>
  <c r="C65" i="1"/>
  <c r="D65" i="1"/>
  <c r="E65" i="1"/>
  <c r="F65" i="1"/>
  <c r="G65" i="1"/>
  <c r="J65" i="1"/>
  <c r="K65" i="1"/>
  <c r="L65" i="1"/>
  <c r="C66" i="1"/>
  <c r="D66" i="1"/>
  <c r="E66" i="1"/>
  <c r="F66" i="1"/>
  <c r="G66" i="1"/>
  <c r="J66" i="1"/>
  <c r="K66" i="1"/>
  <c r="L66" i="1"/>
  <c r="C67" i="1"/>
  <c r="D67" i="1"/>
  <c r="E67" i="1"/>
  <c r="F67" i="1"/>
  <c r="G67" i="1"/>
  <c r="H67" i="1"/>
  <c r="I67" i="1"/>
  <c r="M67" i="1"/>
  <c r="H57" i="1"/>
  <c r="I57" i="1"/>
  <c r="J57" i="1"/>
  <c r="K57" i="1"/>
  <c r="L57" i="1"/>
  <c r="M57" i="1"/>
  <c r="C57" i="1"/>
  <c r="K39" i="1"/>
  <c r="K67" i="1" s="1"/>
  <c r="L39" i="1"/>
  <c r="J39" i="1"/>
  <c r="M37" i="1"/>
  <c r="M65" i="1" s="1"/>
  <c r="M38" i="1"/>
  <c r="M66" i="1" s="1"/>
  <c r="M36" i="1"/>
  <c r="J35" i="1"/>
  <c r="K35" i="1"/>
  <c r="K63" i="1" s="1"/>
  <c r="L35" i="1"/>
  <c r="L63" i="1" s="1"/>
  <c r="K34" i="1"/>
  <c r="L34" i="1"/>
  <c r="L62" i="1" s="1"/>
  <c r="J34" i="1"/>
  <c r="J62" i="1" s="1"/>
  <c r="H37" i="1"/>
  <c r="I37" i="1"/>
  <c r="I65" i="1" s="1"/>
  <c r="H38" i="1"/>
  <c r="I38" i="1"/>
  <c r="I66" i="1" s="1"/>
  <c r="I36" i="1"/>
  <c r="I64" i="1" s="1"/>
  <c r="H36" i="1"/>
  <c r="H64" i="1" s="1"/>
  <c r="H31" i="1"/>
  <c r="H59" i="1" s="1"/>
  <c r="I31" i="1"/>
  <c r="I59" i="1" s="1"/>
  <c r="H32" i="1"/>
  <c r="H60" i="1" s="1"/>
  <c r="I32" i="1"/>
  <c r="I60" i="1" s="1"/>
  <c r="H33" i="1"/>
  <c r="H61" i="1" s="1"/>
  <c r="I33" i="1"/>
  <c r="I61" i="1" s="1"/>
  <c r="I30" i="1"/>
  <c r="H30" i="1"/>
  <c r="H58" i="1" s="1"/>
  <c r="D35" i="1"/>
  <c r="D63" i="1" s="1"/>
  <c r="E35" i="1"/>
  <c r="E63" i="1" s="1"/>
  <c r="F35" i="1"/>
  <c r="G35" i="1"/>
  <c r="G63" i="1" s="1"/>
  <c r="E34" i="1"/>
  <c r="F34" i="1"/>
  <c r="F62" i="1" s="1"/>
  <c r="G34" i="1"/>
  <c r="D34" i="1"/>
  <c r="D62" i="1" s="1"/>
  <c r="E29" i="1"/>
  <c r="E57" i="1" s="1"/>
  <c r="F29" i="1"/>
  <c r="F57" i="1" s="1"/>
  <c r="G29" i="1"/>
  <c r="G57" i="1" s="1"/>
  <c r="D29" i="1"/>
  <c r="C31" i="1"/>
  <c r="C59" i="1" s="1"/>
  <c r="C32" i="1"/>
  <c r="C33" i="1"/>
  <c r="C30" i="1"/>
  <c r="C58" i="1" s="1"/>
  <c r="H52" i="1" l="1"/>
  <c r="E50" i="1"/>
  <c r="C52" i="1"/>
  <c r="M40" i="1"/>
  <c r="M64" i="1"/>
  <c r="J50" i="1"/>
  <c r="N33" i="1"/>
  <c r="G50" i="1"/>
  <c r="L50" i="1"/>
  <c r="L67" i="1"/>
  <c r="K40" i="1"/>
  <c r="F51" i="1"/>
  <c r="G51" i="1"/>
  <c r="C60" i="1"/>
  <c r="I40" i="1"/>
  <c r="E51" i="1"/>
  <c r="K62" i="1"/>
  <c r="H51" i="1"/>
  <c r="J40" i="1"/>
  <c r="N29" i="1"/>
  <c r="D57" i="1"/>
  <c r="I58" i="1"/>
  <c r="N39" i="1"/>
  <c r="N35" i="1"/>
  <c r="N31" i="1"/>
  <c r="L40" i="1"/>
  <c r="H40" i="1"/>
  <c r="D40" i="1"/>
  <c r="C53" i="1"/>
  <c r="I50" i="1"/>
  <c r="K50" i="1"/>
  <c r="J67" i="1"/>
  <c r="H65" i="1"/>
  <c r="J63" i="1"/>
  <c r="F63" i="1"/>
  <c r="E62" i="1"/>
  <c r="N38" i="1"/>
  <c r="N34" i="1"/>
  <c r="N30" i="1"/>
  <c r="G40" i="1"/>
  <c r="C50" i="1"/>
  <c r="D50" i="1"/>
  <c r="F50" i="1"/>
  <c r="H50" i="1"/>
  <c r="I51" i="1"/>
  <c r="H66" i="1"/>
  <c r="C61" i="1"/>
  <c r="N37" i="1"/>
  <c r="C40" i="1"/>
  <c r="F40" i="1"/>
  <c r="C51" i="1"/>
  <c r="D51" i="1"/>
  <c r="I52" i="1"/>
  <c r="G62" i="1"/>
  <c r="N36" i="1"/>
  <c r="N32" i="1"/>
  <c r="E40" i="1"/>
  <c r="O57" i="1" l="1"/>
</calcChain>
</file>

<file path=xl/sharedStrings.xml><?xml version="1.0" encoding="utf-8"?>
<sst xmlns="http://schemas.openxmlformats.org/spreadsheetml/2006/main" count="140" uniqueCount="61">
  <si>
    <t>Т(1,2)</t>
  </si>
  <si>
    <t>Т(1,3)</t>
  </si>
  <si>
    <t>Т(1,4)</t>
  </si>
  <si>
    <t>Т(1,5)</t>
  </si>
  <si>
    <t>Т(2,6)</t>
  </si>
  <si>
    <t>Т(2,7)</t>
  </si>
  <si>
    <t>Т(3,6)</t>
  </si>
  <si>
    <t>Т(3,7)</t>
  </si>
  <si>
    <t>Т(4,6)</t>
  </si>
  <si>
    <t>Т(4,7)</t>
  </si>
  <si>
    <t>Т(5,6)</t>
  </si>
  <si>
    <t>Т(5,7)</t>
  </si>
  <si>
    <t>Т(6,8)</t>
  </si>
  <si>
    <t>Т(6,9)</t>
  </si>
  <si>
    <t>Т(6,10)</t>
  </si>
  <si>
    <t>Т(7,8)</t>
  </si>
  <si>
    <t>Т(7,9)</t>
  </si>
  <si>
    <t>Т(7,10)</t>
  </si>
  <si>
    <t>Т(8,11)</t>
  </si>
  <si>
    <t>Т(9,11)</t>
  </si>
  <si>
    <t>Т(10,11)</t>
  </si>
  <si>
    <t>Выезд</t>
  </si>
  <si>
    <t>Приезд</t>
  </si>
  <si>
    <t>События</t>
  </si>
  <si>
    <t>Опорные события</t>
  </si>
  <si>
    <t>Работа</t>
  </si>
  <si>
    <t>t работ</t>
  </si>
  <si>
    <t>X</t>
  </si>
  <si>
    <t>t нов работ</t>
  </si>
  <si>
    <t>1-2</t>
  </si>
  <si>
    <t>1-3</t>
  </si>
  <si>
    <t>1-4</t>
  </si>
  <si>
    <t>1-5</t>
  </si>
  <si>
    <t>2-6</t>
  </si>
  <si>
    <t>2-7</t>
  </si>
  <si>
    <t>3-7</t>
  </si>
  <si>
    <t>3-6</t>
  </si>
  <si>
    <t>4-6</t>
  </si>
  <si>
    <t>4-7</t>
  </si>
  <si>
    <t>5-6</t>
  </si>
  <si>
    <t>5-7</t>
  </si>
  <si>
    <t>6-8</t>
  </si>
  <si>
    <t>6-9</t>
  </si>
  <si>
    <t>6-10</t>
  </si>
  <si>
    <t>7-8</t>
  </si>
  <si>
    <t>7-9</t>
  </si>
  <si>
    <t>7-10</t>
  </si>
  <si>
    <t>8-11</t>
  </si>
  <si>
    <t>9-12</t>
  </si>
  <si>
    <t>10-13</t>
  </si>
  <si>
    <t>2, 3, 4, 5</t>
  </si>
  <si>
    <t>6, 7</t>
  </si>
  <si>
    <t>b</t>
  </si>
  <si>
    <t>X-</t>
  </si>
  <si>
    <t>X+</t>
  </si>
  <si>
    <t>8, 9, 10</t>
  </si>
  <si>
    <t>Сумма X</t>
  </si>
  <si>
    <t>S</t>
  </si>
  <si>
    <t>Слчисл</t>
  </si>
  <si>
    <t>D</t>
  </si>
  <si>
    <t>t 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</si>
</sst>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49" fontId="0" fillId="0" borderId="0" xfId="0" applyNumberFormat="1"/>
    <xf numFmtId="0" fontId="3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276225</xdr:colOff>
      <xdr:row>10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9935D76-D821-4CA3-9FE5-9E4FD6F179D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3933825" cy="1847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60960</xdr:rowOff>
    </xdr:from>
    <xdr:to>
      <xdr:col>6</xdr:col>
      <xdr:colOff>352425</xdr:colOff>
      <xdr:row>11</xdr:row>
      <xdr:rowOff>49530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913240A-389D-4F7A-8B04-F8BC8422598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3840"/>
          <a:ext cx="3933825" cy="1847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60960</xdr:rowOff>
    </xdr:from>
    <xdr:to>
      <xdr:col>6</xdr:col>
      <xdr:colOff>352425</xdr:colOff>
      <xdr:row>11</xdr:row>
      <xdr:rowOff>80010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5F123EA-D085-4BEE-956F-669E8BB6A61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1460"/>
          <a:ext cx="3933825" cy="1847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T67"/>
  <sheetViews>
    <sheetView topLeftCell="A7" workbookViewId="0">
      <selection activeCell="P46" sqref="P46"/>
    </sheetView>
  </sheetViews>
  <sheetFormatPr defaultRowHeight="14.4" x14ac:dyDescent="0.3"/>
  <sheetData>
    <row r="1" spans="2:20" ht="15" thickBot="1" x14ac:dyDescent="0.35"/>
    <row r="2" spans="2:20" ht="15" thickBot="1" x14ac:dyDescent="0.35">
      <c r="J2" s="1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2:20" ht="15" thickBot="1" x14ac:dyDescent="0.35">
      <c r="J3" s="3">
        <v>10</v>
      </c>
      <c r="K3" s="4">
        <v>11</v>
      </c>
      <c r="L3" s="4">
        <v>20</v>
      </c>
      <c r="M3" s="4">
        <v>5</v>
      </c>
      <c r="N3" s="4">
        <v>17</v>
      </c>
      <c r="O3" s="4">
        <v>7</v>
      </c>
      <c r="P3" s="4">
        <v>15</v>
      </c>
      <c r="Q3" s="4">
        <v>13</v>
      </c>
      <c r="R3" s="4">
        <v>16</v>
      </c>
      <c r="S3" s="4">
        <v>18</v>
      </c>
      <c r="T3" s="4">
        <v>10</v>
      </c>
    </row>
    <row r="4" spans="2:20" ht="15" thickBot="1" x14ac:dyDescent="0.35">
      <c r="J4" s="3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12" t="s">
        <v>20</v>
      </c>
      <c r="T4" s="13"/>
    </row>
    <row r="5" spans="2:20" ht="15" thickBot="1" x14ac:dyDescent="0.35">
      <c r="J5" s="3">
        <v>9</v>
      </c>
      <c r="K5" s="4">
        <v>11</v>
      </c>
      <c r="L5" s="4">
        <v>14</v>
      </c>
      <c r="M5" s="4">
        <v>10</v>
      </c>
      <c r="N5" s="4">
        <v>24</v>
      </c>
      <c r="O5" s="4">
        <v>25</v>
      </c>
      <c r="P5" s="4">
        <v>13</v>
      </c>
      <c r="Q5" s="4">
        <v>14</v>
      </c>
      <c r="R5" s="4">
        <v>12</v>
      </c>
      <c r="S5" s="12">
        <v>21</v>
      </c>
      <c r="T5" s="13"/>
    </row>
    <row r="14" spans="2:20" x14ac:dyDescent="0.3">
      <c r="B14" s="7"/>
      <c r="C14" s="7">
        <v>1</v>
      </c>
      <c r="D14" s="7">
        <v>2</v>
      </c>
      <c r="E14" s="7">
        <v>3</v>
      </c>
      <c r="F14" s="7">
        <v>4</v>
      </c>
      <c r="G14" s="7">
        <v>5</v>
      </c>
      <c r="H14" s="7">
        <v>6</v>
      </c>
      <c r="I14" s="7">
        <v>7</v>
      </c>
      <c r="J14" s="7">
        <v>8</v>
      </c>
      <c r="K14" s="7">
        <v>9</v>
      </c>
      <c r="L14" s="7">
        <v>10</v>
      </c>
      <c r="M14" s="7">
        <v>11</v>
      </c>
    </row>
    <row r="15" spans="2:20" x14ac:dyDescent="0.3">
      <c r="B15" s="7">
        <v>1</v>
      </c>
      <c r="C15" s="8"/>
      <c r="D15" s="7">
        <v>10</v>
      </c>
      <c r="E15" s="7">
        <v>11</v>
      </c>
      <c r="F15" s="7">
        <v>20</v>
      </c>
      <c r="G15" s="7">
        <v>5</v>
      </c>
      <c r="H15" s="7"/>
      <c r="I15" s="7"/>
      <c r="J15" s="7"/>
      <c r="K15" s="7"/>
      <c r="L15" s="7"/>
      <c r="M15" s="7"/>
    </row>
    <row r="16" spans="2:20" x14ac:dyDescent="0.3">
      <c r="B16" s="7">
        <v>2</v>
      </c>
      <c r="C16" s="7">
        <v>10</v>
      </c>
      <c r="D16" s="8"/>
      <c r="E16" s="7"/>
      <c r="F16" s="7"/>
      <c r="G16" s="7"/>
      <c r="H16" s="7">
        <v>17</v>
      </c>
      <c r="I16" s="7">
        <v>7</v>
      </c>
      <c r="J16" s="7"/>
      <c r="K16" s="7"/>
      <c r="L16" s="7"/>
      <c r="M16" s="7"/>
    </row>
    <row r="17" spans="2:14" x14ac:dyDescent="0.3">
      <c r="B17" s="7">
        <v>3</v>
      </c>
      <c r="C17" s="7">
        <v>11</v>
      </c>
      <c r="D17" s="7"/>
      <c r="E17" s="8"/>
      <c r="F17" s="7"/>
      <c r="G17" s="7"/>
      <c r="H17" s="7">
        <v>15</v>
      </c>
      <c r="I17" s="7">
        <v>13</v>
      </c>
      <c r="J17" s="7"/>
      <c r="K17" s="7"/>
      <c r="L17" s="7"/>
      <c r="M17" s="7"/>
    </row>
    <row r="18" spans="2:14" x14ac:dyDescent="0.3">
      <c r="B18" s="7">
        <v>4</v>
      </c>
      <c r="C18" s="7">
        <v>20</v>
      </c>
      <c r="D18" s="7"/>
      <c r="E18" s="7"/>
      <c r="F18" s="8"/>
      <c r="G18" s="7"/>
      <c r="H18" s="7">
        <v>16</v>
      </c>
      <c r="I18" s="7">
        <v>18</v>
      </c>
      <c r="J18" s="7"/>
      <c r="K18" s="7"/>
      <c r="L18" s="7"/>
      <c r="M18" s="7"/>
    </row>
    <row r="19" spans="2:14" x14ac:dyDescent="0.3">
      <c r="B19" s="7">
        <v>5</v>
      </c>
      <c r="C19" s="7">
        <v>5</v>
      </c>
      <c r="D19" s="7"/>
      <c r="E19" s="7"/>
      <c r="F19" s="7"/>
      <c r="G19" s="8"/>
      <c r="H19" s="7">
        <v>10</v>
      </c>
      <c r="I19" s="7">
        <v>9</v>
      </c>
      <c r="J19" s="7"/>
      <c r="K19" s="7"/>
      <c r="L19" s="7"/>
      <c r="M19" s="7"/>
    </row>
    <row r="20" spans="2:14" x14ac:dyDescent="0.3">
      <c r="B20" s="7">
        <v>6</v>
      </c>
      <c r="C20" s="7"/>
      <c r="D20" s="7">
        <v>17</v>
      </c>
      <c r="E20" s="7">
        <v>15</v>
      </c>
      <c r="F20" s="7">
        <v>16</v>
      </c>
      <c r="G20" s="7">
        <v>10</v>
      </c>
      <c r="H20" s="8"/>
      <c r="I20" s="7"/>
      <c r="J20" s="7">
        <v>11</v>
      </c>
      <c r="K20" s="7">
        <v>14</v>
      </c>
      <c r="L20" s="7">
        <v>10</v>
      </c>
      <c r="M20" s="7"/>
    </row>
    <row r="21" spans="2:14" x14ac:dyDescent="0.3">
      <c r="B21" s="7">
        <v>7</v>
      </c>
      <c r="C21" s="7"/>
      <c r="D21" s="7">
        <v>7</v>
      </c>
      <c r="E21" s="7">
        <v>13</v>
      </c>
      <c r="F21" s="7">
        <v>18</v>
      </c>
      <c r="G21" s="7">
        <v>9</v>
      </c>
      <c r="H21" s="7"/>
      <c r="I21" s="8"/>
      <c r="J21" s="7">
        <v>24</v>
      </c>
      <c r="K21" s="7">
        <v>25</v>
      </c>
      <c r="L21" s="7">
        <v>13</v>
      </c>
      <c r="M21" s="7"/>
    </row>
    <row r="22" spans="2:14" x14ac:dyDescent="0.3">
      <c r="B22" s="7">
        <v>8</v>
      </c>
      <c r="C22" s="7"/>
      <c r="D22" s="7"/>
      <c r="E22" s="7"/>
      <c r="F22" s="7"/>
      <c r="G22" s="7"/>
      <c r="H22" s="7">
        <v>11</v>
      </c>
      <c r="I22" s="7">
        <v>24</v>
      </c>
      <c r="J22" s="8"/>
      <c r="K22" s="7"/>
      <c r="L22" s="7"/>
      <c r="M22" s="7">
        <v>14</v>
      </c>
    </row>
    <row r="23" spans="2:14" x14ac:dyDescent="0.3">
      <c r="B23" s="7">
        <v>9</v>
      </c>
      <c r="C23" s="7"/>
      <c r="D23" s="7"/>
      <c r="E23" s="7"/>
      <c r="F23" s="7"/>
      <c r="G23" s="7"/>
      <c r="H23" s="7">
        <v>14</v>
      </c>
      <c r="I23" s="7">
        <v>25</v>
      </c>
      <c r="J23" s="7"/>
      <c r="K23" s="8"/>
      <c r="L23" s="7"/>
      <c r="M23" s="7">
        <v>12</v>
      </c>
    </row>
    <row r="24" spans="2:14" x14ac:dyDescent="0.3">
      <c r="B24" s="7">
        <v>10</v>
      </c>
      <c r="C24" s="7"/>
      <c r="D24" s="7"/>
      <c r="E24" s="7"/>
      <c r="F24" s="7"/>
      <c r="G24" s="7"/>
      <c r="H24" s="7">
        <v>10</v>
      </c>
      <c r="I24" s="7">
        <v>13</v>
      </c>
      <c r="J24" s="7"/>
      <c r="K24" s="7"/>
      <c r="L24" s="8"/>
      <c r="M24" s="7">
        <v>21</v>
      </c>
    </row>
    <row r="25" spans="2:14" x14ac:dyDescent="0.3">
      <c r="B25" s="7">
        <v>11</v>
      </c>
      <c r="C25" s="7"/>
      <c r="D25" s="7"/>
      <c r="E25" s="7"/>
      <c r="F25" s="7"/>
      <c r="G25" s="7"/>
      <c r="H25" s="7"/>
      <c r="I25" s="7"/>
      <c r="J25" s="7">
        <v>14</v>
      </c>
      <c r="K25" s="7">
        <v>12</v>
      </c>
      <c r="L25" s="7">
        <v>21</v>
      </c>
      <c r="M25" s="8"/>
    </row>
    <row r="28" spans="2:14" x14ac:dyDescent="0.3">
      <c r="B28" s="7"/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  <c r="M28" s="7">
        <v>11</v>
      </c>
      <c r="N28" t="s">
        <v>21</v>
      </c>
    </row>
    <row r="29" spans="2:14" x14ac:dyDescent="0.3">
      <c r="B29" s="7">
        <v>1</v>
      </c>
      <c r="C29" s="8"/>
      <c r="D29" s="7">
        <f>D42</f>
        <v>1</v>
      </c>
      <c r="E29" s="7">
        <f t="shared" ref="E29:G29" si="0">E42</f>
        <v>0</v>
      </c>
      <c r="F29" s="7">
        <f t="shared" si="0"/>
        <v>0</v>
      </c>
      <c r="G29" s="7">
        <f t="shared" si="0"/>
        <v>0</v>
      </c>
      <c r="H29" s="7"/>
      <c r="I29" s="7"/>
      <c r="J29" s="7"/>
      <c r="K29" s="7"/>
      <c r="L29" s="7"/>
      <c r="M29" s="7"/>
      <c r="N29">
        <f>SUM(C29:M29)</f>
        <v>1</v>
      </c>
    </row>
    <row r="30" spans="2:14" x14ac:dyDescent="0.3">
      <c r="B30" s="7">
        <v>2</v>
      </c>
      <c r="C30" s="7">
        <f>C42</f>
        <v>0</v>
      </c>
      <c r="D30" s="8"/>
      <c r="E30" s="7"/>
      <c r="F30" s="7"/>
      <c r="G30" s="7"/>
      <c r="H30" s="7">
        <f>H42</f>
        <v>0</v>
      </c>
      <c r="I30" s="7">
        <f>I42</f>
        <v>1</v>
      </c>
      <c r="J30" s="7"/>
      <c r="K30" s="7"/>
      <c r="L30" s="7"/>
      <c r="M30" s="7"/>
      <c r="N30">
        <f t="shared" ref="N30:N39" si="1">SUM(C30:M30)</f>
        <v>1</v>
      </c>
    </row>
    <row r="31" spans="2:14" x14ac:dyDescent="0.3">
      <c r="B31" s="7">
        <v>3</v>
      </c>
      <c r="C31" s="7">
        <f t="shared" ref="C31:C33" si="2">C43</f>
        <v>1</v>
      </c>
      <c r="D31" s="7"/>
      <c r="E31" s="8"/>
      <c r="F31" s="7"/>
      <c r="G31" s="7"/>
      <c r="H31" s="7">
        <f t="shared" ref="H31:I31" si="3">H43</f>
        <v>0</v>
      </c>
      <c r="I31" s="7">
        <f t="shared" si="3"/>
        <v>0</v>
      </c>
      <c r="J31" s="7"/>
      <c r="K31" s="7"/>
      <c r="L31" s="7"/>
      <c r="M31" s="7"/>
      <c r="N31">
        <f t="shared" si="1"/>
        <v>1</v>
      </c>
    </row>
    <row r="32" spans="2:14" x14ac:dyDescent="0.3">
      <c r="B32" s="7">
        <v>4</v>
      </c>
      <c r="C32" s="7">
        <f t="shared" si="2"/>
        <v>0</v>
      </c>
      <c r="D32" s="7"/>
      <c r="E32" s="7"/>
      <c r="F32" s="8"/>
      <c r="G32" s="7"/>
      <c r="H32" s="7">
        <f t="shared" ref="H32:I32" si="4">H44</f>
        <v>0</v>
      </c>
      <c r="I32" s="7">
        <f t="shared" si="4"/>
        <v>1</v>
      </c>
      <c r="J32" s="7"/>
      <c r="K32" s="7"/>
      <c r="L32" s="7"/>
      <c r="M32" s="7"/>
      <c r="N32">
        <f t="shared" si="1"/>
        <v>1</v>
      </c>
    </row>
    <row r="33" spans="2:14" x14ac:dyDescent="0.3">
      <c r="B33" s="7">
        <v>5</v>
      </c>
      <c r="C33" s="7">
        <f t="shared" si="2"/>
        <v>1</v>
      </c>
      <c r="D33" s="7"/>
      <c r="E33" s="7"/>
      <c r="F33" s="7"/>
      <c r="G33" s="8"/>
      <c r="H33" s="7">
        <f t="shared" ref="H33:I33" si="5">H45</f>
        <v>0</v>
      </c>
      <c r="I33" s="7">
        <f t="shared" si="5"/>
        <v>0</v>
      </c>
      <c r="J33" s="7"/>
      <c r="K33" s="7"/>
      <c r="L33" s="7"/>
      <c r="M33" s="7"/>
      <c r="N33">
        <f t="shared" si="1"/>
        <v>1</v>
      </c>
    </row>
    <row r="34" spans="2:14" x14ac:dyDescent="0.3">
      <c r="B34" s="7">
        <v>6</v>
      </c>
      <c r="C34" s="7"/>
      <c r="D34" s="7">
        <f>D43</f>
        <v>0</v>
      </c>
      <c r="E34" s="7">
        <f t="shared" ref="E34:G35" si="6">E43</f>
        <v>0</v>
      </c>
      <c r="F34" s="7">
        <f t="shared" si="6"/>
        <v>1</v>
      </c>
      <c r="G34" s="7">
        <f t="shared" si="6"/>
        <v>0</v>
      </c>
      <c r="H34" s="8"/>
      <c r="I34" s="7"/>
      <c r="J34" s="7">
        <f>J42</f>
        <v>0</v>
      </c>
      <c r="K34" s="7">
        <f t="shared" ref="K34:L35" si="7">K42</f>
        <v>1</v>
      </c>
      <c r="L34" s="7">
        <f t="shared" si="7"/>
        <v>0</v>
      </c>
      <c r="M34" s="7"/>
      <c r="N34">
        <f t="shared" si="1"/>
        <v>2</v>
      </c>
    </row>
    <row r="35" spans="2:14" x14ac:dyDescent="0.3">
      <c r="B35" s="7">
        <v>7</v>
      </c>
      <c r="C35" s="7"/>
      <c r="D35" s="7">
        <f>D44</f>
        <v>0</v>
      </c>
      <c r="E35" s="7">
        <f t="shared" si="6"/>
        <v>1</v>
      </c>
      <c r="F35" s="7">
        <f t="shared" si="6"/>
        <v>0</v>
      </c>
      <c r="G35" s="7">
        <f t="shared" si="6"/>
        <v>1</v>
      </c>
      <c r="H35" s="7"/>
      <c r="I35" s="8"/>
      <c r="J35" s="7">
        <f>J43</f>
        <v>0</v>
      </c>
      <c r="K35" s="7">
        <f t="shared" si="7"/>
        <v>0</v>
      </c>
      <c r="L35" s="7">
        <f t="shared" si="7"/>
        <v>1</v>
      </c>
      <c r="M35" s="7"/>
      <c r="N35">
        <f t="shared" si="1"/>
        <v>3</v>
      </c>
    </row>
    <row r="36" spans="2:14" x14ac:dyDescent="0.3">
      <c r="B36" s="7">
        <v>8</v>
      </c>
      <c r="C36" s="7"/>
      <c r="D36" s="7"/>
      <c r="E36" s="7"/>
      <c r="F36" s="7"/>
      <c r="G36" s="7"/>
      <c r="H36" s="7">
        <f>H46</f>
        <v>1</v>
      </c>
      <c r="I36" s="7">
        <f>I46</f>
        <v>0</v>
      </c>
      <c r="J36" s="8"/>
      <c r="K36" s="7"/>
      <c r="L36" s="7"/>
      <c r="M36" s="7">
        <f>M42</f>
        <v>0</v>
      </c>
      <c r="N36">
        <f t="shared" si="1"/>
        <v>1</v>
      </c>
    </row>
    <row r="37" spans="2:14" x14ac:dyDescent="0.3">
      <c r="B37" s="7">
        <v>9</v>
      </c>
      <c r="C37" s="7"/>
      <c r="D37" s="7"/>
      <c r="E37" s="7"/>
      <c r="F37" s="7"/>
      <c r="G37" s="7"/>
      <c r="H37" s="7">
        <f t="shared" ref="H37:I37" si="8">H47</f>
        <v>0</v>
      </c>
      <c r="I37" s="7">
        <f t="shared" si="8"/>
        <v>0</v>
      </c>
      <c r="J37" s="7"/>
      <c r="K37" s="8"/>
      <c r="L37" s="7"/>
      <c r="M37" s="7">
        <f t="shared" ref="M37:M38" si="9">M43</f>
        <v>1</v>
      </c>
      <c r="N37">
        <f t="shared" si="1"/>
        <v>1</v>
      </c>
    </row>
    <row r="38" spans="2:14" x14ac:dyDescent="0.3">
      <c r="B38" s="7">
        <v>10</v>
      </c>
      <c r="C38" s="7"/>
      <c r="D38" s="7"/>
      <c r="E38" s="7"/>
      <c r="F38" s="7"/>
      <c r="G38" s="7"/>
      <c r="H38" s="7">
        <f t="shared" ref="H38:I38" si="10">H48</f>
        <v>1</v>
      </c>
      <c r="I38" s="7">
        <f t="shared" si="10"/>
        <v>0</v>
      </c>
      <c r="J38" s="7"/>
      <c r="K38" s="7"/>
      <c r="L38" s="8"/>
      <c r="M38" s="7">
        <f t="shared" si="9"/>
        <v>0</v>
      </c>
      <c r="N38">
        <f t="shared" si="1"/>
        <v>1</v>
      </c>
    </row>
    <row r="39" spans="2:14" x14ac:dyDescent="0.3">
      <c r="B39" s="7">
        <v>11</v>
      </c>
      <c r="C39" s="7"/>
      <c r="D39" s="7"/>
      <c r="E39" s="7"/>
      <c r="F39" s="7"/>
      <c r="G39" s="7"/>
      <c r="H39" s="7"/>
      <c r="I39" s="7"/>
      <c r="J39" s="7">
        <f>J44</f>
        <v>1</v>
      </c>
      <c r="K39" s="7">
        <f t="shared" ref="K39:L39" si="11">K44</f>
        <v>0</v>
      </c>
      <c r="L39" s="7">
        <f t="shared" si="11"/>
        <v>0</v>
      </c>
      <c r="M39" s="8"/>
      <c r="N39">
        <f t="shared" si="1"/>
        <v>1</v>
      </c>
    </row>
    <row r="40" spans="2:14" x14ac:dyDescent="0.3">
      <c r="B40" t="s">
        <v>22</v>
      </c>
      <c r="C40">
        <f>SUM(C29:C39)</f>
        <v>2</v>
      </c>
      <c r="D40">
        <f t="shared" ref="D40:M40" si="12">SUM(D29:D39)</f>
        <v>1</v>
      </c>
      <c r="E40">
        <f t="shared" si="12"/>
        <v>1</v>
      </c>
      <c r="F40">
        <f t="shared" si="12"/>
        <v>1</v>
      </c>
      <c r="G40">
        <f t="shared" si="12"/>
        <v>1</v>
      </c>
      <c r="H40">
        <f t="shared" si="12"/>
        <v>2</v>
      </c>
      <c r="I40">
        <f t="shared" si="12"/>
        <v>2</v>
      </c>
      <c r="J40">
        <f t="shared" si="12"/>
        <v>1</v>
      </c>
      <c r="K40">
        <f t="shared" si="12"/>
        <v>1</v>
      </c>
      <c r="L40">
        <f t="shared" si="12"/>
        <v>1</v>
      </c>
      <c r="M40">
        <f t="shared" si="12"/>
        <v>1</v>
      </c>
    </row>
    <row r="42" spans="2:14" x14ac:dyDescent="0.3"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2:14" x14ac:dyDescent="0.3"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2:14" x14ac:dyDescent="0.3"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2:14" x14ac:dyDescent="0.3"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2:14" x14ac:dyDescent="0.3"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2:14" x14ac:dyDescent="0.3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4" x14ac:dyDescent="0.3"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50" spans="2:15" x14ac:dyDescent="0.3">
      <c r="C50">
        <f>C30+D29</f>
        <v>1</v>
      </c>
      <c r="D50">
        <f>D34+H30</f>
        <v>0</v>
      </c>
      <c r="E50">
        <f>E34+H31</f>
        <v>0</v>
      </c>
      <c r="F50">
        <f>F34+H32</f>
        <v>1</v>
      </c>
      <c r="G50">
        <f>G34+H33</f>
        <v>0</v>
      </c>
      <c r="H50">
        <f>H36+J34</f>
        <v>1</v>
      </c>
      <c r="I50">
        <f>I36+J35</f>
        <v>0</v>
      </c>
      <c r="J50">
        <f>J39+M36</f>
        <v>1</v>
      </c>
      <c r="K50">
        <f>K39+M37</f>
        <v>1</v>
      </c>
      <c r="L50">
        <f>L39+M38</f>
        <v>0</v>
      </c>
      <c r="M50">
        <v>0</v>
      </c>
    </row>
    <row r="51" spans="2:15" x14ac:dyDescent="0.3">
      <c r="C51">
        <f>C31+E29</f>
        <v>1</v>
      </c>
      <c r="D51">
        <f>D35+I30</f>
        <v>1</v>
      </c>
      <c r="E51">
        <f>E35+I31</f>
        <v>1</v>
      </c>
      <c r="F51">
        <f>F35+I32</f>
        <v>1</v>
      </c>
      <c r="G51">
        <f>G35+I33</f>
        <v>1</v>
      </c>
      <c r="H51">
        <f>H37+K34</f>
        <v>1</v>
      </c>
      <c r="I51">
        <f>I37+K35</f>
        <v>0</v>
      </c>
      <c r="J51">
        <v>0</v>
      </c>
      <c r="K51">
        <v>0</v>
      </c>
      <c r="L51">
        <v>0</v>
      </c>
      <c r="M51">
        <v>0</v>
      </c>
    </row>
    <row r="52" spans="2:15" x14ac:dyDescent="0.3">
      <c r="C52">
        <f>C32+F29</f>
        <v>0</v>
      </c>
      <c r="D52">
        <v>0</v>
      </c>
      <c r="E52">
        <v>0</v>
      </c>
      <c r="F52">
        <v>0</v>
      </c>
      <c r="G52">
        <v>0</v>
      </c>
      <c r="H52">
        <f>H38+L34</f>
        <v>1</v>
      </c>
      <c r="I52">
        <f>I38+L35</f>
        <v>1</v>
      </c>
      <c r="J52">
        <v>0</v>
      </c>
      <c r="K52">
        <v>0</v>
      </c>
      <c r="L52">
        <v>0</v>
      </c>
      <c r="M52">
        <v>0</v>
      </c>
    </row>
    <row r="53" spans="2:15" x14ac:dyDescent="0.3">
      <c r="C53">
        <f>C33+G29</f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6" spans="2:15" x14ac:dyDescent="0.3">
      <c r="B56" s="7"/>
      <c r="C56" s="7">
        <v>1</v>
      </c>
      <c r="D56" s="7">
        <v>2</v>
      </c>
      <c r="E56" s="7">
        <v>3</v>
      </c>
      <c r="F56" s="7">
        <v>4</v>
      </c>
      <c r="G56" s="7">
        <v>5</v>
      </c>
      <c r="H56" s="7">
        <v>6</v>
      </c>
      <c r="I56" s="7">
        <v>7</v>
      </c>
      <c r="J56" s="7">
        <v>8</v>
      </c>
      <c r="K56" s="7">
        <v>9</v>
      </c>
      <c r="L56" s="7">
        <v>10</v>
      </c>
      <c r="M56" s="7">
        <v>11</v>
      </c>
    </row>
    <row r="57" spans="2:15" x14ac:dyDescent="0.3">
      <c r="B57" s="7">
        <v>1</v>
      </c>
      <c r="C57" s="8">
        <f>C15*C29</f>
        <v>0</v>
      </c>
      <c r="D57" s="9">
        <f t="shared" ref="D57:M57" si="13">D15*D29</f>
        <v>10</v>
      </c>
      <c r="E57" s="9">
        <f t="shared" si="13"/>
        <v>0</v>
      </c>
      <c r="F57" s="9">
        <f t="shared" si="13"/>
        <v>0</v>
      </c>
      <c r="G57" s="9">
        <f t="shared" si="13"/>
        <v>0</v>
      </c>
      <c r="H57" s="9">
        <f t="shared" si="13"/>
        <v>0</v>
      </c>
      <c r="I57" s="9">
        <f t="shared" si="13"/>
        <v>0</v>
      </c>
      <c r="J57" s="9">
        <f t="shared" si="13"/>
        <v>0</v>
      </c>
      <c r="K57" s="9">
        <f t="shared" si="13"/>
        <v>0</v>
      </c>
      <c r="L57" s="9">
        <f t="shared" si="13"/>
        <v>0</v>
      </c>
      <c r="M57" s="9">
        <f t="shared" si="13"/>
        <v>0</v>
      </c>
      <c r="O57" s="9">
        <f>SUM(C57:M67)</f>
        <v>163</v>
      </c>
    </row>
    <row r="58" spans="2:15" x14ac:dyDescent="0.3">
      <c r="B58" s="7">
        <v>2</v>
      </c>
      <c r="C58" s="9">
        <f t="shared" ref="C58:M58" si="14">C16*C30</f>
        <v>0</v>
      </c>
      <c r="D58" s="8">
        <f t="shared" si="14"/>
        <v>0</v>
      </c>
      <c r="E58" s="9">
        <f t="shared" si="14"/>
        <v>0</v>
      </c>
      <c r="F58" s="9">
        <f t="shared" si="14"/>
        <v>0</v>
      </c>
      <c r="G58" s="9">
        <f t="shared" si="14"/>
        <v>0</v>
      </c>
      <c r="H58" s="9">
        <f t="shared" si="14"/>
        <v>0</v>
      </c>
      <c r="I58" s="9">
        <f t="shared" si="14"/>
        <v>7</v>
      </c>
      <c r="J58" s="9">
        <f t="shared" si="14"/>
        <v>0</v>
      </c>
      <c r="K58" s="9">
        <f t="shared" si="14"/>
        <v>0</v>
      </c>
      <c r="L58" s="9">
        <f t="shared" si="14"/>
        <v>0</v>
      </c>
      <c r="M58" s="9">
        <f t="shared" si="14"/>
        <v>0</v>
      </c>
    </row>
    <row r="59" spans="2:15" x14ac:dyDescent="0.3">
      <c r="B59" s="7">
        <v>3</v>
      </c>
      <c r="C59" s="9">
        <f t="shared" ref="C59:M59" si="15">C17*C31</f>
        <v>11</v>
      </c>
      <c r="D59" s="9">
        <f t="shared" si="15"/>
        <v>0</v>
      </c>
      <c r="E59" s="8">
        <f t="shared" si="15"/>
        <v>0</v>
      </c>
      <c r="F59" s="9">
        <f t="shared" si="15"/>
        <v>0</v>
      </c>
      <c r="G59" s="9">
        <f t="shared" si="15"/>
        <v>0</v>
      </c>
      <c r="H59" s="9">
        <f t="shared" si="15"/>
        <v>0</v>
      </c>
      <c r="I59" s="9">
        <f t="shared" si="15"/>
        <v>0</v>
      </c>
      <c r="J59" s="9">
        <f t="shared" si="15"/>
        <v>0</v>
      </c>
      <c r="K59" s="9">
        <f t="shared" si="15"/>
        <v>0</v>
      </c>
      <c r="L59" s="9">
        <f t="shared" si="15"/>
        <v>0</v>
      </c>
      <c r="M59" s="9">
        <f t="shared" si="15"/>
        <v>0</v>
      </c>
    </row>
    <row r="60" spans="2:15" x14ac:dyDescent="0.3">
      <c r="B60" s="7">
        <v>4</v>
      </c>
      <c r="C60" s="9">
        <f t="shared" ref="C60:M60" si="16">C18*C32</f>
        <v>0</v>
      </c>
      <c r="D60" s="9">
        <f t="shared" si="16"/>
        <v>0</v>
      </c>
      <c r="E60" s="9">
        <f t="shared" si="16"/>
        <v>0</v>
      </c>
      <c r="F60" s="8">
        <f t="shared" si="16"/>
        <v>0</v>
      </c>
      <c r="G60" s="9">
        <f t="shared" si="16"/>
        <v>0</v>
      </c>
      <c r="H60" s="9">
        <f t="shared" si="16"/>
        <v>0</v>
      </c>
      <c r="I60" s="9">
        <f t="shared" si="16"/>
        <v>18</v>
      </c>
      <c r="J60" s="9">
        <f t="shared" si="16"/>
        <v>0</v>
      </c>
      <c r="K60" s="9">
        <f t="shared" si="16"/>
        <v>0</v>
      </c>
      <c r="L60" s="9">
        <f t="shared" si="16"/>
        <v>0</v>
      </c>
      <c r="M60" s="9">
        <f t="shared" si="16"/>
        <v>0</v>
      </c>
    </row>
    <row r="61" spans="2:15" x14ac:dyDescent="0.3">
      <c r="B61" s="7">
        <v>5</v>
      </c>
      <c r="C61" s="9">
        <f t="shared" ref="C61:M61" si="17">C19*C33</f>
        <v>5</v>
      </c>
      <c r="D61" s="9">
        <f t="shared" si="17"/>
        <v>0</v>
      </c>
      <c r="E61" s="9">
        <f t="shared" si="17"/>
        <v>0</v>
      </c>
      <c r="F61" s="9">
        <f t="shared" si="17"/>
        <v>0</v>
      </c>
      <c r="G61" s="8">
        <f t="shared" si="17"/>
        <v>0</v>
      </c>
      <c r="H61" s="9">
        <f t="shared" si="17"/>
        <v>0</v>
      </c>
      <c r="I61" s="9">
        <f t="shared" si="17"/>
        <v>0</v>
      </c>
      <c r="J61" s="9">
        <f t="shared" si="17"/>
        <v>0</v>
      </c>
      <c r="K61" s="9">
        <f t="shared" si="17"/>
        <v>0</v>
      </c>
      <c r="L61" s="9">
        <f t="shared" si="17"/>
        <v>0</v>
      </c>
      <c r="M61" s="9">
        <f t="shared" si="17"/>
        <v>0</v>
      </c>
    </row>
    <row r="62" spans="2:15" x14ac:dyDescent="0.3">
      <c r="B62" s="7">
        <v>6</v>
      </c>
      <c r="C62" s="9">
        <f t="shared" ref="C62:M62" si="18">C20*C34</f>
        <v>0</v>
      </c>
      <c r="D62" s="9">
        <f t="shared" si="18"/>
        <v>0</v>
      </c>
      <c r="E62" s="9">
        <f t="shared" si="18"/>
        <v>0</v>
      </c>
      <c r="F62" s="9">
        <f t="shared" si="18"/>
        <v>16</v>
      </c>
      <c r="G62" s="9">
        <f t="shared" si="18"/>
        <v>0</v>
      </c>
      <c r="H62" s="8">
        <f t="shared" si="18"/>
        <v>0</v>
      </c>
      <c r="I62" s="9">
        <f t="shared" si="18"/>
        <v>0</v>
      </c>
      <c r="J62" s="9">
        <f t="shared" si="18"/>
        <v>0</v>
      </c>
      <c r="K62" s="9">
        <f t="shared" si="18"/>
        <v>14</v>
      </c>
      <c r="L62" s="9">
        <f t="shared" si="18"/>
        <v>0</v>
      </c>
      <c r="M62" s="9">
        <f t="shared" si="18"/>
        <v>0</v>
      </c>
    </row>
    <row r="63" spans="2:15" x14ac:dyDescent="0.3">
      <c r="B63" s="7">
        <v>7</v>
      </c>
      <c r="C63" s="9">
        <f t="shared" ref="C63:M63" si="19">C21*C35</f>
        <v>0</v>
      </c>
      <c r="D63" s="9">
        <f t="shared" si="19"/>
        <v>0</v>
      </c>
      <c r="E63" s="9">
        <f t="shared" si="19"/>
        <v>13</v>
      </c>
      <c r="F63" s="9">
        <f t="shared" si="19"/>
        <v>0</v>
      </c>
      <c r="G63" s="9">
        <f t="shared" si="19"/>
        <v>9</v>
      </c>
      <c r="H63" s="9">
        <f t="shared" si="19"/>
        <v>0</v>
      </c>
      <c r="I63" s="8">
        <f t="shared" si="19"/>
        <v>0</v>
      </c>
      <c r="J63" s="9">
        <f t="shared" si="19"/>
        <v>0</v>
      </c>
      <c r="K63" s="9">
        <f t="shared" si="19"/>
        <v>0</v>
      </c>
      <c r="L63" s="9">
        <f t="shared" si="19"/>
        <v>13</v>
      </c>
      <c r="M63" s="9">
        <f t="shared" si="19"/>
        <v>0</v>
      </c>
    </row>
    <row r="64" spans="2:15" x14ac:dyDescent="0.3">
      <c r="B64" s="7">
        <v>8</v>
      </c>
      <c r="C64" s="9">
        <f t="shared" ref="C64:M64" si="20">C22*C36</f>
        <v>0</v>
      </c>
      <c r="D64" s="9">
        <f t="shared" si="20"/>
        <v>0</v>
      </c>
      <c r="E64" s="9">
        <f t="shared" si="20"/>
        <v>0</v>
      </c>
      <c r="F64" s="9">
        <f t="shared" si="20"/>
        <v>0</v>
      </c>
      <c r="G64" s="9">
        <f t="shared" si="20"/>
        <v>0</v>
      </c>
      <c r="H64" s="9">
        <f t="shared" si="20"/>
        <v>11</v>
      </c>
      <c r="I64" s="9">
        <f t="shared" si="20"/>
        <v>0</v>
      </c>
      <c r="J64" s="8">
        <f t="shared" si="20"/>
        <v>0</v>
      </c>
      <c r="K64" s="9">
        <f t="shared" si="20"/>
        <v>0</v>
      </c>
      <c r="L64" s="9">
        <f t="shared" si="20"/>
        <v>0</v>
      </c>
      <c r="M64" s="9">
        <f t="shared" si="20"/>
        <v>0</v>
      </c>
    </row>
    <row r="65" spans="2:13" x14ac:dyDescent="0.3">
      <c r="B65" s="7">
        <v>9</v>
      </c>
      <c r="C65" s="9">
        <f t="shared" ref="C65:M65" si="21">C23*C37</f>
        <v>0</v>
      </c>
      <c r="D65" s="9">
        <f t="shared" si="21"/>
        <v>0</v>
      </c>
      <c r="E65" s="9">
        <f t="shared" si="21"/>
        <v>0</v>
      </c>
      <c r="F65" s="9">
        <f t="shared" si="21"/>
        <v>0</v>
      </c>
      <c r="G65" s="9">
        <f t="shared" si="21"/>
        <v>0</v>
      </c>
      <c r="H65" s="9">
        <f t="shared" si="21"/>
        <v>0</v>
      </c>
      <c r="I65" s="9">
        <f t="shared" si="21"/>
        <v>0</v>
      </c>
      <c r="J65" s="9">
        <f t="shared" si="21"/>
        <v>0</v>
      </c>
      <c r="K65" s="8">
        <f t="shared" si="21"/>
        <v>0</v>
      </c>
      <c r="L65" s="9">
        <f t="shared" si="21"/>
        <v>0</v>
      </c>
      <c r="M65" s="9">
        <f t="shared" si="21"/>
        <v>12</v>
      </c>
    </row>
    <row r="66" spans="2:13" x14ac:dyDescent="0.3">
      <c r="B66" s="7">
        <v>10</v>
      </c>
      <c r="C66" s="9">
        <f t="shared" ref="C66:M66" si="22">C24*C38</f>
        <v>0</v>
      </c>
      <c r="D66" s="9">
        <f t="shared" si="22"/>
        <v>0</v>
      </c>
      <c r="E66" s="9">
        <f t="shared" si="22"/>
        <v>0</v>
      </c>
      <c r="F66" s="9">
        <f t="shared" si="22"/>
        <v>0</v>
      </c>
      <c r="G66" s="9">
        <f t="shared" si="22"/>
        <v>0</v>
      </c>
      <c r="H66" s="9">
        <f t="shared" si="22"/>
        <v>10</v>
      </c>
      <c r="I66" s="9">
        <f t="shared" si="22"/>
        <v>0</v>
      </c>
      <c r="J66" s="9">
        <f t="shared" si="22"/>
        <v>0</v>
      </c>
      <c r="K66" s="9">
        <f t="shared" si="22"/>
        <v>0</v>
      </c>
      <c r="L66" s="8">
        <f t="shared" si="22"/>
        <v>0</v>
      </c>
      <c r="M66" s="9">
        <f t="shared" si="22"/>
        <v>0</v>
      </c>
    </row>
    <row r="67" spans="2:13" x14ac:dyDescent="0.3">
      <c r="B67" s="7">
        <v>11</v>
      </c>
      <c r="C67" s="9">
        <f t="shared" ref="C67:M67" si="23">C25*C39</f>
        <v>0</v>
      </c>
      <c r="D67" s="9">
        <f t="shared" si="23"/>
        <v>0</v>
      </c>
      <c r="E67" s="9">
        <f t="shared" si="23"/>
        <v>0</v>
      </c>
      <c r="F67" s="9">
        <f t="shared" si="23"/>
        <v>0</v>
      </c>
      <c r="G67" s="9">
        <f t="shared" si="23"/>
        <v>0</v>
      </c>
      <c r="H67" s="9">
        <f t="shared" si="23"/>
        <v>0</v>
      </c>
      <c r="I67" s="9">
        <f t="shared" si="23"/>
        <v>0</v>
      </c>
      <c r="J67" s="9">
        <f t="shared" si="23"/>
        <v>14</v>
      </c>
      <c r="K67" s="9">
        <f t="shared" si="23"/>
        <v>0</v>
      </c>
      <c r="L67" s="9">
        <f t="shared" si="23"/>
        <v>0</v>
      </c>
      <c r="M67" s="8">
        <f t="shared" si="23"/>
        <v>0</v>
      </c>
    </row>
  </sheetData>
  <mergeCells count="2">
    <mergeCell ref="S4:T4"/>
    <mergeCell ref="S5:T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FFCD-C8F9-4373-849A-FE307FBD620D}">
  <sheetPr codeName="Лист2"/>
  <dimension ref="B1:T41"/>
  <sheetViews>
    <sheetView topLeftCell="A10" workbookViewId="0">
      <selection activeCell="J17" sqref="J17"/>
    </sheetView>
  </sheetViews>
  <sheetFormatPr defaultRowHeight="14.4" x14ac:dyDescent="0.3"/>
  <cols>
    <col min="3" max="3" width="17.21875" style="10" customWidth="1"/>
    <col min="4" max="4" width="8.88671875" style="10"/>
    <col min="7" max="7" width="10.88671875" customWidth="1"/>
  </cols>
  <sheetData>
    <row r="1" spans="6:20" ht="15" thickBot="1" x14ac:dyDescent="0.35"/>
    <row r="2" spans="6:20" ht="15" thickBot="1" x14ac:dyDescent="0.35">
      <c r="J2" s="1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6:20" ht="15" thickBot="1" x14ac:dyDescent="0.35">
      <c r="J3" s="3">
        <v>10</v>
      </c>
      <c r="K3" s="4">
        <v>11</v>
      </c>
      <c r="L3" s="4">
        <v>20</v>
      </c>
      <c r="M3" s="4">
        <v>5</v>
      </c>
      <c r="N3" s="4">
        <v>17</v>
      </c>
      <c r="O3" s="4">
        <v>7</v>
      </c>
      <c r="P3" s="4">
        <v>15</v>
      </c>
      <c r="Q3" s="4">
        <v>13</v>
      </c>
      <c r="R3" s="4">
        <v>16</v>
      </c>
      <c r="S3" s="4">
        <v>18</v>
      </c>
      <c r="T3" s="4">
        <v>10</v>
      </c>
    </row>
    <row r="4" spans="6:20" ht="15" thickBot="1" x14ac:dyDescent="0.35">
      <c r="J4" s="3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12" t="s">
        <v>20</v>
      </c>
      <c r="T4" s="13"/>
    </row>
    <row r="5" spans="6:20" ht="15" thickBot="1" x14ac:dyDescent="0.35">
      <c r="J5" s="3">
        <v>9</v>
      </c>
      <c r="K5" s="4">
        <v>11</v>
      </c>
      <c r="L5" s="4">
        <v>14</v>
      </c>
      <c r="M5" s="4">
        <v>10</v>
      </c>
      <c r="N5" s="4">
        <v>24</v>
      </c>
      <c r="O5" s="4">
        <v>25</v>
      </c>
      <c r="P5" s="4">
        <v>13</v>
      </c>
      <c r="Q5" s="4">
        <v>14</v>
      </c>
      <c r="R5" s="4">
        <v>12</v>
      </c>
      <c r="S5" s="12">
        <v>21</v>
      </c>
      <c r="T5" s="13"/>
    </row>
    <row r="14" spans="6:20" x14ac:dyDescent="0.3">
      <c r="F14" t="s">
        <v>52</v>
      </c>
      <c r="G14">
        <v>0.1</v>
      </c>
    </row>
    <row r="15" spans="6:20" x14ac:dyDescent="0.3">
      <c r="F15" t="s">
        <v>53</v>
      </c>
      <c r="G15">
        <v>-2</v>
      </c>
    </row>
    <row r="16" spans="6:20" x14ac:dyDescent="0.3">
      <c r="F16" t="s">
        <v>54</v>
      </c>
      <c r="G16">
        <v>2</v>
      </c>
    </row>
    <row r="18" spans="2:12" x14ac:dyDescent="0.3">
      <c r="B18" t="s">
        <v>23</v>
      </c>
      <c r="C18" s="10" t="s">
        <v>24</v>
      </c>
      <c r="D18" s="10" t="s">
        <v>25</v>
      </c>
      <c r="E18" t="s">
        <v>26</v>
      </c>
      <c r="F18" t="s">
        <v>27</v>
      </c>
      <c r="G18" t="s">
        <v>28</v>
      </c>
    </row>
    <row r="19" spans="2:12" x14ac:dyDescent="0.3">
      <c r="B19">
        <v>1</v>
      </c>
      <c r="D19" s="10" t="s">
        <v>29</v>
      </c>
      <c r="E19">
        <v>10</v>
      </c>
      <c r="F19">
        <v>-2</v>
      </c>
      <c r="G19">
        <f>E19-$G$14*F19</f>
        <v>10.199999999999999</v>
      </c>
    </row>
    <row r="20" spans="2:12" x14ac:dyDescent="0.3">
      <c r="D20" s="10" t="s">
        <v>30</v>
      </c>
      <c r="E20">
        <v>11</v>
      </c>
      <c r="F20">
        <v>-2</v>
      </c>
      <c r="G20">
        <f t="shared" ref="G20:G39" si="0">E20-$G$14*F20</f>
        <v>11.2</v>
      </c>
    </row>
    <row r="21" spans="2:12" x14ac:dyDescent="0.3">
      <c r="D21" s="10" t="s">
        <v>31</v>
      </c>
      <c r="E21">
        <v>20</v>
      </c>
      <c r="F21">
        <v>2</v>
      </c>
      <c r="G21">
        <f t="shared" si="0"/>
        <v>19.8</v>
      </c>
    </row>
    <row r="22" spans="2:12" x14ac:dyDescent="0.3">
      <c r="D22" s="10" t="s">
        <v>32</v>
      </c>
      <c r="E22">
        <v>5</v>
      </c>
      <c r="F22">
        <v>-2</v>
      </c>
      <c r="G22">
        <f t="shared" si="0"/>
        <v>5.2</v>
      </c>
    </row>
    <row r="23" spans="2:12" x14ac:dyDescent="0.3">
      <c r="B23">
        <v>2</v>
      </c>
      <c r="C23" s="10">
        <v>1</v>
      </c>
      <c r="D23" s="10" t="s">
        <v>33</v>
      </c>
      <c r="E23">
        <v>17</v>
      </c>
      <c r="F23">
        <v>-1.1333332846562068</v>
      </c>
      <c r="G23">
        <f t="shared" si="0"/>
        <v>17.113333328465622</v>
      </c>
      <c r="H23">
        <f>G19</f>
        <v>10.199999999999999</v>
      </c>
    </row>
    <row r="24" spans="2:12" x14ac:dyDescent="0.3">
      <c r="D24" s="10" t="s">
        <v>34</v>
      </c>
      <c r="E24">
        <v>7</v>
      </c>
      <c r="F24">
        <v>-6.6666666335529756E-2</v>
      </c>
      <c r="G24">
        <f t="shared" si="0"/>
        <v>7.0066666666335529</v>
      </c>
    </row>
    <row r="25" spans="2:12" x14ac:dyDescent="0.3">
      <c r="B25">
        <v>3</v>
      </c>
      <c r="C25" s="10">
        <v>1</v>
      </c>
      <c r="D25" s="10" t="s">
        <v>36</v>
      </c>
      <c r="E25">
        <v>15</v>
      </c>
      <c r="F25">
        <v>-6.6666666335529756E-2</v>
      </c>
      <c r="G25">
        <f t="shared" si="0"/>
        <v>15.006666666633553</v>
      </c>
      <c r="H25">
        <f>G20</f>
        <v>11.2</v>
      </c>
    </row>
    <row r="26" spans="2:12" x14ac:dyDescent="0.3">
      <c r="D26" s="10" t="s">
        <v>35</v>
      </c>
      <c r="E26">
        <v>13</v>
      </c>
      <c r="F26">
        <v>-6.6666666335529756E-2</v>
      </c>
      <c r="G26">
        <f t="shared" si="0"/>
        <v>13.006666666633553</v>
      </c>
    </row>
    <row r="27" spans="2:12" x14ac:dyDescent="0.3">
      <c r="B27">
        <v>4</v>
      </c>
      <c r="C27" s="10">
        <v>1</v>
      </c>
      <c r="D27" s="10" t="s">
        <v>37</v>
      </c>
      <c r="E27">
        <v>16</v>
      </c>
      <c r="F27">
        <v>-6.6666666335529756E-2</v>
      </c>
      <c r="G27">
        <f t="shared" si="0"/>
        <v>16.006666666633553</v>
      </c>
      <c r="H27">
        <f>G21</f>
        <v>19.8</v>
      </c>
    </row>
    <row r="28" spans="2:12" x14ac:dyDescent="0.3">
      <c r="D28" s="10" t="s">
        <v>38</v>
      </c>
      <c r="E28">
        <v>18</v>
      </c>
      <c r="F28">
        <v>2</v>
      </c>
      <c r="G28">
        <f t="shared" si="0"/>
        <v>17.8</v>
      </c>
    </row>
    <row r="29" spans="2:12" x14ac:dyDescent="0.3">
      <c r="B29">
        <v>5</v>
      </c>
      <c r="C29" s="10">
        <v>1</v>
      </c>
      <c r="D29" s="10" t="s">
        <v>39</v>
      </c>
      <c r="E29">
        <v>10</v>
      </c>
      <c r="F29">
        <v>-6.6666666335529756E-2</v>
      </c>
      <c r="G29">
        <f t="shared" si="0"/>
        <v>10.006666666633553</v>
      </c>
      <c r="H29">
        <f>G22</f>
        <v>5.2</v>
      </c>
    </row>
    <row r="30" spans="2:12" x14ac:dyDescent="0.3">
      <c r="D30" s="10" t="s">
        <v>40</v>
      </c>
      <c r="E30">
        <v>9</v>
      </c>
      <c r="F30">
        <v>-6.6666666335529756E-2</v>
      </c>
      <c r="G30">
        <f t="shared" si="0"/>
        <v>9.0066666666335529</v>
      </c>
    </row>
    <row r="31" spans="2:12" x14ac:dyDescent="0.3">
      <c r="B31">
        <v>6</v>
      </c>
      <c r="C31" s="10" t="s">
        <v>50</v>
      </c>
      <c r="D31" s="10" t="s">
        <v>41</v>
      </c>
      <c r="E31">
        <v>11</v>
      </c>
      <c r="F31">
        <v>-6.6666666335529756E-2</v>
      </c>
      <c r="G31">
        <f t="shared" si="0"/>
        <v>11.006666666633553</v>
      </c>
      <c r="H31">
        <f>MAX(I31:L31)</f>
        <v>35.806666666633554</v>
      </c>
      <c r="I31">
        <f>H23+G23</f>
        <v>27.313333328465621</v>
      </c>
      <c r="J31">
        <f>H25+G25</f>
        <v>26.206666666633552</v>
      </c>
      <c r="K31">
        <f>H27+G27</f>
        <v>35.806666666633554</v>
      </c>
      <c r="L31">
        <f>H29+G29</f>
        <v>15.206666666633552</v>
      </c>
    </row>
    <row r="32" spans="2:12" x14ac:dyDescent="0.3">
      <c r="D32" s="10" t="s">
        <v>42</v>
      </c>
      <c r="E32">
        <v>14</v>
      </c>
      <c r="F32">
        <v>-6.6666666335529756E-2</v>
      </c>
      <c r="G32">
        <f t="shared" si="0"/>
        <v>14.006666666633553</v>
      </c>
    </row>
    <row r="33" spans="2:12" x14ac:dyDescent="0.3">
      <c r="D33" s="10" t="s">
        <v>43</v>
      </c>
      <c r="E33">
        <v>10</v>
      </c>
      <c r="F33">
        <v>-6.6666666335529756E-2</v>
      </c>
      <c r="G33">
        <f t="shared" si="0"/>
        <v>10.006666666633553</v>
      </c>
    </row>
    <row r="34" spans="2:12" x14ac:dyDescent="0.3">
      <c r="B34">
        <v>7</v>
      </c>
      <c r="C34" s="10" t="s">
        <v>50</v>
      </c>
      <c r="D34" s="10" t="s">
        <v>44</v>
      </c>
      <c r="E34">
        <v>24</v>
      </c>
      <c r="F34">
        <v>1.9999999950329466</v>
      </c>
      <c r="G34">
        <f t="shared" si="0"/>
        <v>23.800000000496706</v>
      </c>
      <c r="H34">
        <f>MAX(I34:L34)</f>
        <v>37.6</v>
      </c>
      <c r="I34">
        <f>H23+G24</f>
        <v>17.206666666633552</v>
      </c>
      <c r="J34">
        <f>H25+G26</f>
        <v>24.206666666633552</v>
      </c>
      <c r="K34">
        <f>H27+G28</f>
        <v>37.6</v>
      </c>
      <c r="L34">
        <f>H29+G30</f>
        <v>14.206666666633552</v>
      </c>
    </row>
    <row r="35" spans="2:12" x14ac:dyDescent="0.3">
      <c r="D35" s="10" t="s">
        <v>45</v>
      </c>
      <c r="E35">
        <v>25</v>
      </c>
      <c r="F35">
        <v>-6.6666666335529756E-2</v>
      </c>
      <c r="G35">
        <f t="shared" si="0"/>
        <v>25.006666666633553</v>
      </c>
    </row>
    <row r="36" spans="2:12" x14ac:dyDescent="0.3">
      <c r="D36" s="10" t="s">
        <v>46</v>
      </c>
      <c r="E36">
        <v>13</v>
      </c>
      <c r="F36">
        <v>-6.6666666335529756E-2</v>
      </c>
      <c r="G36">
        <f t="shared" si="0"/>
        <v>13.006666666633553</v>
      </c>
    </row>
    <row r="37" spans="2:12" x14ac:dyDescent="0.3">
      <c r="B37">
        <v>8</v>
      </c>
      <c r="C37" s="10" t="s">
        <v>51</v>
      </c>
      <c r="D37" s="10" t="s">
        <v>47</v>
      </c>
      <c r="E37">
        <v>14</v>
      </c>
      <c r="F37">
        <v>1.999999951985147</v>
      </c>
      <c r="G37">
        <f t="shared" si="0"/>
        <v>13.800000004801486</v>
      </c>
      <c r="H37">
        <f>MAX(I37:J37)</f>
        <v>61.400000000496703</v>
      </c>
      <c r="I37">
        <f>$H$31+G31</f>
        <v>46.81333333326711</v>
      </c>
      <c r="J37">
        <f>$H$34+G34</f>
        <v>61.400000000496703</v>
      </c>
    </row>
    <row r="38" spans="2:12" x14ac:dyDescent="0.3">
      <c r="B38">
        <v>9</v>
      </c>
      <c r="C38" s="10" t="s">
        <v>51</v>
      </c>
      <c r="D38" s="10" t="s">
        <v>48</v>
      </c>
      <c r="E38">
        <v>12</v>
      </c>
      <c r="F38">
        <v>-6.6666666335529756E-2</v>
      </c>
      <c r="G38">
        <f t="shared" si="0"/>
        <v>12.006666666633553</v>
      </c>
      <c r="H38">
        <f t="shared" ref="H38:H39" si="1">MAX(I38:J38)</f>
        <v>62.606666666633558</v>
      </c>
      <c r="I38">
        <f t="shared" ref="I38:I39" si="2">$H$31+G32</f>
        <v>49.81333333326711</v>
      </c>
      <c r="J38">
        <f t="shared" ref="J38:J39" si="3">$H$34+G35</f>
        <v>62.606666666633558</v>
      </c>
    </row>
    <row r="39" spans="2:12" x14ac:dyDescent="0.3">
      <c r="B39">
        <v>10</v>
      </c>
      <c r="C39" s="10" t="s">
        <v>51</v>
      </c>
      <c r="D39" s="10" t="s">
        <v>49</v>
      </c>
      <c r="E39">
        <v>21</v>
      </c>
      <c r="F39">
        <v>-6.6666666335529756E-2</v>
      </c>
      <c r="G39">
        <f t="shared" si="0"/>
        <v>21.006666666633553</v>
      </c>
      <c r="H39">
        <f t="shared" si="1"/>
        <v>50.606666666633558</v>
      </c>
      <c r="I39">
        <f t="shared" si="2"/>
        <v>45.81333333326711</v>
      </c>
      <c r="J39">
        <f t="shared" si="3"/>
        <v>50.606666666633558</v>
      </c>
    </row>
    <row r="40" spans="2:12" x14ac:dyDescent="0.3">
      <c r="B40">
        <v>11</v>
      </c>
      <c r="C40" s="10" t="s">
        <v>55</v>
      </c>
      <c r="H40" s="6">
        <f>MAX(I40:K40)</f>
        <v>75.200000005298193</v>
      </c>
      <c r="I40">
        <f>H37+G37</f>
        <v>75.200000005298193</v>
      </c>
      <c r="J40">
        <f>H38+G38</f>
        <v>74.613333333267107</v>
      </c>
      <c r="K40">
        <f>H39+G39</f>
        <v>71.613333333267107</v>
      </c>
    </row>
    <row r="41" spans="2:12" x14ac:dyDescent="0.3">
      <c r="E41" t="s">
        <v>56</v>
      </c>
      <c r="F41">
        <f>SUM(F19:F39)</f>
        <v>2.2204460492503131E-15</v>
      </c>
    </row>
  </sheetData>
  <mergeCells count="2">
    <mergeCell ref="S4:T4"/>
    <mergeCell ref="S5:T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7021-2329-4DC3-9D5C-BBD4C50A0B2B}">
  <sheetPr codeName="Лист3"/>
  <dimension ref="B1:T49"/>
  <sheetViews>
    <sheetView tabSelected="1" topLeftCell="A25" workbookViewId="0">
      <selection activeCell="Q34" sqref="Q34"/>
    </sheetView>
  </sheetViews>
  <sheetFormatPr defaultRowHeight="14.4" x14ac:dyDescent="0.3"/>
  <cols>
    <col min="3" max="3" width="17.21875" style="10" customWidth="1"/>
    <col min="4" max="4" width="8.88671875" style="10"/>
    <col min="7" max="7" width="10.88671875" customWidth="1"/>
  </cols>
  <sheetData>
    <row r="1" spans="6:20" ht="15" thickBot="1" x14ac:dyDescent="0.35"/>
    <row r="2" spans="6:20" ht="15" thickBot="1" x14ac:dyDescent="0.35">
      <c r="J2" s="1" t="s">
        <v>0</v>
      </c>
      <c r="K2" s="5" t="s">
        <v>1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5" t="s">
        <v>9</v>
      </c>
      <c r="T2" s="5" t="s">
        <v>10</v>
      </c>
    </row>
    <row r="3" spans="6:20" ht="15" thickBot="1" x14ac:dyDescent="0.35">
      <c r="J3" s="3">
        <v>10</v>
      </c>
      <c r="K3" s="4">
        <v>11</v>
      </c>
      <c r="L3" s="4">
        <v>20</v>
      </c>
      <c r="M3" s="4">
        <v>5</v>
      </c>
      <c r="N3" s="4">
        <v>17</v>
      </c>
      <c r="O3" s="4">
        <v>7</v>
      </c>
      <c r="P3" s="4">
        <v>15</v>
      </c>
      <c r="Q3" s="4">
        <v>13</v>
      </c>
      <c r="R3" s="4">
        <v>16</v>
      </c>
      <c r="S3" s="4">
        <v>18</v>
      </c>
      <c r="T3" s="4">
        <v>10</v>
      </c>
    </row>
    <row r="4" spans="6:20" ht="15" thickBot="1" x14ac:dyDescent="0.35">
      <c r="J4" s="3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12" t="s">
        <v>20</v>
      </c>
      <c r="T4" s="13"/>
    </row>
    <row r="5" spans="6:20" ht="15" thickBot="1" x14ac:dyDescent="0.35">
      <c r="J5" s="3">
        <v>9</v>
      </c>
      <c r="K5" s="4">
        <v>11</v>
      </c>
      <c r="L5" s="4">
        <v>14</v>
      </c>
      <c r="M5" s="4">
        <v>10</v>
      </c>
      <c r="N5" s="4">
        <v>24</v>
      </c>
      <c r="O5" s="4">
        <v>25</v>
      </c>
      <c r="P5" s="4">
        <v>13</v>
      </c>
      <c r="Q5" s="4">
        <v>14</v>
      </c>
      <c r="R5" s="4">
        <v>12</v>
      </c>
      <c r="S5" s="12">
        <v>21</v>
      </c>
      <c r="T5" s="13"/>
    </row>
    <row r="14" spans="6:20" x14ac:dyDescent="0.3">
      <c r="F14" t="s">
        <v>52</v>
      </c>
      <c r="G14">
        <v>0.1</v>
      </c>
    </row>
    <row r="15" spans="6:20" x14ac:dyDescent="0.3">
      <c r="F15" t="s">
        <v>53</v>
      </c>
      <c r="G15">
        <v>-2</v>
      </c>
    </row>
    <row r="16" spans="6:20" x14ac:dyDescent="0.3">
      <c r="F16" t="s">
        <v>54</v>
      </c>
      <c r="G16">
        <v>2</v>
      </c>
    </row>
    <row r="18" spans="2:14" x14ac:dyDescent="0.3">
      <c r="B18" t="s">
        <v>23</v>
      </c>
      <c r="C18" s="10" t="s">
        <v>24</v>
      </c>
      <c r="D18" s="10" t="s">
        <v>25</v>
      </c>
      <c r="E18" t="s">
        <v>26</v>
      </c>
      <c r="F18" t="s">
        <v>57</v>
      </c>
      <c r="G18" t="s">
        <v>60</v>
      </c>
      <c r="M18" t="s">
        <v>58</v>
      </c>
      <c r="N18" t="s">
        <v>59</v>
      </c>
    </row>
    <row r="19" spans="2:14" x14ac:dyDescent="0.3">
      <c r="B19">
        <v>1</v>
      </c>
      <c r="D19" s="10" t="s">
        <v>29</v>
      </c>
      <c r="E19">
        <v>10</v>
      </c>
      <c r="F19">
        <v>1</v>
      </c>
      <c r="G19">
        <f ca="1">E19+F19*N19</f>
        <v>11.280028926876978</v>
      </c>
      <c r="M19">
        <f ca="1">RAND()</f>
        <v>0.89973251866837023</v>
      </c>
      <c r="N19">
        <f ca="1">_xlfn.NORM.S.INV(M19)</f>
        <v>1.2800289268769784</v>
      </c>
    </row>
    <row r="20" spans="2:14" x14ac:dyDescent="0.3">
      <c r="D20" s="10" t="s">
        <v>30</v>
      </c>
      <c r="E20">
        <v>11</v>
      </c>
      <c r="F20">
        <v>1</v>
      </c>
      <c r="G20">
        <f t="shared" ref="G20:G39" ca="1" si="0">E20+F20*N20</f>
        <v>11.270877122826416</v>
      </c>
      <c r="M20">
        <f t="shared" ref="M20:M39" ca="1" si="1">RAND()</f>
        <v>0.60675722960699208</v>
      </c>
      <c r="N20">
        <f t="shared" ref="N20:N39" ca="1" si="2">_xlfn.NORM.S.INV(M20)</f>
        <v>0.27087712282641585</v>
      </c>
    </row>
    <row r="21" spans="2:14" x14ac:dyDescent="0.3">
      <c r="D21" s="10" t="s">
        <v>31</v>
      </c>
      <c r="E21">
        <v>20</v>
      </c>
      <c r="F21">
        <v>1</v>
      </c>
      <c r="G21">
        <f t="shared" ca="1" si="0"/>
        <v>20.189326728464902</v>
      </c>
      <c r="M21">
        <f t="shared" ca="1" si="1"/>
        <v>0.5750816260739946</v>
      </c>
      <c r="N21">
        <f t="shared" ca="1" si="2"/>
        <v>0.18932672846490145</v>
      </c>
    </row>
    <row r="22" spans="2:14" x14ac:dyDescent="0.3">
      <c r="D22" s="10" t="s">
        <v>32</v>
      </c>
      <c r="E22">
        <v>5</v>
      </c>
      <c r="F22">
        <v>1</v>
      </c>
      <c r="G22">
        <f t="shared" ca="1" si="0"/>
        <v>5.8191614166461987</v>
      </c>
      <c r="M22">
        <f t="shared" ca="1" si="1"/>
        <v>0.79365283749594018</v>
      </c>
      <c r="N22">
        <f t="shared" ca="1" si="2"/>
        <v>0.81916141664619857</v>
      </c>
    </row>
    <row r="23" spans="2:14" x14ac:dyDescent="0.3">
      <c r="B23">
        <v>2</v>
      </c>
      <c r="C23" s="10">
        <v>1</v>
      </c>
      <c r="D23" s="10" t="s">
        <v>33</v>
      </c>
      <c r="E23">
        <v>17</v>
      </c>
      <c r="F23">
        <v>1</v>
      </c>
      <c r="G23">
        <f t="shared" ca="1" si="0"/>
        <v>15.334659095720015</v>
      </c>
      <c r="H23">
        <f ca="1">G19</f>
        <v>11.280028926876978</v>
      </c>
      <c r="M23">
        <f t="shared" ca="1" si="1"/>
        <v>4.7922381095093392E-2</v>
      </c>
      <c r="N23">
        <f t="shared" ca="1" si="2"/>
        <v>-1.6653409042799854</v>
      </c>
    </row>
    <row r="24" spans="2:14" x14ac:dyDescent="0.3">
      <c r="D24" s="10" t="s">
        <v>34</v>
      </c>
      <c r="E24">
        <v>7</v>
      </c>
      <c r="F24">
        <v>1</v>
      </c>
      <c r="G24">
        <f t="shared" ca="1" si="0"/>
        <v>8.3760878248213206</v>
      </c>
      <c r="M24">
        <f t="shared" ca="1" si="1"/>
        <v>0.91560277775619114</v>
      </c>
      <c r="N24">
        <f t="shared" ca="1" si="2"/>
        <v>1.37608782482132</v>
      </c>
    </row>
    <row r="25" spans="2:14" x14ac:dyDescent="0.3">
      <c r="B25">
        <v>3</v>
      </c>
      <c r="C25" s="10">
        <v>1</v>
      </c>
      <c r="D25" s="10" t="s">
        <v>36</v>
      </c>
      <c r="E25">
        <v>15</v>
      </c>
      <c r="F25">
        <v>1</v>
      </c>
      <c r="G25">
        <f t="shared" ca="1" si="0"/>
        <v>14.482767322318891</v>
      </c>
      <c r="H25">
        <f ca="1">G20</f>
        <v>11.270877122826416</v>
      </c>
      <c r="M25">
        <f t="shared" ca="1" si="1"/>
        <v>0.30249687163929073</v>
      </c>
      <c r="N25">
        <f t="shared" ca="1" si="2"/>
        <v>-0.51723267768110892</v>
      </c>
    </row>
    <row r="26" spans="2:14" x14ac:dyDescent="0.3">
      <c r="D26" s="10" t="s">
        <v>35</v>
      </c>
      <c r="E26">
        <v>13</v>
      </c>
      <c r="F26">
        <v>1</v>
      </c>
      <c r="G26">
        <f t="shared" ca="1" si="0"/>
        <v>13.072860177437095</v>
      </c>
      <c r="M26">
        <f t="shared" ca="1" si="1"/>
        <v>0.52904130825906137</v>
      </c>
      <c r="N26">
        <f t="shared" ca="1" si="2"/>
        <v>7.2860177437093915E-2</v>
      </c>
    </row>
    <row r="27" spans="2:14" x14ac:dyDescent="0.3">
      <c r="B27">
        <v>4</v>
      </c>
      <c r="C27" s="10">
        <v>1</v>
      </c>
      <c r="D27" s="10" t="s">
        <v>37</v>
      </c>
      <c r="E27">
        <v>16</v>
      </c>
      <c r="F27">
        <v>1</v>
      </c>
      <c r="G27">
        <f t="shared" ca="1" si="0"/>
        <v>16.101259877802477</v>
      </c>
      <c r="H27">
        <f ca="1">G21</f>
        <v>20.189326728464902</v>
      </c>
      <c r="M27">
        <f t="shared" ca="1" si="1"/>
        <v>0.5403279173452824</v>
      </c>
      <c r="N27">
        <f t="shared" ca="1" si="2"/>
        <v>0.10125987780247822</v>
      </c>
    </row>
    <row r="28" spans="2:14" x14ac:dyDescent="0.3">
      <c r="D28" s="10" t="s">
        <v>38</v>
      </c>
      <c r="E28">
        <v>18</v>
      </c>
      <c r="F28">
        <v>1</v>
      </c>
      <c r="G28">
        <f t="shared" ca="1" si="0"/>
        <v>18.200853507163902</v>
      </c>
      <c r="M28">
        <f t="shared" ca="1" si="1"/>
        <v>0.57959343865444413</v>
      </c>
      <c r="N28">
        <f t="shared" ca="1" si="2"/>
        <v>0.2008535071639023</v>
      </c>
    </row>
    <row r="29" spans="2:14" x14ac:dyDescent="0.3">
      <c r="B29">
        <v>5</v>
      </c>
      <c r="C29" s="10">
        <v>1</v>
      </c>
      <c r="D29" s="10" t="s">
        <v>39</v>
      </c>
      <c r="E29">
        <v>10</v>
      </c>
      <c r="F29">
        <v>1</v>
      </c>
      <c r="G29">
        <f t="shared" ca="1" si="0"/>
        <v>8.7321506742853163</v>
      </c>
      <c r="H29">
        <f ca="1">G22</f>
        <v>5.8191614166461987</v>
      </c>
      <c r="M29">
        <f t="shared" ca="1" si="1"/>
        <v>0.10242588171626821</v>
      </c>
      <c r="N29">
        <f t="shared" ca="1" si="2"/>
        <v>-1.2678493257146841</v>
      </c>
    </row>
    <row r="30" spans="2:14" x14ac:dyDescent="0.3">
      <c r="D30" s="10" t="s">
        <v>40</v>
      </c>
      <c r="E30">
        <v>9</v>
      </c>
      <c r="F30">
        <v>1</v>
      </c>
      <c r="G30">
        <f t="shared" ca="1" si="0"/>
        <v>9.1696469623762198</v>
      </c>
      <c r="M30">
        <f t="shared" ca="1" si="1"/>
        <v>0.56735610640551704</v>
      </c>
      <c r="N30">
        <f t="shared" ca="1" si="2"/>
        <v>0.16964696237621918</v>
      </c>
    </row>
    <row r="31" spans="2:14" x14ac:dyDescent="0.3">
      <c r="B31">
        <v>6</v>
      </c>
      <c r="C31" s="10" t="s">
        <v>50</v>
      </c>
      <c r="D31" s="10" t="s">
        <v>41</v>
      </c>
      <c r="E31">
        <v>11</v>
      </c>
      <c r="F31">
        <v>1</v>
      </c>
      <c r="G31">
        <f t="shared" ca="1" si="0"/>
        <v>10.530797273541713</v>
      </c>
      <c r="H31">
        <f ca="1">MAX(I31:L31)</f>
        <v>36.290586606267382</v>
      </c>
      <c r="I31">
        <f ca="1">H23+G23</f>
        <v>26.614688022596994</v>
      </c>
      <c r="J31">
        <f ca="1">H25+G25</f>
        <v>25.753644445145305</v>
      </c>
      <c r="K31">
        <f ca="1">H27+G27</f>
        <v>36.290586606267382</v>
      </c>
      <c r="L31">
        <f ca="1">H29+G29</f>
        <v>14.551312090931514</v>
      </c>
      <c r="M31">
        <f t="shared" ca="1" si="1"/>
        <v>0.31946236842037679</v>
      </c>
      <c r="N31">
        <f t="shared" ca="1" si="2"/>
        <v>-0.4692027264582872</v>
      </c>
    </row>
    <row r="32" spans="2:14" x14ac:dyDescent="0.3">
      <c r="D32" s="10" t="s">
        <v>42</v>
      </c>
      <c r="E32">
        <v>14</v>
      </c>
      <c r="F32">
        <v>1</v>
      </c>
      <c r="G32">
        <f t="shared" ca="1" si="0"/>
        <v>12.209988659029611</v>
      </c>
      <c r="M32">
        <f t="shared" ca="1" si="1"/>
        <v>3.6726044119542278E-2</v>
      </c>
      <c r="N32">
        <f t="shared" ca="1" si="2"/>
        <v>-1.7900113409703899</v>
      </c>
    </row>
    <row r="33" spans="2:14" x14ac:dyDescent="0.3">
      <c r="D33" s="10" t="s">
        <v>43</v>
      </c>
      <c r="E33">
        <v>10</v>
      </c>
      <c r="F33">
        <v>1</v>
      </c>
      <c r="G33">
        <f t="shared" ca="1" si="0"/>
        <v>8.9556949773600056</v>
      </c>
      <c r="M33">
        <f t="shared" ca="1" si="1"/>
        <v>0.14817214491763819</v>
      </c>
      <c r="N33">
        <f t="shared" ca="1" si="2"/>
        <v>-1.0443050226399944</v>
      </c>
    </row>
    <row r="34" spans="2:14" x14ac:dyDescent="0.3">
      <c r="B34">
        <v>7</v>
      </c>
      <c r="C34" s="10" t="s">
        <v>50</v>
      </c>
      <c r="D34" s="10" t="s">
        <v>44</v>
      </c>
      <c r="E34">
        <v>24</v>
      </c>
      <c r="F34">
        <v>1</v>
      </c>
      <c r="G34">
        <f t="shared" ca="1" si="0"/>
        <v>26.10652029387515</v>
      </c>
      <c r="H34">
        <f ca="1">MAX(I34:L34)</f>
        <v>38.390180235628804</v>
      </c>
      <c r="I34">
        <f ca="1">H23+G24</f>
        <v>19.656116751698299</v>
      </c>
      <c r="J34">
        <f ca="1">H25+G26</f>
        <v>24.343737300263513</v>
      </c>
      <c r="K34">
        <f ca="1">H27+G28</f>
        <v>38.390180235628804</v>
      </c>
      <c r="L34">
        <f ca="1">H29+G30</f>
        <v>14.988808379022419</v>
      </c>
      <c r="M34">
        <f t="shared" ca="1" si="1"/>
        <v>0.98242040890297821</v>
      </c>
      <c r="N34">
        <f t="shared" ca="1" si="2"/>
        <v>2.1065202938751502</v>
      </c>
    </row>
    <row r="35" spans="2:14" x14ac:dyDescent="0.3">
      <c r="D35" s="10" t="s">
        <v>45</v>
      </c>
      <c r="E35">
        <v>25</v>
      </c>
      <c r="F35">
        <v>1</v>
      </c>
      <c r="G35">
        <f t="shared" ca="1" si="0"/>
        <v>24.864559752135047</v>
      </c>
      <c r="M35">
        <f t="shared" ca="1" si="1"/>
        <v>0.44613190204601505</v>
      </c>
      <c r="N35">
        <f t="shared" ca="1" si="2"/>
        <v>-0.13544024786495257</v>
      </c>
    </row>
    <row r="36" spans="2:14" x14ac:dyDescent="0.3">
      <c r="D36" s="10" t="s">
        <v>46</v>
      </c>
      <c r="E36">
        <v>13</v>
      </c>
      <c r="F36">
        <v>1</v>
      </c>
      <c r="G36">
        <f t="shared" ca="1" si="0"/>
        <v>13.876007753096665</v>
      </c>
      <c r="M36">
        <f t="shared" ca="1" si="1"/>
        <v>0.80948709052688883</v>
      </c>
      <c r="N36">
        <f t="shared" ca="1" si="2"/>
        <v>0.87600775309666457</v>
      </c>
    </row>
    <row r="37" spans="2:14" x14ac:dyDescent="0.3">
      <c r="B37">
        <v>8</v>
      </c>
      <c r="C37" s="10" t="s">
        <v>51</v>
      </c>
      <c r="D37" s="10" t="s">
        <v>47</v>
      </c>
      <c r="E37">
        <v>14</v>
      </c>
      <c r="F37">
        <v>1</v>
      </c>
      <c r="G37">
        <f t="shared" ca="1" si="0"/>
        <v>14.435253075950129</v>
      </c>
      <c r="H37">
        <f ca="1">MAX(I37:J37)</f>
        <v>64.496700529503954</v>
      </c>
      <c r="I37">
        <f ca="1">$H$31+G31</f>
        <v>46.821383879809098</v>
      </c>
      <c r="J37">
        <f ca="1">$H$34+G34</f>
        <v>64.496700529503954</v>
      </c>
      <c r="M37">
        <f t="shared" ca="1" si="1"/>
        <v>0.66831062955255027</v>
      </c>
      <c r="N37">
        <f t="shared" ca="1" si="2"/>
        <v>0.4352530759501298</v>
      </c>
    </row>
    <row r="38" spans="2:14" x14ac:dyDescent="0.3">
      <c r="B38">
        <v>9</v>
      </c>
      <c r="C38" s="10" t="s">
        <v>51</v>
      </c>
      <c r="D38" s="10" t="s">
        <v>48</v>
      </c>
      <c r="E38">
        <v>12</v>
      </c>
      <c r="F38">
        <v>1</v>
      </c>
      <c r="G38">
        <f t="shared" ca="1" si="0"/>
        <v>10.12156829965109</v>
      </c>
      <c r="H38">
        <f t="shared" ref="H38:H39" ca="1" si="3">MAX(I38:J38)</f>
        <v>63.254739987763855</v>
      </c>
      <c r="I38">
        <f t="shared" ref="I38:I39" ca="1" si="4">$H$31+G32</f>
        <v>48.500575265296995</v>
      </c>
      <c r="J38">
        <f t="shared" ref="J38:J39" ca="1" si="5">$H$34+G35</f>
        <v>63.254739987763855</v>
      </c>
      <c r="M38">
        <f t="shared" ca="1" si="1"/>
        <v>3.0161066150427351E-2</v>
      </c>
      <c r="N38">
        <f t="shared" ca="1" si="2"/>
        <v>-1.8784317003489102</v>
      </c>
    </row>
    <row r="39" spans="2:14" x14ac:dyDescent="0.3">
      <c r="B39">
        <v>10</v>
      </c>
      <c r="C39" s="10" t="s">
        <v>51</v>
      </c>
      <c r="D39" s="10" t="s">
        <v>49</v>
      </c>
      <c r="E39">
        <v>21</v>
      </c>
      <c r="F39">
        <v>1</v>
      </c>
      <c r="G39">
        <f t="shared" ca="1" si="0"/>
        <v>18.981197325739195</v>
      </c>
      <c r="H39">
        <f t="shared" ca="1" si="3"/>
        <v>52.26618798872547</v>
      </c>
      <c r="I39">
        <f t="shared" ca="1" si="4"/>
        <v>45.246281583627386</v>
      </c>
      <c r="J39">
        <f t="shared" ca="1" si="5"/>
        <v>52.26618798872547</v>
      </c>
      <c r="M39">
        <f t="shared" ca="1" si="1"/>
        <v>2.1753866503209318E-2</v>
      </c>
      <c r="N39">
        <f t="shared" ca="1" si="2"/>
        <v>-2.0188026742608045</v>
      </c>
    </row>
    <row r="40" spans="2:14" x14ac:dyDescent="0.3">
      <c r="B40">
        <v>11</v>
      </c>
      <c r="C40" s="10" t="s">
        <v>55</v>
      </c>
      <c r="H40" s="6">
        <f ca="1">MAX(I40:K40)</f>
        <v>78.931953605454083</v>
      </c>
      <c r="I40">
        <f ca="1">H37+G37</f>
        <v>78.931953605454083</v>
      </c>
      <c r="J40">
        <f ca="1">H38+G38</f>
        <v>73.376308287414943</v>
      </c>
      <c r="K40">
        <f ca="1">H39+G39</f>
        <v>71.247385314464665</v>
      </c>
    </row>
    <row r="45" spans="2:14" ht="18" x14ac:dyDescent="0.35">
      <c r="B45" s="11"/>
    </row>
    <row r="46" spans="2:14" ht="18" x14ac:dyDescent="0.35">
      <c r="B46" s="11"/>
    </row>
    <row r="47" spans="2:14" ht="18" x14ac:dyDescent="0.35">
      <c r="B47" s="11"/>
    </row>
    <row r="48" spans="2:14" ht="18" x14ac:dyDescent="0.35">
      <c r="B48" s="11"/>
    </row>
    <row r="49" spans="2:2" ht="18" x14ac:dyDescent="0.35">
      <c r="B49" s="11"/>
    </row>
  </sheetData>
  <mergeCells count="2">
    <mergeCell ref="S4:T4"/>
    <mergeCell ref="S5:T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DE6B-6D16-4EA6-A9C5-2820E7D4233B}">
  <sheetPr codeName="Лист4"/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Erlnby</dc:creator>
  <cp:lastModifiedBy>sn643</cp:lastModifiedBy>
  <dcterms:created xsi:type="dcterms:W3CDTF">2015-06-05T18:19:34Z</dcterms:created>
  <dcterms:modified xsi:type="dcterms:W3CDTF">2021-06-04T14:20:05Z</dcterms:modified>
</cp:coreProperties>
</file>