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A63B8C8-152C-4D54-B4D0-236B413606A0}" xr6:coauthVersionLast="47" xr6:coauthVersionMax="47" xr10:uidLastSave="{00000000-0000-0000-0000-000000000000}"/>
  <bookViews>
    <workbookView xWindow="-120" yWindow="-120" windowWidth="29040" windowHeight="15990" xr2:uid="{3BFE4EFD-D53D-474B-B7FD-DF008460BE1B}"/>
  </bookViews>
  <sheets>
    <sheet name="Кратчайший путь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6" i="1" l="1"/>
  <c r="S36" i="1"/>
  <c r="Q36" i="1"/>
  <c r="O36" i="1"/>
  <c r="M36" i="1"/>
  <c r="E32" i="1"/>
  <c r="D32" i="1"/>
  <c r="C32" i="1"/>
  <c r="B32" i="1"/>
  <c r="D31" i="1"/>
  <c r="C31" i="1"/>
  <c r="B31" i="1"/>
  <c r="C30" i="1"/>
  <c r="B30" i="1"/>
  <c r="C29" i="1"/>
  <c r="D30" i="1" s="1"/>
  <c r="E31" i="1" s="1"/>
  <c r="F32" i="1" s="1"/>
  <c r="B29" i="1"/>
  <c r="M28" i="1"/>
  <c r="U23" i="1"/>
  <c r="S23" i="1"/>
  <c r="Q23" i="1"/>
  <c r="O23" i="1"/>
  <c r="M23" i="1"/>
  <c r="E19" i="1"/>
  <c r="D19" i="1"/>
  <c r="C19" i="1"/>
  <c r="B19" i="1"/>
  <c r="D18" i="1"/>
  <c r="C18" i="1"/>
  <c r="B18" i="1"/>
  <c r="C17" i="1"/>
  <c r="B17" i="1"/>
  <c r="C16" i="1"/>
  <c r="D17" i="1" s="1"/>
  <c r="E18" i="1" s="1"/>
  <c r="F19" i="1" s="1"/>
  <c r="B16" i="1"/>
  <c r="M15" i="1"/>
  <c r="L15" i="1" s="1"/>
  <c r="T15" i="1" s="1"/>
  <c r="U10" i="1"/>
  <c r="S10" i="1"/>
  <c r="Q10" i="1"/>
  <c r="O10" i="1"/>
  <c r="M10" i="1"/>
  <c r="E6" i="1"/>
  <c r="D6" i="1"/>
  <c r="C6" i="1"/>
  <c r="B6" i="1"/>
  <c r="D5" i="1"/>
  <c r="C5" i="1"/>
  <c r="B5" i="1"/>
  <c r="C4" i="1"/>
  <c r="B4" i="1"/>
  <c r="C3" i="1"/>
  <c r="D4" i="1" s="1"/>
  <c r="E5" i="1" s="1"/>
  <c r="F6" i="1" s="1"/>
  <c r="B3" i="1"/>
  <c r="M2" i="1"/>
  <c r="L2" i="1" s="1"/>
  <c r="T2" i="1" s="1"/>
  <c r="R2" i="1" l="1"/>
  <c r="S2" i="1" s="1"/>
  <c r="V15" i="1"/>
  <c r="W15" i="1" s="1"/>
  <c r="R15" i="1"/>
  <c r="S15" i="1" s="1"/>
  <c r="P15" i="1"/>
  <c r="Q15" i="1" s="1"/>
  <c r="V2" i="1"/>
  <c r="W2" i="1" s="1"/>
  <c r="U15" i="1"/>
  <c r="U2" i="1"/>
  <c r="N2" i="1"/>
  <c r="P2" i="1"/>
  <c r="N15" i="1"/>
  <c r="L28" i="1"/>
  <c r="T28" i="1" s="1"/>
  <c r="O15" i="1" l="1"/>
  <c r="M16" i="1"/>
  <c r="L16" i="1" s="1"/>
  <c r="Q2" i="1"/>
  <c r="O2" i="1"/>
  <c r="M3" i="1"/>
  <c r="U28" i="1"/>
  <c r="P28" i="1"/>
  <c r="R28" i="1"/>
  <c r="V28" i="1"/>
  <c r="N28" i="1"/>
  <c r="M29" i="1" l="1"/>
  <c r="L29" i="1" s="1"/>
  <c r="O28" i="1"/>
  <c r="N16" i="1"/>
  <c r="S28" i="1"/>
  <c r="W28" i="1"/>
  <c r="Q28" i="1"/>
  <c r="P16" i="1"/>
  <c r="V16" i="1"/>
  <c r="R16" i="1"/>
  <c r="T16" i="1"/>
  <c r="L3" i="1"/>
  <c r="P3" i="1" s="1"/>
  <c r="P29" i="1" l="1"/>
  <c r="Q29" i="1" s="1"/>
  <c r="R29" i="1"/>
  <c r="S29" i="1" s="1"/>
  <c r="V29" i="1"/>
  <c r="W29" i="1" s="1"/>
  <c r="Q16" i="1"/>
  <c r="O16" i="1"/>
  <c r="M17" i="1"/>
  <c r="L17" i="1" s="1"/>
  <c r="V17" i="1" s="1"/>
  <c r="U16" i="1"/>
  <c r="V3" i="1"/>
  <c r="T29" i="1"/>
  <c r="S16" i="1"/>
  <c r="T3" i="1"/>
  <c r="N29" i="1"/>
  <c r="Q3" i="1"/>
  <c r="W16" i="1"/>
  <c r="R3" i="1"/>
  <c r="N3" i="1"/>
  <c r="R17" i="1" l="1"/>
  <c r="S17" i="1" s="1"/>
  <c r="O29" i="1"/>
  <c r="M30" i="1"/>
  <c r="L30" i="1" s="1"/>
  <c r="W3" i="1"/>
  <c r="N17" i="1"/>
  <c r="U29" i="1"/>
  <c r="T17" i="1"/>
  <c r="P17" i="1"/>
  <c r="W17" i="1"/>
  <c r="U3" i="1"/>
  <c r="O3" i="1"/>
  <c r="M4" i="1"/>
  <c r="S3" i="1"/>
  <c r="P30" i="1" l="1"/>
  <c r="V30" i="1"/>
  <c r="R30" i="1"/>
  <c r="Q17" i="1"/>
  <c r="N30" i="1"/>
  <c r="U17" i="1"/>
  <c r="L4" i="1"/>
  <c r="P4" i="1" s="1"/>
  <c r="T30" i="1"/>
  <c r="O17" i="1"/>
  <c r="M18" i="1"/>
  <c r="Q4" i="1" l="1"/>
  <c r="U30" i="1"/>
  <c r="Q30" i="1"/>
  <c r="S30" i="1"/>
  <c r="N4" i="1"/>
  <c r="R4" i="1"/>
  <c r="T4" i="1"/>
  <c r="W30" i="1"/>
  <c r="L18" i="1"/>
  <c r="N18" i="1" s="1"/>
  <c r="O30" i="1"/>
  <c r="M31" i="1"/>
  <c r="L31" i="1" s="1"/>
  <c r="T31" i="1" s="1"/>
  <c r="V4" i="1"/>
  <c r="P31" i="1" l="1"/>
  <c r="Q31" i="1" s="1"/>
  <c r="V18" i="1"/>
  <c r="W18" i="1" s="1"/>
  <c r="R18" i="1"/>
  <c r="S18" i="1" s="1"/>
  <c r="N31" i="1"/>
  <c r="O31" i="1" s="1"/>
  <c r="U31" i="1"/>
  <c r="O18" i="1"/>
  <c r="U4" i="1"/>
  <c r="W4" i="1"/>
  <c r="P18" i="1"/>
  <c r="T18" i="1"/>
  <c r="S4" i="1"/>
  <c r="R31" i="1"/>
  <c r="V31" i="1"/>
  <c r="O4" i="1"/>
  <c r="M5" i="1"/>
  <c r="M19" i="1" l="1"/>
  <c r="L19" i="1" s="1"/>
  <c r="V19" i="1" s="1"/>
  <c r="W19" i="1" s="1"/>
  <c r="V23" i="1" s="1"/>
  <c r="U24" i="1" s="1"/>
  <c r="U18" i="1"/>
  <c r="S31" i="1"/>
  <c r="W31" i="1"/>
  <c r="Q18" i="1"/>
  <c r="L5" i="1"/>
  <c r="M32" i="1"/>
  <c r="N19" i="1" l="1"/>
  <c r="O19" i="1" s="1"/>
  <c r="N23" i="1" s="1"/>
  <c r="M24" i="1" s="1"/>
  <c r="L32" i="1"/>
  <c r="R32" i="1" s="1"/>
  <c r="S32" i="1" s="1"/>
  <c r="R36" i="1" s="1"/>
  <c r="Q37" i="1" s="1"/>
  <c r="P19" i="1"/>
  <c r="Q19" i="1" s="1"/>
  <c r="P23" i="1" s="1"/>
  <c r="O24" i="1" s="1"/>
  <c r="T19" i="1"/>
  <c r="U19" i="1" s="1"/>
  <c r="T23" i="1" s="1"/>
  <c r="S24" i="1" s="1"/>
  <c r="V5" i="1"/>
  <c r="N5" i="1"/>
  <c r="P5" i="1"/>
  <c r="R5" i="1"/>
  <c r="T5" i="1"/>
  <c r="R19" i="1"/>
  <c r="S19" i="1" s="1"/>
  <c r="R23" i="1" s="1"/>
  <c r="Q24" i="1" s="1"/>
  <c r="N32" i="1" l="1"/>
  <c r="O32" i="1" s="1"/>
  <c r="N36" i="1" s="1"/>
  <c r="M37" i="1" s="1"/>
  <c r="V32" i="1"/>
  <c r="W32" i="1" s="1"/>
  <c r="V36" i="1" s="1"/>
  <c r="U37" i="1" s="1"/>
  <c r="P32" i="1"/>
  <c r="Q32" i="1" s="1"/>
  <c r="P36" i="1" s="1"/>
  <c r="O37" i="1" s="1"/>
  <c r="W24" i="1"/>
  <c r="W5" i="1"/>
  <c r="S5" i="1"/>
  <c r="U5" i="1"/>
  <c r="Q5" i="1"/>
  <c r="O5" i="1"/>
  <c r="M6" i="1"/>
  <c r="T32" i="1"/>
  <c r="U32" i="1" s="1"/>
  <c r="T36" i="1" s="1"/>
  <c r="S37" i="1" s="1"/>
  <c r="W37" i="1" l="1"/>
  <c r="L6" i="1"/>
  <c r="P6" i="1" s="1"/>
  <c r="Q6" i="1" s="1"/>
  <c r="P10" i="1" s="1"/>
  <c r="O11" i="1" s="1"/>
  <c r="N6" i="1" l="1"/>
  <c r="O6" i="1" s="1"/>
  <c r="N10" i="1" s="1"/>
  <c r="M11" i="1" s="1"/>
  <c r="T6" i="1"/>
  <c r="U6" i="1" s="1"/>
  <c r="T10" i="1" s="1"/>
  <c r="S11" i="1" s="1"/>
  <c r="R6" i="1"/>
  <c r="S6" i="1" s="1"/>
  <c r="R10" i="1" s="1"/>
  <c r="Q11" i="1" s="1"/>
  <c r="V6" i="1"/>
  <c r="W6" i="1" s="1"/>
  <c r="V10" i="1" s="1"/>
  <c r="U11" i="1" s="1"/>
  <c r="W11" i="1" l="1"/>
</calcChain>
</file>

<file path=xl/sharedStrings.xml><?xml version="1.0" encoding="utf-8"?>
<sst xmlns="http://schemas.openxmlformats.org/spreadsheetml/2006/main" count="41" uniqueCount="15">
  <si>
    <t>L</t>
  </si>
  <si>
    <t>P</t>
  </si>
  <si>
    <t>d</t>
  </si>
  <si>
    <t>-</t>
  </si>
  <si>
    <t>x</t>
  </si>
  <si>
    <t>Ответ</t>
  </si>
  <si>
    <t>Ребра:</t>
  </si>
  <si>
    <t>Длины</t>
  </si>
  <si>
    <t>=</t>
  </si>
  <si>
    <t xml:space="preserve">ИЗМЕНЕНИЕ ДАННЫХ </t>
  </si>
  <si>
    <t>ребро (1, 2) = ребро (1, 5)</t>
  </si>
  <si>
    <t>L1</t>
  </si>
  <si>
    <t xml:space="preserve">ИЗМЕНЕНИЕ ВЕРШИНЫ </t>
  </si>
  <si>
    <t>2 вершина</t>
  </si>
  <si>
    <t>Данные по методичке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</si>
</sst>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b/>
      <i/>
      <sz val="12"/>
      <color theme="1"/>
      <name val="Courier New"/>
      <family val="3"/>
      <charset val="204"/>
    </font>
    <font>
      <sz val="12"/>
      <color theme="1"/>
      <name val="Courier New"/>
      <family val="3"/>
      <charset val="204"/>
    </font>
    <font>
      <b/>
      <sz val="12"/>
      <color theme="1"/>
      <name val="Courier New"/>
      <family val="3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1" fillId="3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left" vertical="center"/>
    </xf>
    <xf numFmtId="0" fontId="2" fillId="0" borderId="6" xfId="0" applyFont="1" applyBorder="1"/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3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left" vertical="center"/>
    </xf>
    <xf numFmtId="0" fontId="2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3" fillId="0" borderId="32" xfId="0" applyFont="1" applyBorder="1" applyAlignment="1">
      <alignment horizontal="left" vertical="top"/>
    </xf>
    <xf numFmtId="0" fontId="3" fillId="0" borderId="33" xfId="0" applyFont="1" applyBorder="1" applyAlignment="1">
      <alignment horizontal="left" vertical="top"/>
    </xf>
    <xf numFmtId="0" fontId="3" fillId="0" borderId="34" xfId="0" applyFont="1" applyBorder="1" applyAlignment="1">
      <alignment horizontal="left" vertical="top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F5916-D192-1646-BBDA-51C59880DCD8}">
  <dimension ref="A1:AB42"/>
  <sheetViews>
    <sheetView tabSelected="1" workbookViewId="0">
      <selection activeCell="J14" sqref="J14"/>
    </sheetView>
  </sheetViews>
  <sheetFormatPr defaultColWidth="8.875" defaultRowHeight="15.75" x14ac:dyDescent="0.25"/>
  <cols>
    <col min="1" max="16384" width="8.875" style="1"/>
  </cols>
  <sheetData>
    <row r="1" spans="1:28" ht="17.25" thickBot="1" x14ac:dyDescent="0.35">
      <c r="A1" s="40" t="s">
        <v>0</v>
      </c>
      <c r="B1" s="36">
        <v>1</v>
      </c>
      <c r="C1" s="34">
        <v>2</v>
      </c>
      <c r="D1" s="34">
        <v>3</v>
      </c>
      <c r="E1" s="34">
        <v>4</v>
      </c>
      <c r="F1" s="35">
        <v>5</v>
      </c>
      <c r="H1" s="28" t="s">
        <v>14</v>
      </c>
      <c r="I1" s="29"/>
      <c r="J1" s="30"/>
      <c r="L1" s="40" t="s">
        <v>1</v>
      </c>
      <c r="M1" s="53" t="s">
        <v>2</v>
      </c>
      <c r="N1" s="51">
        <v>0</v>
      </c>
      <c r="O1" s="51">
        <v>1</v>
      </c>
      <c r="P1" s="51" t="s">
        <v>3</v>
      </c>
      <c r="Q1" s="51">
        <v>2</v>
      </c>
      <c r="R1" s="51" t="s">
        <v>3</v>
      </c>
      <c r="S1" s="51">
        <v>3</v>
      </c>
      <c r="T1" s="51" t="s">
        <v>3</v>
      </c>
      <c r="U1" s="51">
        <v>4</v>
      </c>
      <c r="V1" s="51" t="s">
        <v>3</v>
      </c>
      <c r="W1" s="52">
        <v>5</v>
      </c>
      <c r="X1" s="2"/>
      <c r="Y1" s="2"/>
      <c r="Z1" s="2"/>
      <c r="AA1" s="2"/>
      <c r="AB1" s="2"/>
    </row>
    <row r="2" spans="1:28" ht="16.5" x14ac:dyDescent="0.3">
      <c r="A2" s="41">
        <v>1</v>
      </c>
      <c r="B2" s="37" t="s">
        <v>4</v>
      </c>
      <c r="C2" s="32">
        <v>4</v>
      </c>
      <c r="D2" s="32">
        <v>9</v>
      </c>
      <c r="E2" s="32">
        <v>6</v>
      </c>
      <c r="F2" s="33">
        <v>11</v>
      </c>
      <c r="L2" s="41">
        <f>IF($N$1=$M2,1,IF($P$1=$M2,2,IF($R$1=$M2,3,IF($T$1 =$M2,4,5))))</f>
        <v>1</v>
      </c>
      <c r="M2" s="54">
        <f>MIN(N1,P1,R1,T1,V1)</f>
        <v>0</v>
      </c>
      <c r="N2" s="49" t="str">
        <f ca="1">IF(((N1=$M2)*($L2=O$1)+(N1="+")),"+",MIN(N1, OFFSET($A$1,$L2,O$1)+$M2))</f>
        <v>+</v>
      </c>
      <c r="O2" s="49" t="str">
        <f ca="1">IF(N2=N1,O1,IF(N2&lt;&gt;"+",$L2,""))</f>
        <v/>
      </c>
      <c r="P2" s="49">
        <f ca="1">IF(((P1=$M2)*($L2=Q$1)+(P1="+")),"+",MIN(P1, OFFSET($A$1,$L2,Q$1)+$M2))</f>
        <v>4</v>
      </c>
      <c r="Q2" s="49">
        <f ca="1">IF(P2=P1,Q1,IF(P2&lt;&gt;"+",$L2,""))</f>
        <v>1</v>
      </c>
      <c r="R2" s="49">
        <f ca="1">IF(((R1=$M2)*($L2=S$1)+(R1="+")),"+",MIN(R1, OFFSET($A$1,$L2,S$1)+$M2))</f>
        <v>9</v>
      </c>
      <c r="S2" s="49">
        <f ca="1">IF(R2=R1,S1,IF(R2&lt;&gt;"+",$L2,""))</f>
        <v>1</v>
      </c>
      <c r="T2" s="49">
        <f ca="1">IF(((T1=$M2)*($L2=U$1)+(T1="+")),"+",MIN(T1, OFFSET($A$1,$L2,U$1)+$M2))</f>
        <v>6</v>
      </c>
      <c r="U2" s="49">
        <f ca="1">IF(T2=T1,U1,IF(T2&lt;&gt;"+",$L2,""))</f>
        <v>1</v>
      </c>
      <c r="V2" s="49">
        <f ca="1">IF(((V1=$M2)*($L2=W$1)+(V1="+")),"+",MIN(V1, OFFSET($A$1,$L2,W$1)+$M2))</f>
        <v>11</v>
      </c>
      <c r="W2" s="50">
        <f ca="1">IF(V2=V1,W1,IF(V2&lt;&gt;"+",$L2,""))</f>
        <v>1</v>
      </c>
      <c r="X2" s="2"/>
      <c r="Y2" s="2"/>
      <c r="Z2" s="2"/>
      <c r="AA2" s="2"/>
      <c r="AB2" s="2"/>
    </row>
    <row r="3" spans="1:28" ht="16.5" x14ac:dyDescent="0.3">
      <c r="A3" s="42">
        <v>2</v>
      </c>
      <c r="B3" s="38">
        <f>C2</f>
        <v>4</v>
      </c>
      <c r="C3" s="3" t="str">
        <f>B2</f>
        <v>x</v>
      </c>
      <c r="D3" s="3">
        <v>3</v>
      </c>
      <c r="E3" s="3">
        <v>2</v>
      </c>
      <c r="F3" s="13">
        <v>8</v>
      </c>
      <c r="L3" s="42">
        <f ca="1">IF(N2=$M3,1,IF(P2=$M3,2,IF(R2=$M3,3,IF(T2 =$M3,4,5))))</f>
        <v>2</v>
      </c>
      <c r="M3" s="55">
        <f ca="1">MIN(N2,P2,R2,T2,V2)</f>
        <v>4</v>
      </c>
      <c r="N3" s="4" t="str">
        <f ca="1">IF(((N2=$M3)*($L3=O$1)+(N2="+")),"+",MIN(N2, OFFSET($A$1,$L3,O$1)+$M3))</f>
        <v>+</v>
      </c>
      <c r="O3" s="4" t="str">
        <f ca="1">IF(N3=N2,O2,IF(N3&lt;&gt;"+",$L3,""))</f>
        <v/>
      </c>
      <c r="P3" s="4" t="str">
        <f ca="1">IF(((P2=$M3)*($L3=Q$1)+(P2="+")),"+",MIN(P2, OFFSET($A$1,$L3,Q$1)+$M3))</f>
        <v>+</v>
      </c>
      <c r="Q3" s="4" t="str">
        <f ca="1">IF(P3=P2,Q2,IF(P3&lt;&gt;"+",$L3,""))</f>
        <v/>
      </c>
      <c r="R3" s="4">
        <f ca="1">IF(((R2=$M3)*($L3=S$1)+(R2="+")),"+",MIN(R2, OFFSET($A$1,$L3,S$1)+$M3))</f>
        <v>7</v>
      </c>
      <c r="S3" s="4">
        <f ca="1">IF(R3=R2,S2,IF(R3&lt;&gt;"+",$L3,""))</f>
        <v>2</v>
      </c>
      <c r="T3" s="4">
        <f ca="1">IF(((T2=$M3)*($L3=U$1)+(T2="+")),"+",MIN(T2, OFFSET($A$1,$L3,U$1)+$M3))</f>
        <v>6</v>
      </c>
      <c r="U3" s="4">
        <f ca="1">IF(T3=T2,U2,IF(T3&lt;&gt;"+",$L3,""))</f>
        <v>1</v>
      </c>
      <c r="V3" s="4">
        <f ca="1">IF(((V2=$M3)*($L3=W$1)+(V2="+")),"+",MIN(V2, OFFSET($A$1,$L3,W$1)+$M3))</f>
        <v>11</v>
      </c>
      <c r="W3" s="17">
        <f ca="1">IF(V3=V2,W2,IF(V3&lt;&gt;"+",$L3,""))</f>
        <v>1</v>
      </c>
      <c r="X3" s="2"/>
      <c r="Y3" s="2"/>
      <c r="Z3" s="2"/>
      <c r="AA3" s="2"/>
      <c r="AB3" s="2"/>
    </row>
    <row r="4" spans="1:28" ht="16.5" x14ac:dyDescent="0.3">
      <c r="A4" s="42">
        <v>3</v>
      </c>
      <c r="B4" s="38">
        <f>D2</f>
        <v>9</v>
      </c>
      <c r="C4" s="3">
        <f>D3</f>
        <v>3</v>
      </c>
      <c r="D4" s="3" t="str">
        <f>C3</f>
        <v>x</v>
      </c>
      <c r="E4" s="3">
        <v>7</v>
      </c>
      <c r="F4" s="13">
        <v>1</v>
      </c>
      <c r="L4" s="42">
        <f ca="1">IF(N3=$M4,1,IF(P3=$M4,2,IF(R3=$M4,3,IF(T3 =$M4,4,5))))</f>
        <v>4</v>
      </c>
      <c r="M4" s="55">
        <f ca="1">MIN(N3,P3,R3,T3,V3)</f>
        <v>6</v>
      </c>
      <c r="N4" s="4" t="str">
        <f ca="1">IF(((N3=$M4)*($L4=O$1)+(N3="+")),"+",MIN(N3, OFFSET($A$1,$L4,O$1)+$M4))</f>
        <v>+</v>
      </c>
      <c r="O4" s="4" t="str">
        <f ca="1">IF(N4=N3,O3,IF(N4&lt;&gt;"+",$L4,""))</f>
        <v/>
      </c>
      <c r="P4" s="4" t="str">
        <f ca="1">IF(((P3=$M4)*($L4=Q$1)+(P3="+")),"+",MIN(P3, OFFSET($A$1,$L4,Q$1)+$M4))</f>
        <v>+</v>
      </c>
      <c r="Q4" s="4" t="str">
        <f ca="1">IF(P4=P3,Q3,IF(P4&lt;&gt;"+",$L4,""))</f>
        <v/>
      </c>
      <c r="R4" s="4">
        <f ca="1">IF(((R3=$M4)*($L4=S$1)+(R3="+")),"+",MIN(R3, OFFSET($A$1,$L4,S$1)+$M4))</f>
        <v>7</v>
      </c>
      <c r="S4" s="4">
        <f ca="1">IF(R4=R3,S3,IF(R4&lt;&gt;"+",$L4,""))</f>
        <v>2</v>
      </c>
      <c r="T4" s="4" t="str">
        <f ca="1">IF(((T3=$M4)*($L4=U$1)+(T3="+")),"+",MIN(T3, OFFSET($A$1,$L4,U$1)+$M4))</f>
        <v>+</v>
      </c>
      <c r="U4" s="4" t="str">
        <f ca="1">IF(T4=T3,U3,IF(T4&lt;&gt;"+",$L4,""))</f>
        <v/>
      </c>
      <c r="V4" s="4">
        <f ca="1">IF(((V3=$M4)*($L4=W$1)+(V3="+")),"+",MIN(V3, OFFSET($A$1,$L4,W$1)+$M4))</f>
        <v>11</v>
      </c>
      <c r="W4" s="17">
        <f ca="1">IF(V4=V3,W3,IF(V4&lt;&gt;"+",$L4,""))</f>
        <v>1</v>
      </c>
      <c r="X4" s="2"/>
      <c r="Y4" s="2"/>
      <c r="Z4" s="2"/>
      <c r="AA4" s="2"/>
      <c r="AB4" s="2"/>
    </row>
    <row r="5" spans="1:28" ht="16.5" x14ac:dyDescent="0.3">
      <c r="A5" s="42">
        <v>4</v>
      </c>
      <c r="B5" s="38">
        <f>E2</f>
        <v>6</v>
      </c>
      <c r="C5" s="3">
        <f>E3</f>
        <v>2</v>
      </c>
      <c r="D5" s="3">
        <f>E4</f>
        <v>7</v>
      </c>
      <c r="E5" s="3" t="str">
        <f>D4</f>
        <v>x</v>
      </c>
      <c r="F5" s="13">
        <v>8</v>
      </c>
      <c r="L5" s="42">
        <f ca="1">IF(N4=$M5,1,IF(P4=$M5,2,IF(R4=$M5,3,IF(T4 =$M5,4,5))))</f>
        <v>3</v>
      </c>
      <c r="M5" s="55">
        <f ca="1">MIN(N4,P4,R4,T4,V4)</f>
        <v>7</v>
      </c>
      <c r="N5" s="4" t="str">
        <f ca="1">IF(((N4=$M5)*($L5=O$1)+(N4="+")),"+",MIN(N4, OFFSET($A$1,$L5,O$1)+$M5))</f>
        <v>+</v>
      </c>
      <c r="O5" s="4" t="str">
        <f ca="1">IF(N5=N4,O4,IF(N5&lt;&gt;"+",$L5,""))</f>
        <v/>
      </c>
      <c r="P5" s="4" t="str">
        <f ca="1">IF(((P4=$M5)*($L5=Q$1)+(P4="+")),"+",MIN(P4, OFFSET($A$1,$L5,Q$1)+$M5))</f>
        <v>+</v>
      </c>
      <c r="Q5" s="4" t="str">
        <f ca="1">IF(P5=P4,Q4,IF(P5&lt;&gt;"+",$L5,""))</f>
        <v/>
      </c>
      <c r="R5" s="4" t="str">
        <f ca="1">IF(((R4=$M5)*($L5=S$1)+(R4="+")),"+",MIN(R4, OFFSET($A$1,$L5,S$1)+$M5))</f>
        <v>+</v>
      </c>
      <c r="S5" s="4" t="str">
        <f ca="1">IF(R5=R4,S4,IF(R5&lt;&gt;"+",$L5,""))</f>
        <v/>
      </c>
      <c r="T5" s="4" t="str">
        <f ca="1">IF(((T4=$M5)*($L5=U$1)+(T4="+")),"+",MIN(T4, OFFSET($A$1,$L5,U$1)+$M5))</f>
        <v>+</v>
      </c>
      <c r="U5" s="4" t="str">
        <f ca="1">IF(T5=T4,U4,IF(T5&lt;&gt;"+",$L5,""))</f>
        <v/>
      </c>
      <c r="V5" s="4">
        <f ca="1">IF(((V4=$M5)*($L5=W$1)+(V4="+")),"+",MIN(V4, OFFSET($A$1,$L5,W$1)+$M5))</f>
        <v>8</v>
      </c>
      <c r="W5" s="17">
        <f ca="1">IF(V5=V4,W4,IF(V5&lt;&gt;"+",$L5,""))</f>
        <v>3</v>
      </c>
      <c r="X5" s="2"/>
      <c r="Y5" s="2"/>
      <c r="Z5" s="2"/>
      <c r="AA5" s="2"/>
      <c r="AB5" s="2"/>
    </row>
    <row r="6" spans="1:28" ht="17.25" thickBot="1" x14ac:dyDescent="0.35">
      <c r="A6" s="43">
        <v>5</v>
      </c>
      <c r="B6" s="39">
        <f>F2</f>
        <v>11</v>
      </c>
      <c r="C6" s="15">
        <f>F3</f>
        <v>8</v>
      </c>
      <c r="D6" s="15">
        <f>F4</f>
        <v>1</v>
      </c>
      <c r="E6" s="15">
        <f>F5</f>
        <v>8</v>
      </c>
      <c r="F6" s="16" t="str">
        <f>E5</f>
        <v>x</v>
      </c>
      <c r="L6" s="43">
        <f ca="1">IF(N5=$M6,1,IF(P5=$M6,2,IF(R5=$M6,3,IF(T5 =$M6,4,5))))</f>
        <v>5</v>
      </c>
      <c r="M6" s="56">
        <f ca="1">MIN(N5,P5,R5,T5,V5)</f>
        <v>8</v>
      </c>
      <c r="N6" s="18" t="str">
        <f ca="1">IF(((N5=$M6)*($L6=O$1)+(N5="+")),"+",MIN(N5, OFFSET($A$1,$L6,O$1)+$M6))</f>
        <v>+</v>
      </c>
      <c r="O6" s="18" t="str">
        <f ca="1">IF(N6=N5,O5,IF(N6&lt;&gt;"+",$L6,""))</f>
        <v/>
      </c>
      <c r="P6" s="18" t="str">
        <f ca="1">IF(((P5=$M6)*($L6=Q$1)+(P5="+")),"+",MIN(P5, OFFSET($A$1,$L6,Q$1)+$M6))</f>
        <v>+</v>
      </c>
      <c r="Q6" s="18" t="str">
        <f ca="1">IF(P6=P5,Q5,IF(P6&lt;&gt;"+",$L6,""))</f>
        <v/>
      </c>
      <c r="R6" s="18" t="str">
        <f ca="1">IF(((R5=$M6)*($L6=S$1)+(R5="+")),"+",MIN(R5, OFFSET($A$1,$L6,S$1)+$M6))</f>
        <v>+</v>
      </c>
      <c r="S6" s="18" t="str">
        <f ca="1">IF(R6=R5,S5,IF(R6&lt;&gt;"+",$L6,""))</f>
        <v/>
      </c>
      <c r="T6" s="18" t="str">
        <f ca="1">IF(((T5=$M6)*($L6=U$1)+(T5="+")),"+",MIN(T5, OFFSET($A$1,$L6,U$1)+$M6))</f>
        <v>+</v>
      </c>
      <c r="U6" s="18" t="str">
        <f ca="1">IF(T6=T5,U5,IF(T6&lt;&gt;"+",$L6,""))</f>
        <v/>
      </c>
      <c r="V6" s="18" t="str">
        <f ca="1">IF(((V5=$M6)*($L6=W$1)+(V5="+")),"+",MIN(V5, OFFSET($A$1,$L6,W$1)+$M6))</f>
        <v>+</v>
      </c>
      <c r="W6" s="19" t="str">
        <f ca="1">IF(V6=V5,W5,IF(V6&lt;&gt;"+",$L6,""))</f>
        <v/>
      </c>
      <c r="X6" s="2"/>
      <c r="Y6" s="2"/>
      <c r="Z6" s="2"/>
      <c r="AA6" s="2"/>
      <c r="AB6" s="2"/>
    </row>
    <row r="7" spans="1:28" x14ac:dyDescent="0.25"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6.5" thickBot="1" x14ac:dyDescent="0.3"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6.5" x14ac:dyDescent="0.25">
      <c r="L9" s="20" t="s">
        <v>5</v>
      </c>
      <c r="M9" s="21"/>
      <c r="N9" s="22"/>
      <c r="O9" s="22"/>
      <c r="P9" s="22"/>
      <c r="Q9" s="22"/>
      <c r="R9" s="22"/>
      <c r="S9" s="22"/>
      <c r="T9" s="22"/>
      <c r="U9" s="22"/>
      <c r="V9" s="22"/>
      <c r="W9" s="23"/>
      <c r="X9" s="2"/>
      <c r="Y9" s="2"/>
      <c r="Z9" s="2"/>
      <c r="AA9" s="2"/>
      <c r="AB9" s="2"/>
    </row>
    <row r="10" spans="1:28" ht="17.25" thickBot="1" x14ac:dyDescent="0.3">
      <c r="L10" s="24" t="s">
        <v>6</v>
      </c>
      <c r="M10" s="6">
        <f>O1</f>
        <v>1</v>
      </c>
      <c r="N10" s="7">
        <f ca="1">IF(O6&lt;&gt;"",O6,IF(O5&lt;&gt;"",O5, IF(O4&lt;&gt;"",O4,IF(O3&lt;&gt;"",O3, IF(O2&lt;&gt;"",O2,O1)))))</f>
        <v>1</v>
      </c>
      <c r="O10" s="6">
        <f>Q1</f>
        <v>2</v>
      </c>
      <c r="P10" s="7">
        <f ca="1">IF(Q6&lt;&gt;"",Q6,IF(Q5&lt;&gt;"",Q5, IF(Q4&lt;&gt;"",Q4,IF(Q3&lt;&gt;"",Q3, IF(Q2&lt;&gt;"",Q2,Q1)))))</f>
        <v>1</v>
      </c>
      <c r="Q10" s="6">
        <f>S1</f>
        <v>3</v>
      </c>
      <c r="R10" s="7">
        <f ca="1">IF(S6&lt;&gt;"",S6,IF(S5&lt;&gt;"",S5, IF(S4&lt;&gt;"",S4,IF(S3&lt;&gt;"",S3, IF(S2&lt;&gt;"",S2,S1)))))</f>
        <v>2</v>
      </c>
      <c r="S10" s="6">
        <f>U1</f>
        <v>4</v>
      </c>
      <c r="T10" s="7">
        <f ca="1">IF(U6&lt;&gt;"",U6,IF(U5&lt;&gt;"",U5, IF(U4&lt;&gt;"",U4,IF(U3&lt;&gt;"",U3, IF(U2&lt;&gt;"",U2,U1)))))</f>
        <v>1</v>
      </c>
      <c r="U10" s="6">
        <f>W1</f>
        <v>5</v>
      </c>
      <c r="V10" s="7">
        <f ca="1">IF(W6&lt;&gt;"",W6,IF(W5&lt;&gt;"",W5, IF(W4&lt;&gt;"",W4,IF(W3&lt;&gt;"",W3, IF(W2&lt;&gt;"",W2,W1)))))</f>
        <v>3</v>
      </c>
      <c r="W10" s="25"/>
      <c r="X10" s="2"/>
      <c r="Y10" s="2"/>
      <c r="Z10" s="2"/>
      <c r="AA10" s="2"/>
      <c r="AB10" s="2"/>
    </row>
    <row r="11" spans="1:28" ht="17.25" thickBot="1" x14ac:dyDescent="0.35">
      <c r="L11" s="26" t="s">
        <v>7</v>
      </c>
      <c r="M11" s="27" t="str">
        <f ca="1">OFFSET($A$1,M10,N10)</f>
        <v>x</v>
      </c>
      <c r="N11" s="27"/>
      <c r="O11" s="27">
        <f ca="1">OFFSET($A$1,O10,P10)</f>
        <v>4</v>
      </c>
      <c r="P11" s="27"/>
      <c r="Q11" s="27">
        <f ca="1">OFFSET($A$1,Q10,R10)</f>
        <v>3</v>
      </c>
      <c r="R11" s="27"/>
      <c r="S11" s="27">
        <f ca="1">OFFSET($A$1,S10,T10)</f>
        <v>6</v>
      </c>
      <c r="T11" s="27"/>
      <c r="U11" s="27">
        <f ca="1">OFFSET($A$1,U10,V10)</f>
        <v>1</v>
      </c>
      <c r="V11" s="27" t="s">
        <v>8</v>
      </c>
      <c r="W11" s="8">
        <f ca="1">SUM(M11:U11)</f>
        <v>14</v>
      </c>
      <c r="Y11" s="2"/>
      <c r="Z11" s="2"/>
      <c r="AA11" s="2"/>
      <c r="AB11" s="2"/>
    </row>
    <row r="12" spans="1:28" ht="16.5" x14ac:dyDescent="0.25">
      <c r="A12" s="9" t="s">
        <v>9</v>
      </c>
      <c r="B12" s="10"/>
      <c r="C12" s="10"/>
      <c r="D12" s="10"/>
      <c r="E12" s="10"/>
      <c r="F12" s="11"/>
      <c r="P12" s="5"/>
      <c r="Q12" s="5"/>
      <c r="R12" s="5"/>
      <c r="S12" s="5"/>
      <c r="T12" s="5"/>
      <c r="U12" s="5"/>
      <c r="V12" s="5"/>
      <c r="W12" s="5"/>
    </row>
    <row r="13" spans="1:28" ht="17.25" thickBot="1" x14ac:dyDescent="0.3">
      <c r="A13" s="46" t="s">
        <v>10</v>
      </c>
      <c r="B13" s="47"/>
      <c r="C13" s="47"/>
      <c r="D13" s="47"/>
      <c r="E13" s="47"/>
      <c r="F13" s="48"/>
    </row>
    <row r="14" spans="1:28" ht="17.25" thickBot="1" x14ac:dyDescent="0.35">
      <c r="A14" s="31" t="s">
        <v>11</v>
      </c>
      <c r="B14" s="44">
        <v>1</v>
      </c>
      <c r="C14" s="44">
        <v>2</v>
      </c>
      <c r="D14" s="44">
        <v>3</v>
      </c>
      <c r="E14" s="44">
        <v>4</v>
      </c>
      <c r="F14" s="45">
        <v>5</v>
      </c>
      <c r="L14" s="40" t="s">
        <v>1</v>
      </c>
      <c r="M14" s="53" t="s">
        <v>2</v>
      </c>
      <c r="N14" s="51">
        <v>0</v>
      </c>
      <c r="O14" s="51">
        <v>1</v>
      </c>
      <c r="P14" s="51" t="s">
        <v>3</v>
      </c>
      <c r="Q14" s="51">
        <v>2</v>
      </c>
      <c r="R14" s="51" t="s">
        <v>3</v>
      </c>
      <c r="S14" s="51">
        <v>3</v>
      </c>
      <c r="T14" s="51" t="s">
        <v>3</v>
      </c>
      <c r="U14" s="51">
        <v>4</v>
      </c>
      <c r="V14" s="51" t="s">
        <v>3</v>
      </c>
      <c r="W14" s="52">
        <v>5</v>
      </c>
      <c r="X14" s="2"/>
      <c r="Y14" s="2"/>
    </row>
    <row r="15" spans="1:28" ht="16.5" x14ac:dyDescent="0.3">
      <c r="A15" s="12">
        <v>1</v>
      </c>
      <c r="B15" s="3" t="s">
        <v>4</v>
      </c>
      <c r="C15" s="3">
        <v>4</v>
      </c>
      <c r="D15" s="3">
        <v>9</v>
      </c>
      <c r="E15" s="3">
        <v>6</v>
      </c>
      <c r="F15" s="13">
        <v>4</v>
      </c>
      <c r="L15" s="41">
        <f>IF($N$14=$M15,1,IF($P$14=$M15,2,IF($R$14=$M15,3,IF($T$14 =$M15,4,5))))</f>
        <v>1</v>
      </c>
      <c r="M15" s="54">
        <f>MIN(N14,P14,R14,T14,V14)</f>
        <v>0</v>
      </c>
      <c r="N15" s="49" t="str">
        <f ca="1">IF(((N14=$M15)*($L15=O$1)+(N14="+")),"+",MIN(N14, OFFSET($A$14,$L15,O$14)+$M15))</f>
        <v>+</v>
      </c>
      <c r="O15" s="49" t="str">
        <f ca="1">IF(N15=N14,O14,IF(N15&lt;&gt;"+",$L15,""))</f>
        <v/>
      </c>
      <c r="P15" s="49">
        <f ca="1">IF(((P14=$M15)*($L15=Q$1)+(P14="+")),"+",MIN(P14, OFFSET($A$14,$L15,Q$14)+$M15))</f>
        <v>4</v>
      </c>
      <c r="Q15" s="49">
        <f ca="1">IF(P15=P14,Q14,IF(P15&lt;&gt;"+",$L15,""))</f>
        <v>1</v>
      </c>
      <c r="R15" s="49">
        <f ca="1">IF(((R14=$M15)*($L15=S$1)+(R14="+")),"+",MIN(R14, OFFSET($A$14,$L15,S$14)+$M15))</f>
        <v>9</v>
      </c>
      <c r="S15" s="49">
        <f ca="1">IF(R15=R14,S14,IF(R15&lt;&gt;"+",$L15,""))</f>
        <v>1</v>
      </c>
      <c r="T15" s="49">
        <f ca="1">IF(((T14=$M15)*($L15=U$1)+(T14="+")),"+",MIN(T14, OFFSET($A$14,$L15,U$14)+$M15))</f>
        <v>6</v>
      </c>
      <c r="U15" s="49">
        <f ca="1">IF(T15=T14,U14,IF(T15&lt;&gt;"+",$L15,""))</f>
        <v>1</v>
      </c>
      <c r="V15" s="49">
        <f ca="1">IF(((V14=$M15)*($L15=W$1)+(V14="+")),"+",MIN(V14, OFFSET($A$14,$L15,W$14)+$M15))</f>
        <v>4</v>
      </c>
      <c r="W15" s="50">
        <f ca="1">IF(V15=V14,W14,IF(V15&lt;&gt;"+",$L15,""))</f>
        <v>1</v>
      </c>
      <c r="X15" s="2"/>
      <c r="Y15" s="2"/>
    </row>
    <row r="16" spans="1:28" ht="16.5" x14ac:dyDescent="0.3">
      <c r="A16" s="12">
        <v>2</v>
      </c>
      <c r="B16" s="3">
        <f>C15</f>
        <v>4</v>
      </c>
      <c r="C16" s="3" t="str">
        <f>B15</f>
        <v>x</v>
      </c>
      <c r="D16" s="3">
        <v>3</v>
      </c>
      <c r="E16" s="3">
        <v>2</v>
      </c>
      <c r="F16" s="13">
        <v>8</v>
      </c>
      <c r="L16" s="42">
        <f ca="1">IF(N15=$M16,1,IF(P15=$M16,2,IF(R15=$M16,3,IF(T15 =$M16,4,5))))</f>
        <v>2</v>
      </c>
      <c r="M16" s="55">
        <f t="shared" ref="M16:M19" ca="1" si="0">MIN(N15,P15,R15,T15,V15)</f>
        <v>4</v>
      </c>
      <c r="N16" s="4" t="str">
        <f ca="1">IF(((N15=$M16)*($L16=O$1)+(N15="+")),"+",MIN(N15, OFFSET($A$14,$L16,O$14)+$M16))</f>
        <v>+</v>
      </c>
      <c r="O16" s="4" t="str">
        <f ca="1">IF(N16=N15,O15,IF(N16&lt;&gt;"+",$L16,""))</f>
        <v/>
      </c>
      <c r="P16" s="4" t="str">
        <f ca="1">IF(((P15=$M16)*($L16=Q$1)+(P15="+")),"+",MIN(P15, OFFSET($A$14,$L16,Q$14)+$M16))</f>
        <v>+</v>
      </c>
      <c r="Q16" s="4" t="str">
        <f ca="1">IF(P16=P15,Q15,IF(P16&lt;&gt;"+",$L16,""))</f>
        <v/>
      </c>
      <c r="R16" s="4">
        <f ca="1">IF(((R15=$M16)*($L16=S$1)+(R15="+")),"+",MIN(R15, OFFSET($A$14,$L16,S$14)+$M16))</f>
        <v>7</v>
      </c>
      <c r="S16" s="4">
        <f ca="1">IF(R16=R15,S15,IF(R16&lt;&gt;"+",$L16,""))</f>
        <v>2</v>
      </c>
      <c r="T16" s="4">
        <f ca="1">IF(((T15=$M16)*($L16=U$1)+(T15="+")),"+",MIN(T15, OFFSET($A$14,$L16,U$14)+$M16))</f>
        <v>6</v>
      </c>
      <c r="U16" s="4">
        <f ca="1">IF(T16=T15,U15,IF(T16&lt;&gt;"+",$L16,""))</f>
        <v>1</v>
      </c>
      <c r="V16" s="4">
        <f ca="1">IF(((V15=$M16)*($L16=W$1)+(V15="+")),"+",MIN(V15, OFFSET($A$14,$L16,W$14)+$M16))</f>
        <v>4</v>
      </c>
      <c r="W16" s="17">
        <f ca="1">IF(V16=V15,W15,IF(V16&lt;&gt;"+",$L16,""))</f>
        <v>1</v>
      </c>
      <c r="X16" s="2"/>
      <c r="Y16" s="2"/>
    </row>
    <row r="17" spans="1:25" ht="16.5" x14ac:dyDescent="0.3">
      <c r="A17" s="12">
        <v>3</v>
      </c>
      <c r="B17" s="3">
        <f>D15</f>
        <v>9</v>
      </c>
      <c r="C17" s="3">
        <f>D16</f>
        <v>3</v>
      </c>
      <c r="D17" s="3" t="str">
        <f>C16</f>
        <v>x</v>
      </c>
      <c r="E17" s="3">
        <v>7</v>
      </c>
      <c r="F17" s="13">
        <v>1</v>
      </c>
      <c r="L17" s="42">
        <f ca="1">IF(N16=$M17,1,IF(P16=$M17,2,IF(R16=$M17,3,IF(T16 =$M17,4,5))))</f>
        <v>5</v>
      </c>
      <c r="M17" s="55">
        <f t="shared" ca="1" si="0"/>
        <v>4</v>
      </c>
      <c r="N17" s="4" t="str">
        <f ca="1">IF(((N16=$M17)*($L17=O$1)+(N16="+")),"+",MIN(N16, OFFSET($A$14,$L17,O$14)+$M17))</f>
        <v>+</v>
      </c>
      <c r="O17" s="4" t="str">
        <f ca="1">IF(N17=N16,O16,IF(N17&lt;&gt;"+",$L17,""))</f>
        <v/>
      </c>
      <c r="P17" s="4" t="str">
        <f ca="1">IF(((P16=$M17)*($L17=Q$1)+(P16="+")),"+",MIN(P16, OFFSET($A$14,$L17,Q$14)+$M17))</f>
        <v>+</v>
      </c>
      <c r="Q17" s="4" t="str">
        <f ca="1">IF(P17=P16,Q16,IF(P17&lt;&gt;"+",$L17,""))</f>
        <v/>
      </c>
      <c r="R17" s="4">
        <f ca="1">IF(((R16=$M17)*($L17=S$1)+(R16="+")),"+",MIN(R16, OFFSET($A$14,$L17,S$14)+$M17))</f>
        <v>5</v>
      </c>
      <c r="S17" s="4">
        <f ca="1">IF(R17=R16,S16,IF(R17&lt;&gt;"+",$L17,""))</f>
        <v>5</v>
      </c>
      <c r="T17" s="4">
        <f ca="1">IF(((T16=$M17)*($L17=U$1)+(T16="+")),"+",MIN(T16, OFFSET($A$14,$L17,U$14)+$M17))</f>
        <v>6</v>
      </c>
      <c r="U17" s="4">
        <f ca="1">IF(T17=T16,U16,IF(T17&lt;&gt;"+",$L17,""))</f>
        <v>1</v>
      </c>
      <c r="V17" s="4" t="str">
        <f ca="1">IF(((V16=$M17)*($L17=W$1)+(V16="+")),"+",MIN(V16, OFFSET($A$14,$L17,W$14)+$M17))</f>
        <v>+</v>
      </c>
      <c r="W17" s="17" t="str">
        <f ca="1">IF(V17=V16,W16,IF(V17&lt;&gt;"+",$L17,""))</f>
        <v/>
      </c>
      <c r="X17" s="2"/>
      <c r="Y17" s="2"/>
    </row>
    <row r="18" spans="1:25" ht="16.5" x14ac:dyDescent="0.3">
      <c r="A18" s="12">
        <v>4</v>
      </c>
      <c r="B18" s="3">
        <f>E15</f>
        <v>6</v>
      </c>
      <c r="C18" s="3">
        <f>E16</f>
        <v>2</v>
      </c>
      <c r="D18" s="3">
        <f>E17</f>
        <v>7</v>
      </c>
      <c r="E18" s="3" t="str">
        <f>D17</f>
        <v>x</v>
      </c>
      <c r="F18" s="13">
        <v>8</v>
      </c>
      <c r="L18" s="42">
        <f ca="1">IF(N17=$M18,1,IF(P17=$M18,2,IF(R17=$M18,3,IF(T17 =$M18,4,5))))</f>
        <v>3</v>
      </c>
      <c r="M18" s="55">
        <f t="shared" ca="1" si="0"/>
        <v>5</v>
      </c>
      <c r="N18" s="4" t="str">
        <f ca="1">IF(((N17=$M18)*($L18=O$1)+(N17="+")),"+",MIN(N17, OFFSET($A$14,$L18,O$14)+$M18))</f>
        <v>+</v>
      </c>
      <c r="O18" s="4" t="str">
        <f ca="1">IF(N18=N17,O17,IF(N18&lt;&gt;"+",$L18,""))</f>
        <v/>
      </c>
      <c r="P18" s="4" t="str">
        <f ca="1">IF(((P17=$M18)*($L18=Q$1)+(P17="+")),"+",MIN(P17, OFFSET($A$14,$L18,Q$14)+$M18))</f>
        <v>+</v>
      </c>
      <c r="Q18" s="4" t="str">
        <f ca="1">IF(P18=P17,Q17,IF(P18&lt;&gt;"+",$L18,""))</f>
        <v/>
      </c>
      <c r="R18" s="4" t="str">
        <f ca="1">IF(((R17=$M18)*($L18=S$1)+(R17="+")),"+",MIN(R17, OFFSET($A$14,$L18,S$14)+$M18))</f>
        <v>+</v>
      </c>
      <c r="S18" s="4" t="str">
        <f ca="1">IF(R18=R17,S17,IF(R18&lt;&gt;"+",$L18,""))</f>
        <v/>
      </c>
      <c r="T18" s="4">
        <f ca="1">IF(((T17=$M18)*($L18=U$1)+(T17="+")),"+",MIN(T17, OFFSET($A$14,$L18,U$14)+$M18))</f>
        <v>6</v>
      </c>
      <c r="U18" s="4">
        <f ca="1">IF(T18=T17,U17,IF(T18&lt;&gt;"+",$L18,""))</f>
        <v>1</v>
      </c>
      <c r="V18" s="4" t="str">
        <f ca="1">IF(((V17=$M18)*($L18=W$1)+(V17="+")),"+",MIN(V17, OFFSET($A$14,$L18,W$14)+$M18))</f>
        <v>+</v>
      </c>
      <c r="W18" s="17" t="str">
        <f ca="1">IF(V18=V17,W17,IF(V18&lt;&gt;"+",$L18,""))</f>
        <v/>
      </c>
      <c r="X18" s="2"/>
      <c r="Y18" s="2"/>
    </row>
    <row r="19" spans="1:25" ht="17.25" thickBot="1" x14ac:dyDescent="0.35">
      <c r="A19" s="14">
        <v>5</v>
      </c>
      <c r="B19" s="15">
        <f>F15</f>
        <v>4</v>
      </c>
      <c r="C19" s="15">
        <f>F16</f>
        <v>8</v>
      </c>
      <c r="D19" s="15">
        <f>F17</f>
        <v>1</v>
      </c>
      <c r="E19" s="15">
        <f>F18</f>
        <v>8</v>
      </c>
      <c r="F19" s="16" t="str">
        <f>E18</f>
        <v>x</v>
      </c>
      <c r="L19" s="43">
        <f ca="1">IF(N18=$M19,1,IF(P18=$M19,2,IF(R18=$M19,3,IF(T18 =$M19,4,5))))</f>
        <v>4</v>
      </c>
      <c r="M19" s="56">
        <f t="shared" ca="1" si="0"/>
        <v>6</v>
      </c>
      <c r="N19" s="18" t="str">
        <f ca="1">IF(((N18=$M19)*($L19=O$1)+(N18="+")),"+",MIN(N18, OFFSET($A$14,$L19,O$14)+$M19))</f>
        <v>+</v>
      </c>
      <c r="O19" s="18" t="str">
        <f ca="1">IF(N19=N18,O18,IF(N19&lt;&gt;"+",$L19,""))</f>
        <v/>
      </c>
      <c r="P19" s="18" t="str">
        <f ca="1">IF(((P18=$M19)*($L19=Q$1)+(P18="+")),"+",MIN(P18, OFFSET($A$14,$L19,Q$14)+$M19))</f>
        <v>+</v>
      </c>
      <c r="Q19" s="18" t="str">
        <f ca="1">IF(P19=P18,Q18,IF(P19&lt;&gt;"+",$L19,""))</f>
        <v/>
      </c>
      <c r="R19" s="18" t="str">
        <f ca="1">IF(((R18=$M19)*($L19=S$1)+(R18="+")),"+",MIN(R18, OFFSET($A$14,$L19,S$14)+$M19))</f>
        <v>+</v>
      </c>
      <c r="S19" s="18" t="str">
        <f ca="1">IF(R19=R18,S18,IF(R19&lt;&gt;"+",$L19,""))</f>
        <v/>
      </c>
      <c r="T19" s="18" t="str">
        <f ca="1">IF(((T18=$M19)*($L19=U$1)+(T18="+")),"+",MIN(T18, OFFSET($A$14,$L19,U$14)+$M19))</f>
        <v>+</v>
      </c>
      <c r="U19" s="18" t="str">
        <f ca="1">IF(T19=T18,U18,IF(T19&lt;&gt;"+",$L19,""))</f>
        <v/>
      </c>
      <c r="V19" s="18" t="str">
        <f ca="1">IF(((V18=$M19)*($L19=W$1)+(V18="+")),"+",MIN(V18, OFFSET($A$14,$L19,W$14)+$M19))</f>
        <v>+</v>
      </c>
      <c r="W19" s="19" t="str">
        <f ca="1">IF(V19=V18,W18,IF(V19&lt;&gt;"+",$L19,""))</f>
        <v/>
      </c>
      <c r="X19" s="2"/>
      <c r="Y19" s="2"/>
    </row>
    <row r="21" spans="1:25" ht="16.5" thickBot="1" x14ac:dyDescent="0.3"/>
    <row r="22" spans="1:25" ht="16.5" x14ac:dyDescent="0.25">
      <c r="L22" s="20" t="s">
        <v>5</v>
      </c>
      <c r="M22" s="21"/>
      <c r="N22" s="22"/>
      <c r="O22" s="22"/>
      <c r="P22" s="22"/>
      <c r="Q22" s="22"/>
      <c r="R22" s="22"/>
      <c r="S22" s="22"/>
      <c r="T22" s="22"/>
      <c r="U22" s="22"/>
      <c r="V22" s="22"/>
      <c r="W22" s="23"/>
      <c r="X22" s="2"/>
      <c r="Y22" s="2"/>
    </row>
    <row r="23" spans="1:25" ht="17.25" thickBot="1" x14ac:dyDescent="0.3">
      <c r="L23" s="24" t="s">
        <v>6</v>
      </c>
      <c r="M23" s="6">
        <f>O14</f>
        <v>1</v>
      </c>
      <c r="N23" s="7">
        <f ca="1">IF(O19&lt;&gt;"",O19,IF(O18&lt;&gt;"",O18, IF(O17&lt;&gt;"",O17,IF(O16&lt;&gt;"",O16, IF(O15&lt;&gt;"",O15,O14)))))</f>
        <v>1</v>
      </c>
      <c r="O23" s="6">
        <f>Q14</f>
        <v>2</v>
      </c>
      <c r="P23" s="7">
        <f ca="1">IF(Q19&lt;&gt;"",Q19,IF(Q18&lt;&gt;"",Q18, IF(Q17&lt;&gt;"",Q17,IF(Q16&lt;&gt;"",Q16, IF(Q15&lt;&gt;"",Q15,Q14)))))</f>
        <v>1</v>
      </c>
      <c r="Q23" s="6">
        <f>S14</f>
        <v>3</v>
      </c>
      <c r="R23" s="7">
        <f ca="1">IF(S19&lt;&gt;"",S19,IF(S18&lt;&gt;"",S18, IF(S17&lt;&gt;"",S17,IF(S16&lt;&gt;"",S16, IF(S15&lt;&gt;"",S15,S14)))))</f>
        <v>5</v>
      </c>
      <c r="S23" s="6">
        <f>U14</f>
        <v>4</v>
      </c>
      <c r="T23" s="7">
        <f ca="1">IF(U19&lt;&gt;"",U19,IF(U18&lt;&gt;"",U18, IF(U17&lt;&gt;"",U17,IF(U16&lt;&gt;"",U16, IF(U15&lt;&gt;"",U15,U14)))))</f>
        <v>1</v>
      </c>
      <c r="U23" s="6">
        <f>W14</f>
        <v>5</v>
      </c>
      <c r="V23" s="7">
        <f ca="1">IF(W19&lt;&gt;"",W19,IF(W18&lt;&gt;"",W18, IF(W17&lt;&gt;"",W17,IF(W16&lt;&gt;"",W16, IF(W15&lt;&gt;"",W15,W14)))))</f>
        <v>1</v>
      </c>
      <c r="W23" s="25"/>
      <c r="X23" s="2"/>
      <c r="Y23" s="2"/>
    </row>
    <row r="24" spans="1:25" ht="17.25" thickBot="1" x14ac:dyDescent="0.35">
      <c r="L24" s="26" t="s">
        <v>7</v>
      </c>
      <c r="M24" s="27" t="str">
        <f ca="1">OFFSET($A$14,M23,N23)</f>
        <v>x</v>
      </c>
      <c r="N24" s="27"/>
      <c r="O24" s="27">
        <f ca="1">OFFSET($A$14,O23,P23)</f>
        <v>4</v>
      </c>
      <c r="P24" s="27"/>
      <c r="Q24" s="27">
        <f ca="1">OFFSET($A$14,Q23,R23)</f>
        <v>1</v>
      </c>
      <c r="R24" s="27"/>
      <c r="S24" s="27">
        <f ca="1">OFFSET($A$14,S23,T23)</f>
        <v>6</v>
      </c>
      <c r="T24" s="27"/>
      <c r="U24" s="27">
        <f ca="1">OFFSET($A$14,U23,V23)</f>
        <v>4</v>
      </c>
      <c r="V24" s="27" t="s">
        <v>8</v>
      </c>
      <c r="W24" s="8">
        <f ca="1">SUM(M24:U24)</f>
        <v>15</v>
      </c>
      <c r="Y24" s="2"/>
    </row>
    <row r="25" spans="1:25" ht="16.5" x14ac:dyDescent="0.25">
      <c r="A25" s="9" t="s">
        <v>12</v>
      </c>
      <c r="B25" s="10"/>
      <c r="C25" s="10"/>
      <c r="D25" s="10"/>
      <c r="E25" s="10"/>
      <c r="F25" s="11"/>
    </row>
    <row r="26" spans="1:25" ht="17.25" thickBot="1" x14ac:dyDescent="0.3">
      <c r="A26" s="46" t="s">
        <v>13</v>
      </c>
      <c r="B26" s="47"/>
      <c r="C26" s="47"/>
      <c r="D26" s="47"/>
      <c r="E26" s="47"/>
      <c r="F26" s="48"/>
    </row>
    <row r="27" spans="1:25" ht="17.25" thickBot="1" x14ac:dyDescent="0.35">
      <c r="A27" s="31" t="s">
        <v>11</v>
      </c>
      <c r="B27" s="44">
        <v>1</v>
      </c>
      <c r="C27" s="44">
        <v>2</v>
      </c>
      <c r="D27" s="44">
        <v>3</v>
      </c>
      <c r="E27" s="44">
        <v>4</v>
      </c>
      <c r="F27" s="45">
        <v>5</v>
      </c>
      <c r="L27" s="40" t="s">
        <v>1</v>
      </c>
      <c r="M27" s="53" t="s">
        <v>2</v>
      </c>
      <c r="N27" s="51" t="s">
        <v>3</v>
      </c>
      <c r="O27" s="51">
        <v>1</v>
      </c>
      <c r="P27" s="51">
        <v>0</v>
      </c>
      <c r="Q27" s="51">
        <v>2</v>
      </c>
      <c r="R27" s="51" t="s">
        <v>3</v>
      </c>
      <c r="S27" s="51">
        <v>3</v>
      </c>
      <c r="T27" s="51" t="s">
        <v>3</v>
      </c>
      <c r="U27" s="51">
        <v>4</v>
      </c>
      <c r="V27" s="51" t="s">
        <v>3</v>
      </c>
      <c r="W27" s="52">
        <v>5</v>
      </c>
    </row>
    <row r="28" spans="1:25" ht="16.5" x14ac:dyDescent="0.3">
      <c r="A28" s="12">
        <v>1</v>
      </c>
      <c r="B28" s="3" t="s">
        <v>4</v>
      </c>
      <c r="C28" s="3">
        <v>4</v>
      </c>
      <c r="D28" s="3">
        <v>9</v>
      </c>
      <c r="E28" s="3">
        <v>6</v>
      </c>
      <c r="F28" s="13">
        <v>4</v>
      </c>
      <c r="L28" s="41">
        <f>IF(N27=$M28,1,IF(P27=$M28,2,IF(R27=$M28,3,IF(T27 =$M28,4,5))))</f>
        <v>2</v>
      </c>
      <c r="M28" s="54">
        <f>MIN(N27,P27,R27,T27,V27)</f>
        <v>0</v>
      </c>
      <c r="N28" s="49">
        <f ca="1">IF(((N27=$M28)*($L28=O$1)+(N27="+")),"+",MIN(N27, OFFSET($A$27,$L28,O$27)+$M28))</f>
        <v>4</v>
      </c>
      <c r="O28" s="49">
        <f ca="1">IF(N28=N27,O27,IF(N28&lt;&gt;"+",$L28,""))</f>
        <v>2</v>
      </c>
      <c r="P28" s="49" t="str">
        <f ca="1">IF(((P27=$M28)*($L28=Q$1)+(P27="+")),"+",MIN(P27, OFFSET($A$27,$L28,Q$27)+$M28))</f>
        <v>+</v>
      </c>
      <c r="Q28" s="49" t="str">
        <f ca="1">IF(P28=P27,Q27,IF(P28&lt;&gt;"+",$L28,""))</f>
        <v/>
      </c>
      <c r="R28" s="49">
        <f ca="1">IF(((R27=$M28)*($L28=S$1)+(R27="+")),"+",MIN(R27, OFFSET($A$27,$L28,S$27)+$M28))</f>
        <v>3</v>
      </c>
      <c r="S28" s="49">
        <f ca="1">IF(R28=R27,S27,IF(R28&lt;&gt;"+",$L28,""))</f>
        <v>2</v>
      </c>
      <c r="T28" s="49">
        <f ca="1">IF(((T27=$M28)*($L28=U$1)+(T27="+")),"+",MIN(T27, OFFSET($A$27,$L28,U$27)+$M28))</f>
        <v>2</v>
      </c>
      <c r="U28" s="49">
        <f ca="1">IF(T28=T27,U27,IF(T28&lt;&gt;"+",$L28,""))</f>
        <v>2</v>
      </c>
      <c r="V28" s="49">
        <f ca="1">IF(((V27=$M28)*($L28=W$1)+(V27="+")),"+",MIN(V27, OFFSET($A$27,$L28,W$27)+$M28))</f>
        <v>8</v>
      </c>
      <c r="W28" s="50">
        <f ca="1">IF(V28=V27,W27,IF(V28&lt;&gt;"+",$L28,""))</f>
        <v>2</v>
      </c>
    </row>
    <row r="29" spans="1:25" ht="16.5" x14ac:dyDescent="0.3">
      <c r="A29" s="12">
        <v>2</v>
      </c>
      <c r="B29" s="3">
        <f>C28</f>
        <v>4</v>
      </c>
      <c r="C29" s="3" t="str">
        <f>B28</f>
        <v>x</v>
      </c>
      <c r="D29" s="3">
        <v>3</v>
      </c>
      <c r="E29" s="3">
        <v>2</v>
      </c>
      <c r="F29" s="13">
        <v>8</v>
      </c>
      <c r="L29" s="42">
        <f ca="1">IF(N28=$M29,1,IF(P28=$M29,2,IF(R28=$M29,3,IF(T28 =$M29,4,5))))</f>
        <v>4</v>
      </c>
      <c r="M29" s="55">
        <f t="shared" ref="M29:M32" ca="1" si="1">MIN(N28,P28,R28,T28,V28)</f>
        <v>2</v>
      </c>
      <c r="N29" s="4">
        <f ca="1">IF(((N28=$M29)*($L29=O$1)+(N28="+")),"+",MIN(N28, OFFSET($A$27,$L29,O$27)+$M29))</f>
        <v>4</v>
      </c>
      <c r="O29" s="4">
        <f ca="1">IF(N29=N28,O28,IF(N29&lt;&gt;"+",$L29,""))</f>
        <v>2</v>
      </c>
      <c r="P29" s="4" t="str">
        <f ca="1">IF(((P28=$M29)*($L29=Q$1)+(P28="+")),"+",MIN(P28, OFFSET($A$27,$L29,Q$27)+$M29))</f>
        <v>+</v>
      </c>
      <c r="Q29" s="4" t="str">
        <f ca="1">IF(P29=P28,Q28,IF(P29&lt;&gt;"+",$L29,""))</f>
        <v/>
      </c>
      <c r="R29" s="4">
        <f ca="1">IF(((R28=$M29)*($L29=S$1)+(R28="+")),"+",MIN(R28, OFFSET($A$27,$L29,S$27)+$M29))</f>
        <v>3</v>
      </c>
      <c r="S29" s="4">
        <f ca="1">IF(R29=R28,S28,IF(R29&lt;&gt;"+",$L29,""))</f>
        <v>2</v>
      </c>
      <c r="T29" s="4" t="str">
        <f ca="1">IF(((T28=$M29)*($L29=U$1)+(T28="+")),"+",MIN(T28, OFFSET($A$27,$L29,U$27)+$M29))</f>
        <v>+</v>
      </c>
      <c r="U29" s="4" t="str">
        <f ca="1">IF(T29=T28,U28,IF(T29&lt;&gt;"+",$L29,""))</f>
        <v/>
      </c>
      <c r="V29" s="4">
        <f ca="1">IF(((V28=$M29)*($L29=W$1)+(V28="+")),"+",MIN(V28, OFFSET($A$27,$L29,W$27)+$M29))</f>
        <v>8</v>
      </c>
      <c r="W29" s="17">
        <f ca="1">IF(V29=V28,W28,IF(V29&lt;&gt;"+",$L29,""))</f>
        <v>2</v>
      </c>
      <c r="X29" s="2"/>
    </row>
    <row r="30" spans="1:25" ht="16.5" x14ac:dyDescent="0.3">
      <c r="A30" s="12">
        <v>3</v>
      </c>
      <c r="B30" s="3">
        <f>D28</f>
        <v>9</v>
      </c>
      <c r="C30" s="3">
        <f>D29</f>
        <v>3</v>
      </c>
      <c r="D30" s="3" t="str">
        <f>C29</f>
        <v>x</v>
      </c>
      <c r="E30" s="3">
        <v>7</v>
      </c>
      <c r="F30" s="13">
        <v>1</v>
      </c>
      <c r="L30" s="42">
        <f ca="1">IF(N29=$M30,1,IF(P29=$M30,2,IF(R29=$M30,3,IF(T29 =$M30,4,5))))</f>
        <v>3</v>
      </c>
      <c r="M30" s="55">
        <f t="shared" ca="1" si="1"/>
        <v>3</v>
      </c>
      <c r="N30" s="4">
        <f ca="1">IF(((N29=$M30)*($L30=O$1)+(N29="+")),"+",MIN(N29, OFFSET($A$27,$L30,O$27)+$M30))</f>
        <v>4</v>
      </c>
      <c r="O30" s="4">
        <f ca="1">IF(N30=N29,O29,IF(N30&lt;&gt;"+",$L30,""))</f>
        <v>2</v>
      </c>
      <c r="P30" s="4" t="str">
        <f ca="1">IF(((P29=$M30)*($L30=Q$1)+(P29="+")),"+",MIN(P29, OFFSET($A$27,$L30,Q$27)+$M30))</f>
        <v>+</v>
      </c>
      <c r="Q30" s="4" t="str">
        <f ca="1">IF(P30=P29,Q29,IF(P30&lt;&gt;"+",$L30,""))</f>
        <v/>
      </c>
      <c r="R30" s="4" t="str">
        <f ca="1">IF(((R29=$M30)*($L30=S$1)+(R29="+")),"+",MIN(R29, OFFSET($A$27,$L30,S$27)+$M30))</f>
        <v>+</v>
      </c>
      <c r="S30" s="4" t="str">
        <f ca="1">IF(R30=R29,S29,IF(R30&lt;&gt;"+",$L30,""))</f>
        <v/>
      </c>
      <c r="T30" s="4" t="str">
        <f ca="1">IF(((T29=$M30)*($L30=U$1)+(T29="+")),"+",MIN(T29, OFFSET($A$27,$L30,U$27)+$M30))</f>
        <v>+</v>
      </c>
      <c r="U30" s="4" t="str">
        <f ca="1">IF(T30=T29,U29,IF(T30&lt;&gt;"+",$L30,""))</f>
        <v/>
      </c>
      <c r="V30" s="4">
        <f ca="1">IF(((V29=$M30)*($L30=W$1)+(V29="+")),"+",MIN(V29, OFFSET($A$27,$L30,W$27)+$M30))</f>
        <v>4</v>
      </c>
      <c r="W30" s="17">
        <f ca="1">IF(V30=V29,W29,IF(V30&lt;&gt;"+",$L30,""))</f>
        <v>3</v>
      </c>
      <c r="X30" s="2"/>
    </row>
    <row r="31" spans="1:25" ht="16.5" x14ac:dyDescent="0.3">
      <c r="A31" s="12">
        <v>4</v>
      </c>
      <c r="B31" s="3">
        <f>E28</f>
        <v>6</v>
      </c>
      <c r="C31" s="3">
        <f>E29</f>
        <v>2</v>
      </c>
      <c r="D31" s="3">
        <f>E30</f>
        <v>7</v>
      </c>
      <c r="E31" s="3" t="str">
        <f>D30</f>
        <v>x</v>
      </c>
      <c r="F31" s="13">
        <v>8</v>
      </c>
      <c r="L31" s="42">
        <f ca="1">IF(N30=$M31,1,IF(P30=$M31,2,IF(R30=$M31,3,IF(T30 =$M31,4,5))))</f>
        <v>1</v>
      </c>
      <c r="M31" s="55">
        <f t="shared" ca="1" si="1"/>
        <v>4</v>
      </c>
      <c r="N31" s="4" t="str">
        <f ca="1">IF(((N30=$M31)*($L31=O$1)+(N30="+")),"+",MIN(N30, OFFSET($A$27,$L31,O$27)+$M31))</f>
        <v>+</v>
      </c>
      <c r="O31" s="4" t="str">
        <f ca="1">IF(N31=N30,O30,IF(N31&lt;&gt;"+",$L31,""))</f>
        <v/>
      </c>
      <c r="P31" s="4" t="str">
        <f ca="1">IF(((P30=$M31)*($L31=Q$1)+(P30="+")),"+",MIN(P30, OFFSET($A$27,$L31,Q$27)+$M31))</f>
        <v>+</v>
      </c>
      <c r="Q31" s="4" t="str">
        <f ca="1">IF(P31=P30,Q30,IF(P31&lt;&gt;"+",$L31,""))</f>
        <v/>
      </c>
      <c r="R31" s="4" t="str">
        <f ca="1">IF(((R30=$M31)*($L31=S$1)+(R30="+")),"+",MIN(R30, OFFSET($A$27,$L31,S$27)+$M31))</f>
        <v>+</v>
      </c>
      <c r="S31" s="4" t="str">
        <f ca="1">IF(R31=R30,S30,IF(R31&lt;&gt;"+",$L31,""))</f>
        <v/>
      </c>
      <c r="T31" s="4" t="str">
        <f ca="1">IF(((T30=$M31)*($L31=U$1)+(T30="+")),"+",MIN(T30, OFFSET($A$27,$L31,U$27)+$M31))</f>
        <v>+</v>
      </c>
      <c r="U31" s="4" t="str">
        <f ca="1">IF(T31=T30,U30,IF(T31&lt;&gt;"+",$L31,""))</f>
        <v/>
      </c>
      <c r="V31" s="4">
        <f ca="1">IF(((V30=$M31)*($L31=W$1)+(V30="+")),"+",MIN(V30, OFFSET($A$27,$L31,W$27)+$M31))</f>
        <v>4</v>
      </c>
      <c r="W31" s="17">
        <f ca="1">IF(V31=V30,W30,IF(V31&lt;&gt;"+",$L31,""))</f>
        <v>3</v>
      </c>
      <c r="X31" s="2"/>
    </row>
    <row r="32" spans="1:25" ht="17.25" thickBot="1" x14ac:dyDescent="0.35">
      <c r="A32" s="14">
        <v>5</v>
      </c>
      <c r="B32" s="15">
        <f>F28</f>
        <v>4</v>
      </c>
      <c r="C32" s="15">
        <f>F29</f>
        <v>8</v>
      </c>
      <c r="D32" s="15">
        <f>F30</f>
        <v>1</v>
      </c>
      <c r="E32" s="15">
        <f>F31</f>
        <v>8</v>
      </c>
      <c r="F32" s="16" t="str">
        <f>E31</f>
        <v>x</v>
      </c>
      <c r="L32" s="43">
        <f ca="1">IF(N31=$M32,1,IF(P31=$M32,2,IF(R31=$M32,3,IF(T31 =$M32,4,5))))</f>
        <v>5</v>
      </c>
      <c r="M32" s="56">
        <f t="shared" ca="1" si="1"/>
        <v>4</v>
      </c>
      <c r="N32" s="18" t="str">
        <f ca="1">IF(((N31=$M32)*($L32=O$1)+(N31="+")),"+",MIN(N31, OFFSET($A$27,$L32,O$27)+$M32))</f>
        <v>+</v>
      </c>
      <c r="O32" s="18" t="str">
        <f ca="1">IF(N32=N31,O31,IF(N32&lt;&gt;"+",$L32,""))</f>
        <v/>
      </c>
      <c r="P32" s="18" t="str">
        <f ca="1">IF(((P31=$M32)*($L32=Q$1)+(P31="+")),"+",MIN(P31, OFFSET($A$27,$L32,Q$27)+$M32))</f>
        <v>+</v>
      </c>
      <c r="Q32" s="18" t="str">
        <f ca="1">IF(P32=P31,Q31,IF(P32&lt;&gt;"+",$L32,""))</f>
        <v/>
      </c>
      <c r="R32" s="18" t="str">
        <f ca="1">IF(((R31=$M32)*($L32=S$1)+(R31="+")),"+",MIN(R31, OFFSET($A$27,$L32,S$27)+$M32))</f>
        <v>+</v>
      </c>
      <c r="S32" s="18" t="str">
        <f ca="1">IF(R32=R31,S31,IF(R32&lt;&gt;"+",$L32,""))</f>
        <v/>
      </c>
      <c r="T32" s="18" t="str">
        <f ca="1">IF(((T31=$M32)*($L32=U$1)+(T31="+")),"+",MIN(T31, OFFSET($A$27,$L32,U$27)+$M32))</f>
        <v>+</v>
      </c>
      <c r="U32" s="18" t="str">
        <f ca="1">IF(T32=T31,U31,IF(T32&lt;&gt;"+",$L32,""))</f>
        <v/>
      </c>
      <c r="V32" s="18" t="str">
        <f ca="1">IF(((V31=$M32)*($L32=W$1)+(V31="+")),"+",MIN(V31, OFFSET($A$27,$L32,W$27)+$M32))</f>
        <v>+</v>
      </c>
      <c r="W32" s="19" t="str">
        <f ca="1">IF(V32=V31,W31,IF(V32&lt;&gt;"+",$L32,""))</f>
        <v/>
      </c>
      <c r="X32" s="2"/>
    </row>
    <row r="33" spans="12:24" x14ac:dyDescent="0.25">
      <c r="X33" s="2"/>
    </row>
    <row r="34" spans="12:24" ht="16.5" thickBot="1" x14ac:dyDescent="0.3">
      <c r="X34" s="2"/>
    </row>
    <row r="35" spans="12:24" ht="16.5" x14ac:dyDescent="0.25">
      <c r="L35" s="20" t="s">
        <v>5</v>
      </c>
      <c r="M35" s="21"/>
      <c r="N35" s="22"/>
      <c r="O35" s="22"/>
      <c r="P35" s="22"/>
      <c r="Q35" s="22"/>
      <c r="R35" s="22"/>
      <c r="S35" s="22"/>
      <c r="T35" s="22"/>
      <c r="U35" s="22"/>
      <c r="V35" s="22"/>
      <c r="W35" s="23"/>
      <c r="X35" s="2"/>
    </row>
    <row r="36" spans="12:24" ht="17.25" thickBot="1" x14ac:dyDescent="0.3">
      <c r="L36" s="24" t="s">
        <v>6</v>
      </c>
      <c r="M36" s="6">
        <f>O27</f>
        <v>1</v>
      </c>
      <c r="N36" s="7">
        <f ca="1">IF(O32&lt;&gt;"",O32,IF(O31&lt;&gt;"",O31, IF(O30&lt;&gt;"",O30,IF(O29&lt;&gt;"",O29, IF(O28&lt;&gt;"",O28,O27)))))</f>
        <v>2</v>
      </c>
      <c r="O36" s="6">
        <f>Q27</f>
        <v>2</v>
      </c>
      <c r="P36" s="7">
        <f ca="1">IF(Q32&lt;&gt;"",Q32,IF(Q31&lt;&gt;"",Q31, IF(Q30&lt;&gt;"",Q30,IF(Q29&lt;&gt;"",Q29, IF(Q28&lt;&gt;"",Q28,Q27)))))</f>
        <v>2</v>
      </c>
      <c r="Q36" s="6">
        <f>S27</f>
        <v>3</v>
      </c>
      <c r="R36" s="7">
        <f ca="1">IF(S32&lt;&gt;"",S32,IF(S31&lt;&gt;"",S31, IF(S30&lt;&gt;"",S30,IF(S29&lt;&gt;"",S29, IF(S28&lt;&gt;"",S28,S27)))))</f>
        <v>2</v>
      </c>
      <c r="S36" s="6">
        <f>U27</f>
        <v>4</v>
      </c>
      <c r="T36" s="7">
        <f ca="1">IF(U32&lt;&gt;"",U32,IF(U31&lt;&gt;"",U31, IF(U30&lt;&gt;"",U30,IF(U29&lt;&gt;"",U29, IF(U28&lt;&gt;"",U28,U27)))))</f>
        <v>2</v>
      </c>
      <c r="U36" s="6">
        <f>W27</f>
        <v>5</v>
      </c>
      <c r="V36" s="7">
        <f ca="1">IF(W32&lt;&gt;"",W32,IF(W31&lt;&gt;"",W31, IF(W30&lt;&gt;"",W30,IF(W29&lt;&gt;"",W29, IF(W28&lt;&gt;"",W28,W27)))))</f>
        <v>3</v>
      </c>
      <c r="W36" s="25"/>
      <c r="X36" s="2"/>
    </row>
    <row r="37" spans="12:24" ht="17.25" thickBot="1" x14ac:dyDescent="0.35">
      <c r="L37" s="26" t="s">
        <v>7</v>
      </c>
      <c r="M37" s="27">
        <f ca="1">OFFSET($A$27,M36,N36)</f>
        <v>4</v>
      </c>
      <c r="N37" s="27"/>
      <c r="O37" s="27" t="str">
        <f ca="1">OFFSET($A$27,O36,P36)</f>
        <v>x</v>
      </c>
      <c r="P37" s="27"/>
      <c r="Q37" s="27">
        <f ca="1">OFFSET($A$27,Q36,R36)</f>
        <v>3</v>
      </c>
      <c r="R37" s="27"/>
      <c r="S37" s="27">
        <f ca="1">OFFSET($A$27,S36,T36)</f>
        <v>2</v>
      </c>
      <c r="T37" s="27"/>
      <c r="U37" s="27">
        <f ca="1">OFFSET($A$27,U36,V36)</f>
        <v>1</v>
      </c>
      <c r="V37" s="27" t="s">
        <v>8</v>
      </c>
      <c r="W37" s="8">
        <f ca="1">SUM(M37:U37)</f>
        <v>10</v>
      </c>
      <c r="X37" s="2"/>
    </row>
    <row r="42" spans="12:24" x14ac:dyDescent="0.25">
      <c r="P42" s="5"/>
      <c r="Q42" s="5"/>
      <c r="R42" s="5"/>
      <c r="S42" s="5"/>
      <c r="T42" s="5"/>
      <c r="U42" s="5"/>
      <c r="V42" s="5"/>
      <c r="W42" s="5"/>
      <c r="X42" s="2"/>
    </row>
  </sheetData>
  <mergeCells count="5">
    <mergeCell ref="H1:J1"/>
    <mergeCell ref="A25:F25"/>
    <mergeCell ref="A26:F26"/>
    <mergeCell ref="A12:F12"/>
    <mergeCell ref="A13:F13"/>
  </mergeCells>
  <pageMargins left="0.7" right="0.7" top="0.75" bottom="0.75" header="0.3" footer="0.3"/>
  <ignoredErrors>
    <ignoredError sqref="O28 O29:O32 N36:T36 N2:O23 P2:U23 U28:U32 S28:S32 Q28:Q32 P28 P24:V27 P29:P32 R28 R29:R32 T28 T29:T32 V28 V29:V32 V2:V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Кратчайший путь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2022-02-22T07:22:52Z</dcterms:created>
  <dcterms:modified xsi:type="dcterms:W3CDTF">2022-03-04T15:18:30Z</dcterms:modified>
</cp:coreProperties>
</file>