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504" windowWidth="28800" windowHeight="16056" tabRatio="821" activeTab="2"/>
  </bookViews>
  <sheets>
    <sheet name="Test Cases " sheetId="18" r:id="rId1"/>
    <sheet name="Cover" sheetId="9" r:id="rId2"/>
    <sheet name="Test Statistics" sheetId="5" r:id="rId3"/>
    <sheet name="Authentication" sheetId="3" r:id="rId4"/>
    <sheet name="Booking" sheetId="8" r:id="rId5"/>
    <sheet name="SocialMedia" sheetId="19" r:id="rId6"/>
  </sheets>
  <definedNames>
    <definedName name="_xlnm._FilterDatabase" localSheetId="3" hidden="1">Authentication!$A$10:$O$19</definedName>
    <definedName name="_xlnm._FilterDatabase" localSheetId="4" hidden="1">Booking!$A$10:$O$10</definedName>
    <definedName name="_xlnm._FilterDatabase" localSheetId="5" hidden="1">SocialMedia!$A$10:$O$10</definedName>
    <definedName name="ACTION" localSheetId="1">#REF!</definedName>
    <definedName name="ACTION">#REF!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8" i="19" l="1"/>
  <c r="D8" i="19"/>
  <c r="C8" i="19"/>
  <c r="B8" i="19"/>
  <c r="E7" i="19"/>
  <c r="D7" i="19"/>
  <c r="C7" i="19"/>
  <c r="B7" i="19"/>
  <c r="E6" i="19"/>
  <c r="G13" i="5" s="1"/>
  <c r="D6" i="19"/>
  <c r="F13" i="5" s="1"/>
  <c r="C6" i="19"/>
  <c r="E13" i="5" s="1"/>
  <c r="B6" i="19"/>
  <c r="D13" i="5" s="1"/>
  <c r="B4" i="19"/>
  <c r="E8" i="8"/>
  <c r="D8" i="8"/>
  <c r="C8" i="8"/>
  <c r="B8" i="8"/>
  <c r="E7" i="8"/>
  <c r="D7" i="8"/>
  <c r="C7" i="8"/>
  <c r="B7" i="8"/>
  <c r="E6" i="8"/>
  <c r="G12" i="5" s="1"/>
  <c r="D6" i="8"/>
  <c r="F12" i="5" s="1"/>
  <c r="C6" i="8"/>
  <c r="E12" i="5" s="1"/>
  <c r="B6" i="8"/>
  <c r="D12" i="5" s="1"/>
  <c r="B4" i="8"/>
  <c r="E8" i="3"/>
  <c r="D8" i="3"/>
  <c r="C8" i="3"/>
  <c r="B8" i="3"/>
  <c r="E7" i="3"/>
  <c r="D7" i="3"/>
  <c r="C7" i="3"/>
  <c r="B7" i="3"/>
  <c r="E6" i="3"/>
  <c r="D6" i="3"/>
  <c r="C6" i="3"/>
  <c r="B6" i="3"/>
  <c r="B4" i="3"/>
  <c r="H14" i="5"/>
  <c r="G11" i="5"/>
  <c r="F11" i="5"/>
  <c r="E11" i="5"/>
  <c r="D11" i="5"/>
  <c r="E14" i="5" l="1"/>
  <c r="D14" i="5"/>
  <c r="F14" i="5"/>
  <c r="G14" i="5"/>
  <c r="E16" i="5" l="1"/>
  <c r="E17" i="5"/>
</calcChain>
</file>

<file path=xl/comments1.xml><?xml version="1.0" encoding="utf-8"?>
<comments xmlns="http://schemas.openxmlformats.org/spreadsheetml/2006/main">
  <authors>
    <author/>
  </authors>
  <commentList>
    <comment ref="D10" authorId="0" shapeId="0">
      <text>
        <r>
          <rPr>
            <b/>
            <sz val="8"/>
            <rFont val="Tahoma"/>
            <charset val="134"/>
          </rPr>
          <t>*A</t>
        </r>
        <r>
          <rPr>
            <sz val="8"/>
            <rFont val="Tahoma"/>
            <charset val="134"/>
          </rPr>
          <t xml:space="preserve">: Add
  </t>
        </r>
        <r>
          <rPr>
            <b/>
            <sz val="8"/>
            <rFont val="Tahoma"/>
            <charset val="134"/>
          </rPr>
          <t>M</t>
        </r>
        <r>
          <rPr>
            <sz val="8"/>
            <rFont val="Tahoma"/>
            <charset val="134"/>
          </rPr>
          <t xml:space="preserve">: Modify
  </t>
        </r>
        <r>
          <rPr>
            <b/>
            <sz val="8"/>
            <rFont val="Tahoma"/>
            <charset val="134"/>
          </rPr>
          <t>D</t>
        </r>
        <r>
          <rPr>
            <sz val="8"/>
            <rFont val="Tahoma"/>
            <charset val="134"/>
          </rPr>
          <t xml:space="preserve">: Delete
</t>
        </r>
      </text>
    </comment>
  </commentList>
</comments>
</file>

<file path=xl/comments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authors>
    <author>tqsang</author>
  </authors>
  <commentList>
    <comment ref="E10" authorId="0" shapeId="0">
      <text>
        <r>
          <rPr>
            <sz val="8"/>
            <color rgb="FF000000"/>
            <rFont val="Tahoma"/>
            <charset val="134"/>
          </rPr>
          <t>List all test cases (must run before this case), conditions that must be done, or required state that the system should be in before performing this case</t>
        </r>
      </text>
    </comment>
  </commentList>
</comments>
</file>

<file path=xl/comments4.xml><?xml version="1.0" encoding="utf-8"?>
<comments xmlns="http://schemas.openxmlformats.org/spreadsheetml/2006/main">
  <authors>
    <author>tqsang</author>
  </authors>
  <commentList>
    <comment ref="E10" authorId="0" shapeId="0">
      <text>
        <r>
          <rPr>
            <sz val="8"/>
            <color rgb="FF000000"/>
            <rFont val="Tahoma"/>
            <charset val="134"/>
          </rPr>
          <t>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<sst xmlns="http://schemas.openxmlformats.org/spreadsheetml/2006/main" count="505" uniqueCount="219">
  <si>
    <t>TEST REPORT DOCUMENT</t>
  </si>
  <si>
    <t>Project Name</t>
  </si>
  <si>
    <t>Art Tattoo Lover Platform</t>
  </si>
  <si>
    <t>Creator</t>
  </si>
  <si>
    <t>Project Code</t>
  </si>
  <si>
    <t>GFA23SE17</t>
  </si>
  <si>
    <t>Issue Date</t>
  </si>
  <si>
    <t>Document Code</t>
  </si>
  <si>
    <t>GFA23SE17_v.1.0</t>
  </si>
  <si>
    <t>Version</t>
  </si>
  <si>
    <t>Record of change</t>
  </si>
  <si>
    <t>Effective Date</t>
  </si>
  <si>
    <t>Change Item</t>
  </si>
  <si>
    <t>*A,D,M</t>
  </si>
  <si>
    <t>Change description</t>
  </si>
  <si>
    <t>Reference</t>
  </si>
  <si>
    <t>v1.0</t>
  </si>
  <si>
    <t>Document</t>
  </si>
  <si>
    <t>A</t>
  </si>
  <si>
    <t>Create initial document</t>
  </si>
  <si>
    <t>TEST CASE LIST</t>
  </si>
  <si>
    <t>Test Environment Setup Description</t>
  </si>
  <si>
    <t xml:space="preserve">Web browser for manual testing : Opera One(version: 106.0.4998.28)
Mobile device for manual testing : Samsung galaxy S20 FE
</t>
  </si>
  <si>
    <t>No</t>
  </si>
  <si>
    <t>Function Name</t>
  </si>
  <si>
    <t>Sheet Name</t>
  </si>
  <si>
    <t>Description</t>
  </si>
  <si>
    <t>Pre-Condition</t>
  </si>
  <si>
    <t>Login with gmail</t>
  </si>
  <si>
    <t>Authentication</t>
  </si>
  <si>
    <t>Login with Email and password</t>
  </si>
  <si>
    <t>Register</t>
  </si>
  <si>
    <t>Register with gmail</t>
  </si>
  <si>
    <t>Booking</t>
  </si>
  <si>
    <t>Social Media</t>
  </si>
  <si>
    <t>TEST STATISTICS</t>
  </si>
  <si>
    <t>Reviewer/Approver</t>
  </si>
  <si>
    <t>GFA23SE17_v1.0</t>
  </si>
  <si>
    <t>Notes</t>
  </si>
  <si>
    <t>Module code</t>
  </si>
  <si>
    <t>Passed</t>
  </si>
  <si>
    <t>Failed</t>
  </si>
  <si>
    <t>Pending</t>
  </si>
  <si>
    <t>N/A</t>
  </si>
  <si>
    <t>Number of  test cases</t>
  </si>
  <si>
    <t>Sub total</t>
  </si>
  <si>
    <t>Test coverage</t>
  </si>
  <si>
    <t>%</t>
  </si>
  <si>
    <t>Test successful coverage</t>
  </si>
  <si>
    <t>Feature</t>
  </si>
  <si>
    <t>Test requirement</t>
  </si>
  <si>
    <t>&lt;Brief description about requirements which are tested in this sheet&gt;</t>
  </si>
  <si>
    <t>Number of TCs</t>
  </si>
  <si>
    <t>Testing Round</t>
  </si>
  <si>
    <t>Round 1</t>
  </si>
  <si>
    <t>Round 2</t>
  </si>
  <si>
    <t>Round 3</t>
  </si>
  <si>
    <t>Test Case ID</t>
  </si>
  <si>
    <t>Test Case Description</t>
  </si>
  <si>
    <t>Test Case Procedure</t>
  </si>
  <si>
    <t>Expected Results</t>
  </si>
  <si>
    <t>Pre-conditions</t>
  </si>
  <si>
    <t>Test date</t>
  </si>
  <si>
    <t>Tester</t>
  </si>
  <si>
    <t>Note</t>
  </si>
  <si>
    <t>&lt;Auth-1&gt;</t>
  </si>
  <si>
    <t>Login with correct data</t>
  </si>
  <si>
    <t>1.On website main page click "đăng nhập" button.
2. Fill in the login form with following data :  
 + Email : "artist@gmail.com"
 + Password : "admin123"
3.Click "Đăng Nhập" button.</t>
  </si>
  <si>
    <t>1.Display message "Đăng nhập thành công".
2. Redirect to Tattoo art page.</t>
  </si>
  <si>
    <t>1. User is not logged in.</t>
  </si>
  <si>
    <t>&lt;Auth-2&gt;</t>
  </si>
  <si>
    <t>Validate empty data</t>
  </si>
  <si>
    <t>1.On website main page click "đăng nhập" button.
2. Fill in the login form with following data :  
 + Email : " "
 + Password : " "
3.Click "Đăng Nhập" button.</t>
  </si>
  <si>
    <t>1.Display message "Please fill out this field".</t>
  </si>
  <si>
    <t>&lt;Auth-3&gt;</t>
  </si>
  <si>
    <r>
      <rPr>
        <sz val="10"/>
        <rFont val="Tahoma"/>
        <charset val="128"/>
      </rPr>
      <t>Validate wrong credentials</t>
    </r>
  </si>
  <si>
    <t>1.On website main page click "đăng nhập" button.
2. Fill in the login form with following data :  
 + Email : "artist@gmail.com"
 + Password : "ad"
3.Click "Đăng Nhập" button.</t>
  </si>
  <si>
    <t>1.Display message "Đăng nhập thất bại. Sai email hoặc password ".</t>
  </si>
  <si>
    <t xml:space="preserve">Register </t>
  </si>
  <si>
    <t>&lt;Auth-4&gt;</t>
  </si>
  <si>
    <t>Register with correct data</t>
  </si>
  <si>
    <t>1.On website main page click "đăng nhập" button.
2.Click "Tạo tài khoản mới" button.
3. Fill in the register form with following data :  
 + Họ : "Nguyễn Đặng Hùng"
 + Tên : "Trường"
 + Số điện thoại : "01227632978"
 + Email : "artist@gmail.com"
 + Mật khẩu : "admin123"
 + Xác nhận mật khẩu : "admin123"
3.Click "Đăng Ký" button.</t>
  </si>
  <si>
    <t>"1. Display message ""Đăng ký thành công, hãy kiểm tra email để xác nhận tài khoản""
2. Redirect to Login page"</t>
  </si>
  <si>
    <t>&lt;Auth-5&gt;</t>
  </si>
  <si>
    <r>
      <rPr>
        <sz val="10"/>
        <rFont val="Tahoma"/>
        <charset val="128"/>
      </rPr>
      <t>Validate empty data</t>
    </r>
  </si>
  <si>
    <t>1.On website main page click "đăng nhập" button.
2.Click "Tạo tài khoản mới" button.
3. Fill in the register form with following data :  
 + Họ : " "
 + Tên : " "
 + Số điện thoại : " "
 + Email : " "
 + Mật khẩu : " "
 + Xác nhận mật khẩu : " "
3.Click "Đăng Ký" button.</t>
  </si>
  <si>
    <t>&lt;Auth-6&gt;</t>
  </si>
  <si>
    <t>Validate incorrect data</t>
  </si>
  <si>
    <t>1.On website main page click "đăng nhập" button.
2.Click "Tạo tài khoản mới" button.
3. Fill in the register form with following data :  
 + Họ : " a"
 + Tên : " a"
 + Số điện thoại : " 123"
 + Email : " a"
 + Mật khẩu : " a"
 + Xác nhận mật khẩu : "a "
3.Click "Đăng Ký" button.</t>
  </si>
  <si>
    <t>1.Display message "Please enter a part following "@" ".</t>
  </si>
  <si>
    <t>&lt;Auth-7&gt;</t>
  </si>
  <si>
    <t xml:space="preserve">1.On website main page click "đăng nhập" button.
2.Click "Đăng nhập với google" button.
3.Choose gmail to login.
</t>
  </si>
  <si>
    <t>&lt;Feature Name2&gt;</t>
  </si>
  <si>
    <t>Binh N</t>
  </si>
  <si>
    <t>Create booking</t>
  </si>
  <si>
    <t>Cancel booking with reason</t>
  </si>
  <si>
    <t>Get booking history</t>
  </si>
  <si>
    <t>View booking detail</t>
  </si>
  <si>
    <t>Create a new booking</t>
  </si>
  <si>
    <t>User logged in</t>
  </si>
  <si>
    <t>Cancel a booking with specifying a reason</t>
  </si>
  <si>
    <t>Booking exists</t>
  </si>
  <si>
    <t>Retrieve user's booking history</t>
  </si>
  <si>
    <t>View detailed information about a booking</t>
  </si>
  <si>
    <t>Create booking detail</t>
  </si>
  <si>
    <t>Add details to a booking</t>
  </si>
  <si>
    <t>Confirm booking information</t>
  </si>
  <si>
    <t>Confirm booking details before finalizing</t>
  </si>
  <si>
    <t>Booking details entered</t>
  </si>
  <si>
    <t>Create Tattoo art</t>
  </si>
  <si>
    <t>Upload new tattoo art</t>
  </si>
  <si>
    <t>Edit Tattoo Art</t>
  </si>
  <si>
    <t>Modify existing tattoo art</t>
  </si>
  <si>
    <t>Tattoo exists</t>
  </si>
  <si>
    <t>Share tattoo art</t>
  </si>
  <si>
    <t>Share a tattoo art</t>
  </si>
  <si>
    <t>View reported Tattoo art</t>
  </si>
  <si>
    <t>View reported tattoo art</t>
  </si>
  <si>
    <t>Admin logged in</t>
  </si>
  <si>
    <t>14/3/2024</t>
  </si>
  <si>
    <t>Complete the Test Cases section, Test Stats section</t>
  </si>
  <si>
    <t>13/3/2024</t>
  </si>
  <si>
    <t>M</t>
  </si>
  <si>
    <t>Complete the Booking section, Social Media section</t>
  </si>
  <si>
    <t>Create booking with correct data</t>
  </si>
  <si>
    <t>Cancel booking with reason with correct data</t>
  </si>
  <si>
    <t>1.Display message "Cuộc hẹn được tạo thành công".
2.Redirect to booking information page.</t>
  </si>
  <si>
    <t>1.Display message "Cuộc hẹn đã bị hủy".
2.The booking is no longer displayed in the list.</t>
  </si>
  <si>
    <t>1. The booking has been created.</t>
  </si>
  <si>
    <t>Get history of previously booked reservations.</t>
  </si>
  <si>
    <t xml:space="preserve">1.On website main page click the “Đơn hàng” tab in the profile icon to view all the booking in current.
</t>
  </si>
  <si>
    <t>1.Displays the user's booking history.</t>
  </si>
  <si>
    <t>Get booking history but have never booked before.</t>
  </si>
  <si>
    <t>1.Display message "Không có lịch sử cuộc hẹn".</t>
  </si>
  <si>
    <t>1.Displays details of the selected booking</t>
  </si>
  <si>
    <t>View booking details in the booking history list.</t>
  </si>
  <si>
    <t>1.Display the message "Please enter correct service information".
2.Display the message "Please enter correct artist information".
3.Display the message "Please enter correct time information from 07:00:00 to 21:00:00".</t>
  </si>
  <si>
    <t>Create booking detail with correct data</t>
  </si>
  <si>
    <t>1.On website Click the “Đặt hẹn” button in the tattoo artwork page or Studio/artist profile
2. Fill out the booking creation form with the following data :  
 + Services : "a"
 + Artist performs : "a"
 + Date : "15/3/2024"
 + Time : "25:00:00"
3.Click "Xác nhận" button.</t>
  </si>
  <si>
    <t>1.On website main page click the “Đơn hàng” tab in the profile icon to view all the booking in current.
2.Choose the booking that needs to be view detail.</t>
  </si>
  <si>
    <t>1.On website main page click the “Đơn hàng” tab in the profile icon to view all the booking in current.
2.Choose the booking that needs to be canceled.
3.Fill out the booking cancel form with the following data :  
 + Describe the reason : ""
4.Click "Xác nhận" button.</t>
  </si>
  <si>
    <t>1.On website booking page click "Đặt hẹn" button.
2.Fill out the booking creation form with the following data :  
 + Services : "Xăm 3D, Size L"
 + Artist performs : "Trần Anh Minh"
 + Date : "15/3/2024"
 + Time : "11:00:00"
3.Click "Xác nhận" button.</t>
  </si>
  <si>
    <t>1.On website click the “Đặt hẹn” button in the tattoo artwork page or Studio/artist profile.
2.Fill out the booking creation form with the following data :  
 + Services : ""
 + Artist performs : ""
 + Date : ""
 + Time : ""
3.Click "Xác nhận" button.</t>
  </si>
  <si>
    <t>1.On website main page click the “Đơn hàng” tab in the profile icon to view all the booking in current.
2.Choose the booking that needs to be canceled.
3.Fill out the booking cancel form with the following data :  
 + Describe the reason : "I don't need a tattoo anymore"
4.Click "Xác nhận" button.</t>
  </si>
  <si>
    <t>1.On website booking page studio manager click the “Thêm” button.
2.Fill out the booking creation form with the following data :  
 + Services : "Xăm, Size S"
 + Artist performs : "Trần Anh Minh"
 + Pricing : "50,000"
 + Note : "Chuẩn bị ...."
3.Click "Xác nhận" button.</t>
  </si>
  <si>
    <t>1.Display message "Thêm dịch vụ thành công".
2.Redirect to booking detail page.</t>
  </si>
  <si>
    <t>1.On website booking page studio manager click the “Thêm” button.
2.Fill out the booking creation form with the following data :  
 + Services : ""
 + Artist performs : ""
 + Pricing : ""
 + Note : ""
3.Click "Xác nhận" button.</t>
  </si>
  <si>
    <t>1.On website booking page studio manager click the “Thêm” button.
2.Fill out the booking creation form with the following data :  
 + Services : "Xăm, Size S"
 + Artist performs : "Trần Anh Minh"
 + Pricing : "asad"
 + Note : "Chuẩn bị ...."
3.Click "Xác nhận" button.</t>
  </si>
  <si>
    <t xml:space="preserve">1.Display the message "Please enter correct pricing. Price must be a number ".
</t>
  </si>
  <si>
    <t>1.On website booking detail page studio manager click the “Bắt đầu thực hiện” button.</t>
  </si>
  <si>
    <t>1.Display message "Xác nhận thành công".
2.The booking status will change from “Chờ xác nhận” to “Đang thực hiện”.</t>
  </si>
  <si>
    <t>1. The booking detail has been entered.</t>
  </si>
  <si>
    <t>Comment Tatto art</t>
  </si>
  <si>
    <t>Reported Tattoo art</t>
  </si>
  <si>
    <t>Like Tattoo art</t>
  </si>
  <si>
    <t>Like existing tattoo art</t>
  </si>
  <si>
    <t>Comment existing tattoo art</t>
  </si>
  <si>
    <t>Reported existing tattoo art</t>
  </si>
  <si>
    <t>Upload new tattoo art with correct data</t>
  </si>
  <si>
    <t>1.Display message "Tattoo art mới được tạo thành công".
2.Redirect to tattoo art information page.</t>
  </si>
  <si>
    <t xml:space="preserve">1.Display the message "Please upload the correct file format".
</t>
  </si>
  <si>
    <t>Edit existing tattoo art with correct data</t>
  </si>
  <si>
    <t>1.On website, in the page adding tattoo art, click "Thêm giai đoạn" button.
2.Choose stage for tattoo art.
3.Fill out the booking creation form with the following data :  
 + Add description : "Mô tả thông tin..."
4.Click "Upload" button to add imaClick the "Upload" button to add images/videos and upload images/videos of tattoo art.
5.Click the “Lưu” button.</t>
  </si>
  <si>
    <t>1.On website, in the page adding tattoo art, click "Thêm giai đoạn" button.
2.Do not choose stage for tattoo art.
3.Fill out the booking creation form with the following data :  
 + Add description : ""
4.Do not upload photos/videos about tattoo art.
5.Click the “Lưu” button.</t>
  </si>
  <si>
    <t>1.On website, in the page adding tattoo art, click "Thêm giai đoạn" button.
2.Choose stage for tattoo art.
3.Fill out the booking creation form with the following data :  
 + Add description : "Mô tả thông tin..."
4.Click "Upload" button to add image/video and upload .doc file
5.Click the “Lưu” button.</t>
  </si>
  <si>
    <t>&lt;BK-2&gt;</t>
  </si>
  <si>
    <t>&lt;BK-1&gt;</t>
  </si>
  <si>
    <t>&lt;BK-3&gt;</t>
  </si>
  <si>
    <t>&lt;BK-4&gt;</t>
  </si>
  <si>
    <t>&lt;BK-5&gt;</t>
  </si>
  <si>
    <t>&lt;BK-6&gt;</t>
  </si>
  <si>
    <t>&lt;BK-7&gt;</t>
  </si>
  <si>
    <t>&lt;BK-8&gt;</t>
  </si>
  <si>
    <t>&lt;BK-9&gt;</t>
  </si>
  <si>
    <t>&lt;BK-10&gt;</t>
  </si>
  <si>
    <t>&lt;BK-11&gt;</t>
  </si>
  <si>
    <t>&lt;BK-12&gt;</t>
  </si>
  <si>
    <t>&lt;SM-3&gt;</t>
  </si>
  <si>
    <t>&lt;SM-1&gt;</t>
  </si>
  <si>
    <t>&lt;SM-2&gt;</t>
  </si>
  <si>
    <t>&lt;SM-4&gt;</t>
  </si>
  <si>
    <t>&lt;SM-5&gt;</t>
  </si>
  <si>
    <t>1.Display message "Tattoo art được chỉnh sửa thành công".
2.Redirect to tattoo art information page.</t>
  </si>
  <si>
    <t xml:space="preserve">1.On website main page click heart icon in the tattoo art to turn it red mean they have liked the
tattoo art.
2.Click the red heart icon to unlike the tattoo art.
</t>
  </si>
  <si>
    <t>1.Tattoo art marked as liked, red heart icon.
2.Tattoo art unmarked as liked, white heart icon.</t>
  </si>
  <si>
    <t>&lt;SM-6&gt;</t>
  </si>
  <si>
    <t>1.User comments are displayed under tattoo art.</t>
  </si>
  <si>
    <t>1. User is logged in.</t>
  </si>
  <si>
    <t>1. User is logged in.
2. The tattoo art has been created.</t>
  </si>
  <si>
    <t>&lt;SM-7&gt;</t>
  </si>
  <si>
    <t>Comment existing tattoo art with correct data</t>
  </si>
  <si>
    <t>&lt;SM-8&gt;</t>
  </si>
  <si>
    <t>&lt;SM-9&gt;</t>
  </si>
  <si>
    <t>&lt;SM-10&gt;</t>
  </si>
  <si>
    <t>Report existing tattoo art with correct data</t>
  </si>
  <si>
    <t>1.On website main page click on the comment box.
2.Fill out the booking creation form with the following data :  
 + Comment : "Bình luận ..."
3.Press Enter or click the arrow icon to submit their comment</t>
  </si>
  <si>
    <t>1.On website main page click on the comment box.
2.Fill out the booking creation form with the following data :  
 + Comment : ""
3.Press Enter or click the arrow icon to submit their comment</t>
  </si>
  <si>
    <t>1.On website, in the page adding tattoo art, click on the "Chỉnh sửa" button.
2.Do not choose stage for tattoo art.
3.Fill out the booking creation form with the following data :  
 + Add description : ""
4.Do not upload photos/videos about tattoo art.
5.Click the “Lưu” button.</t>
  </si>
  <si>
    <t>1.On website, in the page adding tattoo art, click on the "Chỉnh sửa" button.
2.Choose stage for tattoo art.
3.Fill out the booking creation form with the following data :  
 + Add description : "Mô tả thông tin..."
4.Click "Upload" button to add image/video.
5.Click the “Lưu” button.</t>
  </si>
  <si>
    <t>Validating data that violates community standards.</t>
  </si>
  <si>
    <t>1.On website main page click on the comment box.
2.Fill out the booking creation form with the following data :  
 + Comment : "Comment có từ ngữ vi phạm ..."
3.Press Enter or click the arrow icon to submit their comment</t>
  </si>
  <si>
    <t>&lt;SM-11&gt;</t>
  </si>
  <si>
    <t>1.Display the message "Bình luận của bạn chứa từ ngữ tiêu cực".</t>
  </si>
  <si>
    <t>1.Display message "Báo cáo đã được tạo thành công".
2.Redirect to Tattoo art page.</t>
  </si>
  <si>
    <t>Share existing tattoo art</t>
  </si>
  <si>
    <t>Share existing tattoo art with link of tattoo art</t>
  </si>
  <si>
    <t>1.On website main page click "Share" button.
2.Select the platform or user they want to share with.  
3.Click the "Confirm" button.</t>
  </si>
  <si>
    <t>1.On website main page click "Share" button.
2.Copy the link of this tattoo art.  
3.Paste the tattoo art link where you want to share.</t>
  </si>
  <si>
    <t>1.Display message "Tattoo art được chia sẻ thành công".
2.Redirect to Tattoo art page.</t>
  </si>
  <si>
    <t xml:space="preserve">1.Display message "Đã copy thành công".
</t>
  </si>
  <si>
    <t>1.On website main page click three dot icon in the tattoo art.
2.Click “Báo cáo bài đăng”.  
3.The screen displays the reason for the report, the user selects the reason for the report.
4.Fill out the booking creation form with the following data :  
 + Explain more : "Giải thích thêm nếu muốn ..."
5.Click the "Confirm" button.</t>
  </si>
  <si>
    <t>1.On website main page click three dot icon in the tattoo art.
2.Click “Báo cáo bài đăng”.  
3.The user did not select a reporting reason.
4.Fill out the booking creation form with the following data :  
 + Explain more : ""
5.Click the "Confirm" button.</t>
  </si>
  <si>
    <t>1.Display the message "Please select a reason for reporting".
2.Display message "Please fill out this field".</t>
  </si>
  <si>
    <t xml:space="preserve">1.On website main page of admin click the “Báo cáo” tab to view report list.
</t>
  </si>
  <si>
    <t>1.Shows a list of reported tattoo arts and their details.</t>
  </si>
  <si>
    <t>1. The user is logged into the system and has permission to view the reported tattoo art.</t>
  </si>
  <si>
    <t>&lt;SM-12&gt;</t>
  </si>
  <si>
    <t>&lt;SM-13&gt;</t>
  </si>
  <si>
    <t>&lt;SM-14&gt;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</si>
</sst>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8">
    <font>
      <sz val="11"/>
      <name val="ＭＳ Ｐゴシック"/>
      <charset val="128"/>
    </font>
    <font>
      <sz val="10"/>
      <color indexed="8"/>
      <name val="Tahoma"/>
      <charset val="134"/>
    </font>
    <font>
      <sz val="10"/>
      <name val="Tahoma"/>
      <charset val="134"/>
    </font>
    <font>
      <sz val="10"/>
      <color indexed="10"/>
      <name val="Tahoma"/>
      <charset val="134"/>
    </font>
    <font>
      <b/>
      <sz val="10"/>
      <name val="Tahoma"/>
      <charset val="134"/>
    </font>
    <font>
      <i/>
      <sz val="10"/>
      <color indexed="17"/>
      <name val="Tahoma"/>
      <charset val="134"/>
    </font>
    <font>
      <b/>
      <i/>
      <sz val="10"/>
      <name val="Tahoma"/>
      <charset val="134"/>
    </font>
    <font>
      <b/>
      <sz val="10"/>
      <color indexed="8"/>
      <name val="Tahoma"/>
      <charset val="134"/>
    </font>
    <font>
      <b/>
      <sz val="10"/>
      <color indexed="9"/>
      <name val="Tahoma"/>
      <charset val="134"/>
    </font>
    <font>
      <b/>
      <sz val="10"/>
      <color indexed="10"/>
      <name val="Tahoma"/>
      <charset val="134"/>
    </font>
    <font>
      <sz val="10"/>
      <color theme="1"/>
      <name val="Tahoma"/>
      <charset val="134"/>
    </font>
    <font>
      <sz val="10"/>
      <name val="Tahoma"/>
      <charset val="128"/>
    </font>
    <font>
      <b/>
      <sz val="20"/>
      <color indexed="8"/>
      <name val="Tahoma"/>
      <charset val="134"/>
    </font>
    <font>
      <b/>
      <sz val="10"/>
      <color indexed="60"/>
      <name val="Tahoma"/>
      <charset val="134"/>
    </font>
    <font>
      <b/>
      <sz val="10"/>
      <color theme="1"/>
      <name val="Tahoma"/>
      <charset val="134"/>
    </font>
    <font>
      <sz val="10"/>
      <color indexed="17"/>
      <name val="Tahoma"/>
      <charset val="134"/>
    </font>
    <font>
      <sz val="10"/>
      <color indexed="9"/>
      <name val="Tahoma"/>
      <charset val="134"/>
    </font>
    <font>
      <b/>
      <sz val="10"/>
      <color indexed="12"/>
      <name val="Tahoma"/>
      <charset val="134"/>
    </font>
    <font>
      <sz val="10"/>
      <color theme="1"/>
      <name val="Arial"/>
      <charset val="128"/>
    </font>
    <font>
      <u/>
      <sz val="11"/>
      <color rgb="FF800080"/>
      <name val="ＭＳ Ｐゴシック"/>
      <charset val="128"/>
    </font>
    <font>
      <u/>
      <sz val="10"/>
      <color indexed="12"/>
      <name val="Tahoma"/>
      <charset val="134"/>
    </font>
    <font>
      <u/>
      <sz val="11"/>
      <color indexed="12"/>
      <name val="ＭＳ Ｐゴシック"/>
      <charset val="128"/>
    </font>
    <font>
      <u/>
      <sz val="11"/>
      <name val="ＭＳ Ｐゴシック"/>
      <charset val="128"/>
    </font>
    <font>
      <b/>
      <sz val="26"/>
      <color indexed="10"/>
      <name val="Tahoma"/>
      <charset val="134"/>
    </font>
    <font>
      <sz val="9"/>
      <name val="ＭＳ ゴシック"/>
      <charset val="128"/>
    </font>
    <font>
      <b/>
      <sz val="8"/>
      <name val="Tahoma"/>
      <charset val="134"/>
    </font>
    <font>
      <sz val="8"/>
      <name val="Tahoma"/>
      <charset val="134"/>
    </font>
    <font>
      <sz val="8"/>
      <color rgb="FF000000"/>
      <name val="Tahoma"/>
      <charset val="134"/>
    </font>
    <font>
      <sz val="11"/>
      <name val="ＭＳ Ｐゴシック"/>
      <charset val="128"/>
    </font>
    <font>
      <sz val="10"/>
      <name val="Tahoma"/>
      <family val="2"/>
    </font>
    <font>
      <sz val="10"/>
      <color theme="1"/>
      <name val="Tahoma"/>
      <family val="2"/>
    </font>
    <font>
      <sz val="8"/>
      <color rgb="FF000000"/>
      <name val="Tahoma"/>
      <family val="2"/>
    </font>
    <font>
      <sz val="9.6"/>
      <color rgb="FF0D0D0D"/>
      <name val="Segoe UI"/>
      <family val="2"/>
    </font>
    <font>
      <sz val="9.5"/>
      <color rgb="FF0D0D0D"/>
      <name val="Segoe UI"/>
      <family val="2"/>
    </font>
    <font>
      <sz val="10"/>
      <color indexed="8"/>
      <name val="Tahoma"/>
      <family val="2"/>
    </font>
    <font>
      <b/>
      <sz val="10"/>
      <name val="Tahoma"/>
      <family val="2"/>
    </font>
    <font>
      <sz val="10"/>
      <color rgb="FF000000"/>
      <name val="Tahoma"/>
      <family val="2"/>
    </font>
    <font>
      <b/>
      <sz val="10"/>
      <color indexed="9"/>
      <name val="Tahoma"/>
      <family val="2"/>
    </font>
  </fonts>
  <fills count="10">
    <fill>
      <patternFill patternType="none"/>
    </fill>
    <fill>
      <patternFill patternType="gray125"/>
    </fill>
    <fill>
      <patternFill patternType="solid">
        <fgColor indexed="9"/>
        <bgColor indexed="26"/>
      </patternFill>
    </fill>
    <fill>
      <patternFill patternType="solid">
        <fgColor theme="6" tint="-0.249977111117893"/>
        <bgColor indexed="32"/>
      </patternFill>
    </fill>
    <fill>
      <patternFill patternType="solid">
        <fgColor indexed="27"/>
        <bgColor indexed="41"/>
      </patternFill>
    </fill>
    <fill>
      <patternFill patternType="solid">
        <fgColor indexed="18"/>
        <bgColor indexed="32"/>
      </patternFill>
    </fill>
    <fill>
      <patternFill patternType="solid">
        <fgColor indexed="62"/>
        <bgColor indexed="56"/>
      </patternFill>
    </fill>
    <fill>
      <patternFill patternType="solid">
        <fgColor rgb="FFFFFF00"/>
        <bgColor indexed="26"/>
      </patternFill>
    </fill>
    <fill>
      <patternFill patternType="solid">
        <fgColor rgb="FFFFFFFF"/>
        <bgColor indexed="64"/>
      </patternFill>
    </fill>
    <fill>
      <patternFill patternType="solid">
        <fgColor rgb="FFFFFFFF"/>
        <bgColor rgb="FFFFFFCC"/>
      </patternFill>
    </fill>
  </fills>
  <borders count="7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top style="thin">
        <color indexed="8"/>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style="thin">
        <color auto="1"/>
      </right>
      <top style="thin">
        <color auto="1"/>
      </top>
      <bottom style="thin">
        <color indexed="8"/>
      </bottom>
      <diagonal/>
    </border>
    <border>
      <left style="thin">
        <color indexed="8"/>
      </left>
      <right style="thin">
        <color auto="1"/>
      </right>
      <top style="thin">
        <color indexed="8"/>
      </top>
      <bottom style="thin">
        <color indexed="8"/>
      </bottom>
      <diagonal/>
    </border>
    <border>
      <left/>
      <right/>
      <top style="thin">
        <color auto="1"/>
      </top>
      <bottom/>
      <diagonal/>
    </border>
    <border>
      <left style="thin">
        <color indexed="8"/>
      </left>
      <right style="thin">
        <color auto="1"/>
      </right>
      <top style="thin">
        <color indexed="8"/>
      </top>
      <bottom style="thin">
        <color auto="1"/>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top style="dashed">
        <color auto="1"/>
      </top>
      <bottom style="dashed">
        <color auto="1"/>
      </bottom>
      <diagonal/>
    </border>
    <border>
      <left style="dashed">
        <color auto="1"/>
      </left>
      <right style="hair">
        <color indexed="8"/>
      </right>
      <top style="hair">
        <color indexed="8"/>
      </top>
      <bottom style="hair">
        <color indexed="8"/>
      </bottom>
      <diagonal/>
    </border>
    <border>
      <left/>
      <right/>
      <top/>
      <bottom style="dashed">
        <color auto="1"/>
      </bottom>
      <diagonal/>
    </border>
    <border>
      <left style="dashed">
        <color auto="1"/>
      </left>
      <right style="dashed">
        <color auto="1"/>
      </right>
      <top/>
      <bottom style="dashed">
        <color auto="1"/>
      </bottom>
      <diagonal/>
    </border>
    <border>
      <left style="dashed">
        <color auto="1"/>
      </left>
      <right style="dashed">
        <color auto="1"/>
      </right>
      <top style="dashed">
        <color auto="1"/>
      </top>
      <bottom/>
      <diagonal/>
    </border>
    <border>
      <left style="dashed">
        <color auto="1"/>
      </left>
      <right/>
      <top style="dashed">
        <color auto="1"/>
      </top>
      <bottom style="dashed">
        <color auto="1"/>
      </bottom>
      <diagonal/>
    </border>
    <border>
      <left/>
      <right/>
      <top style="dashed">
        <color auto="1"/>
      </top>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right style="dashed">
        <color auto="1"/>
      </right>
      <top style="dashed">
        <color auto="1"/>
      </top>
      <bottom style="dashed">
        <color auto="1"/>
      </bottom>
      <diagonal/>
    </border>
    <border>
      <left style="dotted">
        <color auto="1"/>
      </left>
      <right/>
      <top/>
      <bottom/>
      <diagonal/>
    </border>
    <border>
      <left style="dotted">
        <color auto="1"/>
      </left>
      <right style="dotted">
        <color auto="1"/>
      </right>
      <top/>
      <bottom/>
      <diagonal/>
    </border>
    <border>
      <left style="dotted">
        <color auto="1"/>
      </left>
      <right/>
      <top style="dotted">
        <color auto="1"/>
      </top>
      <bottom style="dotted">
        <color auto="1"/>
      </bottom>
      <diagonal/>
    </border>
    <border>
      <left/>
      <right/>
      <top style="dotted">
        <color auto="1"/>
      </top>
      <bottom style="dotted">
        <color auto="1"/>
      </bottom>
      <diagonal/>
    </border>
    <border>
      <left style="dotted">
        <color auto="1"/>
      </left>
      <right style="dotted">
        <color auto="1"/>
      </right>
      <top/>
      <bottom style="dotted">
        <color auto="1"/>
      </bottom>
      <diagonal/>
    </border>
    <border>
      <left/>
      <right style="dotted">
        <color auto="1"/>
      </right>
      <top/>
      <bottom style="dotted">
        <color auto="1"/>
      </bottom>
      <diagonal/>
    </border>
    <border>
      <left style="dashed">
        <color auto="1"/>
      </left>
      <right style="dashed">
        <color auto="1"/>
      </right>
      <top style="dashed">
        <color auto="1"/>
      </top>
      <bottom style="dashed">
        <color auto="1"/>
      </bottom>
      <diagonal/>
    </border>
    <border>
      <left style="dotted">
        <color auto="1"/>
      </left>
      <right style="dotted">
        <color auto="1"/>
      </right>
      <top style="dotted">
        <color auto="1"/>
      </top>
      <bottom/>
      <diagonal/>
    </border>
    <border>
      <left style="dotted">
        <color auto="1"/>
      </left>
      <right style="dotted">
        <color auto="1"/>
      </right>
      <top/>
      <bottom style="dashed">
        <color auto="1"/>
      </bottom>
      <diagonal/>
    </border>
    <border>
      <left style="dotted">
        <color auto="1"/>
      </left>
      <right/>
      <top style="dotted">
        <color auto="1"/>
      </top>
      <bottom/>
      <diagonal/>
    </border>
    <border>
      <left style="dashed">
        <color auto="1"/>
      </left>
      <right/>
      <top/>
      <bottom/>
      <diagonal/>
    </border>
    <border>
      <left/>
      <right/>
      <top style="dotted">
        <color auto="1"/>
      </top>
      <bottom style="dashed">
        <color auto="1"/>
      </bottom>
      <diagonal/>
    </border>
    <border>
      <left style="dashed">
        <color auto="1"/>
      </left>
      <right style="dashed">
        <color auto="1"/>
      </right>
      <top style="dotted">
        <color auto="1"/>
      </top>
      <bottom/>
      <diagonal/>
    </border>
    <border>
      <left style="dashed">
        <color auto="1"/>
      </left>
      <right/>
      <top/>
      <bottom style="dashed">
        <color auto="1"/>
      </bottom>
      <diagonal/>
    </border>
    <border>
      <left style="dotted">
        <color auto="1"/>
      </left>
      <right/>
      <top style="dashed">
        <color auto="1"/>
      </top>
      <bottom/>
      <diagonal/>
    </border>
    <border>
      <left/>
      <right style="thin">
        <color auto="1"/>
      </right>
      <top style="dashed">
        <color auto="1"/>
      </top>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style="dashed">
        <color auto="1"/>
      </bottom>
      <diagonal/>
    </border>
    <border>
      <left style="dashed">
        <color auto="1"/>
      </left>
      <right/>
      <top style="dashed">
        <color auto="1"/>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medium">
        <color rgb="FFE3E3E3"/>
      </left>
      <right/>
      <top/>
      <bottom style="medium">
        <color rgb="FFE3E3E3"/>
      </bottom>
      <diagonal/>
    </border>
    <border>
      <left style="medium">
        <color rgb="FFE3E3E3"/>
      </left>
      <right style="medium">
        <color rgb="FFE3E3E3"/>
      </right>
      <top/>
      <bottom style="medium">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1" fillId="0" borderId="0" applyNumberFormat="0" applyFill="0" applyBorder="0" applyAlignment="0" applyProtection="0"/>
    <xf numFmtId="0" fontId="28" fillId="0" borderId="0"/>
    <xf numFmtId="0" fontId="28" fillId="0" borderId="0"/>
    <xf numFmtId="0" fontId="28" fillId="0" borderId="0"/>
    <xf numFmtId="0" fontId="24" fillId="0" borderId="0"/>
  </cellStyleXfs>
  <cellXfs count="222">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1" xfId="3" applyFont="1" applyFill="1" applyBorder="1" applyAlignment="1">
      <alignment horizontal="center" vertical="top" wrapText="1"/>
    </xf>
    <xf numFmtId="0" fontId="5" fillId="2" borderId="0" xfId="3" applyFont="1" applyFill="1" applyAlignment="1">
      <alignment wrapText="1"/>
    </xf>
    <xf numFmtId="0" fontId="5" fillId="2" borderId="0" xfId="3" applyFont="1" applyFill="1" applyAlignment="1">
      <alignment horizontal="left" wrapText="1"/>
    </xf>
    <xf numFmtId="0" fontId="2" fillId="2" borderId="0" xfId="0" applyFont="1" applyFill="1" applyAlignment="1">
      <alignment wrapText="1"/>
    </xf>
    <xf numFmtId="0" fontId="4" fillId="2" borderId="4" xfId="3" applyFont="1" applyFill="1" applyBorder="1" applyAlignment="1">
      <alignment horizontal="center" vertical="top" wrapText="1"/>
    </xf>
    <xf numFmtId="0" fontId="6" fillId="2" borderId="4" xfId="3" applyFont="1" applyFill="1" applyBorder="1" applyAlignment="1">
      <alignment horizontal="center" vertical="top" wrapText="1"/>
    </xf>
    <xf numFmtId="0" fontId="6" fillId="2" borderId="5" xfId="3" applyFont="1" applyFill="1" applyBorder="1" applyAlignment="1">
      <alignment horizontal="center" vertical="top" wrapText="1"/>
    </xf>
    <xf numFmtId="0" fontId="6" fillId="2" borderId="6" xfId="3" applyFont="1" applyFill="1" applyBorder="1" applyAlignment="1">
      <alignment horizontal="center" vertical="top" wrapText="1"/>
    </xf>
    <xf numFmtId="0" fontId="7" fillId="2" borderId="0" xfId="0" applyFont="1" applyFill="1" applyAlignment="1">
      <alignment horizontal="center" vertical="center" wrapText="1"/>
    </xf>
    <xf numFmtId="0" fontId="2" fillId="2" borderId="0" xfId="0" applyFont="1" applyFill="1" applyAlignment="1">
      <alignment horizontal="center" wrapText="1"/>
    </xf>
    <xf numFmtId="0" fontId="2" fillId="2" borderId="5" xfId="3" applyFont="1" applyFill="1" applyBorder="1" applyAlignment="1">
      <alignment horizontal="center" vertical="top" wrapText="1"/>
    </xf>
    <xf numFmtId="0" fontId="2" fillId="2" borderId="6" xfId="3" applyFont="1" applyFill="1" applyBorder="1" applyAlignment="1">
      <alignment horizontal="center" vertical="top" wrapText="1"/>
    </xf>
    <xf numFmtId="0" fontId="1" fillId="2" borderId="0" xfId="0" applyFont="1" applyFill="1" applyAlignment="1">
      <alignment horizontal="center" vertical="center" wrapText="1"/>
    </xf>
    <xf numFmtId="0" fontId="6" fillId="2" borderId="7" xfId="3" applyFont="1" applyFill="1" applyBorder="1" applyAlignment="1">
      <alignment horizontal="center" vertical="top" wrapText="1"/>
    </xf>
    <xf numFmtId="0" fontId="2" fillId="2" borderId="8" xfId="3" applyFont="1" applyFill="1" applyBorder="1" applyAlignment="1">
      <alignment horizontal="center" vertical="top" wrapText="1"/>
    </xf>
    <xf numFmtId="0" fontId="2" fillId="2" borderId="9" xfId="3" applyFont="1" applyFill="1" applyBorder="1" applyAlignment="1">
      <alignment horizontal="center" vertical="top" wrapText="1"/>
    </xf>
    <xf numFmtId="0" fontId="1" fillId="2" borderId="0" xfId="0" applyFont="1" applyFill="1" applyAlignment="1">
      <alignment horizontal="center" wrapText="1"/>
    </xf>
    <xf numFmtId="0" fontId="8" fillId="3" borderId="5" xfId="3" applyFont="1" applyFill="1" applyBorder="1" applyAlignment="1">
      <alignment horizontal="center" vertical="center" wrapText="1"/>
    </xf>
    <xf numFmtId="0" fontId="4" fillId="4" borderId="10" xfId="3" applyFont="1" applyFill="1" applyBorder="1" applyAlignment="1">
      <alignment horizontal="left" vertical="center"/>
    </xf>
    <xf numFmtId="0" fontId="4" fillId="4" borderId="11" xfId="3" applyFont="1" applyFill="1" applyBorder="1" applyAlignment="1">
      <alignment horizontal="left" vertical="center"/>
    </xf>
    <xf numFmtId="0" fontId="2" fillId="2" borderId="12" xfId="3" applyFont="1" applyFill="1" applyBorder="1" applyAlignment="1">
      <alignment vertical="top" wrapText="1"/>
    </xf>
    <xf numFmtId="14" fontId="2" fillId="2" borderId="12" xfId="3" applyNumberFormat="1" applyFont="1" applyFill="1" applyBorder="1" applyAlignment="1">
      <alignment vertical="top" wrapText="1"/>
    </xf>
    <xf numFmtId="0" fontId="4" fillId="4" borderId="14" xfId="3" applyFont="1" applyFill="1" applyBorder="1" applyAlignment="1">
      <alignment horizontal="left" vertical="center"/>
    </xf>
    <xf numFmtId="0" fontId="4" fillId="4" borderId="15" xfId="3" applyFont="1" applyFill="1" applyBorder="1" applyAlignment="1">
      <alignment horizontal="left" vertical="center"/>
    </xf>
    <xf numFmtId="0" fontId="2" fillId="2" borderId="5" xfId="0" applyFont="1" applyFill="1" applyBorder="1" applyAlignment="1">
      <alignment vertical="top"/>
    </xf>
    <xf numFmtId="0" fontId="2" fillId="2" borderId="5" xfId="0" applyFont="1" applyFill="1" applyBorder="1" applyAlignment="1">
      <alignment vertical="top" wrapText="1"/>
    </xf>
    <xf numFmtId="0" fontId="2" fillId="2" borderId="5" xfId="3" applyFont="1" applyFill="1" applyBorder="1" applyAlignment="1">
      <alignment vertical="top" wrapText="1"/>
    </xf>
    <xf numFmtId="0" fontId="4" fillId="4" borderId="16" xfId="3" applyFont="1" applyFill="1" applyBorder="1" applyAlignment="1">
      <alignment horizontal="left" vertical="center"/>
    </xf>
    <xf numFmtId="0" fontId="2" fillId="2" borderId="12" xfId="0" applyFont="1" applyFill="1" applyBorder="1" applyAlignment="1">
      <alignment vertical="top" wrapText="1"/>
    </xf>
    <xf numFmtId="0" fontId="4" fillId="4" borderId="18" xfId="3" applyFont="1" applyFill="1" applyBorder="1" applyAlignment="1">
      <alignment horizontal="left" vertical="center"/>
    </xf>
    <xf numFmtId="0" fontId="3" fillId="2" borderId="0" xfId="0" applyFont="1" applyFill="1" applyAlignment="1">
      <alignment wrapText="1"/>
    </xf>
    <xf numFmtId="0" fontId="3" fillId="2" borderId="0" xfId="0" applyFont="1" applyFill="1" applyAlignment="1">
      <alignment horizontal="center" wrapText="1"/>
    </xf>
    <xf numFmtId="0" fontId="9" fillId="2" borderId="0" xfId="3" applyFont="1" applyFill="1" applyAlignment="1">
      <alignment horizontal="center" vertical="center" wrapText="1"/>
    </xf>
    <xf numFmtId="0" fontId="9" fillId="2" borderId="0" xfId="3" applyFont="1" applyFill="1" applyAlignment="1">
      <alignment horizontal="left" vertical="center"/>
    </xf>
    <xf numFmtId="0" fontId="3" fillId="2" borderId="0" xfId="0" applyFont="1" applyFill="1" applyAlignment="1">
      <alignment vertical="top" wrapText="1"/>
    </xf>
    <xf numFmtId="0" fontId="1" fillId="2" borderId="12" xfId="0" applyFont="1" applyFill="1" applyBorder="1" applyAlignment="1">
      <alignment horizontal="left" vertical="top" wrapText="1"/>
    </xf>
    <xf numFmtId="0" fontId="2" fillId="2" borderId="19" xfId="3" applyFont="1" applyFill="1" applyBorder="1" applyAlignment="1">
      <alignment vertical="top" wrapText="1"/>
    </xf>
    <xf numFmtId="0" fontId="11" fillId="0" borderId="0" xfId="0" applyFont="1" applyAlignment="1">
      <alignment vertical="top"/>
    </xf>
    <xf numFmtId="0" fontId="4" fillId="4" borderId="5" xfId="3" applyFont="1" applyFill="1" applyBorder="1" applyAlignment="1">
      <alignment horizontal="left" vertical="center"/>
    </xf>
    <xf numFmtId="0" fontId="2" fillId="2" borderId="20" xfId="3" applyFont="1" applyFill="1" applyBorder="1" applyAlignment="1">
      <alignment vertical="top" wrapText="1"/>
    </xf>
    <xf numFmtId="0" fontId="2" fillId="2" borderId="21" xfId="3" applyFont="1" applyFill="1" applyBorder="1" applyAlignment="1">
      <alignment vertical="top" wrapText="1"/>
    </xf>
    <xf numFmtId="14" fontId="2" fillId="2" borderId="20" xfId="3" applyNumberFormat="1" applyFont="1" applyFill="1" applyBorder="1" applyAlignment="1">
      <alignment vertical="top" wrapText="1"/>
    </xf>
    <xf numFmtId="0" fontId="2" fillId="2" borderId="10" xfId="3" applyFont="1" applyFill="1" applyBorder="1" applyAlignment="1">
      <alignment vertical="top" wrapText="1"/>
    </xf>
    <xf numFmtId="0" fontId="11" fillId="0" borderId="5" xfId="0" applyFont="1" applyBorder="1" applyAlignment="1">
      <alignment vertical="top"/>
    </xf>
    <xf numFmtId="0" fontId="2" fillId="2" borderId="17" xfId="3" applyFont="1" applyFill="1" applyBorder="1" applyAlignment="1">
      <alignment vertical="top" wrapText="1"/>
    </xf>
    <xf numFmtId="14" fontId="2" fillId="2" borderId="20" xfId="0" applyNumberFormat="1" applyFont="1" applyFill="1" applyBorder="1" applyAlignment="1">
      <alignment vertical="top"/>
    </xf>
    <xf numFmtId="0" fontId="2" fillId="2" borderId="20" xfId="0" applyFont="1" applyFill="1" applyBorder="1" applyAlignment="1">
      <alignment vertical="top"/>
    </xf>
    <xf numFmtId="0" fontId="1" fillId="2" borderId="5" xfId="0" applyFont="1" applyFill="1" applyBorder="1" applyAlignment="1">
      <alignment horizontal="left" vertical="top" wrapText="1"/>
    </xf>
    <xf numFmtId="14" fontId="2" fillId="2" borderId="5" xfId="3" applyNumberFormat="1" applyFont="1" applyFill="1" applyBorder="1" applyAlignment="1">
      <alignment vertical="top" wrapText="1"/>
    </xf>
    <xf numFmtId="0" fontId="2" fillId="2" borderId="20" xfId="0" applyFont="1" applyFill="1" applyBorder="1" applyAlignment="1">
      <alignment vertical="top" wrapText="1"/>
    </xf>
    <xf numFmtId="0" fontId="2" fillId="2" borderId="16" xfId="0" applyFont="1" applyFill="1" applyBorder="1" applyAlignment="1">
      <alignment vertical="top"/>
    </xf>
    <xf numFmtId="0" fontId="4" fillId="2" borderId="0" xfId="2" applyFont="1" applyFill="1"/>
    <xf numFmtId="0" fontId="2" fillId="2" borderId="0" xfId="2" applyFont="1" applyFill="1"/>
    <xf numFmtId="0" fontId="2" fillId="2" borderId="11" xfId="2" applyFont="1" applyFill="1" applyBorder="1"/>
    <xf numFmtId="164" fontId="2" fillId="2" borderId="0" xfId="2" applyNumberFormat="1" applyFont="1" applyFill="1"/>
    <xf numFmtId="0" fontId="13" fillId="2" borderId="12" xfId="0" applyFont="1" applyFill="1" applyBorder="1" applyAlignment="1">
      <alignment horizontal="left" vertical="center"/>
    </xf>
    <xf numFmtId="0" fontId="14" fillId="2" borderId="15" xfId="0" applyFont="1" applyFill="1" applyBorder="1" applyAlignment="1">
      <alignment horizontal="left"/>
    </xf>
    <xf numFmtId="0" fontId="10" fillId="2" borderId="17" xfId="0" applyFont="1" applyFill="1" applyBorder="1" applyAlignment="1">
      <alignment vertical="top"/>
    </xf>
    <xf numFmtId="0" fontId="14" fillId="2" borderId="24" xfId="0" applyFont="1" applyFill="1" applyBorder="1" applyAlignment="1">
      <alignment horizontal="left"/>
    </xf>
    <xf numFmtId="0" fontId="13" fillId="2" borderId="12" xfId="0" applyFont="1" applyFill="1" applyBorder="1" applyAlignment="1">
      <alignment vertical="center"/>
    </xf>
    <xf numFmtId="15" fontId="10" fillId="2" borderId="17" xfId="0" applyNumberFormat="1" applyFont="1" applyFill="1" applyBorder="1" applyAlignment="1">
      <alignment vertical="top"/>
    </xf>
    <xf numFmtId="0" fontId="13" fillId="2" borderId="0" xfId="0" applyFont="1" applyFill="1"/>
    <xf numFmtId="0" fontId="5" fillId="2" borderId="0" xfId="2" applyFont="1" applyFill="1"/>
    <xf numFmtId="0" fontId="2" fillId="2" borderId="26" xfId="0" applyFont="1" applyFill="1" applyBorder="1"/>
    <xf numFmtId="0" fontId="8" fillId="5" borderId="27" xfId="0" applyFont="1" applyFill="1" applyBorder="1" applyAlignment="1">
      <alignment horizontal="center"/>
    </xf>
    <xf numFmtId="0" fontId="8" fillId="5" borderId="28" xfId="0" applyFont="1" applyFill="1" applyBorder="1" applyAlignment="1">
      <alignment horizontal="center"/>
    </xf>
    <xf numFmtId="0" fontId="8" fillId="5" borderId="28" xfId="0" applyFont="1" applyFill="1" applyBorder="1" applyAlignment="1">
      <alignment horizontal="center" wrapText="1"/>
    </xf>
    <xf numFmtId="0" fontId="8" fillId="5" borderId="29" xfId="0" applyFont="1" applyFill="1" applyBorder="1" applyAlignment="1">
      <alignment horizontal="center"/>
    </xf>
    <xf numFmtId="0" fontId="8" fillId="5" borderId="30" xfId="0" applyFont="1" applyFill="1" applyBorder="1" applyAlignment="1">
      <alignment horizontal="center" wrapText="1"/>
    </xf>
    <xf numFmtId="0" fontId="2" fillId="2" borderId="31" xfId="0" applyFont="1" applyFill="1" applyBorder="1" applyAlignment="1">
      <alignment horizontal="center"/>
    </xf>
    <xf numFmtId="0" fontId="2" fillId="2" borderId="32" xfId="0" applyFont="1" applyFill="1" applyBorder="1"/>
    <xf numFmtId="0" fontId="2" fillId="2" borderId="32" xfId="0" applyFont="1" applyFill="1" applyBorder="1" applyAlignment="1">
      <alignment horizontal="center"/>
    </xf>
    <xf numFmtId="0" fontId="2" fillId="2" borderId="33" xfId="0" applyFont="1" applyFill="1" applyBorder="1" applyAlignment="1">
      <alignment horizontal="center"/>
    </xf>
    <xf numFmtId="0" fontId="2" fillId="2" borderId="34" xfId="0" applyFont="1" applyFill="1" applyBorder="1" applyAlignment="1">
      <alignment horizontal="center"/>
    </xf>
    <xf numFmtId="0" fontId="16" fillId="5" borderId="35" xfId="0" applyFont="1" applyFill="1" applyBorder="1" applyAlignment="1">
      <alignment horizontal="center"/>
    </xf>
    <xf numFmtId="0" fontId="8" fillId="5" borderId="36" xfId="0" applyFont="1" applyFill="1" applyBorder="1"/>
    <xf numFmtId="0" fontId="16" fillId="5" borderId="36" xfId="0" applyFont="1" applyFill="1" applyBorder="1" applyAlignment="1">
      <alignment horizontal="center"/>
    </xf>
    <xf numFmtId="0" fontId="16" fillId="5" borderId="37"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13" fillId="2" borderId="0" xfId="0" applyFont="1" applyFill="1" applyAlignment="1">
      <alignment horizontal="left"/>
    </xf>
    <xf numFmtId="2" fontId="17" fillId="2" borderId="0" xfId="0" applyNumberFormat="1" applyFont="1" applyFill="1" applyAlignment="1">
      <alignment horizontal="right" wrapText="1"/>
    </xf>
    <xf numFmtId="0" fontId="2" fillId="2" borderId="0" xfId="0" applyFont="1" applyFill="1" applyAlignment="1">
      <alignment vertical="center"/>
    </xf>
    <xf numFmtId="0" fontId="4" fillId="2" borderId="0" xfId="0" applyFont="1" applyFill="1" applyAlignment="1">
      <alignment horizontal="center"/>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12" fillId="2" borderId="0" xfId="0" applyFont="1" applyFill="1" applyAlignment="1">
      <alignment horizontal="left"/>
    </xf>
    <xf numFmtId="0" fontId="7" fillId="2" borderId="0" xfId="0" applyFont="1" applyFill="1" applyAlignment="1">
      <alignment horizontal="left"/>
    </xf>
    <xf numFmtId="0" fontId="9" fillId="2" borderId="0" xfId="0" applyFont="1" applyFill="1" applyAlignment="1">
      <alignment horizontal="left"/>
    </xf>
    <xf numFmtId="1" fontId="13" fillId="2" borderId="0" xfId="0" applyNumberFormat="1" applyFont="1" applyFill="1"/>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1" fontId="8" fillId="6" borderId="38" xfId="0" applyNumberFormat="1" applyFont="1" applyFill="1" applyBorder="1" applyAlignment="1">
      <alignment horizontal="center" vertical="center"/>
    </xf>
    <xf numFmtId="0" fontId="8" fillId="6" borderId="28" xfId="0" applyFont="1" applyFill="1" applyBorder="1" applyAlignment="1">
      <alignment horizontal="center" vertical="center"/>
    </xf>
    <xf numFmtId="0" fontId="8" fillId="6" borderId="29" xfId="0" applyFont="1" applyFill="1" applyBorder="1" applyAlignment="1">
      <alignment horizontal="center" vertical="center"/>
    </xf>
    <xf numFmtId="0" fontId="8" fillId="6" borderId="39" xfId="0" applyFont="1" applyFill="1" applyBorder="1" applyAlignment="1">
      <alignment horizontal="center" vertical="center"/>
    </xf>
    <xf numFmtId="1" fontId="10" fillId="2" borderId="40" xfId="0" applyNumberFormat="1" applyFont="1" applyFill="1" applyBorder="1" applyAlignment="1">
      <alignment vertical="center"/>
    </xf>
    <xf numFmtId="0" fontId="18" fillId="0" borderId="0" xfId="0" applyFont="1"/>
    <xf numFmtId="0" fontId="19" fillId="2" borderId="32" xfId="1" applyNumberFormat="1" applyFont="1" applyFill="1" applyBorder="1" applyAlignment="1" applyProtection="1">
      <alignment horizontal="left" vertical="center"/>
    </xf>
    <xf numFmtId="0" fontId="20" fillId="2" borderId="32" xfId="1" applyNumberFormat="1" applyFont="1" applyFill="1" applyBorder="1" applyAlignment="1" applyProtection="1">
      <alignment horizontal="left" vertical="center"/>
    </xf>
    <xf numFmtId="0" fontId="2" fillId="2" borderId="41" xfId="0" applyFont="1" applyFill="1" applyBorder="1" applyAlignment="1">
      <alignment horizontal="left" vertical="center"/>
    </xf>
    <xf numFmtId="0" fontId="18" fillId="0" borderId="42" xfId="0" applyFont="1" applyBorder="1"/>
    <xf numFmtId="0" fontId="19" fillId="2" borderId="43" xfId="1" applyNumberFormat="1" applyFont="1" applyFill="1" applyBorder="1" applyAlignment="1" applyProtection="1">
      <alignment horizontal="left" vertical="center"/>
    </xf>
    <xf numFmtId="0" fontId="18" fillId="0" borderId="44" xfId="0" applyFont="1" applyBorder="1"/>
    <xf numFmtId="0" fontId="21" fillId="2" borderId="43" xfId="1" applyNumberFormat="1" applyFill="1" applyBorder="1" applyAlignment="1" applyProtection="1">
      <alignment horizontal="left" vertical="center"/>
    </xf>
    <xf numFmtId="0" fontId="18" fillId="0" borderId="46" xfId="0" applyFont="1" applyBorder="1"/>
    <xf numFmtId="49" fontId="10" fillId="2" borderId="32" xfId="0" applyNumberFormat="1" applyFont="1" applyFill="1" applyBorder="1" applyAlignment="1">
      <alignment horizontal="left" vertical="center"/>
    </xf>
    <xf numFmtId="0" fontId="2" fillId="2" borderId="47" xfId="0" applyFont="1" applyFill="1" applyBorder="1"/>
    <xf numFmtId="0" fontId="2" fillId="2" borderId="48" xfId="0" applyFont="1" applyFill="1" applyBorder="1"/>
    <xf numFmtId="0" fontId="2" fillId="2" borderId="49" xfId="0" applyFont="1" applyFill="1" applyBorder="1" applyAlignment="1">
      <alignment horizontal="left"/>
    </xf>
    <xf numFmtId="0" fontId="2" fillId="2" borderId="50" xfId="0" applyFont="1" applyFill="1" applyBorder="1" applyAlignment="1">
      <alignment horizontal="left"/>
    </xf>
    <xf numFmtId="0" fontId="19" fillId="2" borderId="51" xfId="1" applyFont="1" applyFill="1" applyBorder="1" applyAlignment="1">
      <alignment horizontal="left"/>
    </xf>
    <xf numFmtId="0" fontId="2" fillId="2" borderId="52" xfId="0" applyFont="1" applyFill="1" applyBorder="1" applyAlignment="1">
      <alignment horizontal="left"/>
    </xf>
    <xf numFmtId="0" fontId="2" fillId="2" borderId="53" xfId="0" applyFont="1" applyFill="1" applyBorder="1" applyAlignment="1">
      <alignment horizontal="left"/>
    </xf>
    <xf numFmtId="0" fontId="22" fillId="2" borderId="51" xfId="1" applyFont="1" applyFill="1" applyBorder="1" applyAlignment="1">
      <alignment horizontal="left"/>
    </xf>
    <xf numFmtId="0" fontId="2" fillId="2" borderId="54" xfId="0" applyFont="1" applyFill="1" applyBorder="1" applyAlignment="1">
      <alignment horizontal="left"/>
    </xf>
    <xf numFmtId="0" fontId="2" fillId="2" borderId="55" xfId="0" applyFont="1" applyFill="1" applyBorder="1" applyAlignment="1">
      <alignment horizontal="left"/>
    </xf>
    <xf numFmtId="0" fontId="2" fillId="2" borderId="56" xfId="0" applyFont="1" applyFill="1" applyBorder="1" applyAlignment="1">
      <alignment horizontal="left"/>
    </xf>
    <xf numFmtId="0" fontId="2" fillId="2" borderId="57" xfId="0" applyFont="1" applyFill="1" applyBorder="1" applyAlignment="1">
      <alignment horizontal="left"/>
    </xf>
    <xf numFmtId="0" fontId="18" fillId="0" borderId="58" xfId="0" applyFont="1" applyBorder="1"/>
    <xf numFmtId="0" fontId="18" fillId="0" borderId="45" xfId="0" applyFont="1" applyBorder="1"/>
    <xf numFmtId="0" fontId="2" fillId="2" borderId="59" xfId="0" applyFont="1" applyFill="1" applyBorder="1" applyAlignment="1">
      <alignment horizontal="left"/>
    </xf>
    <xf numFmtId="0" fontId="2" fillId="2" borderId="60" xfId="0" applyFont="1" applyFill="1" applyBorder="1" applyAlignment="1">
      <alignment horizontal="left"/>
    </xf>
    <xf numFmtId="0" fontId="2" fillId="2" borderId="61" xfId="0" applyFont="1" applyFill="1" applyBorder="1" applyAlignment="1">
      <alignment horizontal="left"/>
    </xf>
    <xf numFmtId="0" fontId="2" fillId="2" borderId="62" xfId="0" applyFont="1" applyFill="1" applyBorder="1"/>
    <xf numFmtId="0" fontId="2" fillId="2" borderId="63" xfId="0" applyFont="1" applyFill="1" applyBorder="1" applyAlignment="1">
      <alignment horizontal="left"/>
    </xf>
    <xf numFmtId="0" fontId="2" fillId="2" borderId="46" xfId="0" applyFont="1" applyFill="1" applyBorder="1" applyAlignment="1">
      <alignment horizontal="left"/>
    </xf>
    <xf numFmtId="0" fontId="2" fillId="2" borderId="47" xfId="0" applyFont="1" applyFill="1" applyBorder="1" applyAlignment="1">
      <alignment horizontal="left"/>
    </xf>
    <xf numFmtId="0" fontId="2" fillId="2" borderId="64" xfId="0" applyFont="1" applyFill="1" applyBorder="1" applyAlignment="1">
      <alignment horizontal="left"/>
    </xf>
    <xf numFmtId="0" fontId="2" fillId="2" borderId="65" xfId="0" applyFont="1" applyFill="1" applyBorder="1" applyAlignment="1">
      <alignment horizontal="left"/>
    </xf>
    <xf numFmtId="0" fontId="2" fillId="2" borderId="58" xfId="0" applyFont="1" applyFill="1" applyBorder="1" applyAlignment="1">
      <alignment horizontal="left"/>
    </xf>
    <xf numFmtId="0" fontId="2" fillId="2" borderId="66" xfId="0" applyFont="1" applyFill="1" applyBorder="1" applyAlignment="1">
      <alignment horizontal="left"/>
    </xf>
    <xf numFmtId="0" fontId="2" fillId="2" borderId="45" xfId="0" applyFont="1" applyFill="1" applyBorder="1" applyAlignment="1">
      <alignment horizontal="left"/>
    </xf>
    <xf numFmtId="0" fontId="2" fillId="2" borderId="67" xfId="0" applyFont="1" applyFill="1" applyBorder="1" applyAlignment="1">
      <alignment horizontal="left"/>
    </xf>
    <xf numFmtId="0" fontId="2" fillId="2" borderId="68" xfId="0" applyFont="1" applyFill="1" applyBorder="1" applyAlignment="1">
      <alignment horizontal="left"/>
    </xf>
    <xf numFmtId="0" fontId="2" fillId="2" borderId="48" xfId="0" applyFont="1" applyFill="1" applyBorder="1" applyAlignment="1">
      <alignment horizontal="left"/>
    </xf>
    <xf numFmtId="0" fontId="2" fillId="2" borderId="42" xfId="0" applyFont="1" applyFill="1" applyBorder="1" applyAlignment="1">
      <alignment horizontal="left"/>
    </xf>
    <xf numFmtId="0" fontId="18" fillId="0" borderId="48" xfId="0" applyFont="1" applyBorder="1"/>
    <xf numFmtId="0" fontId="2" fillId="2" borderId="62" xfId="0" applyFont="1" applyFill="1" applyBorder="1" applyAlignment="1">
      <alignment horizontal="left"/>
    </xf>
    <xf numFmtId="0" fontId="2" fillId="2" borderId="69" xfId="0" applyFont="1" applyFill="1" applyBorder="1" applyAlignment="1">
      <alignment horizontal="left"/>
    </xf>
    <xf numFmtId="0" fontId="19" fillId="2" borderId="45" xfId="1" applyFont="1" applyFill="1" applyBorder="1" applyAlignment="1">
      <alignment horizontal="left"/>
    </xf>
    <xf numFmtId="0" fontId="2" fillId="2" borderId="70" xfId="0" applyFont="1" applyFill="1" applyBorder="1" applyAlignment="1">
      <alignment horizontal="left"/>
    </xf>
    <xf numFmtId="0" fontId="18" fillId="0" borderId="51" xfId="0" applyFont="1" applyBorder="1"/>
    <xf numFmtId="0" fontId="2" fillId="2" borderId="71" xfId="0" applyFont="1" applyFill="1" applyBorder="1" applyAlignment="1">
      <alignment horizontal="left"/>
    </xf>
    <xf numFmtId="0" fontId="19" fillId="2" borderId="71" xfId="1" applyFont="1" applyFill="1" applyBorder="1" applyAlignment="1">
      <alignment horizontal="left"/>
    </xf>
    <xf numFmtId="0" fontId="2" fillId="0" borderId="0" xfId="4" applyFont="1" applyAlignment="1">
      <alignment horizontal="center" vertical="center"/>
    </xf>
    <xf numFmtId="0" fontId="2" fillId="0" borderId="0" xfId="4" applyFont="1" applyAlignment="1">
      <alignment vertical="center"/>
    </xf>
    <xf numFmtId="0" fontId="2" fillId="0" borderId="0" xfId="4" applyFont="1" applyAlignment="1">
      <alignment vertical="top"/>
    </xf>
    <xf numFmtId="0" fontId="2" fillId="0" borderId="0" xfId="4" applyFont="1" applyAlignment="1">
      <alignment horizontal="left" indent="1"/>
    </xf>
    <xf numFmtId="0" fontId="2" fillId="0" borderId="0" xfId="4" applyFont="1"/>
    <xf numFmtId="0" fontId="23" fillId="0" borderId="13" xfId="4" applyFont="1" applyBorder="1" applyAlignment="1">
      <alignment horizontal="center" vertical="center"/>
    </xf>
    <xf numFmtId="0" fontId="13" fillId="2" borderId="0" xfId="4" applyFont="1" applyFill="1" applyAlignment="1">
      <alignment horizontal="left" indent="1"/>
    </xf>
    <xf numFmtId="0" fontId="5" fillId="0" borderId="0" xfId="4" applyFont="1" applyAlignment="1">
      <alignment horizontal="left" indent="1"/>
    </xf>
    <xf numFmtId="0" fontId="2" fillId="2" borderId="0" xfId="4" applyFont="1" applyFill="1"/>
    <xf numFmtId="0" fontId="4" fillId="2" borderId="12" xfId="4" applyFont="1" applyFill="1" applyBorder="1" applyAlignment="1">
      <alignment horizontal="left"/>
    </xf>
    <xf numFmtId="14" fontId="2" fillId="0" borderId="17" xfId="4" applyNumberFormat="1" applyFont="1" applyBorder="1" applyAlignment="1">
      <alignment horizontal="right"/>
    </xf>
    <xf numFmtId="0" fontId="4" fillId="2" borderId="12" xfId="4" applyFont="1" applyFill="1" applyBorder="1" applyAlignment="1">
      <alignment vertical="center"/>
    </xf>
    <xf numFmtId="0" fontId="2" fillId="0" borderId="17" xfId="4" applyFont="1" applyBorder="1" applyAlignment="1">
      <alignment horizontal="right" indent="1"/>
    </xf>
    <xf numFmtId="0" fontId="4" fillId="0" borderId="0" xfId="4" applyFont="1"/>
    <xf numFmtId="0" fontId="5" fillId="0" borderId="0" xfId="4" applyFont="1" applyAlignment="1">
      <alignment horizontal="left"/>
    </xf>
    <xf numFmtId="0" fontId="13" fillId="0" borderId="0" xfId="4" applyFont="1" applyAlignment="1">
      <alignment horizontal="left" indent="1"/>
    </xf>
    <xf numFmtId="0" fontId="4" fillId="0" borderId="0" xfId="4" applyFont="1" applyAlignment="1">
      <alignment horizontal="left"/>
    </xf>
    <xf numFmtId="164" fontId="8" fillId="5" borderId="72" xfId="4" applyNumberFormat="1" applyFont="1" applyFill="1" applyBorder="1" applyAlignment="1">
      <alignment horizontal="center" vertical="center"/>
    </xf>
    <xf numFmtId="0" fontId="8" fillId="5" borderId="73" xfId="4" applyFont="1" applyFill="1" applyBorder="1" applyAlignment="1">
      <alignment horizontal="center" vertical="center"/>
    </xf>
    <xf numFmtId="0" fontId="8" fillId="5" borderId="74" xfId="4" applyFont="1" applyFill="1" applyBorder="1" applyAlignment="1">
      <alignment horizontal="center" vertical="center"/>
    </xf>
    <xf numFmtId="49" fontId="2" fillId="0" borderId="5" xfId="4" applyNumberFormat="1" applyFont="1" applyBorder="1" applyAlignment="1">
      <alignment vertical="top"/>
    </xf>
    <xf numFmtId="0" fontId="2" fillId="0" borderId="5" xfId="4" applyFont="1" applyBorder="1" applyAlignment="1">
      <alignment vertical="top"/>
    </xf>
    <xf numFmtId="15" fontId="2" fillId="0" borderId="5" xfId="4" applyNumberFormat="1" applyFont="1" applyBorder="1" applyAlignment="1">
      <alignment vertical="top"/>
    </xf>
    <xf numFmtId="0" fontId="2" fillId="0" borderId="5" xfId="4" applyFont="1" applyBorder="1" applyAlignment="1">
      <alignment vertical="top" wrapText="1"/>
    </xf>
    <xf numFmtId="164" fontId="10" fillId="0" borderId="5" xfId="4" applyNumberFormat="1" applyFont="1" applyBorder="1" applyAlignment="1">
      <alignment vertical="top"/>
    </xf>
    <xf numFmtId="15" fontId="10" fillId="0" borderId="5" xfId="4" applyNumberFormat="1" applyFont="1" applyBorder="1" applyAlignment="1">
      <alignment vertical="top"/>
    </xf>
    <xf numFmtId="0" fontId="2" fillId="0" borderId="5" xfId="4" applyFont="1" applyBorder="1" applyAlignment="1">
      <alignment wrapText="1"/>
    </xf>
    <xf numFmtId="0" fontId="2" fillId="0" borderId="5" xfId="4" applyFont="1" applyBorder="1"/>
    <xf numFmtId="0" fontId="29" fillId="0" borderId="17" xfId="4" applyFont="1" applyBorder="1" applyAlignment="1">
      <alignment horizontal="right"/>
    </xf>
    <xf numFmtId="15" fontId="30" fillId="0" borderId="5" xfId="4" applyNumberFormat="1" applyFont="1" applyBorder="1" applyAlignment="1">
      <alignment vertical="top" wrapText="1"/>
    </xf>
    <xf numFmtId="0" fontId="32" fillId="8" borderId="75" xfId="0" applyFont="1" applyFill="1" applyBorder="1" applyAlignment="1">
      <alignment vertical="center" wrapText="1"/>
    </xf>
    <xf numFmtId="0" fontId="32" fillId="8" borderId="76" xfId="0" applyFont="1" applyFill="1" applyBorder="1" applyAlignment="1">
      <alignment vertical="center" wrapText="1"/>
    </xf>
    <xf numFmtId="0" fontId="33" fillId="0" borderId="0" xfId="0" applyFont="1" applyAlignment="1">
      <alignment vertical="center" wrapText="1"/>
    </xf>
    <xf numFmtId="164" fontId="30" fillId="0" borderId="5" xfId="4" applyNumberFormat="1" applyFont="1" applyBorder="1" applyAlignment="1">
      <alignment vertical="top"/>
    </xf>
    <xf numFmtId="49" fontId="29" fillId="0" borderId="5" xfId="4" applyNumberFormat="1" applyFont="1" applyBorder="1" applyAlignment="1">
      <alignment vertical="top"/>
    </xf>
    <xf numFmtId="0" fontId="29" fillId="0" borderId="5" xfId="4" applyFont="1" applyBorder="1" applyAlignment="1">
      <alignment vertical="top"/>
    </xf>
    <xf numFmtId="0" fontId="29" fillId="2" borderId="12" xfId="3" applyFont="1" applyFill="1" applyBorder="1" applyAlignment="1">
      <alignment vertical="top" wrapText="1"/>
    </xf>
    <xf numFmtId="0" fontId="34" fillId="2" borderId="12" xfId="0" applyFont="1" applyFill="1" applyBorder="1" applyAlignment="1">
      <alignment horizontal="left" vertical="top" wrapText="1"/>
    </xf>
    <xf numFmtId="0" fontId="35" fillId="4" borderId="10" xfId="3" applyFont="1" applyFill="1" applyBorder="1" applyAlignment="1">
      <alignment horizontal="left" vertical="center"/>
    </xf>
    <xf numFmtId="0" fontId="29" fillId="9" borderId="77" xfId="0" applyFont="1" applyFill="1" applyBorder="1" applyAlignment="1">
      <alignment vertical="top" wrapText="1"/>
    </xf>
    <xf numFmtId="0" fontId="29" fillId="9" borderId="78" xfId="0" applyFont="1" applyFill="1" applyBorder="1" applyAlignment="1">
      <alignment vertical="top" wrapText="1"/>
    </xf>
    <xf numFmtId="0" fontId="36" fillId="9" borderId="78" xfId="0" applyFont="1" applyFill="1" applyBorder="1" applyAlignment="1">
      <alignment horizontal="left" vertical="top" wrapText="1"/>
    </xf>
    <xf numFmtId="14" fontId="29" fillId="9" borderId="78" xfId="0" applyNumberFormat="1" applyFont="1" applyFill="1" applyBorder="1" applyAlignment="1">
      <alignment vertical="top" wrapText="1"/>
    </xf>
    <xf numFmtId="0" fontId="37" fillId="3" borderId="5" xfId="3" applyFont="1" applyFill="1" applyBorder="1" applyAlignment="1">
      <alignment horizontal="center" vertical="center" wrapText="1"/>
    </xf>
    <xf numFmtId="0" fontId="2" fillId="9" borderId="78" xfId="0" applyFont="1" applyFill="1" applyBorder="1" applyAlignment="1">
      <alignment vertical="top" wrapText="1"/>
    </xf>
    <xf numFmtId="14" fontId="2" fillId="9" borderId="78" xfId="0" applyNumberFormat="1" applyFont="1" applyFill="1" applyBorder="1" applyAlignment="1">
      <alignment vertical="top" wrapText="1"/>
    </xf>
    <xf numFmtId="0" fontId="29" fillId="2" borderId="5" xfId="3" applyFont="1" applyFill="1" applyBorder="1" applyAlignment="1">
      <alignment vertical="top" wrapText="1"/>
    </xf>
    <xf numFmtId="0" fontId="29" fillId="0" borderId="5" xfId="0" applyFont="1" applyBorder="1" applyAlignment="1">
      <alignment vertical="top"/>
    </xf>
    <xf numFmtId="0" fontId="34" fillId="2" borderId="5" xfId="0" applyFont="1" applyFill="1" applyBorder="1" applyAlignment="1">
      <alignment horizontal="left" vertical="top" wrapText="1"/>
    </xf>
    <xf numFmtId="1" fontId="13" fillId="2" borderId="13" xfId="0" applyNumberFormat="1" applyFont="1" applyFill="1" applyBorder="1"/>
    <xf numFmtId="0" fontId="10" fillId="2" borderId="12" xfId="0" applyFont="1" applyFill="1" applyBorder="1" applyAlignment="1">
      <alignment horizontal="left"/>
    </xf>
    <xf numFmtId="1" fontId="13" fillId="2" borderId="12" xfId="0" applyNumberFormat="1" applyFont="1" applyFill="1" applyBorder="1" applyAlignment="1">
      <alignment vertical="center" wrapText="1"/>
    </xf>
    <xf numFmtId="0" fontId="10" fillId="2" borderId="12" xfId="0" applyFont="1" applyFill="1" applyBorder="1" applyAlignment="1">
      <alignment vertical="top" wrapText="1"/>
    </xf>
    <xf numFmtId="0" fontId="12" fillId="0" borderId="12" xfId="4" applyFont="1" applyBorder="1" applyAlignment="1">
      <alignment horizontal="center" vertical="center"/>
    </xf>
    <xf numFmtId="0" fontId="2" fillId="0" borderId="12" xfId="4" applyFont="1" applyBorder="1" applyAlignment="1">
      <alignment horizontal="left"/>
    </xf>
    <xf numFmtId="0" fontId="13" fillId="2" borderId="12" xfId="0" applyFont="1" applyFill="1" applyBorder="1" applyAlignment="1">
      <alignment horizontal="left"/>
    </xf>
    <xf numFmtId="0" fontId="13" fillId="2" borderId="23" xfId="0" applyFont="1" applyFill="1" applyBorder="1" applyAlignment="1">
      <alignment horizontal="left"/>
    </xf>
    <xf numFmtId="0" fontId="15" fillId="2" borderId="12" xfId="2" applyFont="1" applyFill="1" applyBorder="1" applyAlignment="1">
      <alignment vertical="top"/>
    </xf>
    <xf numFmtId="0" fontId="15" fillId="2" borderId="25" xfId="2" applyFont="1" applyFill="1" applyBorder="1" applyAlignment="1">
      <alignment vertical="top"/>
    </xf>
    <xf numFmtId="0" fontId="15" fillId="2" borderId="17" xfId="2" applyFont="1" applyFill="1" applyBorder="1" applyAlignment="1">
      <alignment vertical="top"/>
    </xf>
    <xf numFmtId="0" fontId="12" fillId="2" borderId="0" xfId="2" applyFont="1" applyFill="1" applyAlignment="1">
      <alignment horizontal="center"/>
    </xf>
    <xf numFmtId="0" fontId="13" fillId="2" borderId="22" xfId="0" applyFont="1" applyFill="1" applyBorder="1" applyAlignment="1">
      <alignment horizontal="left"/>
    </xf>
    <xf numFmtId="0" fontId="29" fillId="2" borderId="2" xfId="3" applyFont="1" applyFill="1" applyBorder="1" applyAlignment="1">
      <alignment horizontal="left" vertical="top" wrapText="1"/>
    </xf>
    <xf numFmtId="0" fontId="2" fillId="2" borderId="2" xfId="3" applyFont="1" applyFill="1" applyBorder="1" applyAlignment="1">
      <alignment horizontal="left" vertical="top" wrapText="1"/>
    </xf>
    <xf numFmtId="0" fontId="2" fillId="2" borderId="3" xfId="3" applyFont="1" applyFill="1" applyBorder="1" applyAlignment="1">
      <alignment horizontal="left" vertical="top" wrapText="1"/>
    </xf>
    <xf numFmtId="0" fontId="2" fillId="2" borderId="5" xfId="3" applyFont="1" applyFill="1" applyBorder="1" applyAlignment="1">
      <alignment horizontal="left" vertical="top" wrapText="1"/>
    </xf>
    <xf numFmtId="0" fontId="2" fillId="2" borderId="6" xfId="3" applyFont="1" applyFill="1" applyBorder="1" applyAlignment="1">
      <alignment horizontal="left" vertical="top" wrapText="1"/>
    </xf>
    <xf numFmtId="0" fontId="2" fillId="7" borderId="2" xfId="3" applyFont="1" applyFill="1" applyBorder="1" applyAlignment="1">
      <alignment horizontal="left" vertical="top" wrapText="1"/>
    </xf>
    <xf numFmtId="0" fontId="2" fillId="7" borderId="3" xfId="3" applyFont="1" applyFill="1" applyBorder="1" applyAlignment="1">
      <alignment horizontal="left" vertical="top" wrapText="1"/>
    </xf>
    <xf numFmtId="0" fontId="2" fillId="7" borderId="5" xfId="3" applyFont="1" applyFill="1" applyBorder="1" applyAlignment="1">
      <alignment horizontal="left" vertical="top" wrapText="1"/>
    </xf>
    <xf numFmtId="0" fontId="2" fillId="7" borderId="6" xfId="3" applyFont="1" applyFill="1" applyBorder="1" applyAlignment="1">
      <alignment horizontal="left" vertical="top" wrapText="1"/>
    </xf>
  </cellXfs>
  <cellStyles count="6">
    <cellStyle name="Hyperlink" xfId="1" builtinId="8"/>
    <cellStyle name="Normal" xfId="0" builtinId="0"/>
    <cellStyle name="Normal_Functional Test Case v1.0" xfId="2"/>
    <cellStyle name="Normal_Sheet1" xfId="3"/>
    <cellStyle name="Normal_Template_UnitTest Case_v0.9"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88900</xdr:rowOff>
    </xdr:from>
    <xdr:to>
      <xdr:col>1</xdr:col>
      <xdr:colOff>0</xdr:colOff>
      <xdr:row>1</xdr:row>
      <xdr:rowOff>787400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256540"/>
          <a:ext cx="193167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8" zoomScale="145" zoomScaleNormal="145" workbookViewId="0">
      <selection activeCell="D25" sqref="D25"/>
    </sheetView>
  </sheetViews>
  <sheetFormatPr defaultColWidth="9" defaultRowHeight="13.2"/>
  <cols>
    <col min="1" max="1" width="1.33203125" style="2" customWidth="1"/>
    <col min="2" max="2" width="8.44140625" style="89" customWidth="1"/>
    <col min="3" max="3" width="27.33203125" style="90" customWidth="1"/>
    <col min="4" max="4" width="15" style="90" customWidth="1"/>
    <col min="5" max="5" width="35.77734375" style="90" customWidth="1"/>
    <col min="6" max="6" width="30.6640625" style="90" customWidth="1"/>
    <col min="7" max="16384" width="9" style="2"/>
  </cols>
  <sheetData>
    <row r="1" spans="2:6" ht="24.6">
      <c r="B1" s="91"/>
      <c r="D1" s="92" t="s">
        <v>20</v>
      </c>
      <c r="E1" s="93"/>
    </row>
    <row r="2" spans="2:6" ht="13.5" customHeight="1">
      <c r="B2" s="91"/>
      <c r="D2" s="94"/>
      <c r="E2" s="94"/>
    </row>
    <row r="3" spans="2:6">
      <c r="B3" s="200" t="s">
        <v>1</v>
      </c>
      <c r="C3" s="200"/>
      <c r="D3" s="201" t="s">
        <v>2</v>
      </c>
      <c r="E3" s="201"/>
      <c r="F3" s="201"/>
    </row>
    <row r="4" spans="2:6">
      <c r="B4" s="200" t="s">
        <v>4</v>
      </c>
      <c r="C4" s="200"/>
      <c r="D4" s="201" t="s">
        <v>5</v>
      </c>
      <c r="E4" s="201"/>
      <c r="F4" s="201"/>
    </row>
    <row r="5" spans="2:6" s="7" customFormat="1" ht="84.75" customHeight="1">
      <c r="B5" s="202" t="s">
        <v>21</v>
      </c>
      <c r="C5" s="202"/>
      <c r="D5" s="203" t="s">
        <v>22</v>
      </c>
      <c r="E5" s="203"/>
      <c r="F5" s="203"/>
    </row>
    <row r="6" spans="2:6">
      <c r="B6" s="95"/>
      <c r="C6" s="2"/>
      <c r="D6" s="2"/>
      <c r="E6" s="2"/>
      <c r="F6" s="2"/>
    </row>
    <row r="7" spans="2:6" s="87" customFormat="1">
      <c r="B7" s="96"/>
      <c r="C7" s="97"/>
      <c r="D7" s="97"/>
      <c r="E7" s="97"/>
      <c r="F7" s="97"/>
    </row>
    <row r="8" spans="2:6" s="88" customFormat="1" ht="21" customHeight="1">
      <c r="B8" s="98" t="s">
        <v>23</v>
      </c>
      <c r="C8" s="99" t="s">
        <v>24</v>
      </c>
      <c r="D8" s="99" t="s">
        <v>25</v>
      </c>
      <c r="E8" s="100" t="s">
        <v>26</v>
      </c>
      <c r="F8" s="101" t="s">
        <v>27</v>
      </c>
    </row>
    <row r="9" spans="2:6">
      <c r="B9" s="102">
        <v>1</v>
      </c>
      <c r="C9" s="103" t="s">
        <v>28</v>
      </c>
      <c r="D9" s="104" t="s">
        <v>29</v>
      </c>
      <c r="E9" s="105"/>
      <c r="F9" s="106"/>
    </row>
    <row r="10" spans="2:6">
      <c r="B10" s="102">
        <v>2</v>
      </c>
      <c r="C10" s="103" t="s">
        <v>30</v>
      </c>
      <c r="D10" s="104" t="s">
        <v>29</v>
      </c>
      <c r="E10" s="105"/>
      <c r="F10" s="106"/>
    </row>
    <row r="11" spans="2:6">
      <c r="B11" s="102">
        <v>3</v>
      </c>
      <c r="C11" s="107" t="s">
        <v>31</v>
      </c>
      <c r="D11" s="108" t="s">
        <v>29</v>
      </c>
      <c r="E11" s="105"/>
      <c r="F11" s="106"/>
    </row>
    <row r="12" spans="2:6">
      <c r="B12" s="102">
        <v>4</v>
      </c>
      <c r="C12" s="109" t="s">
        <v>32</v>
      </c>
      <c r="D12" s="110" t="s">
        <v>29</v>
      </c>
      <c r="E12" s="105"/>
      <c r="F12" s="106"/>
    </row>
    <row r="13" spans="2:6" ht="14.4" thickBot="1">
      <c r="B13" s="181">
        <v>5</v>
      </c>
      <c r="C13" s="181" t="s">
        <v>94</v>
      </c>
      <c r="D13" s="181" t="s">
        <v>33</v>
      </c>
      <c r="E13" s="181" t="s">
        <v>98</v>
      </c>
      <c r="F13" s="182" t="s">
        <v>99</v>
      </c>
    </row>
    <row r="14" spans="2:6" ht="14.4" thickBot="1">
      <c r="B14" s="181">
        <v>6</v>
      </c>
      <c r="C14" s="181" t="s">
        <v>95</v>
      </c>
      <c r="D14" s="181" t="s">
        <v>33</v>
      </c>
      <c r="E14" s="181" t="s">
        <v>100</v>
      </c>
      <c r="F14" s="182" t="s">
        <v>101</v>
      </c>
    </row>
    <row r="15" spans="2:6" ht="14.4" thickBot="1">
      <c r="B15" s="181">
        <v>7</v>
      </c>
      <c r="C15" s="181" t="s">
        <v>96</v>
      </c>
      <c r="D15" s="181" t="s">
        <v>33</v>
      </c>
      <c r="E15" s="181" t="s">
        <v>102</v>
      </c>
      <c r="F15" s="182" t="s">
        <v>99</v>
      </c>
    </row>
    <row r="16" spans="2:6" ht="14.4" thickBot="1">
      <c r="B16" s="181">
        <v>8</v>
      </c>
      <c r="C16" s="181" t="s">
        <v>97</v>
      </c>
      <c r="D16" s="181" t="s">
        <v>33</v>
      </c>
      <c r="E16" s="181" t="s">
        <v>103</v>
      </c>
      <c r="F16" s="182" t="s">
        <v>101</v>
      </c>
    </row>
    <row r="17" spans="1:6" ht="14.4" thickBot="1">
      <c r="B17" s="181">
        <v>9</v>
      </c>
      <c r="C17" s="181" t="s">
        <v>104</v>
      </c>
      <c r="D17" s="181" t="s">
        <v>33</v>
      </c>
      <c r="E17" s="181" t="s">
        <v>105</v>
      </c>
      <c r="F17" s="182" t="s">
        <v>101</v>
      </c>
    </row>
    <row r="18" spans="1:6" ht="14.4" thickBot="1">
      <c r="B18" s="181">
        <v>10</v>
      </c>
      <c r="C18" s="181" t="s">
        <v>106</v>
      </c>
      <c r="D18" s="181" t="s">
        <v>33</v>
      </c>
      <c r="E18" s="181" t="s">
        <v>107</v>
      </c>
      <c r="F18" s="182" t="s">
        <v>108</v>
      </c>
    </row>
    <row r="19" spans="1:6" ht="14.4" thickBot="1">
      <c r="B19" s="181">
        <v>11</v>
      </c>
      <c r="C19" s="181" t="s">
        <v>109</v>
      </c>
      <c r="D19" s="183" t="s">
        <v>34</v>
      </c>
      <c r="E19" s="181" t="s">
        <v>110</v>
      </c>
      <c r="F19" s="182" t="s">
        <v>99</v>
      </c>
    </row>
    <row r="20" spans="1:6" ht="14.4" thickBot="1">
      <c r="B20" s="181">
        <v>12</v>
      </c>
      <c r="C20" s="181" t="s">
        <v>111</v>
      </c>
      <c r="D20" s="183" t="s">
        <v>34</v>
      </c>
      <c r="E20" s="181" t="s">
        <v>112</v>
      </c>
      <c r="F20" s="182" t="s">
        <v>113</v>
      </c>
    </row>
    <row r="21" spans="1:6" ht="15" customHeight="1" thickBot="1">
      <c r="B21" s="181">
        <v>13</v>
      </c>
      <c r="C21" s="181" t="s">
        <v>154</v>
      </c>
      <c r="D21" s="183" t="s">
        <v>34</v>
      </c>
      <c r="E21" s="181" t="s">
        <v>155</v>
      </c>
      <c r="F21" s="182" t="s">
        <v>113</v>
      </c>
    </row>
    <row r="22" spans="1:6" ht="14.4" thickBot="1">
      <c r="B22" s="181">
        <v>14</v>
      </c>
      <c r="C22" s="181" t="s">
        <v>152</v>
      </c>
      <c r="D22" s="183" t="s">
        <v>34</v>
      </c>
      <c r="E22" s="181" t="s">
        <v>156</v>
      </c>
      <c r="F22" s="182" t="s">
        <v>113</v>
      </c>
    </row>
    <row r="23" spans="1:6" ht="14.4" thickBot="1">
      <c r="B23" s="181">
        <v>15</v>
      </c>
      <c r="C23" s="181" t="s">
        <v>153</v>
      </c>
      <c r="D23" s="183" t="s">
        <v>34</v>
      </c>
      <c r="E23" s="181" t="s">
        <v>157</v>
      </c>
      <c r="F23" s="182" t="s">
        <v>118</v>
      </c>
    </row>
    <row r="24" spans="1:6" ht="14.4" thickBot="1">
      <c r="A24" s="113"/>
      <c r="B24" s="181">
        <v>16</v>
      </c>
      <c r="C24" s="181" t="s">
        <v>114</v>
      </c>
      <c r="D24" s="183" t="s">
        <v>34</v>
      </c>
      <c r="E24" s="181" t="s">
        <v>115</v>
      </c>
      <c r="F24" s="182" t="s">
        <v>113</v>
      </c>
    </row>
    <row r="25" spans="1:6" ht="14.4" thickBot="1">
      <c r="A25" s="114"/>
      <c r="B25" s="181">
        <v>18</v>
      </c>
      <c r="C25" s="181" t="s">
        <v>116</v>
      </c>
      <c r="D25" s="183" t="s">
        <v>34</v>
      </c>
      <c r="E25" s="181" t="s">
        <v>117</v>
      </c>
      <c r="F25" s="182" t="s">
        <v>118</v>
      </c>
    </row>
    <row r="26" spans="1:6">
      <c r="B26" s="102"/>
      <c r="C26" s="112"/>
      <c r="D26" s="104"/>
      <c r="E26" s="115"/>
      <c r="F26" s="116"/>
    </row>
    <row r="27" spans="1:6" ht="13.8">
      <c r="B27" s="102"/>
      <c r="C27" s="103"/>
      <c r="D27" s="117"/>
      <c r="E27" s="118"/>
      <c r="F27" s="119"/>
    </row>
    <row r="28" spans="1:6" ht="13.8">
      <c r="B28" s="102"/>
      <c r="C28" s="103"/>
      <c r="D28" s="120"/>
      <c r="E28" s="121"/>
      <c r="F28" s="115"/>
    </row>
    <row r="29" spans="1:6">
      <c r="B29" s="102"/>
      <c r="C29" s="112"/>
      <c r="D29" s="104"/>
      <c r="E29" s="122"/>
      <c r="F29" s="115"/>
    </row>
    <row r="30" spans="1:6">
      <c r="B30" s="102"/>
      <c r="C30" s="103"/>
      <c r="D30" s="104"/>
      <c r="E30" s="123"/>
      <c r="F30" s="124"/>
    </row>
    <row r="31" spans="1:6">
      <c r="B31" s="102"/>
      <c r="C31" s="111"/>
      <c r="D31" s="104"/>
      <c r="E31" s="124"/>
      <c r="F31" s="124"/>
    </row>
    <row r="32" spans="1:6">
      <c r="B32" s="102"/>
      <c r="C32" s="125"/>
      <c r="D32" s="104"/>
      <c r="E32" s="115"/>
      <c r="F32" s="116"/>
    </row>
    <row r="33" spans="2:7">
      <c r="B33" s="102"/>
      <c r="C33" s="126"/>
      <c r="D33" s="104"/>
      <c r="E33" s="127"/>
      <c r="F33" s="115"/>
    </row>
    <row r="34" spans="2:7">
      <c r="B34" s="102"/>
      <c r="C34" s="111"/>
      <c r="D34" s="104"/>
      <c r="E34" s="116"/>
      <c r="F34" s="115"/>
    </row>
    <row r="35" spans="2:7">
      <c r="B35" s="102"/>
      <c r="C35" s="103"/>
      <c r="D35" s="104"/>
      <c r="E35" s="124"/>
      <c r="F35" s="123"/>
    </row>
    <row r="36" spans="2:7">
      <c r="B36" s="102"/>
      <c r="C36" s="103"/>
      <c r="D36" s="104"/>
      <c r="E36" s="128"/>
      <c r="F36" s="119"/>
    </row>
    <row r="37" spans="2:7">
      <c r="B37" s="102"/>
      <c r="C37" s="103"/>
      <c r="D37" s="104"/>
      <c r="E37" s="123"/>
      <c r="F37" s="115"/>
    </row>
    <row r="38" spans="2:7">
      <c r="B38" s="102"/>
      <c r="C38" s="103"/>
      <c r="D38" s="104"/>
      <c r="E38" s="123"/>
      <c r="F38" s="115"/>
    </row>
    <row r="39" spans="2:7">
      <c r="B39" s="102"/>
      <c r="C39" s="103"/>
      <c r="D39" s="104"/>
      <c r="F39" s="129"/>
      <c r="G39" s="130"/>
    </row>
    <row r="40" spans="2:7">
      <c r="B40" s="102"/>
      <c r="C40" s="103"/>
      <c r="D40" s="104"/>
      <c r="E40" s="131"/>
      <c r="F40" s="119"/>
    </row>
    <row r="41" spans="2:7">
      <c r="B41" s="102"/>
      <c r="C41" s="103"/>
      <c r="D41" s="104"/>
      <c r="E41" s="118"/>
      <c r="F41" s="132"/>
    </row>
    <row r="42" spans="2:7">
      <c r="B42" s="102"/>
      <c r="C42" s="103"/>
      <c r="D42" s="104"/>
      <c r="E42" s="133"/>
      <c r="F42" s="134"/>
    </row>
    <row r="43" spans="2:7">
      <c r="B43" s="102"/>
      <c r="C43" s="103"/>
      <c r="D43" s="104"/>
      <c r="E43" s="135"/>
      <c r="F43" s="136"/>
    </row>
    <row r="44" spans="2:7">
      <c r="B44" s="102"/>
      <c r="C44" s="103"/>
      <c r="D44" s="104"/>
      <c r="F44" s="136"/>
    </row>
    <row r="45" spans="2:7">
      <c r="B45" s="102"/>
      <c r="C45" s="103"/>
      <c r="D45" s="104"/>
      <c r="E45" s="137"/>
      <c r="F45" s="138"/>
    </row>
    <row r="46" spans="2:7">
      <c r="B46" s="102"/>
      <c r="C46" s="103"/>
      <c r="D46" s="104"/>
      <c r="E46" s="136"/>
      <c r="F46" s="139"/>
    </row>
    <row r="47" spans="2:7">
      <c r="B47" s="102"/>
      <c r="C47" s="103"/>
      <c r="D47" s="104"/>
      <c r="E47" s="136"/>
      <c r="F47" s="136"/>
    </row>
    <row r="48" spans="2:7">
      <c r="B48" s="102"/>
      <c r="C48" s="103"/>
      <c r="D48" s="104"/>
      <c r="E48" s="135"/>
      <c r="F48" s="136"/>
    </row>
    <row r="49" spans="2:6">
      <c r="B49" s="102"/>
      <c r="C49" s="103"/>
      <c r="D49" s="104"/>
      <c r="F49" s="140"/>
    </row>
    <row r="50" spans="2:6">
      <c r="B50" s="102"/>
      <c r="C50" s="103"/>
      <c r="D50" s="104"/>
      <c r="E50" s="141"/>
      <c r="F50" s="132"/>
    </row>
    <row r="51" spans="2:6">
      <c r="B51" s="102"/>
      <c r="C51" s="103"/>
      <c r="D51" s="104"/>
      <c r="E51" s="142"/>
      <c r="F51" s="136"/>
    </row>
    <row r="52" spans="2:6">
      <c r="B52" s="102"/>
      <c r="C52" s="143"/>
      <c r="D52" s="104"/>
      <c r="E52" s="144"/>
      <c r="F52" s="140"/>
    </row>
    <row r="53" spans="2:6">
      <c r="B53" s="102"/>
      <c r="C53" s="143"/>
      <c r="D53" s="104"/>
      <c r="E53" s="145"/>
      <c r="F53" s="132"/>
    </row>
    <row r="54" spans="2:6" ht="13.8">
      <c r="B54" s="102"/>
      <c r="C54" s="109"/>
      <c r="D54" s="146"/>
      <c r="E54" s="138"/>
      <c r="F54" s="147"/>
    </row>
    <row r="55" spans="2:6" ht="13.8">
      <c r="B55" s="102"/>
      <c r="C55" s="148"/>
      <c r="D55" s="146"/>
      <c r="E55" s="149"/>
      <c r="F55" s="132"/>
    </row>
    <row r="56" spans="2:6" ht="13.8">
      <c r="B56" s="102"/>
      <c r="C56" s="103"/>
      <c r="D56" s="150"/>
      <c r="E56" s="149"/>
      <c r="F56" s="132"/>
    </row>
    <row r="57" spans="2:6" ht="13.8">
      <c r="B57" s="102"/>
      <c r="C57" s="125"/>
      <c r="D57" s="150"/>
      <c r="E57" s="149"/>
      <c r="F57" s="132"/>
    </row>
    <row r="58" spans="2:6" ht="13.8">
      <c r="B58" s="102"/>
      <c r="C58" s="125"/>
      <c r="D58" s="150"/>
      <c r="E58" s="133"/>
      <c r="F58" s="136"/>
    </row>
  </sheetData>
  <mergeCells count="6">
    <mergeCell ref="B3:C3"/>
    <mergeCell ref="D3:F3"/>
    <mergeCell ref="B4:C4"/>
    <mergeCell ref="D4:F4"/>
    <mergeCell ref="B5:C5"/>
    <mergeCell ref="D5:F5"/>
  </mergeCells>
  <hyperlinks>
    <hyperlink ref="D9" location="Authentication!A1" display="Authentication"/>
    <hyperlink ref="D10" location="Authentication!A1" display="Authentication"/>
    <hyperlink ref="D11" location="Authentication!A1" display="Authentication"/>
  </hyperlinks>
  <pageMargins left="0.74791666666666701" right="0.74791666666666701" top="0.98402777777777795" bottom="1.15069444444444" header="0.51180555555555596" footer="0.98402777777777795"/>
  <pageSetup paperSize="9" firstPageNumber="0" orientation="landscape" useFirstPageNumber="1" horizontalDpi="300" verticalDpi="300" r:id="rId1"/>
  <headerFooter alignWithMargins="0">
    <oddFooter>&amp;L&amp;"Tahoma,Regular"&amp;8 02ae-BM/PM/HDCV/FSOFT v2/0&amp;C&amp;"tahoma,Regular"&amp;8Internal use&amp;R&amp;"tahoma,Regular"&amp;8&amp;P/&amp;N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9"/>
  <sheetViews>
    <sheetView showGridLines="0" workbookViewId="0">
      <selection activeCell="F15" sqref="F15"/>
    </sheetView>
  </sheetViews>
  <sheetFormatPr defaultColWidth="9" defaultRowHeight="13.2"/>
  <cols>
    <col min="1" max="1" width="28.109375" style="154" customWidth="1"/>
    <col min="2" max="2" width="10" style="155" customWidth="1"/>
    <col min="3" max="3" width="14.33203125" style="155" customWidth="1"/>
    <col min="4" max="4" width="8" style="155" customWidth="1"/>
    <col min="5" max="5" width="45" style="155" customWidth="1"/>
    <col min="6" max="6" width="48.109375" style="155" customWidth="1"/>
    <col min="7" max="256" width="9" style="155"/>
    <col min="257" max="257" width="28.109375" style="155" customWidth="1"/>
    <col min="258" max="258" width="10" style="155" customWidth="1"/>
    <col min="259" max="259" width="14.33203125" style="155" customWidth="1"/>
    <col min="260" max="260" width="8" style="155" customWidth="1"/>
    <col min="261" max="261" width="38" style="155" customWidth="1"/>
    <col min="262" max="262" width="48.109375" style="155" customWidth="1"/>
    <col min="263" max="512" width="9" style="155"/>
    <col min="513" max="513" width="28.109375" style="155" customWidth="1"/>
    <col min="514" max="514" width="10" style="155" customWidth="1"/>
    <col min="515" max="515" width="14.33203125" style="155" customWidth="1"/>
    <col min="516" max="516" width="8" style="155" customWidth="1"/>
    <col min="517" max="517" width="38" style="155" customWidth="1"/>
    <col min="518" max="518" width="48.109375" style="155" customWidth="1"/>
    <col min="519" max="768" width="9" style="155"/>
    <col min="769" max="769" width="28.109375" style="155" customWidth="1"/>
    <col min="770" max="770" width="10" style="155" customWidth="1"/>
    <col min="771" max="771" width="14.33203125" style="155" customWidth="1"/>
    <col min="772" max="772" width="8" style="155" customWidth="1"/>
    <col min="773" max="773" width="38" style="155" customWidth="1"/>
    <col min="774" max="774" width="48.109375" style="155" customWidth="1"/>
    <col min="775" max="1024" width="9" style="155"/>
    <col min="1025" max="1025" width="28.109375" style="155" customWidth="1"/>
    <col min="1026" max="1026" width="10" style="155" customWidth="1"/>
    <col min="1027" max="1027" width="14.33203125" style="155" customWidth="1"/>
    <col min="1028" max="1028" width="8" style="155" customWidth="1"/>
    <col min="1029" max="1029" width="38" style="155" customWidth="1"/>
    <col min="1030" max="1030" width="48.109375" style="155" customWidth="1"/>
    <col min="1031" max="1280" width="9" style="155"/>
    <col min="1281" max="1281" width="28.109375" style="155" customWidth="1"/>
    <col min="1282" max="1282" width="10" style="155" customWidth="1"/>
    <col min="1283" max="1283" width="14.33203125" style="155" customWidth="1"/>
    <col min="1284" max="1284" width="8" style="155" customWidth="1"/>
    <col min="1285" max="1285" width="38" style="155" customWidth="1"/>
    <col min="1286" max="1286" width="48.109375" style="155" customWidth="1"/>
    <col min="1287" max="1536" width="9" style="155"/>
    <col min="1537" max="1537" width="28.109375" style="155" customWidth="1"/>
    <col min="1538" max="1538" width="10" style="155" customWidth="1"/>
    <col min="1539" max="1539" width="14.33203125" style="155" customWidth="1"/>
    <col min="1540" max="1540" width="8" style="155" customWidth="1"/>
    <col min="1541" max="1541" width="38" style="155" customWidth="1"/>
    <col min="1542" max="1542" width="48.109375" style="155" customWidth="1"/>
    <col min="1543" max="1792" width="9" style="155"/>
    <col min="1793" max="1793" width="28.109375" style="155" customWidth="1"/>
    <col min="1794" max="1794" width="10" style="155" customWidth="1"/>
    <col min="1795" max="1795" width="14.33203125" style="155" customWidth="1"/>
    <col min="1796" max="1796" width="8" style="155" customWidth="1"/>
    <col min="1797" max="1797" width="38" style="155" customWidth="1"/>
    <col min="1798" max="1798" width="48.109375" style="155" customWidth="1"/>
    <col min="1799" max="2048" width="9" style="155"/>
    <col min="2049" max="2049" width="28.109375" style="155" customWidth="1"/>
    <col min="2050" max="2050" width="10" style="155" customWidth="1"/>
    <col min="2051" max="2051" width="14.33203125" style="155" customWidth="1"/>
    <col min="2052" max="2052" width="8" style="155" customWidth="1"/>
    <col min="2053" max="2053" width="38" style="155" customWidth="1"/>
    <col min="2054" max="2054" width="48.109375" style="155" customWidth="1"/>
    <col min="2055" max="2304" width="9" style="155"/>
    <col min="2305" max="2305" width="28.109375" style="155" customWidth="1"/>
    <col min="2306" max="2306" width="10" style="155" customWidth="1"/>
    <col min="2307" max="2307" width="14.33203125" style="155" customWidth="1"/>
    <col min="2308" max="2308" width="8" style="155" customWidth="1"/>
    <col min="2309" max="2309" width="38" style="155" customWidth="1"/>
    <col min="2310" max="2310" width="48.109375" style="155" customWidth="1"/>
    <col min="2311" max="2560" width="9" style="155"/>
    <col min="2561" max="2561" width="28.109375" style="155" customWidth="1"/>
    <col min="2562" max="2562" width="10" style="155" customWidth="1"/>
    <col min="2563" max="2563" width="14.33203125" style="155" customWidth="1"/>
    <col min="2564" max="2564" width="8" style="155" customWidth="1"/>
    <col min="2565" max="2565" width="38" style="155" customWidth="1"/>
    <col min="2566" max="2566" width="48.109375" style="155" customWidth="1"/>
    <col min="2567" max="2816" width="9" style="155"/>
    <col min="2817" max="2817" width="28.109375" style="155" customWidth="1"/>
    <col min="2818" max="2818" width="10" style="155" customWidth="1"/>
    <col min="2819" max="2819" width="14.33203125" style="155" customWidth="1"/>
    <col min="2820" max="2820" width="8" style="155" customWidth="1"/>
    <col min="2821" max="2821" width="38" style="155" customWidth="1"/>
    <col min="2822" max="2822" width="48.109375" style="155" customWidth="1"/>
    <col min="2823" max="3072" width="9" style="155"/>
    <col min="3073" max="3073" width="28.109375" style="155" customWidth="1"/>
    <col min="3074" max="3074" width="10" style="155" customWidth="1"/>
    <col min="3075" max="3075" width="14.33203125" style="155" customWidth="1"/>
    <col min="3076" max="3076" width="8" style="155" customWidth="1"/>
    <col min="3077" max="3077" width="38" style="155" customWidth="1"/>
    <col min="3078" max="3078" width="48.109375" style="155" customWidth="1"/>
    <col min="3079" max="3328" width="9" style="155"/>
    <col min="3329" max="3329" width="28.109375" style="155" customWidth="1"/>
    <col min="3330" max="3330" width="10" style="155" customWidth="1"/>
    <col min="3331" max="3331" width="14.33203125" style="155" customWidth="1"/>
    <col min="3332" max="3332" width="8" style="155" customWidth="1"/>
    <col min="3333" max="3333" width="38" style="155" customWidth="1"/>
    <col min="3334" max="3334" width="48.109375" style="155" customWidth="1"/>
    <col min="3335" max="3584" width="9" style="155"/>
    <col min="3585" max="3585" width="28.109375" style="155" customWidth="1"/>
    <col min="3586" max="3586" width="10" style="155" customWidth="1"/>
    <col min="3587" max="3587" width="14.33203125" style="155" customWidth="1"/>
    <col min="3588" max="3588" width="8" style="155" customWidth="1"/>
    <col min="3589" max="3589" width="38" style="155" customWidth="1"/>
    <col min="3590" max="3590" width="48.109375" style="155" customWidth="1"/>
    <col min="3591" max="3840" width="9" style="155"/>
    <col min="3841" max="3841" width="28.109375" style="155" customWidth="1"/>
    <col min="3842" max="3842" width="10" style="155" customWidth="1"/>
    <col min="3843" max="3843" width="14.33203125" style="155" customWidth="1"/>
    <col min="3844" max="3844" width="8" style="155" customWidth="1"/>
    <col min="3845" max="3845" width="38" style="155" customWidth="1"/>
    <col min="3846" max="3846" width="48.109375" style="155" customWidth="1"/>
    <col min="3847" max="4096" width="9" style="155"/>
    <col min="4097" max="4097" width="28.109375" style="155" customWidth="1"/>
    <col min="4098" max="4098" width="10" style="155" customWidth="1"/>
    <col min="4099" max="4099" width="14.33203125" style="155" customWidth="1"/>
    <col min="4100" max="4100" width="8" style="155" customWidth="1"/>
    <col min="4101" max="4101" width="38" style="155" customWidth="1"/>
    <col min="4102" max="4102" width="48.109375" style="155" customWidth="1"/>
    <col min="4103" max="4352" width="9" style="155"/>
    <col min="4353" max="4353" width="28.109375" style="155" customWidth="1"/>
    <col min="4354" max="4354" width="10" style="155" customWidth="1"/>
    <col min="4355" max="4355" width="14.33203125" style="155" customWidth="1"/>
    <col min="4356" max="4356" width="8" style="155" customWidth="1"/>
    <col min="4357" max="4357" width="38" style="155" customWidth="1"/>
    <col min="4358" max="4358" width="48.109375" style="155" customWidth="1"/>
    <col min="4359" max="4608" width="9" style="155"/>
    <col min="4609" max="4609" width="28.109375" style="155" customWidth="1"/>
    <col min="4610" max="4610" width="10" style="155" customWidth="1"/>
    <col min="4611" max="4611" width="14.33203125" style="155" customWidth="1"/>
    <col min="4612" max="4612" width="8" style="155" customWidth="1"/>
    <col min="4613" max="4613" width="38" style="155" customWidth="1"/>
    <col min="4614" max="4614" width="48.109375" style="155" customWidth="1"/>
    <col min="4615" max="4864" width="9" style="155"/>
    <col min="4865" max="4865" width="28.109375" style="155" customWidth="1"/>
    <col min="4866" max="4866" width="10" style="155" customWidth="1"/>
    <col min="4867" max="4867" width="14.33203125" style="155" customWidth="1"/>
    <col min="4868" max="4868" width="8" style="155" customWidth="1"/>
    <col min="4869" max="4869" width="38" style="155" customWidth="1"/>
    <col min="4870" max="4870" width="48.109375" style="155" customWidth="1"/>
    <col min="4871" max="5120" width="9" style="155"/>
    <col min="5121" max="5121" width="28.109375" style="155" customWidth="1"/>
    <col min="5122" max="5122" width="10" style="155" customWidth="1"/>
    <col min="5123" max="5123" width="14.33203125" style="155" customWidth="1"/>
    <col min="5124" max="5124" width="8" style="155" customWidth="1"/>
    <col min="5125" max="5125" width="38" style="155" customWidth="1"/>
    <col min="5126" max="5126" width="48.109375" style="155" customWidth="1"/>
    <col min="5127" max="5376" width="9" style="155"/>
    <col min="5377" max="5377" width="28.109375" style="155" customWidth="1"/>
    <col min="5378" max="5378" width="10" style="155" customWidth="1"/>
    <col min="5379" max="5379" width="14.33203125" style="155" customWidth="1"/>
    <col min="5380" max="5380" width="8" style="155" customWidth="1"/>
    <col min="5381" max="5381" width="38" style="155" customWidth="1"/>
    <col min="5382" max="5382" width="48.109375" style="155" customWidth="1"/>
    <col min="5383" max="5632" width="9" style="155"/>
    <col min="5633" max="5633" width="28.109375" style="155" customWidth="1"/>
    <col min="5634" max="5634" width="10" style="155" customWidth="1"/>
    <col min="5635" max="5635" width="14.33203125" style="155" customWidth="1"/>
    <col min="5636" max="5636" width="8" style="155" customWidth="1"/>
    <col min="5637" max="5637" width="38" style="155" customWidth="1"/>
    <col min="5638" max="5638" width="48.109375" style="155" customWidth="1"/>
    <col min="5639" max="5888" width="9" style="155"/>
    <col min="5889" max="5889" width="28.109375" style="155" customWidth="1"/>
    <col min="5890" max="5890" width="10" style="155" customWidth="1"/>
    <col min="5891" max="5891" width="14.33203125" style="155" customWidth="1"/>
    <col min="5892" max="5892" width="8" style="155" customWidth="1"/>
    <col min="5893" max="5893" width="38" style="155" customWidth="1"/>
    <col min="5894" max="5894" width="48.109375" style="155" customWidth="1"/>
    <col min="5895" max="6144" width="9" style="155"/>
    <col min="6145" max="6145" width="28.109375" style="155" customWidth="1"/>
    <col min="6146" max="6146" width="10" style="155" customWidth="1"/>
    <col min="6147" max="6147" width="14.33203125" style="155" customWidth="1"/>
    <col min="6148" max="6148" width="8" style="155" customWidth="1"/>
    <col min="6149" max="6149" width="38" style="155" customWidth="1"/>
    <col min="6150" max="6150" width="48.109375" style="155" customWidth="1"/>
    <col min="6151" max="6400" width="9" style="155"/>
    <col min="6401" max="6401" width="28.109375" style="155" customWidth="1"/>
    <col min="6402" max="6402" width="10" style="155" customWidth="1"/>
    <col min="6403" max="6403" width="14.33203125" style="155" customWidth="1"/>
    <col min="6404" max="6404" width="8" style="155" customWidth="1"/>
    <col min="6405" max="6405" width="38" style="155" customWidth="1"/>
    <col min="6406" max="6406" width="48.109375" style="155" customWidth="1"/>
    <col min="6407" max="6656" width="9" style="155"/>
    <col min="6657" max="6657" width="28.109375" style="155" customWidth="1"/>
    <col min="6658" max="6658" width="10" style="155" customWidth="1"/>
    <col min="6659" max="6659" width="14.33203125" style="155" customWidth="1"/>
    <col min="6660" max="6660" width="8" style="155" customWidth="1"/>
    <col min="6661" max="6661" width="38" style="155" customWidth="1"/>
    <col min="6662" max="6662" width="48.109375" style="155" customWidth="1"/>
    <col min="6663" max="6912" width="9" style="155"/>
    <col min="6913" max="6913" width="28.109375" style="155" customWidth="1"/>
    <col min="6914" max="6914" width="10" style="155" customWidth="1"/>
    <col min="6915" max="6915" width="14.33203125" style="155" customWidth="1"/>
    <col min="6916" max="6916" width="8" style="155" customWidth="1"/>
    <col min="6917" max="6917" width="38" style="155" customWidth="1"/>
    <col min="6918" max="6918" width="48.109375" style="155" customWidth="1"/>
    <col min="6919" max="7168" width="9" style="155"/>
    <col min="7169" max="7169" width="28.109375" style="155" customWidth="1"/>
    <col min="7170" max="7170" width="10" style="155" customWidth="1"/>
    <col min="7171" max="7171" width="14.33203125" style="155" customWidth="1"/>
    <col min="7172" max="7172" width="8" style="155" customWidth="1"/>
    <col min="7173" max="7173" width="38" style="155" customWidth="1"/>
    <col min="7174" max="7174" width="48.109375" style="155" customWidth="1"/>
    <col min="7175" max="7424" width="9" style="155"/>
    <col min="7425" max="7425" width="28.109375" style="155" customWidth="1"/>
    <col min="7426" max="7426" width="10" style="155" customWidth="1"/>
    <col min="7427" max="7427" width="14.33203125" style="155" customWidth="1"/>
    <col min="7428" max="7428" width="8" style="155" customWidth="1"/>
    <col min="7429" max="7429" width="38" style="155" customWidth="1"/>
    <col min="7430" max="7430" width="48.109375" style="155" customWidth="1"/>
    <col min="7431" max="7680" width="9" style="155"/>
    <col min="7681" max="7681" width="28.109375" style="155" customWidth="1"/>
    <col min="7682" max="7682" width="10" style="155" customWidth="1"/>
    <col min="7683" max="7683" width="14.33203125" style="155" customWidth="1"/>
    <col min="7684" max="7684" width="8" style="155" customWidth="1"/>
    <col min="7685" max="7685" width="38" style="155" customWidth="1"/>
    <col min="7686" max="7686" width="48.109375" style="155" customWidth="1"/>
    <col min="7687" max="7936" width="9" style="155"/>
    <col min="7937" max="7937" width="28.109375" style="155" customWidth="1"/>
    <col min="7938" max="7938" width="10" style="155" customWidth="1"/>
    <col min="7939" max="7939" width="14.33203125" style="155" customWidth="1"/>
    <col min="7940" max="7940" width="8" style="155" customWidth="1"/>
    <col min="7941" max="7941" width="38" style="155" customWidth="1"/>
    <col min="7942" max="7942" width="48.109375" style="155" customWidth="1"/>
    <col min="7943" max="8192" width="9" style="155"/>
    <col min="8193" max="8193" width="28.109375" style="155" customWidth="1"/>
    <col min="8194" max="8194" width="10" style="155" customWidth="1"/>
    <col min="8195" max="8195" width="14.33203125" style="155" customWidth="1"/>
    <col min="8196" max="8196" width="8" style="155" customWidth="1"/>
    <col min="8197" max="8197" width="38" style="155" customWidth="1"/>
    <col min="8198" max="8198" width="48.109375" style="155" customWidth="1"/>
    <col min="8199" max="8448" width="9" style="155"/>
    <col min="8449" max="8449" width="28.109375" style="155" customWidth="1"/>
    <col min="8450" max="8450" width="10" style="155" customWidth="1"/>
    <col min="8451" max="8451" width="14.33203125" style="155" customWidth="1"/>
    <col min="8452" max="8452" width="8" style="155" customWidth="1"/>
    <col min="8453" max="8453" width="38" style="155" customWidth="1"/>
    <col min="8454" max="8454" width="48.109375" style="155" customWidth="1"/>
    <col min="8455" max="8704" width="9" style="155"/>
    <col min="8705" max="8705" width="28.109375" style="155" customWidth="1"/>
    <col min="8706" max="8706" width="10" style="155" customWidth="1"/>
    <col min="8707" max="8707" width="14.33203125" style="155" customWidth="1"/>
    <col min="8708" max="8708" width="8" style="155" customWidth="1"/>
    <col min="8709" max="8709" width="38" style="155" customWidth="1"/>
    <col min="8710" max="8710" width="48.109375" style="155" customWidth="1"/>
    <col min="8711" max="8960" width="9" style="155"/>
    <col min="8961" max="8961" width="28.109375" style="155" customWidth="1"/>
    <col min="8962" max="8962" width="10" style="155" customWidth="1"/>
    <col min="8963" max="8963" width="14.33203125" style="155" customWidth="1"/>
    <col min="8964" max="8964" width="8" style="155" customWidth="1"/>
    <col min="8965" max="8965" width="38" style="155" customWidth="1"/>
    <col min="8966" max="8966" width="48.109375" style="155" customWidth="1"/>
    <col min="8967" max="9216" width="9" style="155"/>
    <col min="9217" max="9217" width="28.109375" style="155" customWidth="1"/>
    <col min="9218" max="9218" width="10" style="155" customWidth="1"/>
    <col min="9219" max="9219" width="14.33203125" style="155" customWidth="1"/>
    <col min="9220" max="9220" width="8" style="155" customWidth="1"/>
    <col min="9221" max="9221" width="38" style="155" customWidth="1"/>
    <col min="9222" max="9222" width="48.109375" style="155" customWidth="1"/>
    <col min="9223" max="9472" width="9" style="155"/>
    <col min="9473" max="9473" width="28.109375" style="155" customWidth="1"/>
    <col min="9474" max="9474" width="10" style="155" customWidth="1"/>
    <col min="9475" max="9475" width="14.33203125" style="155" customWidth="1"/>
    <col min="9476" max="9476" width="8" style="155" customWidth="1"/>
    <col min="9477" max="9477" width="38" style="155" customWidth="1"/>
    <col min="9478" max="9478" width="48.109375" style="155" customWidth="1"/>
    <col min="9479" max="9728" width="9" style="155"/>
    <col min="9729" max="9729" width="28.109375" style="155" customWidth="1"/>
    <col min="9730" max="9730" width="10" style="155" customWidth="1"/>
    <col min="9731" max="9731" width="14.33203125" style="155" customWidth="1"/>
    <col min="9732" max="9732" width="8" style="155" customWidth="1"/>
    <col min="9733" max="9733" width="38" style="155" customWidth="1"/>
    <col min="9734" max="9734" width="48.109375" style="155" customWidth="1"/>
    <col min="9735" max="9984" width="9" style="155"/>
    <col min="9985" max="9985" width="28.109375" style="155" customWidth="1"/>
    <col min="9986" max="9986" width="10" style="155" customWidth="1"/>
    <col min="9987" max="9987" width="14.33203125" style="155" customWidth="1"/>
    <col min="9988" max="9988" width="8" style="155" customWidth="1"/>
    <col min="9989" max="9989" width="38" style="155" customWidth="1"/>
    <col min="9990" max="9990" width="48.109375" style="155" customWidth="1"/>
    <col min="9991" max="10240" width="9" style="155"/>
    <col min="10241" max="10241" width="28.109375" style="155" customWidth="1"/>
    <col min="10242" max="10242" width="10" style="155" customWidth="1"/>
    <col min="10243" max="10243" width="14.33203125" style="155" customWidth="1"/>
    <col min="10244" max="10244" width="8" style="155" customWidth="1"/>
    <col min="10245" max="10245" width="38" style="155" customWidth="1"/>
    <col min="10246" max="10246" width="48.109375" style="155" customWidth="1"/>
    <col min="10247" max="10496" width="9" style="155"/>
    <col min="10497" max="10497" width="28.109375" style="155" customWidth="1"/>
    <col min="10498" max="10498" width="10" style="155" customWidth="1"/>
    <col min="10499" max="10499" width="14.33203125" style="155" customWidth="1"/>
    <col min="10500" max="10500" width="8" style="155" customWidth="1"/>
    <col min="10501" max="10501" width="38" style="155" customWidth="1"/>
    <col min="10502" max="10502" width="48.109375" style="155" customWidth="1"/>
    <col min="10503" max="10752" width="9" style="155"/>
    <col min="10753" max="10753" width="28.109375" style="155" customWidth="1"/>
    <col min="10754" max="10754" width="10" style="155" customWidth="1"/>
    <col min="10755" max="10755" width="14.33203125" style="155" customWidth="1"/>
    <col min="10756" max="10756" width="8" style="155" customWidth="1"/>
    <col min="10757" max="10757" width="38" style="155" customWidth="1"/>
    <col min="10758" max="10758" width="48.109375" style="155" customWidth="1"/>
    <col min="10759" max="11008" width="9" style="155"/>
    <col min="11009" max="11009" width="28.109375" style="155" customWidth="1"/>
    <col min="11010" max="11010" width="10" style="155" customWidth="1"/>
    <col min="11011" max="11011" width="14.33203125" style="155" customWidth="1"/>
    <col min="11012" max="11012" width="8" style="155" customWidth="1"/>
    <col min="11013" max="11013" width="38" style="155" customWidth="1"/>
    <col min="11014" max="11014" width="48.109375" style="155" customWidth="1"/>
    <col min="11015" max="11264" width="9" style="155"/>
    <col min="11265" max="11265" width="28.109375" style="155" customWidth="1"/>
    <col min="11266" max="11266" width="10" style="155" customWidth="1"/>
    <col min="11267" max="11267" width="14.33203125" style="155" customWidth="1"/>
    <col min="11268" max="11268" width="8" style="155" customWidth="1"/>
    <col min="11269" max="11269" width="38" style="155" customWidth="1"/>
    <col min="11270" max="11270" width="48.109375" style="155" customWidth="1"/>
    <col min="11271" max="11520" width="9" style="155"/>
    <col min="11521" max="11521" width="28.109375" style="155" customWidth="1"/>
    <col min="11522" max="11522" width="10" style="155" customWidth="1"/>
    <col min="11523" max="11523" width="14.33203125" style="155" customWidth="1"/>
    <col min="11524" max="11524" width="8" style="155" customWidth="1"/>
    <col min="11525" max="11525" width="38" style="155" customWidth="1"/>
    <col min="11526" max="11526" width="48.109375" style="155" customWidth="1"/>
    <col min="11527" max="11776" width="9" style="155"/>
    <col min="11777" max="11777" width="28.109375" style="155" customWidth="1"/>
    <col min="11778" max="11778" width="10" style="155" customWidth="1"/>
    <col min="11779" max="11779" width="14.33203125" style="155" customWidth="1"/>
    <col min="11780" max="11780" width="8" style="155" customWidth="1"/>
    <col min="11781" max="11781" width="38" style="155" customWidth="1"/>
    <col min="11782" max="11782" width="48.109375" style="155" customWidth="1"/>
    <col min="11783" max="12032" width="9" style="155"/>
    <col min="12033" max="12033" width="28.109375" style="155" customWidth="1"/>
    <col min="12034" max="12034" width="10" style="155" customWidth="1"/>
    <col min="12035" max="12035" width="14.33203125" style="155" customWidth="1"/>
    <col min="12036" max="12036" width="8" style="155" customWidth="1"/>
    <col min="12037" max="12037" width="38" style="155" customWidth="1"/>
    <col min="12038" max="12038" width="48.109375" style="155" customWidth="1"/>
    <col min="12039" max="12288" width="9" style="155"/>
    <col min="12289" max="12289" width="28.109375" style="155" customWidth="1"/>
    <col min="12290" max="12290" width="10" style="155" customWidth="1"/>
    <col min="12291" max="12291" width="14.33203125" style="155" customWidth="1"/>
    <col min="12292" max="12292" width="8" style="155" customWidth="1"/>
    <col min="12293" max="12293" width="38" style="155" customWidth="1"/>
    <col min="12294" max="12294" width="48.109375" style="155" customWidth="1"/>
    <col min="12295" max="12544" width="9" style="155"/>
    <col min="12545" max="12545" width="28.109375" style="155" customWidth="1"/>
    <col min="12546" max="12546" width="10" style="155" customWidth="1"/>
    <col min="12547" max="12547" width="14.33203125" style="155" customWidth="1"/>
    <col min="12548" max="12548" width="8" style="155" customWidth="1"/>
    <col min="12549" max="12549" width="38" style="155" customWidth="1"/>
    <col min="12550" max="12550" width="48.109375" style="155" customWidth="1"/>
    <col min="12551" max="12800" width="9" style="155"/>
    <col min="12801" max="12801" width="28.109375" style="155" customWidth="1"/>
    <col min="12802" max="12802" width="10" style="155" customWidth="1"/>
    <col min="12803" max="12803" width="14.33203125" style="155" customWidth="1"/>
    <col min="12804" max="12804" width="8" style="155" customWidth="1"/>
    <col min="12805" max="12805" width="38" style="155" customWidth="1"/>
    <col min="12806" max="12806" width="48.109375" style="155" customWidth="1"/>
    <col min="12807" max="13056" width="9" style="155"/>
    <col min="13057" max="13057" width="28.109375" style="155" customWidth="1"/>
    <col min="13058" max="13058" width="10" style="155" customWidth="1"/>
    <col min="13059" max="13059" width="14.33203125" style="155" customWidth="1"/>
    <col min="13060" max="13060" width="8" style="155" customWidth="1"/>
    <col min="13061" max="13061" width="38" style="155" customWidth="1"/>
    <col min="13062" max="13062" width="48.109375" style="155" customWidth="1"/>
    <col min="13063" max="13312" width="9" style="155"/>
    <col min="13313" max="13313" width="28.109375" style="155" customWidth="1"/>
    <col min="13314" max="13314" width="10" style="155" customWidth="1"/>
    <col min="13315" max="13315" width="14.33203125" style="155" customWidth="1"/>
    <col min="13316" max="13316" width="8" style="155" customWidth="1"/>
    <col min="13317" max="13317" width="38" style="155" customWidth="1"/>
    <col min="13318" max="13318" width="48.109375" style="155" customWidth="1"/>
    <col min="13319" max="13568" width="9" style="155"/>
    <col min="13569" max="13569" width="28.109375" style="155" customWidth="1"/>
    <col min="13570" max="13570" width="10" style="155" customWidth="1"/>
    <col min="13571" max="13571" width="14.33203125" style="155" customWidth="1"/>
    <col min="13572" max="13572" width="8" style="155" customWidth="1"/>
    <col min="13573" max="13573" width="38" style="155" customWidth="1"/>
    <col min="13574" max="13574" width="48.109375" style="155" customWidth="1"/>
    <col min="13575" max="13824" width="9" style="155"/>
    <col min="13825" max="13825" width="28.109375" style="155" customWidth="1"/>
    <col min="13826" max="13826" width="10" style="155" customWidth="1"/>
    <col min="13827" max="13827" width="14.33203125" style="155" customWidth="1"/>
    <col min="13828" max="13828" width="8" style="155" customWidth="1"/>
    <col min="13829" max="13829" width="38" style="155" customWidth="1"/>
    <col min="13830" max="13830" width="48.109375" style="155" customWidth="1"/>
    <col min="13831" max="14080" width="9" style="155"/>
    <col min="14081" max="14081" width="28.109375" style="155" customWidth="1"/>
    <col min="14082" max="14082" width="10" style="155" customWidth="1"/>
    <col min="14083" max="14083" width="14.33203125" style="155" customWidth="1"/>
    <col min="14084" max="14084" width="8" style="155" customWidth="1"/>
    <col min="14085" max="14085" width="38" style="155" customWidth="1"/>
    <col min="14086" max="14086" width="48.109375" style="155" customWidth="1"/>
    <col min="14087" max="14336" width="9" style="155"/>
    <col min="14337" max="14337" width="28.109375" style="155" customWidth="1"/>
    <col min="14338" max="14338" width="10" style="155" customWidth="1"/>
    <col min="14339" max="14339" width="14.33203125" style="155" customWidth="1"/>
    <col min="14340" max="14340" width="8" style="155" customWidth="1"/>
    <col min="14341" max="14341" width="38" style="155" customWidth="1"/>
    <col min="14342" max="14342" width="48.109375" style="155" customWidth="1"/>
    <col min="14343" max="14592" width="9" style="155"/>
    <col min="14593" max="14593" width="28.109375" style="155" customWidth="1"/>
    <col min="14594" max="14594" width="10" style="155" customWidth="1"/>
    <col min="14595" max="14595" width="14.33203125" style="155" customWidth="1"/>
    <col min="14596" max="14596" width="8" style="155" customWidth="1"/>
    <col min="14597" max="14597" width="38" style="155" customWidth="1"/>
    <col min="14598" max="14598" width="48.109375" style="155" customWidth="1"/>
    <col min="14599" max="14848" width="9" style="155"/>
    <col min="14849" max="14849" width="28.109375" style="155" customWidth="1"/>
    <col min="14850" max="14850" width="10" style="155" customWidth="1"/>
    <col min="14851" max="14851" width="14.33203125" style="155" customWidth="1"/>
    <col min="14852" max="14852" width="8" style="155" customWidth="1"/>
    <col min="14853" max="14853" width="38" style="155" customWidth="1"/>
    <col min="14854" max="14854" width="48.109375" style="155" customWidth="1"/>
    <col min="14855" max="15104" width="9" style="155"/>
    <col min="15105" max="15105" width="28.109375" style="155" customWidth="1"/>
    <col min="15106" max="15106" width="10" style="155" customWidth="1"/>
    <col min="15107" max="15107" width="14.33203125" style="155" customWidth="1"/>
    <col min="15108" max="15108" width="8" style="155" customWidth="1"/>
    <col min="15109" max="15109" width="38" style="155" customWidth="1"/>
    <col min="15110" max="15110" width="48.109375" style="155" customWidth="1"/>
    <col min="15111" max="15360" width="9" style="155"/>
    <col min="15361" max="15361" width="28.109375" style="155" customWidth="1"/>
    <col min="15362" max="15362" width="10" style="155" customWidth="1"/>
    <col min="15363" max="15363" width="14.33203125" style="155" customWidth="1"/>
    <col min="15364" max="15364" width="8" style="155" customWidth="1"/>
    <col min="15365" max="15365" width="38" style="155" customWidth="1"/>
    <col min="15366" max="15366" width="48.109375" style="155" customWidth="1"/>
    <col min="15367" max="15616" width="9" style="155"/>
    <col min="15617" max="15617" width="28.109375" style="155" customWidth="1"/>
    <col min="15618" max="15618" width="10" style="155" customWidth="1"/>
    <col min="15619" max="15619" width="14.33203125" style="155" customWidth="1"/>
    <col min="15620" max="15620" width="8" style="155" customWidth="1"/>
    <col min="15621" max="15621" width="38" style="155" customWidth="1"/>
    <col min="15622" max="15622" width="48.109375" style="155" customWidth="1"/>
    <col min="15623" max="15872" width="9" style="155"/>
    <col min="15873" max="15873" width="28.109375" style="155" customWidth="1"/>
    <col min="15874" max="15874" width="10" style="155" customWidth="1"/>
    <col min="15875" max="15875" width="14.33203125" style="155" customWidth="1"/>
    <col min="15876" max="15876" width="8" style="155" customWidth="1"/>
    <col min="15877" max="15877" width="38" style="155" customWidth="1"/>
    <col min="15878" max="15878" width="48.109375" style="155" customWidth="1"/>
    <col min="15879" max="16128" width="9" style="155"/>
    <col min="16129" max="16129" width="28.109375" style="155" customWidth="1"/>
    <col min="16130" max="16130" width="10" style="155" customWidth="1"/>
    <col min="16131" max="16131" width="14.33203125" style="155" customWidth="1"/>
    <col min="16132" max="16132" width="8" style="155" customWidth="1"/>
    <col min="16133" max="16133" width="38" style="155" customWidth="1"/>
    <col min="16134" max="16134" width="48.109375" style="155" customWidth="1"/>
    <col min="16135" max="16384" width="9" style="155"/>
  </cols>
  <sheetData>
    <row r="2" spans="1:6" s="151" customFormat="1" ht="75.75" customHeight="1">
      <c r="A2" s="156"/>
      <c r="B2" s="204" t="s">
        <v>0</v>
      </c>
      <c r="C2" s="204"/>
      <c r="D2" s="204"/>
      <c r="E2" s="204"/>
      <c r="F2" s="204"/>
    </row>
    <row r="3" spans="1:6">
      <c r="A3" s="157"/>
      <c r="B3" s="158"/>
      <c r="E3" s="159"/>
    </row>
    <row r="4" spans="1:6" ht="14.25" customHeight="1">
      <c r="A4" s="160" t="s">
        <v>1</v>
      </c>
      <c r="B4" s="205" t="s">
        <v>2</v>
      </c>
      <c r="C4" s="205"/>
      <c r="D4" s="205"/>
      <c r="E4" s="160" t="s">
        <v>3</v>
      </c>
      <c r="F4" s="179"/>
    </row>
    <row r="5" spans="1:6" ht="14.25" customHeight="1">
      <c r="A5" s="160" t="s">
        <v>4</v>
      </c>
      <c r="B5" s="205" t="s">
        <v>5</v>
      </c>
      <c r="C5" s="205"/>
      <c r="D5" s="205"/>
      <c r="E5" s="160" t="s">
        <v>6</v>
      </c>
      <c r="F5" s="161"/>
    </row>
    <row r="6" spans="1:6" ht="15.75" customHeight="1">
      <c r="A6" s="162" t="s">
        <v>7</v>
      </c>
      <c r="B6" s="205" t="s">
        <v>8</v>
      </c>
      <c r="C6" s="205"/>
      <c r="D6" s="205"/>
      <c r="E6" s="160" t="s">
        <v>9</v>
      </c>
      <c r="F6" s="163">
        <v>1</v>
      </c>
    </row>
    <row r="7" spans="1:6">
      <c r="A7" s="164"/>
      <c r="B7" s="165"/>
      <c r="E7" s="166"/>
      <c r="F7" s="158"/>
    </row>
    <row r="8" spans="1:6">
      <c r="A8" s="155"/>
    </row>
    <row r="9" spans="1:6">
      <c r="A9" s="167" t="s">
        <v>10</v>
      </c>
    </row>
    <row r="10" spans="1:6" s="152" customFormat="1">
      <c r="A10" s="168" t="s">
        <v>11</v>
      </c>
      <c r="B10" s="169" t="s">
        <v>9</v>
      </c>
      <c r="C10" s="169" t="s">
        <v>12</v>
      </c>
      <c r="D10" s="169" t="s">
        <v>13</v>
      </c>
      <c r="E10" s="169" t="s">
        <v>14</v>
      </c>
      <c r="F10" s="170" t="s">
        <v>15</v>
      </c>
    </row>
    <row r="11" spans="1:6" s="153" customFormat="1" ht="13.95" customHeight="1">
      <c r="A11" s="180" t="s">
        <v>93</v>
      </c>
      <c r="B11" s="185" t="s">
        <v>16</v>
      </c>
      <c r="C11" s="172" t="s">
        <v>17</v>
      </c>
      <c r="D11" s="172" t="s">
        <v>18</v>
      </c>
      <c r="E11" s="173" t="s">
        <v>19</v>
      </c>
      <c r="F11" s="174"/>
    </row>
    <row r="12" spans="1:6" s="153" customFormat="1" ht="13.95" customHeight="1">
      <c r="A12" s="184" t="s">
        <v>121</v>
      </c>
      <c r="B12" s="185" t="s">
        <v>16</v>
      </c>
      <c r="C12" s="172" t="s">
        <v>17</v>
      </c>
      <c r="D12" s="186" t="s">
        <v>122</v>
      </c>
      <c r="E12" s="186" t="s">
        <v>120</v>
      </c>
      <c r="F12" s="172"/>
    </row>
    <row r="13" spans="1:6" s="153" customFormat="1" ht="13.05" customHeight="1">
      <c r="A13" s="184" t="s">
        <v>119</v>
      </c>
      <c r="B13" s="185" t="s">
        <v>16</v>
      </c>
      <c r="C13" s="172" t="s">
        <v>17</v>
      </c>
      <c r="D13" s="186" t="s">
        <v>122</v>
      </c>
      <c r="E13" s="186" t="s">
        <v>123</v>
      </c>
      <c r="F13" s="172"/>
    </row>
    <row r="14" spans="1:6" s="153" customFormat="1" ht="13.05" customHeight="1">
      <c r="A14" s="175"/>
      <c r="B14" s="171"/>
      <c r="C14" s="172"/>
      <c r="D14" s="172"/>
      <c r="E14" s="172"/>
      <c r="F14" s="172"/>
    </row>
    <row r="15" spans="1:6" s="153" customFormat="1" ht="13.05" customHeight="1">
      <c r="A15" s="175"/>
      <c r="B15" s="171"/>
      <c r="C15" s="172"/>
      <c r="D15" s="172"/>
      <c r="E15" s="172"/>
      <c r="F15" s="172"/>
    </row>
    <row r="16" spans="1:6" s="153" customFormat="1" ht="15" customHeight="1">
      <c r="A16" s="175"/>
      <c r="B16" s="171"/>
      <c r="C16" s="172"/>
      <c r="D16" s="172"/>
      <c r="E16" s="172"/>
      <c r="F16" s="172"/>
    </row>
    <row r="17" spans="1:6" s="153" customFormat="1" ht="28.05" customHeight="1">
      <c r="A17" s="175"/>
      <c r="B17" s="171"/>
      <c r="C17" s="172"/>
      <c r="D17" s="172"/>
      <c r="E17" s="174"/>
      <c r="F17" s="172"/>
    </row>
    <row r="18" spans="1:6">
      <c r="A18" s="176"/>
      <c r="B18" s="171"/>
      <c r="C18" s="172"/>
      <c r="D18" s="172"/>
      <c r="E18" s="177"/>
      <c r="F18" s="178"/>
    </row>
    <row r="19" spans="1:6">
      <c r="A19" s="176"/>
      <c r="B19" s="171"/>
      <c r="C19" s="172"/>
      <c r="D19" s="172"/>
      <c r="E19" s="177"/>
      <c r="F19" s="178"/>
    </row>
  </sheetData>
  <mergeCells count="4">
    <mergeCell ref="B2:F2"/>
    <mergeCell ref="B4:D4"/>
    <mergeCell ref="B5:D5"/>
    <mergeCell ref="B6:D6"/>
  </mergeCells>
  <pageMargins left="0.47013888888888899" right="0.47013888888888899" top="0.5" bottom="0.35138888888888897" header="0.51180555555555596" footer="0.17013888888888901"/>
  <pageSetup paperSize="9" firstPageNumber="0" orientation="landscape" useFirstPageNumber="1" horizontalDpi="300" verticalDpi="300"/>
  <headerFooter alignWithMargins="0">
    <oddFooter>&amp;L&amp;"Tahoma,Regular"&amp;8 02ae-BM/PM/HDCV/FSOFT v2/1&amp;C&amp;"Tahoma,Regular"&amp;8Internal use&amp;R&amp;"tahomaTahoma,Regular"&amp;8&amp;P/&amp;N</oddFoot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E12" sqref="E12"/>
    </sheetView>
  </sheetViews>
  <sheetFormatPr defaultColWidth="9" defaultRowHeight="13.2"/>
  <cols>
    <col min="1" max="1" width="4.44140625" style="2" customWidth="1"/>
    <col min="2" max="2" width="18.33203125" style="2" customWidth="1"/>
    <col min="3" max="3" width="19.33203125" style="2" customWidth="1"/>
    <col min="4" max="6" width="11.6640625" style="2" customWidth="1"/>
    <col min="7" max="7" width="9" style="2"/>
    <col min="8" max="8" width="35.44140625" style="2" customWidth="1"/>
    <col min="9" max="9" width="33.109375" style="2" customWidth="1"/>
    <col min="10" max="16384" width="9" style="2"/>
  </cols>
  <sheetData>
    <row r="1" spans="1:8" ht="25.5" customHeight="1">
      <c r="B1" s="211" t="s">
        <v>35</v>
      </c>
      <c r="C1" s="211"/>
      <c r="D1" s="211"/>
      <c r="E1" s="211"/>
      <c r="F1" s="211"/>
      <c r="G1" s="211"/>
      <c r="H1" s="211"/>
    </row>
    <row r="2" spans="1:8" ht="14.25" customHeight="1">
      <c r="A2" s="55"/>
      <c r="B2" s="55"/>
      <c r="C2" s="56"/>
      <c r="D2" s="56"/>
      <c r="E2" s="56"/>
      <c r="F2" s="56"/>
      <c r="G2" s="57"/>
      <c r="H2" s="58"/>
    </row>
    <row r="3" spans="1:8" ht="12" customHeight="1">
      <c r="B3" s="59" t="s">
        <v>1</v>
      </c>
      <c r="C3" s="201" t="s">
        <v>2</v>
      </c>
      <c r="D3" s="201"/>
      <c r="E3" s="206" t="s">
        <v>3</v>
      </c>
      <c r="F3" s="212"/>
      <c r="G3" s="60"/>
      <c r="H3" s="61"/>
    </row>
    <row r="4" spans="1:8" ht="12" customHeight="1">
      <c r="B4" s="59" t="s">
        <v>4</v>
      </c>
      <c r="C4" s="201" t="s">
        <v>5</v>
      </c>
      <c r="D4" s="201"/>
      <c r="E4" s="206" t="s">
        <v>36</v>
      </c>
      <c r="F4" s="207"/>
      <c r="G4" s="62"/>
      <c r="H4" s="61"/>
    </row>
    <row r="5" spans="1:8" ht="12" customHeight="1">
      <c r="B5" s="63" t="s">
        <v>7</v>
      </c>
      <c r="C5" s="201" t="s">
        <v>37</v>
      </c>
      <c r="D5" s="201"/>
      <c r="E5" s="206" t="s">
        <v>6</v>
      </c>
      <c r="F5" s="207"/>
      <c r="G5" s="60"/>
      <c r="H5" s="64"/>
    </row>
    <row r="6" spans="1:8" ht="21.75" customHeight="1">
      <c r="A6" s="55"/>
      <c r="B6" s="63" t="s">
        <v>38</v>
      </c>
      <c r="C6" s="208"/>
      <c r="D6" s="208"/>
      <c r="E6" s="208"/>
      <c r="F6" s="209"/>
      <c r="G6" s="210"/>
      <c r="H6" s="208"/>
    </row>
    <row r="7" spans="1:8" ht="14.25" customHeight="1">
      <c r="A7" s="55"/>
      <c r="B7" s="65"/>
      <c r="C7" s="66"/>
      <c r="D7" s="56"/>
      <c r="E7" s="56"/>
      <c r="F7" s="56"/>
      <c r="G7" s="56"/>
      <c r="H7" s="58"/>
    </row>
    <row r="8" spans="1:8">
      <c r="B8" s="65"/>
      <c r="C8" s="66"/>
      <c r="D8" s="56"/>
      <c r="E8" s="56"/>
      <c r="F8" s="56"/>
      <c r="G8" s="56"/>
      <c r="H8" s="58"/>
    </row>
    <row r="10" spans="1:8">
      <c r="A10" s="67"/>
      <c r="B10" s="68" t="s">
        <v>23</v>
      </c>
      <c r="C10" s="69" t="s">
        <v>39</v>
      </c>
      <c r="D10" s="70" t="s">
        <v>40</v>
      </c>
      <c r="E10" s="69" t="s">
        <v>41</v>
      </c>
      <c r="F10" s="69" t="s">
        <v>42</v>
      </c>
      <c r="G10" s="71" t="s">
        <v>43</v>
      </c>
      <c r="H10" s="72" t="s">
        <v>44</v>
      </c>
    </row>
    <row r="11" spans="1:8">
      <c r="A11" s="67"/>
      <c r="B11" s="73">
        <v>1</v>
      </c>
      <c r="C11" s="74" t="s">
        <v>29</v>
      </c>
      <c r="D11" s="75">
        <f>Authentication!B6</f>
        <v>5</v>
      </c>
      <c r="E11" s="75">
        <f>Authentication!C6</f>
        <v>2</v>
      </c>
      <c r="F11" s="75">
        <f>Authentication!D6</f>
        <v>0</v>
      </c>
      <c r="G11" s="75">
        <f>Authentication!E6</f>
        <v>0</v>
      </c>
      <c r="H11" s="76">
        <v>7</v>
      </c>
    </row>
    <row r="12" spans="1:8">
      <c r="A12" s="67"/>
      <c r="B12" s="73">
        <v>3</v>
      </c>
      <c r="C12" s="74" t="s">
        <v>33</v>
      </c>
      <c r="D12" s="75">
        <f>Booking!B6</f>
        <v>8</v>
      </c>
      <c r="E12" s="75">
        <f>Booking!C6</f>
        <v>4</v>
      </c>
      <c r="F12" s="75">
        <f>Booking!D6</f>
        <v>0</v>
      </c>
      <c r="G12" s="77">
        <f>Booking!E6</f>
        <v>0</v>
      </c>
      <c r="H12" s="77">
        <v>12</v>
      </c>
    </row>
    <row r="13" spans="1:8">
      <c r="A13" s="67"/>
      <c r="B13" s="73">
        <v>8</v>
      </c>
      <c r="C13" s="74" t="s">
        <v>34</v>
      </c>
      <c r="D13" s="75">
        <f>SocialMedia!B6</f>
        <v>11</v>
      </c>
      <c r="E13" s="75">
        <f>SocialMedia!C6</f>
        <v>3</v>
      </c>
      <c r="F13" s="75">
        <f>SocialMedia!D6</f>
        <v>0</v>
      </c>
      <c r="G13" s="75">
        <f>SocialMedia!E6</f>
        <v>0</v>
      </c>
      <c r="H13" s="77">
        <v>14</v>
      </c>
    </row>
    <row r="14" spans="1:8">
      <c r="A14" s="67"/>
      <c r="B14" s="78"/>
      <c r="C14" s="79" t="s">
        <v>45</v>
      </c>
      <c r="D14" s="80">
        <f>SUM(D9:D13)</f>
        <v>24</v>
      </c>
      <c r="E14" s="80">
        <f>SUM(E9:E13)</f>
        <v>9</v>
      </c>
      <c r="F14" s="80">
        <f>SUM(F9:F13)</f>
        <v>0</v>
      </c>
      <c r="G14" s="80">
        <f>SUM(G9:G13)</f>
        <v>0</v>
      </c>
      <c r="H14" s="81">
        <f>SUM(H9:H13)</f>
        <v>33</v>
      </c>
    </row>
    <row r="15" spans="1:8">
      <c r="B15" s="82"/>
      <c r="D15" s="83"/>
      <c r="E15" s="84"/>
      <c r="F15" s="84"/>
      <c r="G15" s="84"/>
      <c r="H15" s="84"/>
    </row>
    <row r="16" spans="1:8">
      <c r="C16" s="85" t="s">
        <v>46</v>
      </c>
      <c r="E16" s="86">
        <f>(D14+E14)*100/(H14-G14)</f>
        <v>100</v>
      </c>
      <c r="F16" s="2" t="s">
        <v>47</v>
      </c>
      <c r="H16" s="20"/>
    </row>
    <row r="17" spans="3:8">
      <c r="C17" s="85" t="s">
        <v>48</v>
      </c>
      <c r="E17" s="86">
        <f>D14*100/(H14-G14)</f>
        <v>72.727272727272734</v>
      </c>
      <c r="F17" s="2" t="s">
        <v>47</v>
      </c>
      <c r="H17" s="20"/>
    </row>
  </sheetData>
  <mergeCells count="8">
    <mergeCell ref="C5:D5"/>
    <mergeCell ref="E5:F5"/>
    <mergeCell ref="C6:H6"/>
    <mergeCell ref="B1:H1"/>
    <mergeCell ref="C3:D3"/>
    <mergeCell ref="E3:F3"/>
    <mergeCell ref="C4:D4"/>
    <mergeCell ref="E4:F4"/>
  </mergeCells>
  <pageMargins left="0.74791666666666701" right="0.74791666666666701" top="0.98402777777777795" bottom="0.98402777777777795" header="0.51180555555555596" footer="0.5"/>
  <pageSetup firstPageNumber="0" orientation="landscape" useFirstPageNumber="1" horizontalDpi="300" verticalDpi="300"/>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2:R20"/>
  <sheetViews>
    <sheetView workbookViewId="0">
      <pane ySplit="10" topLeftCell="A13" activePane="bottomLeft" state="frozen"/>
      <selection pane="bottomLeft" activeCell="D20" sqref="D20"/>
    </sheetView>
  </sheetViews>
  <sheetFormatPr defaultColWidth="9" defaultRowHeight="13.2" outlineLevelRow="1" outlineLevelCol="1"/>
  <cols>
    <col min="1" max="1" width="17" style="2" customWidth="1"/>
    <col min="2" max="2" width="34.44140625" style="2" customWidth="1"/>
    <col min="3" max="3" width="34.109375" style="2" customWidth="1"/>
    <col min="4" max="4" width="34.6640625" style="2" customWidth="1"/>
    <col min="5" max="5" width="28.33203125" style="2" customWidth="1"/>
    <col min="6" max="6" width="9.33203125" style="2" customWidth="1"/>
    <col min="7" max="7" width="10.6640625" style="2" customWidth="1" outlineLevel="1"/>
    <col min="8" max="8" width="9.6640625" style="2" customWidth="1" outlineLevel="1"/>
    <col min="9" max="9" width="9.33203125" style="2" customWidth="1"/>
    <col min="10" max="10" width="10.6640625" style="2" customWidth="1" outlineLevel="1"/>
    <col min="11" max="11" width="8.44140625" style="2" customWidth="1" outlineLevel="1"/>
    <col min="12" max="12" width="9.33203125" style="2" customWidth="1"/>
    <col min="13" max="13" width="10.6640625" style="2" customWidth="1" outlineLevel="1"/>
    <col min="14" max="14" width="8.33203125" style="2" customWidth="1" outlineLevel="1"/>
    <col min="15" max="15" width="28.6640625" style="2" customWidth="1"/>
    <col min="16" max="16" width="10.109375" style="2" customWidth="1"/>
    <col min="17" max="17" width="8.109375" style="3" customWidth="1"/>
    <col min="18" max="18" width="7.6640625" style="2" hidden="1" customWidth="1"/>
    <col min="19" max="16384" width="9" style="2"/>
  </cols>
  <sheetData>
    <row r="2" spans="1:18" s="1" customFormat="1" ht="15" customHeight="1">
      <c r="A2" s="4" t="s">
        <v>49</v>
      </c>
      <c r="B2" s="213" t="s">
        <v>29</v>
      </c>
      <c r="C2" s="214"/>
      <c r="D2" s="214"/>
      <c r="E2" s="215"/>
      <c r="F2" s="5"/>
      <c r="G2" s="6"/>
      <c r="H2" s="7"/>
      <c r="I2" s="5"/>
      <c r="J2" s="6"/>
      <c r="K2" s="7"/>
      <c r="L2" s="5"/>
      <c r="M2" s="6"/>
      <c r="N2" s="7"/>
      <c r="O2" s="7"/>
      <c r="P2" s="7"/>
      <c r="Q2" s="34"/>
      <c r="R2" s="1" t="s">
        <v>40</v>
      </c>
    </row>
    <row r="3" spans="1:18" s="1" customFormat="1" ht="26.4">
      <c r="A3" s="8" t="s">
        <v>50</v>
      </c>
      <c r="B3" s="216" t="s">
        <v>51</v>
      </c>
      <c r="C3" s="216"/>
      <c r="D3" s="216"/>
      <c r="E3" s="217"/>
      <c r="F3" s="5"/>
      <c r="G3" s="6"/>
      <c r="H3" s="7"/>
      <c r="I3" s="5"/>
      <c r="J3" s="6"/>
      <c r="K3" s="7"/>
      <c r="L3" s="5"/>
      <c r="M3" s="6"/>
      <c r="N3" s="7"/>
      <c r="O3" s="7"/>
      <c r="P3" s="7"/>
      <c r="Q3" s="34"/>
      <c r="R3" s="1" t="s">
        <v>41</v>
      </c>
    </row>
    <row r="4" spans="1:18" s="1" customFormat="1" ht="18" customHeight="1">
      <c r="A4" s="8" t="s">
        <v>52</v>
      </c>
      <c r="B4" s="216">
        <f>COUNTA(A12:A995)</f>
        <v>9</v>
      </c>
      <c r="C4" s="216"/>
      <c r="D4" s="216"/>
      <c r="E4" s="217"/>
      <c r="F4" s="5"/>
      <c r="G4" s="6"/>
      <c r="H4" s="7"/>
      <c r="I4" s="5"/>
      <c r="J4" s="6"/>
      <c r="K4" s="7"/>
      <c r="L4" s="5"/>
      <c r="M4" s="6"/>
      <c r="N4" s="7"/>
      <c r="O4" s="7"/>
      <c r="P4" s="7"/>
      <c r="Q4" s="34"/>
      <c r="R4" s="1" t="s">
        <v>42</v>
      </c>
    </row>
    <row r="5" spans="1:18" s="1" customFormat="1" ht="19.5" customHeight="1">
      <c r="A5" s="9" t="s">
        <v>53</v>
      </c>
      <c r="B5" s="10" t="s">
        <v>40</v>
      </c>
      <c r="C5" s="10" t="s">
        <v>41</v>
      </c>
      <c r="D5" s="10" t="s">
        <v>42</v>
      </c>
      <c r="E5" s="11" t="s">
        <v>43</v>
      </c>
      <c r="F5" s="12"/>
      <c r="G5" s="12"/>
      <c r="H5" s="13"/>
      <c r="I5" s="12"/>
      <c r="J5" s="12"/>
      <c r="K5" s="13"/>
      <c r="L5" s="12"/>
      <c r="M5" s="12"/>
      <c r="N5" s="13"/>
      <c r="O5" s="13"/>
      <c r="P5" s="13"/>
      <c r="Q5" s="35"/>
      <c r="R5" s="1" t="s">
        <v>43</v>
      </c>
    </row>
    <row r="6" spans="1:18" s="1" customFormat="1" ht="15" customHeight="1">
      <c r="A6" s="9" t="s">
        <v>54</v>
      </c>
      <c r="B6" s="14">
        <f>COUNTIF($F10:$F992,B5)</f>
        <v>5</v>
      </c>
      <c r="C6" s="14">
        <f>COUNTIF($F10:$F993,C5)</f>
        <v>2</v>
      </c>
      <c r="D6" s="14">
        <f>COUNTIF($F10:$F993,D5)</f>
        <v>0</v>
      </c>
      <c r="E6" s="15">
        <f>COUNTIF($F10:$F993,E5)</f>
        <v>0</v>
      </c>
      <c r="F6" s="16"/>
      <c r="G6" s="16"/>
      <c r="H6" s="13"/>
      <c r="I6" s="16"/>
      <c r="J6" s="16"/>
      <c r="K6" s="13"/>
      <c r="L6" s="16"/>
      <c r="M6" s="16"/>
      <c r="N6" s="13"/>
      <c r="O6" s="13"/>
      <c r="P6" s="13"/>
      <c r="Q6" s="35"/>
    </row>
    <row r="7" spans="1:18" s="1" customFormat="1" ht="15" customHeight="1">
      <c r="A7" s="9" t="s">
        <v>55</v>
      </c>
      <c r="B7" s="14">
        <f>COUNTIF($I10:$I992,B5)</f>
        <v>6</v>
      </c>
      <c r="C7" s="14">
        <f>COUNTIF($I10:$I992,C5)</f>
        <v>1</v>
      </c>
      <c r="D7" s="14">
        <f>COUNTIF($F10:$F993,D5)</f>
        <v>0</v>
      </c>
      <c r="E7" s="15">
        <f>COUNTIF($F10:$F993,E5)</f>
        <v>0</v>
      </c>
      <c r="F7" s="16"/>
      <c r="G7" s="16"/>
      <c r="H7" s="13"/>
      <c r="I7" s="16"/>
      <c r="J7" s="16"/>
      <c r="K7" s="13"/>
      <c r="L7" s="16"/>
      <c r="M7" s="16"/>
      <c r="N7" s="13"/>
      <c r="O7" s="13"/>
      <c r="P7" s="13"/>
      <c r="Q7" s="35"/>
    </row>
    <row r="8" spans="1:18" s="1" customFormat="1" ht="15" customHeight="1">
      <c r="A8" s="17" t="s">
        <v>56</v>
      </c>
      <c r="B8" s="18">
        <f>COUNTIF($L10:$L992,B5)</f>
        <v>7</v>
      </c>
      <c r="C8" s="18">
        <f>COUNTIF($L10:$L992,C5)</f>
        <v>0</v>
      </c>
      <c r="D8" s="18">
        <f>COUNTIF($F10:$F993,D5)</f>
        <v>0</v>
      </c>
      <c r="E8" s="19">
        <f>COUNTIF($F10:$F993,E5)</f>
        <v>0</v>
      </c>
      <c r="F8" s="16"/>
      <c r="G8" s="16"/>
      <c r="H8" s="13"/>
      <c r="I8" s="16"/>
      <c r="J8" s="16"/>
      <c r="K8" s="13"/>
      <c r="L8" s="16"/>
      <c r="M8" s="16"/>
      <c r="N8" s="13"/>
      <c r="O8" s="13"/>
      <c r="P8" s="13"/>
      <c r="Q8" s="35"/>
    </row>
    <row r="9" spans="1:18" s="1" customFormat="1" ht="15" customHeight="1">
      <c r="A9" s="13"/>
      <c r="B9" s="13"/>
      <c r="C9" s="13"/>
      <c r="D9" s="13"/>
      <c r="E9" s="13"/>
      <c r="F9" s="20"/>
      <c r="G9" s="13"/>
      <c r="H9" s="13"/>
      <c r="I9" s="20"/>
      <c r="J9" s="13"/>
      <c r="K9" s="13"/>
      <c r="L9" s="20"/>
      <c r="M9" s="13"/>
      <c r="N9" s="13"/>
      <c r="O9" s="13"/>
      <c r="P9" s="13"/>
      <c r="Q9" s="35"/>
    </row>
    <row r="10" spans="1:18" s="1" customFormat="1" ht="25.5" customHeight="1">
      <c r="A10" s="21" t="s">
        <v>57</v>
      </c>
      <c r="B10" s="21" t="s">
        <v>58</v>
      </c>
      <c r="C10" s="21" t="s">
        <v>59</v>
      </c>
      <c r="D10" s="21" t="s">
        <v>60</v>
      </c>
      <c r="E10" s="21" t="s">
        <v>61</v>
      </c>
      <c r="F10" s="21" t="s">
        <v>54</v>
      </c>
      <c r="G10" s="21" t="s">
        <v>62</v>
      </c>
      <c r="H10" s="21" t="s">
        <v>63</v>
      </c>
      <c r="I10" s="21" t="s">
        <v>55</v>
      </c>
      <c r="J10" s="21" t="s">
        <v>62</v>
      </c>
      <c r="K10" s="21" t="s">
        <v>63</v>
      </c>
      <c r="L10" s="21" t="s">
        <v>56</v>
      </c>
      <c r="M10" s="21" t="s">
        <v>62</v>
      </c>
      <c r="N10" s="21" t="s">
        <v>63</v>
      </c>
      <c r="O10" s="21" t="s">
        <v>64</v>
      </c>
      <c r="Q10" s="36"/>
    </row>
    <row r="11" spans="1:18" s="1" customFormat="1" ht="15.75" customHeight="1">
      <c r="A11" s="22" t="s">
        <v>30</v>
      </c>
      <c r="B11" s="22"/>
      <c r="C11" s="23"/>
      <c r="D11" s="23"/>
      <c r="E11" s="23"/>
      <c r="F11" s="23"/>
      <c r="G11" s="23"/>
      <c r="H11" s="23"/>
      <c r="I11" s="23"/>
      <c r="J11" s="23"/>
      <c r="K11" s="23"/>
      <c r="L11" s="23"/>
      <c r="M11" s="23"/>
      <c r="N11" s="23"/>
      <c r="O11" s="31"/>
      <c r="Q11" s="37"/>
    </row>
    <row r="12" spans="1:18" ht="92.4" outlineLevel="1">
      <c r="A12" s="24" t="s">
        <v>65</v>
      </c>
      <c r="B12" s="24" t="s">
        <v>66</v>
      </c>
      <c r="C12" s="187" t="s">
        <v>67</v>
      </c>
      <c r="D12" s="39" t="s">
        <v>68</v>
      </c>
      <c r="E12" s="39" t="s">
        <v>69</v>
      </c>
      <c r="F12" s="24" t="s">
        <v>40</v>
      </c>
      <c r="G12" s="25"/>
      <c r="H12" s="24"/>
      <c r="I12" s="24" t="s">
        <v>40</v>
      </c>
      <c r="J12" s="25"/>
      <c r="K12" s="24"/>
      <c r="L12" s="24" t="s">
        <v>40</v>
      </c>
      <c r="M12" s="25"/>
      <c r="N12" s="24"/>
      <c r="O12" s="32"/>
      <c r="Q12" s="38"/>
    </row>
    <row r="13" spans="1:18" ht="92.4" outlineLevel="1">
      <c r="A13" s="24" t="s">
        <v>70</v>
      </c>
      <c r="B13" s="187" t="s">
        <v>71</v>
      </c>
      <c r="C13" s="24" t="s">
        <v>72</v>
      </c>
      <c r="D13" s="39" t="s">
        <v>73</v>
      </c>
      <c r="E13" s="39" t="s">
        <v>69</v>
      </c>
      <c r="F13" s="24" t="s">
        <v>40</v>
      </c>
      <c r="G13" s="25"/>
      <c r="H13" s="24"/>
      <c r="I13" s="24" t="s">
        <v>40</v>
      </c>
      <c r="J13" s="25"/>
      <c r="K13" s="24"/>
      <c r="L13" s="24" t="s">
        <v>40</v>
      </c>
      <c r="M13" s="25"/>
      <c r="N13" s="24"/>
      <c r="O13" s="32"/>
      <c r="Q13" s="38"/>
    </row>
    <row r="14" spans="1:18" ht="92.4" outlineLevel="1">
      <c r="A14" s="40" t="s">
        <v>74</v>
      </c>
      <c r="B14" s="41" t="s">
        <v>75</v>
      </c>
      <c r="C14" s="24" t="s">
        <v>76</v>
      </c>
      <c r="D14" s="39" t="s">
        <v>77</v>
      </c>
      <c r="E14" s="39" t="s">
        <v>69</v>
      </c>
      <c r="F14" s="24" t="s">
        <v>40</v>
      </c>
      <c r="G14" s="25"/>
      <c r="H14" s="24"/>
      <c r="I14" s="24" t="s">
        <v>40</v>
      </c>
      <c r="J14" s="25"/>
      <c r="K14" s="24"/>
      <c r="L14" s="24" t="s">
        <v>40</v>
      </c>
      <c r="M14" s="25"/>
      <c r="N14" s="24"/>
      <c r="O14" s="32"/>
      <c r="Q14" s="38"/>
    </row>
    <row r="15" spans="1:18" s="1" customFormat="1" ht="15.75" customHeight="1">
      <c r="A15" s="42" t="s">
        <v>78</v>
      </c>
      <c r="B15" s="42"/>
      <c r="C15" s="42"/>
      <c r="D15" s="42"/>
      <c r="E15" s="42"/>
      <c r="F15" s="42"/>
      <c r="G15" s="42"/>
      <c r="H15" s="42"/>
      <c r="I15" s="42"/>
      <c r="J15" s="42"/>
      <c r="K15" s="42"/>
      <c r="L15" s="42"/>
      <c r="M15" s="42"/>
      <c r="N15" s="42"/>
      <c r="O15" s="42"/>
      <c r="Q15" s="37"/>
    </row>
    <row r="16" spans="1:18" ht="158.4" outlineLevel="1">
      <c r="A16" s="43" t="s">
        <v>79</v>
      </c>
      <c r="B16" s="44" t="s">
        <v>80</v>
      </c>
      <c r="C16" s="24" t="s">
        <v>81</v>
      </c>
      <c r="D16" s="43" t="s">
        <v>82</v>
      </c>
      <c r="E16" s="39" t="s">
        <v>69</v>
      </c>
      <c r="F16" s="43" t="s">
        <v>40</v>
      </c>
      <c r="G16" s="45"/>
      <c r="H16" s="43"/>
      <c r="I16" s="43" t="s">
        <v>40</v>
      </c>
      <c r="J16" s="25"/>
      <c r="K16" s="43"/>
      <c r="L16" s="43" t="s">
        <v>40</v>
      </c>
      <c r="M16" s="45"/>
      <c r="N16" s="44"/>
      <c r="O16" s="53"/>
      <c r="Q16" s="38"/>
    </row>
    <row r="17" spans="1:17" ht="158.4" outlineLevel="1">
      <c r="A17" s="46" t="s">
        <v>83</v>
      </c>
      <c r="B17" s="47" t="s">
        <v>84</v>
      </c>
      <c r="C17" s="48" t="s">
        <v>85</v>
      </c>
      <c r="D17" s="39" t="s">
        <v>73</v>
      </c>
      <c r="E17" s="39" t="s">
        <v>69</v>
      </c>
      <c r="F17" s="43" t="s">
        <v>40</v>
      </c>
      <c r="G17" s="49"/>
      <c r="H17" s="50"/>
      <c r="I17" s="43" t="s">
        <v>40</v>
      </c>
      <c r="J17" s="25"/>
      <c r="K17" s="50"/>
      <c r="L17" s="43" t="s">
        <v>40</v>
      </c>
      <c r="M17" s="45"/>
      <c r="N17" s="28"/>
      <c r="O17" s="54"/>
    </row>
    <row r="18" spans="1:17" ht="158.4" outlineLevel="1">
      <c r="A18" s="46" t="s">
        <v>86</v>
      </c>
      <c r="B18" s="47" t="s">
        <v>87</v>
      </c>
      <c r="C18" s="48" t="s">
        <v>88</v>
      </c>
      <c r="D18" s="188" t="s">
        <v>89</v>
      </c>
      <c r="E18" s="39" t="s">
        <v>69</v>
      </c>
      <c r="F18" s="43" t="s">
        <v>41</v>
      </c>
      <c r="G18" s="49"/>
      <c r="H18" s="50"/>
      <c r="I18" s="43" t="s">
        <v>40</v>
      </c>
      <c r="J18" s="25"/>
      <c r="K18" s="50"/>
      <c r="L18" s="43" t="s">
        <v>40</v>
      </c>
      <c r="M18" s="45"/>
      <c r="N18" s="50"/>
      <c r="O18" s="50"/>
    </row>
    <row r="19" spans="1:17" s="1" customFormat="1" ht="15.75" customHeight="1">
      <c r="A19" s="26" t="s">
        <v>28</v>
      </c>
      <c r="B19" s="26"/>
      <c r="C19" s="27"/>
      <c r="D19" s="27"/>
      <c r="E19" s="27"/>
      <c r="F19" s="27"/>
      <c r="G19" s="27"/>
      <c r="H19" s="27"/>
      <c r="I19" s="27"/>
      <c r="J19" s="27"/>
      <c r="K19" s="27"/>
      <c r="L19" s="27"/>
      <c r="M19" s="27"/>
      <c r="N19" s="27"/>
      <c r="O19" s="33"/>
      <c r="Q19" s="37"/>
    </row>
    <row r="20" spans="1:17" ht="66" outlineLevel="1">
      <c r="A20" s="30" t="s">
        <v>90</v>
      </c>
      <c r="B20" s="30" t="s">
        <v>66</v>
      </c>
      <c r="C20" s="30" t="s">
        <v>91</v>
      </c>
      <c r="D20" s="199" t="s">
        <v>68</v>
      </c>
      <c r="E20" s="51" t="s">
        <v>69</v>
      </c>
      <c r="F20" s="30" t="s">
        <v>41</v>
      </c>
      <c r="G20" s="52"/>
      <c r="H20" s="30"/>
      <c r="I20" s="30" t="s">
        <v>41</v>
      </c>
      <c r="J20" s="25"/>
      <c r="K20" s="30"/>
      <c r="L20" s="30" t="s">
        <v>40</v>
      </c>
      <c r="M20" s="45"/>
      <c r="N20" s="30"/>
      <c r="O20" s="29"/>
      <c r="Q20" s="38"/>
    </row>
  </sheetData>
  <mergeCells count="3">
    <mergeCell ref="B2:E2"/>
    <mergeCell ref="B3:E3"/>
    <mergeCell ref="B4:E4"/>
  </mergeCells>
  <dataValidations count="2">
    <dataValidation type="list" allowBlank="1" showErrorMessage="1" sqref="G9 J9 M9 F12 I12 L12 F13 I13 L13 F14 I14 L14 F17 I17 L17 F18 I18 L18 F15:F16 F19:F20 G2:G3 G21:G142 I15:I16 I19:I20 J2:J3 J21:J142 L15:L16 L19:L20 M2:M3 M21:M142">
      <formula1>$R$2:$R$5</formula1>
    </dataValidation>
    <dataValidation allowBlank="1" showErrorMessage="1" sqref="F10 I10 L10"/>
  </dataValidations>
  <pageMargins left="0.74791666666666701" right="0.25" top="0.75" bottom="0.98402777777777795" header="0.5" footer="0.5"/>
  <pageSetup paperSize="9" firstPageNumber="0" orientation="landscape" useFirstPageNumber="1" horizontalDpi="300" verticalDpi="300"/>
  <headerFooter alignWithMargins="0">
    <oddHeader>&amp;LFacilitate_Test Case\Company&amp;Rv1.0</oddHeader>
    <oddFooter>&amp;L&amp;"Tahoma,Regular"&amp;8 02ae-BM/PM/HDCV/FSOFT v2/0&amp;C&amp;"Tahoma,Regular"&amp;10Internal use&amp;R&amp;"Tahoma,Regular"&amp;8&amp;P/&amp;N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2:R28"/>
  <sheetViews>
    <sheetView zoomScale="85" zoomScaleNormal="85" workbookViewId="0">
      <pane ySplit="10" topLeftCell="A11" activePane="bottomLeft" state="frozen"/>
      <selection pane="bottomLeft" activeCell="C22" sqref="C22"/>
    </sheetView>
  </sheetViews>
  <sheetFormatPr defaultColWidth="9" defaultRowHeight="13.2" outlineLevelCol="1"/>
  <cols>
    <col min="1" max="1" width="15" style="2" customWidth="1"/>
    <col min="2" max="2" width="28.6640625" style="2" customWidth="1"/>
    <col min="3" max="3" width="36.44140625" style="2" customWidth="1"/>
    <col min="4" max="4" width="35.33203125" style="2" customWidth="1"/>
    <col min="5" max="5" width="26.5546875" style="2" customWidth="1"/>
    <col min="6" max="6" width="9.5546875" style="2" customWidth="1"/>
    <col min="7" max="7" width="21.77734375" style="2" customWidth="1" outlineLevel="1"/>
    <col min="8" max="8" width="12.33203125" style="2" customWidth="1" outlineLevel="1"/>
    <col min="9" max="9" width="9.33203125" style="2" customWidth="1"/>
    <col min="10" max="10" width="10.6640625" style="2" customWidth="1" outlineLevel="1"/>
    <col min="11" max="11" width="13.109375" style="2" customWidth="1" outlineLevel="1"/>
    <col min="12" max="12" width="9.33203125" style="2" customWidth="1"/>
    <col min="13" max="13" width="10.6640625" style="2" customWidth="1" outlineLevel="1"/>
    <col min="14" max="14" width="15.33203125" style="2" customWidth="1" outlineLevel="1"/>
    <col min="15" max="15" width="28.6640625" style="2" customWidth="1"/>
    <col min="16" max="16" width="10.109375" style="2" customWidth="1"/>
    <col min="17" max="17" width="8.109375" style="3" customWidth="1"/>
    <col min="18" max="18" width="7.6640625" style="2" hidden="1" customWidth="1"/>
    <col min="19" max="16384" width="9" style="2"/>
  </cols>
  <sheetData>
    <row r="2" spans="1:18" s="1" customFormat="1" ht="15" customHeight="1">
      <c r="A2" s="4" t="s">
        <v>49</v>
      </c>
      <c r="B2" s="218" t="s">
        <v>92</v>
      </c>
      <c r="C2" s="218"/>
      <c r="D2" s="218"/>
      <c r="E2" s="219"/>
      <c r="F2" s="5"/>
      <c r="G2" s="6"/>
      <c r="H2" s="7"/>
      <c r="I2" s="5"/>
      <c r="J2" s="6"/>
      <c r="K2" s="7"/>
      <c r="L2" s="5"/>
      <c r="M2" s="6"/>
      <c r="N2" s="7"/>
      <c r="O2" s="7"/>
      <c r="P2" s="7"/>
      <c r="Q2" s="34"/>
      <c r="R2" s="1" t="s">
        <v>40</v>
      </c>
    </row>
    <row r="3" spans="1:18" s="1" customFormat="1" ht="26.4">
      <c r="A3" s="8" t="s">
        <v>50</v>
      </c>
      <c r="B3" s="216" t="s">
        <v>51</v>
      </c>
      <c r="C3" s="216"/>
      <c r="D3" s="216"/>
      <c r="E3" s="217"/>
      <c r="F3" s="5"/>
      <c r="G3" s="6"/>
      <c r="H3" s="7"/>
      <c r="I3" s="5"/>
      <c r="J3" s="6"/>
      <c r="K3" s="7"/>
      <c r="L3" s="5"/>
      <c r="M3" s="6"/>
      <c r="N3" s="7"/>
      <c r="O3" s="7"/>
      <c r="P3" s="7"/>
      <c r="Q3" s="34"/>
      <c r="R3" s="1" t="s">
        <v>41</v>
      </c>
    </row>
    <row r="4" spans="1:18" s="1" customFormat="1" ht="18" customHeight="1">
      <c r="A4" s="8" t="s">
        <v>52</v>
      </c>
      <c r="B4" s="220">
        <f>COUNTA(A11:A979)</f>
        <v>18</v>
      </c>
      <c r="C4" s="220"/>
      <c r="D4" s="220"/>
      <c r="E4" s="221"/>
      <c r="F4" s="5"/>
      <c r="G4" s="6"/>
      <c r="H4" s="7"/>
      <c r="I4" s="5"/>
      <c r="J4" s="6"/>
      <c r="K4" s="7"/>
      <c r="L4" s="5"/>
      <c r="M4" s="6"/>
      <c r="N4" s="7"/>
      <c r="O4" s="7"/>
      <c r="P4" s="7"/>
      <c r="Q4" s="34"/>
      <c r="R4" s="1" t="s">
        <v>42</v>
      </c>
    </row>
    <row r="5" spans="1:18" s="1" customFormat="1" ht="19.5" customHeight="1">
      <c r="A5" s="9" t="s">
        <v>53</v>
      </c>
      <c r="B5" s="10" t="s">
        <v>40</v>
      </c>
      <c r="C5" s="10" t="s">
        <v>41</v>
      </c>
      <c r="D5" s="10" t="s">
        <v>42</v>
      </c>
      <c r="E5" s="11" t="s">
        <v>43</v>
      </c>
      <c r="F5" s="12"/>
      <c r="G5" s="12"/>
      <c r="H5" s="13"/>
      <c r="I5" s="12"/>
      <c r="J5" s="12"/>
      <c r="K5" s="13"/>
      <c r="L5" s="12"/>
      <c r="M5" s="12"/>
      <c r="N5" s="13"/>
      <c r="O5" s="13"/>
      <c r="P5" s="13"/>
      <c r="Q5" s="35"/>
      <c r="R5" s="1" t="s">
        <v>43</v>
      </c>
    </row>
    <row r="6" spans="1:18" s="1" customFormat="1" ht="15" customHeight="1">
      <c r="A6" s="9" t="s">
        <v>54</v>
      </c>
      <c r="B6" s="14">
        <f>COUNTIF($F10:$F977,B5)</f>
        <v>8</v>
      </c>
      <c r="C6" s="14">
        <f>COUNTIF($F10:$F977,C5)</f>
        <v>4</v>
      </c>
      <c r="D6" s="14">
        <f>COUNTIF($F10:$F977,D5)</f>
        <v>0</v>
      </c>
      <c r="E6" s="15">
        <f>COUNTIF($F10:$F977,E5)</f>
        <v>0</v>
      </c>
      <c r="F6" s="16"/>
      <c r="G6" s="16"/>
      <c r="H6" s="13"/>
      <c r="I6" s="16"/>
      <c r="J6" s="16"/>
      <c r="K6" s="13"/>
      <c r="L6" s="16"/>
      <c r="M6" s="16"/>
      <c r="N6" s="13"/>
      <c r="O6" s="13"/>
      <c r="P6" s="13"/>
      <c r="Q6" s="35"/>
    </row>
    <row r="7" spans="1:18" s="1" customFormat="1" ht="15" customHeight="1">
      <c r="A7" s="9" t="s">
        <v>55</v>
      </c>
      <c r="B7" s="14">
        <f>COUNTIF($I10:$I977,B5)</f>
        <v>11</v>
      </c>
      <c r="C7" s="14">
        <f>COUNTIF($I10:$I977,C5)</f>
        <v>1</v>
      </c>
      <c r="D7" s="14">
        <f>COUNTIF($F10:$F977,D5)</f>
        <v>0</v>
      </c>
      <c r="E7" s="15">
        <f>COUNTIF($F10:$F977,E5)</f>
        <v>0</v>
      </c>
      <c r="F7" s="16"/>
      <c r="G7" s="16"/>
      <c r="H7" s="13"/>
      <c r="I7" s="16"/>
      <c r="J7" s="16"/>
      <c r="K7" s="13"/>
      <c r="L7" s="16"/>
      <c r="M7" s="16"/>
      <c r="N7" s="13"/>
      <c r="O7" s="13"/>
      <c r="P7" s="13"/>
      <c r="Q7" s="35"/>
    </row>
    <row r="8" spans="1:18" s="1" customFormat="1" ht="15" customHeight="1">
      <c r="A8" s="17" t="s">
        <v>56</v>
      </c>
      <c r="B8" s="18">
        <f>COUNTIF($L10:$L977,B5)</f>
        <v>12</v>
      </c>
      <c r="C8" s="18">
        <f>COUNTIF($L10:$L977,C5)</f>
        <v>0</v>
      </c>
      <c r="D8" s="18">
        <f>COUNTIF($F10:$F977,D5)</f>
        <v>0</v>
      </c>
      <c r="E8" s="19">
        <f>COUNTIF($F10:$F977,E5)</f>
        <v>0</v>
      </c>
      <c r="F8" s="16"/>
      <c r="G8" s="16"/>
      <c r="H8" s="13"/>
      <c r="I8" s="16"/>
      <c r="J8" s="16"/>
      <c r="K8" s="13"/>
      <c r="L8" s="16"/>
      <c r="M8" s="16"/>
      <c r="N8" s="13"/>
      <c r="O8" s="13"/>
      <c r="P8" s="13"/>
      <c r="Q8" s="35"/>
    </row>
    <row r="9" spans="1:18" s="1" customFormat="1" ht="15" customHeight="1">
      <c r="A9" s="13"/>
      <c r="B9" s="13"/>
      <c r="C9" s="13"/>
      <c r="D9" s="13"/>
      <c r="E9" s="13"/>
      <c r="F9" s="20"/>
      <c r="G9" s="13"/>
      <c r="H9" s="13"/>
      <c r="I9" s="20"/>
      <c r="J9" s="13"/>
      <c r="K9" s="13"/>
      <c r="L9" s="20"/>
      <c r="M9" s="13"/>
      <c r="N9" s="13"/>
      <c r="O9" s="13"/>
      <c r="P9" s="13"/>
      <c r="Q9" s="35"/>
    </row>
    <row r="10" spans="1:18" s="1" customFormat="1" ht="25.5" customHeight="1">
      <c r="A10" s="21" t="s">
        <v>57</v>
      </c>
      <c r="B10" s="21" t="s">
        <v>58</v>
      </c>
      <c r="C10" s="194" t="s">
        <v>59</v>
      </c>
      <c r="D10" s="21" t="s">
        <v>60</v>
      </c>
      <c r="E10" s="21" t="s">
        <v>61</v>
      </c>
      <c r="F10" s="21" t="s">
        <v>54</v>
      </c>
      <c r="G10" s="21" t="s">
        <v>62</v>
      </c>
      <c r="H10" s="21" t="s">
        <v>63</v>
      </c>
      <c r="I10" s="21" t="s">
        <v>55</v>
      </c>
      <c r="J10" s="21" t="s">
        <v>62</v>
      </c>
      <c r="K10" s="21" t="s">
        <v>63</v>
      </c>
      <c r="L10" s="21" t="s">
        <v>56</v>
      </c>
      <c r="M10" s="21" t="s">
        <v>62</v>
      </c>
      <c r="N10" s="21" t="s">
        <v>63</v>
      </c>
      <c r="O10" s="21" t="s">
        <v>64</v>
      </c>
      <c r="Q10" s="36"/>
    </row>
    <row r="11" spans="1:18">
      <c r="A11" s="189" t="s">
        <v>94</v>
      </c>
      <c r="B11" s="22"/>
      <c r="C11" s="23"/>
      <c r="D11" s="23"/>
      <c r="E11" s="23"/>
      <c r="F11" s="23"/>
      <c r="G11" s="23"/>
      <c r="H11" s="23"/>
      <c r="I11" s="23"/>
      <c r="J11" s="23"/>
      <c r="K11" s="23"/>
      <c r="L11" s="23"/>
      <c r="M11" s="23"/>
      <c r="N11" s="23"/>
      <c r="O11" s="31"/>
      <c r="Q11" s="2"/>
    </row>
    <row r="12" spans="1:18" ht="123" customHeight="1">
      <c r="A12" s="187" t="s">
        <v>166</v>
      </c>
      <c r="B12" s="187" t="s">
        <v>124</v>
      </c>
      <c r="C12" s="187" t="s">
        <v>141</v>
      </c>
      <c r="D12" s="188" t="s">
        <v>126</v>
      </c>
      <c r="E12" s="188" t="s">
        <v>187</v>
      </c>
      <c r="F12" s="24" t="s">
        <v>40</v>
      </c>
      <c r="G12" s="25"/>
      <c r="H12" s="24"/>
      <c r="I12" s="24" t="s">
        <v>40</v>
      </c>
      <c r="J12" s="25"/>
      <c r="K12" s="24"/>
      <c r="L12" s="24" t="s">
        <v>40</v>
      </c>
      <c r="M12" s="25"/>
      <c r="N12" s="24"/>
      <c r="O12" s="32"/>
      <c r="Q12" s="2"/>
    </row>
    <row r="13" spans="1:18" ht="139.19999999999999" customHeight="1">
      <c r="A13" s="187" t="s">
        <v>165</v>
      </c>
      <c r="B13" s="187" t="s">
        <v>71</v>
      </c>
      <c r="C13" s="187" t="s">
        <v>142</v>
      </c>
      <c r="D13" s="39" t="s">
        <v>73</v>
      </c>
      <c r="E13" s="188" t="s">
        <v>187</v>
      </c>
      <c r="F13" s="24" t="s">
        <v>40</v>
      </c>
      <c r="G13" s="25"/>
      <c r="H13" s="24"/>
      <c r="I13" s="24" t="s">
        <v>40</v>
      </c>
      <c r="J13" s="25"/>
      <c r="K13" s="24"/>
      <c r="L13" s="24" t="s">
        <v>40</v>
      </c>
      <c r="M13" s="25"/>
      <c r="N13" s="24"/>
      <c r="O13" s="32"/>
    </row>
    <row r="14" spans="1:18" ht="138.6" customHeight="1">
      <c r="A14" s="190" t="s">
        <v>167</v>
      </c>
      <c r="B14" s="47" t="s">
        <v>87</v>
      </c>
      <c r="C14" s="187" t="s">
        <v>138</v>
      </c>
      <c r="D14" s="188" t="s">
        <v>136</v>
      </c>
      <c r="E14" s="188" t="s">
        <v>187</v>
      </c>
      <c r="F14" s="191" t="s">
        <v>41</v>
      </c>
      <c r="G14" s="193"/>
      <c r="H14" s="191"/>
      <c r="I14" s="191" t="s">
        <v>40</v>
      </c>
      <c r="J14" s="193"/>
      <c r="K14" s="191"/>
      <c r="L14" s="191" t="s">
        <v>40</v>
      </c>
      <c r="M14" s="193"/>
      <c r="N14" s="191"/>
      <c r="O14" s="191"/>
    </row>
    <row r="15" spans="1:18">
      <c r="A15" s="189" t="s">
        <v>95</v>
      </c>
      <c r="B15" s="22"/>
      <c r="C15" s="23"/>
      <c r="D15" s="23"/>
      <c r="E15" s="23"/>
      <c r="F15" s="23"/>
      <c r="G15" s="23"/>
      <c r="H15" s="23"/>
      <c r="I15" s="23"/>
      <c r="J15" s="23"/>
      <c r="K15" s="23"/>
      <c r="L15" s="23"/>
      <c r="M15" s="23"/>
      <c r="N15" s="23"/>
      <c r="O15" s="31"/>
    </row>
    <row r="16" spans="1:18" ht="138" customHeight="1">
      <c r="A16" s="187" t="s">
        <v>168</v>
      </c>
      <c r="B16" s="187" t="s">
        <v>125</v>
      </c>
      <c r="C16" s="187" t="s">
        <v>143</v>
      </c>
      <c r="D16" s="188" t="s">
        <v>127</v>
      </c>
      <c r="E16" s="188" t="s">
        <v>128</v>
      </c>
      <c r="F16" s="24" t="s">
        <v>40</v>
      </c>
      <c r="G16" s="25"/>
      <c r="H16" s="24"/>
      <c r="I16" s="24" t="s">
        <v>40</v>
      </c>
      <c r="J16" s="25"/>
      <c r="K16" s="24"/>
      <c r="L16" s="24" t="s">
        <v>40</v>
      </c>
      <c r="M16" s="25"/>
      <c r="N16" s="24"/>
      <c r="O16" s="32"/>
    </row>
    <row r="17" spans="1:15" ht="126" customHeight="1">
      <c r="A17" s="190" t="s">
        <v>169</v>
      </c>
      <c r="B17" s="187" t="s">
        <v>71</v>
      </c>
      <c r="C17" s="191" t="s">
        <v>140</v>
      </c>
      <c r="D17" s="39" t="s">
        <v>73</v>
      </c>
      <c r="E17" s="192" t="s">
        <v>128</v>
      </c>
      <c r="F17" s="191" t="s">
        <v>41</v>
      </c>
      <c r="G17" s="193"/>
      <c r="H17" s="191"/>
      <c r="I17" s="191" t="s">
        <v>40</v>
      </c>
      <c r="J17" s="193"/>
      <c r="K17" s="191"/>
      <c r="L17" s="191" t="s">
        <v>40</v>
      </c>
      <c r="M17" s="193"/>
      <c r="N17" s="191"/>
      <c r="O17" s="191"/>
    </row>
    <row r="18" spans="1:15">
      <c r="A18" s="189" t="s">
        <v>96</v>
      </c>
      <c r="B18" s="22"/>
      <c r="C18" s="23"/>
      <c r="D18" s="23"/>
      <c r="E18" s="23"/>
      <c r="F18" s="23"/>
      <c r="G18" s="23"/>
      <c r="H18" s="23"/>
      <c r="I18" s="23"/>
      <c r="J18" s="23"/>
      <c r="K18" s="23"/>
      <c r="L18" s="23"/>
      <c r="M18" s="23"/>
      <c r="N18" s="23"/>
      <c r="O18" s="31"/>
    </row>
    <row r="19" spans="1:15" ht="45" customHeight="1">
      <c r="A19" s="190" t="s">
        <v>170</v>
      </c>
      <c r="B19" s="191" t="s">
        <v>129</v>
      </c>
      <c r="C19" s="191" t="s">
        <v>130</v>
      </c>
      <c r="D19" s="192" t="s">
        <v>131</v>
      </c>
      <c r="E19" s="188" t="s">
        <v>187</v>
      </c>
      <c r="F19" s="191" t="s">
        <v>40</v>
      </c>
      <c r="G19" s="193"/>
      <c r="H19" s="191"/>
      <c r="I19" s="191" t="s">
        <v>40</v>
      </c>
      <c r="J19" s="193"/>
      <c r="K19" s="191"/>
      <c r="L19" s="191" t="s">
        <v>40</v>
      </c>
      <c r="M19" s="193"/>
      <c r="N19" s="191"/>
      <c r="O19" s="191"/>
    </row>
    <row r="20" spans="1:15" ht="44.4" customHeight="1">
      <c r="A20" s="190" t="s">
        <v>171</v>
      </c>
      <c r="B20" s="191" t="s">
        <v>132</v>
      </c>
      <c r="C20" s="191" t="s">
        <v>130</v>
      </c>
      <c r="D20" s="188" t="s">
        <v>133</v>
      </c>
      <c r="E20" s="188"/>
      <c r="F20" s="191" t="s">
        <v>40</v>
      </c>
      <c r="G20" s="193"/>
      <c r="H20" s="191"/>
      <c r="I20" s="191" t="s">
        <v>40</v>
      </c>
      <c r="J20" s="193"/>
      <c r="K20" s="191"/>
      <c r="L20" s="191" t="s">
        <v>40</v>
      </c>
      <c r="M20" s="193"/>
      <c r="N20" s="191"/>
      <c r="O20" s="191"/>
    </row>
    <row r="21" spans="1:15">
      <c r="A21" s="189" t="s">
        <v>97</v>
      </c>
      <c r="B21" s="22"/>
      <c r="C21" s="23"/>
      <c r="D21" s="23"/>
      <c r="E21" s="23"/>
      <c r="F21" s="23"/>
      <c r="G21" s="23"/>
      <c r="H21" s="23"/>
      <c r="I21" s="23"/>
      <c r="J21" s="23"/>
      <c r="K21" s="23"/>
      <c r="L21" s="23"/>
      <c r="M21" s="23"/>
      <c r="N21" s="23"/>
      <c r="O21" s="31"/>
    </row>
    <row r="22" spans="1:15" ht="72.599999999999994" customHeight="1">
      <c r="A22" s="190" t="s">
        <v>172</v>
      </c>
      <c r="B22" s="191" t="s">
        <v>135</v>
      </c>
      <c r="C22" s="191" t="s">
        <v>139</v>
      </c>
      <c r="D22" s="192" t="s">
        <v>134</v>
      </c>
      <c r="E22" s="192" t="s">
        <v>128</v>
      </c>
      <c r="F22" s="191" t="s">
        <v>40</v>
      </c>
      <c r="G22" s="193"/>
      <c r="H22" s="191"/>
      <c r="I22" s="191" t="s">
        <v>40</v>
      </c>
      <c r="J22" s="193"/>
      <c r="K22" s="191"/>
      <c r="L22" s="191" t="s">
        <v>40</v>
      </c>
      <c r="M22" s="193"/>
      <c r="N22" s="191"/>
      <c r="O22" s="191"/>
    </row>
    <row r="23" spans="1:15">
      <c r="A23" s="189" t="s">
        <v>104</v>
      </c>
      <c r="B23" s="22"/>
      <c r="C23" s="23"/>
      <c r="D23" s="23"/>
      <c r="E23" s="23"/>
      <c r="F23" s="23"/>
      <c r="G23" s="23"/>
      <c r="H23" s="23"/>
      <c r="I23" s="23"/>
      <c r="J23" s="23"/>
      <c r="K23" s="23"/>
      <c r="L23" s="23"/>
      <c r="M23" s="23"/>
      <c r="N23" s="23"/>
      <c r="O23" s="31"/>
    </row>
    <row r="24" spans="1:15" ht="126" customHeight="1">
      <c r="A24" s="190" t="s">
        <v>173</v>
      </c>
      <c r="B24" s="187" t="s">
        <v>137</v>
      </c>
      <c r="C24" s="191" t="s">
        <v>144</v>
      </c>
      <c r="D24" s="188" t="s">
        <v>145</v>
      </c>
      <c r="E24" s="192" t="s">
        <v>128</v>
      </c>
      <c r="F24" s="191" t="s">
        <v>40</v>
      </c>
      <c r="G24" s="193"/>
      <c r="H24" s="191"/>
      <c r="I24" s="191" t="s">
        <v>40</v>
      </c>
      <c r="J24" s="193"/>
      <c r="K24" s="191"/>
      <c r="L24" s="191" t="s">
        <v>40</v>
      </c>
      <c r="M24" s="193"/>
      <c r="N24" s="191"/>
      <c r="O24" s="191"/>
    </row>
    <row r="25" spans="1:15" ht="125.4" customHeight="1">
      <c r="A25" s="190" t="s">
        <v>174</v>
      </c>
      <c r="B25" s="187" t="s">
        <v>71</v>
      </c>
      <c r="C25" s="191" t="s">
        <v>146</v>
      </c>
      <c r="D25" s="39" t="s">
        <v>73</v>
      </c>
      <c r="E25" s="192" t="s">
        <v>128</v>
      </c>
      <c r="F25" s="191" t="s">
        <v>41</v>
      </c>
      <c r="G25" s="193"/>
      <c r="H25" s="191"/>
      <c r="I25" s="191" t="s">
        <v>40</v>
      </c>
      <c r="J25" s="193"/>
      <c r="K25" s="191"/>
      <c r="L25" s="191" t="s">
        <v>40</v>
      </c>
      <c r="M25" s="193"/>
      <c r="N25" s="191"/>
      <c r="O25" s="191"/>
    </row>
    <row r="26" spans="1:15" ht="126.6" customHeight="1">
      <c r="A26" s="190" t="s">
        <v>175</v>
      </c>
      <c r="B26" s="47" t="s">
        <v>87</v>
      </c>
      <c r="C26" s="191" t="s">
        <v>147</v>
      </c>
      <c r="D26" s="188" t="s">
        <v>148</v>
      </c>
      <c r="E26" s="192" t="s">
        <v>128</v>
      </c>
      <c r="F26" s="191" t="s">
        <v>41</v>
      </c>
      <c r="G26" s="193"/>
      <c r="H26" s="191"/>
      <c r="I26" s="191" t="s">
        <v>41</v>
      </c>
      <c r="J26" s="193"/>
      <c r="K26" s="191"/>
      <c r="L26" s="191" t="s">
        <v>40</v>
      </c>
      <c r="M26" s="193"/>
      <c r="N26" s="191"/>
      <c r="O26" s="191"/>
    </row>
    <row r="27" spans="1:15">
      <c r="A27" s="189" t="s">
        <v>106</v>
      </c>
      <c r="B27" s="22"/>
      <c r="C27" s="23"/>
      <c r="D27" s="23"/>
      <c r="E27" s="23"/>
      <c r="F27" s="23"/>
      <c r="G27" s="23"/>
      <c r="H27" s="23"/>
      <c r="I27" s="23"/>
      <c r="J27" s="23"/>
      <c r="K27" s="23"/>
      <c r="L27" s="23"/>
      <c r="M27" s="23"/>
      <c r="N27" s="23"/>
      <c r="O27" s="31"/>
    </row>
    <row r="28" spans="1:15" ht="46.2" customHeight="1">
      <c r="A28" s="190" t="s">
        <v>176</v>
      </c>
      <c r="B28" s="191" t="s">
        <v>106</v>
      </c>
      <c r="C28" s="191" t="s">
        <v>149</v>
      </c>
      <c r="D28" s="188" t="s">
        <v>150</v>
      </c>
      <c r="E28" s="192" t="s">
        <v>151</v>
      </c>
      <c r="F28" s="191" t="s">
        <v>40</v>
      </c>
      <c r="G28" s="193"/>
      <c r="H28" s="191"/>
      <c r="I28" s="191" t="s">
        <v>40</v>
      </c>
      <c r="J28" s="193"/>
      <c r="K28" s="191"/>
      <c r="L28" s="191" t="s">
        <v>40</v>
      </c>
      <c r="M28" s="193"/>
      <c r="N28" s="191"/>
      <c r="O28" s="191"/>
    </row>
  </sheetData>
  <mergeCells count="3">
    <mergeCell ref="B2:E2"/>
    <mergeCell ref="B3:E3"/>
    <mergeCell ref="B4:E4"/>
  </mergeCells>
  <dataValidations count="2">
    <dataValidation type="list" allowBlank="1" showErrorMessage="1" sqref="G9 J9 M9 G2:G3 J2:J3 M2:M3 G29:G126 M29:M126 F12:F13 I12:I13 L12:L13 F16 I16 L16 J29:J126">
      <formula1>$R$2:$R$5</formula1>
    </dataValidation>
    <dataValidation allowBlank="1" showErrorMessage="1" sqref="F10 I10 L10"/>
  </dataValidations>
  <pageMargins left="0.74791666666666701" right="0.25" top="0.75" bottom="0.98402777777777795" header="0.5" footer="0.5"/>
  <pageSetup paperSize="9" firstPageNumber="0" orientation="landscape" useFirstPageNumber="1" horizontalDpi="300" verticalDpi="300"/>
  <headerFooter alignWithMargins="0">
    <oddHeader>&amp;LFacilitate_Test Case\Company&amp;Rv1.0</oddHeader>
    <oddFooter>&amp;L&amp;"Tahoma,Regular"&amp;8 02ae-BM/PM/HDCV/FSOFT v2/0&amp;C&amp;"Tahoma,Regular"&amp;10Internal use&amp;R&amp;"Tahoma,Regular"&amp;8&amp;P/&amp;N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2:R31"/>
  <sheetViews>
    <sheetView zoomScale="85" zoomScaleNormal="85" workbookViewId="0">
      <pane ySplit="10" topLeftCell="A27" activePane="bottomLeft" state="frozen"/>
      <selection pane="bottomLeft" activeCell="B37" sqref="B37"/>
    </sheetView>
  </sheetViews>
  <sheetFormatPr defaultColWidth="9" defaultRowHeight="13.2" outlineLevelCol="1"/>
  <cols>
    <col min="1" max="1" width="17" style="2" customWidth="1"/>
    <col min="2" max="2" width="34.44140625" style="2" customWidth="1"/>
    <col min="3" max="3" width="33.33203125" style="2" customWidth="1"/>
    <col min="4" max="4" width="34.6640625" style="2" customWidth="1"/>
    <col min="5" max="5" width="28.33203125" style="2" customWidth="1"/>
    <col min="6" max="6" width="9.33203125" style="2" customWidth="1"/>
    <col min="7" max="7" width="10.6640625" style="2" customWidth="1" outlineLevel="1"/>
    <col min="8" max="8" width="12.109375" style="2" customWidth="1" outlineLevel="1"/>
    <col min="9" max="9" width="9.33203125" style="2" customWidth="1"/>
    <col min="10" max="10" width="10.6640625" style="2" customWidth="1" outlineLevel="1"/>
    <col min="11" max="11" width="11.44140625" style="2" customWidth="1" outlineLevel="1"/>
    <col min="12" max="12" width="9.33203125" style="2" customWidth="1"/>
    <col min="13" max="13" width="10.6640625" style="2" customWidth="1" outlineLevel="1"/>
    <col min="14" max="14" width="10.44140625" style="2" customWidth="1" outlineLevel="1"/>
    <col min="15" max="15" width="28.6640625" style="2" customWidth="1"/>
    <col min="16" max="16" width="10.109375" style="2" customWidth="1"/>
    <col min="17" max="17" width="8.109375" style="3" customWidth="1"/>
    <col min="18" max="18" width="7.6640625" style="2" hidden="1" customWidth="1"/>
    <col min="19" max="16384" width="9" style="2"/>
  </cols>
  <sheetData>
    <row r="2" spans="1:18" s="1" customFormat="1" ht="15" customHeight="1">
      <c r="A2" s="4" t="s">
        <v>49</v>
      </c>
      <c r="B2" s="214" t="s">
        <v>92</v>
      </c>
      <c r="C2" s="214"/>
      <c r="D2" s="214"/>
      <c r="E2" s="215"/>
      <c r="F2" s="5"/>
      <c r="G2" s="6"/>
      <c r="H2" s="7"/>
      <c r="I2" s="5"/>
      <c r="J2" s="6"/>
      <c r="K2" s="7"/>
      <c r="L2" s="5"/>
      <c r="M2" s="6"/>
      <c r="N2" s="7"/>
      <c r="O2" s="7"/>
      <c r="P2" s="7"/>
      <c r="Q2" s="34"/>
      <c r="R2" s="1" t="s">
        <v>40</v>
      </c>
    </row>
    <row r="3" spans="1:18" s="1" customFormat="1" ht="26.4">
      <c r="A3" s="8" t="s">
        <v>50</v>
      </c>
      <c r="B3" s="216" t="s">
        <v>51</v>
      </c>
      <c r="C3" s="216"/>
      <c r="D3" s="216"/>
      <c r="E3" s="217"/>
      <c r="F3" s="5"/>
      <c r="G3" s="6"/>
      <c r="H3" s="7"/>
      <c r="I3" s="5"/>
      <c r="J3" s="6"/>
      <c r="K3" s="7"/>
      <c r="L3" s="5"/>
      <c r="M3" s="6"/>
      <c r="N3" s="7"/>
      <c r="O3" s="7"/>
      <c r="P3" s="7"/>
      <c r="Q3" s="34"/>
      <c r="R3" s="1" t="s">
        <v>41</v>
      </c>
    </row>
    <row r="4" spans="1:18" s="1" customFormat="1" ht="18" customHeight="1">
      <c r="A4" s="8" t="s">
        <v>52</v>
      </c>
      <c r="B4" s="216">
        <f>COUNTA(A11:A966)</f>
        <v>21</v>
      </c>
      <c r="C4" s="216"/>
      <c r="D4" s="216"/>
      <c r="E4" s="217"/>
      <c r="F4" s="5"/>
      <c r="G4" s="6"/>
      <c r="H4" s="7"/>
      <c r="I4" s="5"/>
      <c r="J4" s="6"/>
      <c r="K4" s="7"/>
      <c r="L4" s="5"/>
      <c r="M4" s="6"/>
      <c r="N4" s="7"/>
      <c r="O4" s="7"/>
      <c r="P4" s="7"/>
      <c r="Q4" s="34"/>
      <c r="R4" s="1" t="s">
        <v>42</v>
      </c>
    </row>
    <row r="5" spans="1:18" s="1" customFormat="1" ht="19.5" customHeight="1">
      <c r="A5" s="9" t="s">
        <v>53</v>
      </c>
      <c r="B5" s="10" t="s">
        <v>40</v>
      </c>
      <c r="C5" s="10" t="s">
        <v>41</v>
      </c>
      <c r="D5" s="10" t="s">
        <v>42</v>
      </c>
      <c r="E5" s="11" t="s">
        <v>43</v>
      </c>
      <c r="F5" s="12"/>
      <c r="G5" s="12"/>
      <c r="H5" s="13"/>
      <c r="I5" s="12"/>
      <c r="J5" s="12"/>
      <c r="K5" s="13"/>
      <c r="L5" s="12"/>
      <c r="M5" s="12"/>
      <c r="N5" s="13"/>
      <c r="O5" s="13"/>
      <c r="P5" s="13"/>
      <c r="Q5" s="35"/>
      <c r="R5" s="1" t="s">
        <v>43</v>
      </c>
    </row>
    <row r="6" spans="1:18" s="1" customFormat="1" ht="15" customHeight="1">
      <c r="A6" s="9" t="s">
        <v>54</v>
      </c>
      <c r="B6" s="14">
        <f>COUNTIF($F10:$F964,B5)</f>
        <v>11</v>
      </c>
      <c r="C6" s="14">
        <f>COUNTIF($F10:$F964,C5)</f>
        <v>3</v>
      </c>
      <c r="D6" s="14">
        <f>COUNTIF($F10:$F964,D5)</f>
        <v>0</v>
      </c>
      <c r="E6" s="15">
        <f>COUNTIF($F10:$F964,E5)</f>
        <v>0</v>
      </c>
      <c r="F6" s="16"/>
      <c r="G6" s="16"/>
      <c r="H6" s="13"/>
      <c r="I6" s="16"/>
      <c r="J6" s="16"/>
      <c r="K6" s="13"/>
      <c r="L6" s="16"/>
      <c r="M6" s="16"/>
      <c r="N6" s="13"/>
      <c r="O6" s="13"/>
      <c r="P6" s="13"/>
      <c r="Q6" s="35"/>
    </row>
    <row r="7" spans="1:18" s="1" customFormat="1" ht="15" customHeight="1">
      <c r="A7" s="9" t="s">
        <v>55</v>
      </c>
      <c r="B7" s="14">
        <f>COUNTIF($I10:$I964,B5)</f>
        <v>12</v>
      </c>
      <c r="C7" s="14">
        <f>COUNTIF($I10:$I964,C5)</f>
        <v>2</v>
      </c>
      <c r="D7" s="14">
        <f>COUNTIF($F10:$F964,D5)</f>
        <v>0</v>
      </c>
      <c r="E7" s="15">
        <f>COUNTIF($F10:$F964,E5)</f>
        <v>0</v>
      </c>
      <c r="F7" s="16"/>
      <c r="G7" s="16"/>
      <c r="H7" s="13"/>
      <c r="I7" s="16"/>
      <c r="J7" s="16"/>
      <c r="K7" s="13"/>
      <c r="L7" s="16"/>
      <c r="M7" s="16"/>
      <c r="N7" s="13"/>
      <c r="O7" s="13"/>
      <c r="P7" s="13"/>
      <c r="Q7" s="35"/>
    </row>
    <row r="8" spans="1:18" s="1" customFormat="1" ht="15" customHeight="1">
      <c r="A8" s="17" t="s">
        <v>56</v>
      </c>
      <c r="B8" s="18">
        <f>COUNTIF($L10:$L964,B5)</f>
        <v>14</v>
      </c>
      <c r="C8" s="18">
        <f>COUNTIF($L10:$L964,C5)</f>
        <v>0</v>
      </c>
      <c r="D8" s="18">
        <f>COUNTIF($F10:$F964,D5)</f>
        <v>0</v>
      </c>
      <c r="E8" s="19">
        <f>COUNTIF($F10:$F964,E5)</f>
        <v>0</v>
      </c>
      <c r="F8" s="16"/>
      <c r="G8" s="16"/>
      <c r="H8" s="13"/>
      <c r="I8" s="16"/>
      <c r="J8" s="16"/>
      <c r="K8" s="13"/>
      <c r="L8" s="16"/>
      <c r="M8" s="16"/>
      <c r="N8" s="13"/>
      <c r="O8" s="13"/>
      <c r="P8" s="13"/>
      <c r="Q8" s="35"/>
    </row>
    <row r="9" spans="1:18" s="1" customFormat="1" ht="15" customHeight="1">
      <c r="A9" s="13"/>
      <c r="B9" s="13"/>
      <c r="C9" s="13"/>
      <c r="D9" s="13"/>
      <c r="E9" s="13"/>
      <c r="F9" s="20"/>
      <c r="G9" s="13"/>
      <c r="H9" s="13"/>
      <c r="I9" s="20"/>
      <c r="J9" s="13"/>
      <c r="K9" s="13"/>
      <c r="L9" s="20"/>
      <c r="M9" s="13"/>
      <c r="N9" s="13"/>
      <c r="O9" s="13"/>
      <c r="P9" s="13"/>
      <c r="Q9" s="35"/>
    </row>
    <row r="10" spans="1:18" s="1" customFormat="1" ht="25.5" customHeight="1">
      <c r="A10" s="21" t="s">
        <v>57</v>
      </c>
      <c r="B10" s="21" t="s">
        <v>58</v>
      </c>
      <c r="C10" s="21" t="s">
        <v>59</v>
      </c>
      <c r="D10" s="21" t="s">
        <v>60</v>
      </c>
      <c r="E10" s="21" t="s">
        <v>61</v>
      </c>
      <c r="F10" s="21" t="s">
        <v>54</v>
      </c>
      <c r="G10" s="21" t="s">
        <v>62</v>
      </c>
      <c r="H10" s="21" t="s">
        <v>63</v>
      </c>
      <c r="I10" s="21" t="s">
        <v>55</v>
      </c>
      <c r="J10" s="21" t="s">
        <v>62</v>
      </c>
      <c r="K10" s="21" t="s">
        <v>63</v>
      </c>
      <c r="L10" s="21" t="s">
        <v>56</v>
      </c>
      <c r="M10" s="21" t="s">
        <v>62</v>
      </c>
      <c r="N10" s="21" t="s">
        <v>63</v>
      </c>
      <c r="O10" s="21" t="s">
        <v>64</v>
      </c>
      <c r="Q10" s="36"/>
    </row>
    <row r="11" spans="1:18">
      <c r="A11" s="189" t="s">
        <v>94</v>
      </c>
      <c r="B11" s="22"/>
      <c r="C11" s="23"/>
      <c r="D11" s="23"/>
      <c r="E11" s="23"/>
      <c r="F11" s="23"/>
      <c r="G11" s="23"/>
      <c r="H11" s="23"/>
      <c r="I11" s="23"/>
      <c r="J11" s="23"/>
      <c r="K11" s="23"/>
      <c r="L11" s="23"/>
      <c r="M11" s="23"/>
      <c r="N11" s="23"/>
      <c r="O11" s="31"/>
    </row>
    <row r="12" spans="1:18" ht="153.6" customHeight="1">
      <c r="A12" s="187" t="s">
        <v>178</v>
      </c>
      <c r="B12" s="187" t="s">
        <v>158</v>
      </c>
      <c r="C12" s="187" t="s">
        <v>162</v>
      </c>
      <c r="D12" s="188" t="s">
        <v>159</v>
      </c>
      <c r="E12" s="188" t="s">
        <v>187</v>
      </c>
      <c r="F12" s="24" t="s">
        <v>40</v>
      </c>
      <c r="G12" s="25"/>
      <c r="H12" s="24"/>
      <c r="I12" s="24" t="s">
        <v>40</v>
      </c>
      <c r="J12" s="25"/>
      <c r="K12" s="24"/>
      <c r="L12" s="24" t="s">
        <v>40</v>
      </c>
      <c r="M12" s="25"/>
      <c r="N12" s="24"/>
      <c r="O12" s="32"/>
    </row>
    <row r="13" spans="1:18" ht="123.6" customHeight="1">
      <c r="A13" s="187" t="s">
        <v>179</v>
      </c>
      <c r="B13" s="187" t="s">
        <v>71</v>
      </c>
      <c r="C13" s="187" t="s">
        <v>163</v>
      </c>
      <c r="D13" s="39" t="s">
        <v>73</v>
      </c>
      <c r="E13" s="188" t="s">
        <v>187</v>
      </c>
      <c r="F13" s="24" t="s">
        <v>41</v>
      </c>
      <c r="G13" s="25"/>
      <c r="H13" s="24"/>
      <c r="I13" s="24" t="s">
        <v>40</v>
      </c>
      <c r="J13" s="25"/>
      <c r="K13" s="24"/>
      <c r="L13" s="24" t="s">
        <v>40</v>
      </c>
      <c r="M13" s="25"/>
      <c r="N13" s="24"/>
      <c r="O13" s="32"/>
    </row>
    <row r="14" spans="1:18" ht="136.19999999999999" customHeight="1">
      <c r="A14" s="190" t="s">
        <v>177</v>
      </c>
      <c r="B14" s="47" t="s">
        <v>87</v>
      </c>
      <c r="C14" s="191" t="s">
        <v>164</v>
      </c>
      <c r="D14" s="188" t="s">
        <v>160</v>
      </c>
      <c r="E14" s="188" t="s">
        <v>187</v>
      </c>
      <c r="F14" s="195" t="s">
        <v>41</v>
      </c>
      <c r="G14" s="196"/>
      <c r="H14" s="195"/>
      <c r="I14" s="195" t="s">
        <v>41</v>
      </c>
      <c r="J14" s="196"/>
      <c r="K14" s="195"/>
      <c r="L14" s="195" t="s">
        <v>40</v>
      </c>
      <c r="M14" s="196"/>
      <c r="N14" s="195"/>
      <c r="O14" s="195"/>
    </row>
    <row r="15" spans="1:18">
      <c r="A15" s="189" t="s">
        <v>111</v>
      </c>
      <c r="B15" s="22"/>
      <c r="C15" s="23"/>
      <c r="D15" s="23"/>
      <c r="E15" s="23"/>
      <c r="F15" s="23"/>
      <c r="G15" s="23"/>
      <c r="H15" s="23"/>
      <c r="I15" s="23"/>
      <c r="J15" s="23"/>
      <c r="K15" s="23"/>
      <c r="L15" s="23"/>
      <c r="M15" s="23"/>
      <c r="N15" s="23"/>
      <c r="O15" s="31"/>
    </row>
    <row r="16" spans="1:18" ht="145.19999999999999">
      <c r="A16" s="190" t="s">
        <v>180</v>
      </c>
      <c r="B16" s="191" t="s">
        <v>161</v>
      </c>
      <c r="C16" s="191" t="s">
        <v>198</v>
      </c>
      <c r="D16" s="192" t="s">
        <v>182</v>
      </c>
      <c r="E16" s="192" t="s">
        <v>188</v>
      </c>
      <c r="F16" s="195" t="s">
        <v>40</v>
      </c>
      <c r="G16" s="196"/>
      <c r="H16" s="195"/>
      <c r="I16" s="195" t="s">
        <v>40</v>
      </c>
      <c r="J16" s="196"/>
      <c r="K16" s="195"/>
      <c r="L16" s="195" t="s">
        <v>40</v>
      </c>
      <c r="M16" s="196"/>
      <c r="N16" s="195"/>
      <c r="O16" s="195"/>
    </row>
    <row r="17" spans="1:15" ht="132">
      <c r="A17" s="190" t="s">
        <v>181</v>
      </c>
      <c r="B17" s="187" t="s">
        <v>71</v>
      </c>
      <c r="C17" s="191" t="s">
        <v>197</v>
      </c>
      <c r="D17" s="39" t="s">
        <v>73</v>
      </c>
      <c r="E17" s="192" t="s">
        <v>188</v>
      </c>
      <c r="F17" s="195" t="s">
        <v>40</v>
      </c>
      <c r="G17" s="196"/>
      <c r="H17" s="195"/>
      <c r="I17" s="195" t="s">
        <v>40</v>
      </c>
      <c r="J17" s="196"/>
      <c r="K17" s="195"/>
      <c r="L17" s="195" t="s">
        <v>40</v>
      </c>
      <c r="M17" s="196"/>
      <c r="N17" s="195"/>
      <c r="O17" s="195"/>
    </row>
    <row r="18" spans="1:15">
      <c r="A18" s="189" t="s">
        <v>154</v>
      </c>
      <c r="B18" s="22"/>
      <c r="C18" s="23"/>
      <c r="D18" s="23"/>
      <c r="E18" s="23"/>
      <c r="F18" s="23"/>
      <c r="G18" s="23"/>
      <c r="H18" s="23"/>
      <c r="I18" s="23"/>
      <c r="J18" s="23"/>
      <c r="K18" s="23"/>
      <c r="L18" s="23"/>
      <c r="M18" s="23"/>
      <c r="N18" s="23"/>
      <c r="O18" s="31"/>
    </row>
    <row r="19" spans="1:15" ht="87" customHeight="1">
      <c r="A19" s="190" t="s">
        <v>185</v>
      </c>
      <c r="B19" s="191" t="s">
        <v>155</v>
      </c>
      <c r="C19" s="197" t="s">
        <v>183</v>
      </c>
      <c r="D19" s="192" t="s">
        <v>184</v>
      </c>
      <c r="E19" s="192" t="s">
        <v>188</v>
      </c>
      <c r="F19" s="195" t="s">
        <v>40</v>
      </c>
      <c r="G19" s="196"/>
      <c r="H19" s="195"/>
      <c r="I19" s="195" t="s">
        <v>40</v>
      </c>
      <c r="J19" s="196"/>
      <c r="K19" s="195"/>
      <c r="L19" s="195" t="s">
        <v>40</v>
      </c>
      <c r="M19" s="196"/>
      <c r="N19" s="195"/>
      <c r="O19" s="195"/>
    </row>
    <row r="20" spans="1:15">
      <c r="A20" s="189" t="s">
        <v>152</v>
      </c>
      <c r="B20" s="22"/>
      <c r="C20" s="23"/>
      <c r="D20" s="23"/>
      <c r="E20" s="23"/>
      <c r="F20" s="23"/>
      <c r="G20" s="23"/>
      <c r="H20" s="23"/>
      <c r="I20" s="23"/>
      <c r="J20" s="23"/>
      <c r="K20" s="23"/>
      <c r="L20" s="23"/>
      <c r="M20" s="23"/>
      <c r="N20" s="23"/>
      <c r="O20" s="31"/>
    </row>
    <row r="21" spans="1:15" ht="97.2" customHeight="1">
      <c r="A21" s="190" t="s">
        <v>189</v>
      </c>
      <c r="B21" s="191" t="s">
        <v>190</v>
      </c>
      <c r="C21" s="197" t="s">
        <v>195</v>
      </c>
      <c r="D21" s="192" t="s">
        <v>186</v>
      </c>
      <c r="E21" s="192" t="s">
        <v>188</v>
      </c>
      <c r="F21" s="195" t="s">
        <v>40</v>
      </c>
      <c r="G21" s="196"/>
      <c r="H21" s="195"/>
      <c r="I21" s="195" t="s">
        <v>40</v>
      </c>
      <c r="J21" s="196"/>
      <c r="K21" s="195"/>
      <c r="L21" s="195" t="s">
        <v>40</v>
      </c>
      <c r="M21" s="196"/>
      <c r="N21" s="195"/>
      <c r="O21" s="195"/>
    </row>
    <row r="22" spans="1:15" ht="97.8" customHeight="1">
      <c r="A22" s="190" t="s">
        <v>191</v>
      </c>
      <c r="B22" s="187" t="s">
        <v>71</v>
      </c>
      <c r="C22" s="197" t="s">
        <v>196</v>
      </c>
      <c r="D22" s="188" t="s">
        <v>73</v>
      </c>
      <c r="E22" s="192" t="s">
        <v>188</v>
      </c>
      <c r="F22" s="195" t="s">
        <v>40</v>
      </c>
      <c r="G22" s="196"/>
      <c r="H22" s="195"/>
      <c r="I22" s="195" t="s">
        <v>40</v>
      </c>
      <c r="J22" s="196"/>
      <c r="K22" s="195"/>
      <c r="L22" s="195" t="s">
        <v>40</v>
      </c>
      <c r="M22" s="196"/>
      <c r="N22" s="195"/>
      <c r="O22" s="195"/>
    </row>
    <row r="23" spans="1:15" ht="97.8" customHeight="1">
      <c r="A23" s="190" t="s">
        <v>192</v>
      </c>
      <c r="B23" s="198" t="s">
        <v>199</v>
      </c>
      <c r="C23" s="197" t="s">
        <v>200</v>
      </c>
      <c r="D23" s="188" t="s">
        <v>202</v>
      </c>
      <c r="E23" s="192" t="s">
        <v>188</v>
      </c>
      <c r="F23" s="195" t="s">
        <v>40</v>
      </c>
      <c r="G23" s="196"/>
      <c r="H23" s="195"/>
      <c r="I23" s="195" t="s">
        <v>40</v>
      </c>
      <c r="J23" s="196"/>
      <c r="K23" s="195"/>
      <c r="L23" s="195" t="s">
        <v>40</v>
      </c>
      <c r="M23" s="196"/>
      <c r="N23" s="195"/>
      <c r="O23" s="195"/>
    </row>
    <row r="24" spans="1:15">
      <c r="A24" s="189" t="s">
        <v>153</v>
      </c>
      <c r="B24" s="22"/>
      <c r="C24" s="23"/>
      <c r="D24" s="23"/>
      <c r="E24" s="23"/>
      <c r="F24" s="23"/>
      <c r="G24" s="23"/>
      <c r="H24" s="23"/>
      <c r="I24" s="23"/>
      <c r="J24" s="23"/>
      <c r="K24" s="23"/>
      <c r="L24" s="23"/>
      <c r="M24" s="23"/>
      <c r="N24" s="23"/>
      <c r="O24" s="31"/>
    </row>
    <row r="25" spans="1:15" ht="151.80000000000001" customHeight="1">
      <c r="A25" s="190" t="s">
        <v>193</v>
      </c>
      <c r="B25" s="191" t="s">
        <v>194</v>
      </c>
      <c r="C25" s="197" t="s">
        <v>210</v>
      </c>
      <c r="D25" s="192" t="s">
        <v>203</v>
      </c>
      <c r="E25" s="188" t="s">
        <v>187</v>
      </c>
      <c r="F25" s="195" t="s">
        <v>40</v>
      </c>
      <c r="G25" s="196"/>
      <c r="H25" s="195"/>
      <c r="I25" s="195" t="s">
        <v>40</v>
      </c>
      <c r="J25" s="196"/>
      <c r="K25" s="195"/>
      <c r="L25" s="195" t="s">
        <v>40</v>
      </c>
      <c r="M25" s="196"/>
      <c r="N25" s="195"/>
      <c r="O25" s="195"/>
    </row>
    <row r="26" spans="1:15" ht="121.8" customHeight="1">
      <c r="A26" s="190" t="s">
        <v>201</v>
      </c>
      <c r="B26" s="187" t="s">
        <v>71</v>
      </c>
      <c r="C26" s="197" t="s">
        <v>211</v>
      </c>
      <c r="D26" s="188" t="s">
        <v>212</v>
      </c>
      <c r="E26" s="188" t="s">
        <v>187</v>
      </c>
      <c r="F26" s="195" t="s">
        <v>40</v>
      </c>
      <c r="G26" s="196"/>
      <c r="H26" s="195"/>
      <c r="I26" s="195" t="s">
        <v>40</v>
      </c>
      <c r="J26" s="196"/>
      <c r="K26" s="195"/>
      <c r="L26" s="195" t="s">
        <v>40</v>
      </c>
      <c r="M26" s="196"/>
      <c r="N26" s="195"/>
      <c r="O26" s="195"/>
    </row>
    <row r="27" spans="1:15">
      <c r="A27" s="189" t="s">
        <v>114</v>
      </c>
      <c r="B27" s="22"/>
      <c r="C27" s="23"/>
      <c r="D27" s="23"/>
      <c r="E27" s="23"/>
      <c r="F27" s="23"/>
      <c r="G27" s="23"/>
      <c r="H27" s="23"/>
      <c r="I27" s="23"/>
      <c r="J27" s="23"/>
      <c r="K27" s="23"/>
      <c r="L27" s="23"/>
      <c r="M27" s="23"/>
      <c r="N27" s="23"/>
      <c r="O27" s="31"/>
    </row>
    <row r="28" spans="1:15" ht="70.8" customHeight="1">
      <c r="A28" s="190" t="s">
        <v>216</v>
      </c>
      <c r="B28" s="191" t="s">
        <v>204</v>
      </c>
      <c r="C28" s="197" t="s">
        <v>206</v>
      </c>
      <c r="D28" s="192" t="s">
        <v>208</v>
      </c>
      <c r="E28" s="188" t="s">
        <v>187</v>
      </c>
      <c r="F28" s="191" t="s">
        <v>41</v>
      </c>
      <c r="G28" s="196"/>
      <c r="H28" s="195"/>
      <c r="I28" s="191" t="s">
        <v>41</v>
      </c>
      <c r="J28" s="196"/>
      <c r="K28" s="195"/>
      <c r="L28" s="195" t="s">
        <v>40</v>
      </c>
      <c r="M28" s="196"/>
      <c r="N28" s="195"/>
      <c r="O28" s="195"/>
    </row>
    <row r="29" spans="1:15" ht="69.599999999999994" customHeight="1">
      <c r="A29" s="190" t="s">
        <v>217</v>
      </c>
      <c r="B29" s="191" t="s">
        <v>205</v>
      </c>
      <c r="C29" s="197" t="s">
        <v>207</v>
      </c>
      <c r="D29" s="192" t="s">
        <v>209</v>
      </c>
      <c r="E29" s="188" t="s">
        <v>187</v>
      </c>
      <c r="F29" s="195" t="s">
        <v>40</v>
      </c>
      <c r="G29" s="196"/>
      <c r="H29" s="195"/>
      <c r="I29" s="195" t="s">
        <v>40</v>
      </c>
      <c r="J29" s="196"/>
      <c r="K29" s="195"/>
      <c r="L29" s="195" t="s">
        <v>40</v>
      </c>
      <c r="M29" s="196"/>
      <c r="N29" s="195"/>
      <c r="O29" s="195"/>
    </row>
    <row r="30" spans="1:15">
      <c r="A30" s="189" t="s">
        <v>116</v>
      </c>
      <c r="B30" s="22"/>
      <c r="C30" s="23"/>
      <c r="D30" s="23"/>
      <c r="E30" s="23"/>
      <c r="F30" s="23"/>
      <c r="G30" s="23"/>
      <c r="H30" s="23"/>
      <c r="I30" s="23"/>
      <c r="J30" s="23"/>
      <c r="K30" s="23"/>
      <c r="L30" s="23"/>
      <c r="M30" s="23"/>
      <c r="N30" s="23"/>
      <c r="O30" s="31"/>
    </row>
    <row r="31" spans="1:15" ht="43.2" customHeight="1">
      <c r="A31" s="190" t="s">
        <v>218</v>
      </c>
      <c r="B31" s="191" t="s">
        <v>161</v>
      </c>
      <c r="C31" s="191" t="s">
        <v>213</v>
      </c>
      <c r="D31" s="192" t="s">
        <v>214</v>
      </c>
      <c r="E31" s="188" t="s">
        <v>215</v>
      </c>
      <c r="F31" s="195" t="s">
        <v>40</v>
      </c>
      <c r="G31" s="196"/>
      <c r="H31" s="195"/>
      <c r="I31" s="195" t="s">
        <v>40</v>
      </c>
      <c r="J31" s="196"/>
      <c r="K31" s="195"/>
      <c r="L31" s="195" t="s">
        <v>40</v>
      </c>
      <c r="M31" s="196"/>
      <c r="N31" s="195"/>
      <c r="O31" s="195"/>
    </row>
  </sheetData>
  <mergeCells count="3">
    <mergeCell ref="B2:E2"/>
    <mergeCell ref="B3:E3"/>
    <mergeCell ref="B4:E4"/>
  </mergeCells>
  <dataValidations count="2">
    <dataValidation type="list" allowBlank="1" showErrorMessage="1" sqref="G9 J9 M9 G2:G3 J32:J119 J2:J3 M32:M119 M2:M3 L12:L13 F12:F13 I12:I13 G32:G119">
      <formula1>$R$2:$R$5</formula1>
    </dataValidation>
    <dataValidation allowBlank="1" showErrorMessage="1" sqref="F10 I10 L10"/>
  </dataValidations>
  <pageMargins left="0.74791666666666701" right="0.25" top="0.75" bottom="0.98402777777777795" header="0.5" footer="0.5"/>
  <pageSetup paperSize="9" firstPageNumber="0" orientation="landscape" useFirstPageNumber="1"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Cases </vt:lpstr>
      <vt:lpstr>Cover</vt:lpstr>
      <vt:lpstr>Test Statistics</vt:lpstr>
      <vt:lpstr>Authentication</vt:lpstr>
      <vt:lpstr>Booking</vt:lpstr>
      <vt:lpstr>SocialMedia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dc:description>Updates sheet Cover: Add logo, document code, creator, reviewer/approver.
Add sheet Test Case List.
Change Sheet Company, User, Provider to Modules. Add column Inter-test case dependent. Update these sheets.
Update Test Report</dc:description>
  <cp:lastModifiedBy>Lenovo</cp:lastModifiedBy>
  <cp:lastPrinted>2010-11-12T10:33:00Z</cp:lastPrinted>
  <dcterms:created xsi:type="dcterms:W3CDTF">2020-03-17T17:34:00Z</dcterms:created>
  <dcterms:modified xsi:type="dcterms:W3CDTF">2024-03-15T10:25:27Z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0987EA515B324D939D12FE9A99227939_12</vt:lpwstr>
  </property>
  <property fmtid="{D5CDD505-2E9C-101B-9397-08002B2CF9AE}" pid="3" name="KSOProductBuildVer">
    <vt:lpwstr>1033-12.2.0.13412</vt:lpwstr>
  </property>
</Properties>
</file>