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12"/>
  <workbookPr/>
  <xr:revisionPtr revIDLastSave="689" documentId="11_483CE17C81658F0049FD0A5249783EBDEDAC7C95" xr6:coauthVersionLast="47" xr6:coauthVersionMax="47" xr10:uidLastSave="{EFC1C1B2-DBFC-497C-8F04-A0085373E1DC}"/>
  <bookViews>
    <workbookView xWindow="0" yWindow="0" windowWidth="0" windowHeight="0" firstSheet="2" xr2:uid="{00000000-000D-0000-FFFF-FFFF00000000}"/>
  </bookViews>
  <sheets>
    <sheet name="BEHAVIOURABILITY" sheetId="1" r:id="rId1"/>
    <sheet name="Quest.Utente1" sheetId="2" r:id="rId2"/>
    <sheet name="Quest.Utente2" sheetId="3" r:id="rId3"/>
    <sheet name="Quest.Utente3" sheetId="4" r:id="rId4"/>
    <sheet name="MEDIE" sheetId="6" r:id="rId5"/>
    <sheet name="TabRisultati" sheetId="7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1" roundtripDataSignature="AMtx7mjyWOPSJel5RHZeuiVNKGgSBtGYHg=="/>
    </ext>
  </extLst>
</workbook>
</file>

<file path=xl/calcChain.xml><?xml version="1.0" encoding="utf-8"?>
<calcChain xmlns="http://schemas.openxmlformats.org/spreadsheetml/2006/main">
  <c r="H64" i="4" l="1"/>
  <c r="H62" i="4"/>
  <c r="H61" i="4"/>
  <c r="H59" i="4"/>
  <c r="H57" i="4"/>
  <c r="H56" i="4"/>
  <c r="H55" i="4"/>
  <c r="H54" i="4"/>
  <c r="H53" i="4"/>
  <c r="H52" i="4"/>
  <c r="H51" i="4"/>
  <c r="H49" i="4"/>
  <c r="H48" i="4"/>
  <c r="H47" i="4"/>
  <c r="H45" i="4"/>
  <c r="H44" i="4"/>
  <c r="H43" i="4"/>
  <c r="H42" i="4"/>
  <c r="H41" i="4"/>
  <c r="H39" i="4"/>
  <c r="H37" i="4"/>
  <c r="H36" i="4"/>
  <c r="H35" i="4"/>
  <c r="H33" i="4"/>
  <c r="H32" i="4"/>
  <c r="H31" i="4"/>
  <c r="H29" i="4"/>
  <c r="H28" i="4"/>
  <c r="H26" i="4"/>
  <c r="H25" i="4"/>
  <c r="H24" i="4"/>
  <c r="H23" i="4"/>
  <c r="H21" i="4"/>
  <c r="H19" i="4"/>
  <c r="H17" i="4"/>
  <c r="H16" i="4"/>
  <c r="H15" i="4"/>
  <c r="H13" i="4"/>
  <c r="H11" i="4"/>
  <c r="H10" i="4"/>
  <c r="H8" i="4"/>
  <c r="H7" i="4"/>
  <c r="H5" i="4"/>
  <c r="H4" i="4"/>
  <c r="H2" i="4"/>
  <c r="H64" i="3"/>
  <c r="H62" i="3"/>
  <c r="H61" i="3"/>
  <c r="H59" i="3"/>
  <c r="H57" i="3"/>
  <c r="H56" i="3"/>
  <c r="H55" i="3"/>
  <c r="H54" i="3"/>
  <c r="H53" i="3"/>
  <c r="H52" i="3"/>
  <c r="H51" i="3"/>
  <c r="H49" i="3"/>
  <c r="H48" i="3"/>
  <c r="H47" i="3"/>
  <c r="H45" i="3"/>
  <c r="H44" i="3"/>
  <c r="H43" i="3"/>
  <c r="H42" i="3"/>
  <c r="H41" i="3"/>
  <c r="H39" i="3"/>
  <c r="H37" i="3"/>
  <c r="H36" i="3"/>
  <c r="H35" i="3"/>
  <c r="H33" i="3"/>
  <c r="H32" i="3"/>
  <c r="H31" i="3"/>
  <c r="H29" i="3"/>
  <c r="H28" i="3"/>
  <c r="H26" i="3"/>
  <c r="H25" i="3"/>
  <c r="H24" i="3"/>
  <c r="H23" i="3"/>
  <c r="H21" i="3"/>
  <c r="H19" i="3"/>
  <c r="H17" i="3"/>
  <c r="H16" i="3"/>
  <c r="H15" i="3"/>
  <c r="H13" i="3"/>
  <c r="H11" i="3"/>
  <c r="H10" i="3"/>
  <c r="H8" i="3"/>
  <c r="H7" i="3"/>
  <c r="H5" i="3"/>
  <c r="H4" i="3"/>
  <c r="H2" i="3"/>
  <c r="C65" i="6"/>
  <c r="C64" i="6" s="1"/>
  <c r="E9" i="7" s="1"/>
  <c r="C63" i="6"/>
  <c r="C62" i="6"/>
  <c r="C61" i="6" s="1"/>
  <c r="C9" i="7" s="1"/>
  <c r="C60" i="6"/>
  <c r="C59" i="6" s="1"/>
  <c r="D9" i="7" s="1"/>
  <c r="C58" i="6"/>
  <c r="C57" i="6"/>
  <c r="C56" i="6"/>
  <c r="C55" i="6"/>
  <c r="C54" i="6"/>
  <c r="C53" i="6"/>
  <c r="C52" i="6"/>
  <c r="C51" i="6" s="1"/>
  <c r="B9" i="7" s="1"/>
  <c r="C50" i="6"/>
  <c r="C49" i="6"/>
  <c r="C48" i="6"/>
  <c r="C47" i="6" s="1"/>
  <c r="E8" i="7" s="1"/>
  <c r="C46" i="6"/>
  <c r="C45" i="6"/>
  <c r="C44" i="6"/>
  <c r="C43" i="6"/>
  <c r="C42" i="6"/>
  <c r="C41" i="6" s="1"/>
  <c r="D8" i="7" s="1"/>
  <c r="C40" i="6"/>
  <c r="C38" i="6"/>
  <c r="C37" i="6"/>
  <c r="C36" i="6"/>
  <c r="C35" i="6" s="1"/>
  <c r="B8" i="7" s="1"/>
  <c r="C34" i="6"/>
  <c r="C33" i="6"/>
  <c r="C32" i="6"/>
  <c r="C31" i="6" s="1"/>
  <c r="E7" i="7" s="1"/>
  <c r="C30" i="6"/>
  <c r="C29" i="6"/>
  <c r="C28" i="6" s="1"/>
  <c r="C7" i="7" s="1"/>
  <c r="C27" i="6"/>
  <c r="C26" i="6"/>
  <c r="C25" i="6"/>
  <c r="C24" i="6"/>
  <c r="C23" i="6" s="1"/>
  <c r="B7" i="7" s="1"/>
  <c r="C22" i="6"/>
  <c r="C21" i="6" s="1"/>
  <c r="E6" i="7" s="1"/>
  <c r="C20" i="6"/>
  <c r="C19" i="6" s="1"/>
  <c r="C6" i="7" s="1"/>
  <c r="C18" i="6"/>
  <c r="C17" i="6"/>
  <c r="C16" i="6"/>
  <c r="C15" i="6" s="1"/>
  <c r="E5" i="7" s="1"/>
  <c r="C14" i="6"/>
  <c r="C13" i="6" s="1"/>
  <c r="E4" i="7" s="1"/>
  <c r="C12" i="6"/>
  <c r="C11" i="6"/>
  <c r="C10" i="6" s="1"/>
  <c r="C4" i="7" s="1"/>
  <c r="C9" i="6"/>
  <c r="C8" i="6"/>
  <c r="C7" i="6" s="1"/>
  <c r="E3" i="7" s="1"/>
  <c r="C6" i="6"/>
  <c r="C5" i="6"/>
  <c r="C4" i="6" s="1"/>
  <c r="C3" i="7" s="1"/>
  <c r="C3" i="6"/>
  <c r="C2" i="6" s="1"/>
  <c r="E2" i="7" s="1"/>
  <c r="H59" i="2"/>
  <c r="H57" i="2"/>
  <c r="H56" i="2"/>
  <c r="H55" i="2"/>
  <c r="H53" i="2"/>
  <c r="H49" i="2"/>
  <c r="H45" i="2"/>
  <c r="H44" i="2"/>
  <c r="H43" i="2"/>
  <c r="H42" i="2"/>
  <c r="H41" i="2"/>
  <c r="H37" i="2"/>
  <c r="H36" i="2"/>
  <c r="H33" i="2"/>
  <c r="H32" i="2"/>
  <c r="H31" i="2"/>
  <c r="H26" i="2"/>
  <c r="H25" i="2"/>
  <c r="H24" i="2"/>
  <c r="H23" i="2"/>
  <c r="H16" i="2"/>
  <c r="H17" i="2"/>
  <c r="H15" i="2"/>
  <c r="H11" i="2"/>
  <c r="H8" i="2"/>
  <c r="H5" i="2"/>
  <c r="H4" i="2"/>
  <c r="H64" i="2"/>
  <c r="H62" i="2"/>
  <c r="H61" i="2"/>
  <c r="H54" i="2"/>
  <c r="H52" i="2"/>
  <c r="H51" i="2"/>
  <c r="H48" i="2"/>
  <c r="H47" i="2"/>
  <c r="H39" i="2"/>
  <c r="H35" i="2"/>
  <c r="H29" i="2"/>
  <c r="H28" i="2"/>
  <c r="H21" i="2"/>
  <c r="H19" i="2"/>
  <c r="H13" i="2"/>
  <c r="H10" i="2"/>
  <c r="H7" i="2"/>
  <c r="H2" i="2"/>
  <c r="C8" i="7" l="1"/>
  <c r="C39" i="6"/>
</calcChain>
</file>

<file path=xl/sharedStrings.xml><?xml version="1.0" encoding="utf-8"?>
<sst xmlns="http://schemas.openxmlformats.org/spreadsheetml/2006/main" count="652" uniqueCount="137">
  <si>
    <t>Decision Making</t>
  </si>
  <si>
    <t xml:space="preserve">Self-Management </t>
  </si>
  <si>
    <t xml:space="preserve">Communication </t>
  </si>
  <si>
    <t>Engagement</t>
  </si>
  <si>
    <t>TASK T1 &lt;Registrazione alla piattaforma&gt;</t>
  </si>
  <si>
    <t>MOT</t>
  </si>
  <si>
    <t>TASK T2 &lt;Richiesta di progetti&gt;</t>
  </si>
  <si>
    <t>SE</t>
  </si>
  <si>
    <t>TASK T3 &lt;Creare sondaggi&gt;</t>
  </si>
  <si>
    <t>TASK T4 &lt;Accedere a gruppi social&gt;</t>
  </si>
  <si>
    <t>TASK T5 &lt;Creazione profilo utente&gt;</t>
  </si>
  <si>
    <t>TASK T6 &lt;Richiesta piatti da cucinare&gt;</t>
  </si>
  <si>
    <t>K&amp;S</t>
  </si>
  <si>
    <t>TASK T7 &lt;Richiesta di doni&gt;</t>
  </si>
  <si>
    <t>PC, SE</t>
  </si>
  <si>
    <t>TASK T8 &lt;Richiesta di argomenti di studio&gt;</t>
  </si>
  <si>
    <t>Legenda</t>
  </si>
  <si>
    <t>SE = Self-Efficacy</t>
  </si>
  <si>
    <t>K&amp;S = Knowledge &amp; Skills</t>
  </si>
  <si>
    <t>PC = Personal Control</t>
  </si>
  <si>
    <t>MOT = Motivation</t>
  </si>
  <si>
    <t>Motivation</t>
  </si>
  <si>
    <t>Scarso</t>
  </si>
  <si>
    <t>Sufficiente</t>
  </si>
  <si>
    <t>Buono</t>
  </si>
  <si>
    <t>Molto Buono</t>
  </si>
  <si>
    <t>Eccellente</t>
  </si>
  <si>
    <t>Valore</t>
  </si>
  <si>
    <t>T1_MOT1</t>
  </si>
  <si>
    <t>Quanto reputi importante condividere di informazioni personali allo staff?</t>
  </si>
  <si>
    <t>x</t>
  </si>
  <si>
    <t>Self Efficacy</t>
  </si>
  <si>
    <t>T2_SE1</t>
  </si>
  <si>
    <t>Quanto ti reputi capace a scrivere in modo chiaro un'idea di progetto?</t>
  </si>
  <si>
    <t>T2_SE2</t>
  </si>
  <si>
    <t>Riusciresti a coinvilgere molte persone per concretizzare le tue idee?</t>
  </si>
  <si>
    <t>T2_MOT1</t>
  </si>
  <si>
    <t>Quanto impatta la tua propensione a progetti nella comunicazione tra voi ragazzi?</t>
  </si>
  <si>
    <t>T2_MOT2</t>
  </si>
  <si>
    <t>Quanto è facile per te portare avanti un progetto di gruppo?</t>
  </si>
  <si>
    <t>T3_SE1</t>
  </si>
  <si>
    <t>Quanto ti reputi capace a scrivere dei sondaggi chiari e poco descrittivi?</t>
  </si>
  <si>
    <t>T3_SE2</t>
  </si>
  <si>
    <t>Quanto ti reputi influente tra i ragazzi del centro?</t>
  </si>
  <si>
    <t>T3_MOT1</t>
  </si>
  <si>
    <t>Quanto è facile essere influente tra voi ragazzi?</t>
  </si>
  <si>
    <t>T4_MOT1</t>
  </si>
  <si>
    <t>Quanto è facile per te entrare in gruppi social del centro?</t>
  </si>
  <si>
    <t>T4_MOT2</t>
  </si>
  <si>
    <t>Quanto è facile per te conoscere i numeri di telefono di alcune persone nello staff?</t>
  </si>
  <si>
    <t>T4_MOT3</t>
  </si>
  <si>
    <t>Quanto è facile per te condividere a tutti un gruppo social creato da te?</t>
  </si>
  <si>
    <t>T5_SE1</t>
  </si>
  <si>
    <t>Quanto ti reputi capace a fornire una descrizione di te sintetica e accattivante?</t>
  </si>
  <si>
    <t>T5_MOT1</t>
  </si>
  <si>
    <t>Quanto è facile per te creare un profilo personale che descrive la tua persona?</t>
  </si>
  <si>
    <t>Knowledge&amp;Skills</t>
  </si>
  <si>
    <t>T6_K&amp;S1</t>
  </si>
  <si>
    <t>Quanto ti informi sui piatti tipici del posto?</t>
  </si>
  <si>
    <t>T6_K&amp;S2</t>
  </si>
  <si>
    <t>Quanto sei informato sui piatti tipici del tuo paese?</t>
  </si>
  <si>
    <t>T6_K&amp;S3</t>
  </si>
  <si>
    <t>Quanto conosci le tradizioni culinarie del tuo paese?</t>
  </si>
  <si>
    <t>T6_K&amp;S4</t>
  </si>
  <si>
    <t>Quanto sei informato sulle tradizioni culinarie di paesi stranieri?</t>
  </si>
  <si>
    <t>T6_SE1</t>
  </si>
  <si>
    <t>Quanto ti reputi capace a convincere gli altri ragazzi del centro a far cucinare un piatto da te richiesto?</t>
  </si>
  <si>
    <t>T6_SE2</t>
  </si>
  <si>
    <t>Quanto ti reputi capace a convincere i cuochi a cucinare piatti in certe fasce orarie per rispettare le tue tradizioni religiose?</t>
  </si>
  <si>
    <t>T6_MOT1</t>
  </si>
  <si>
    <t>Quanto è importante per te mangiare piatti che ti ricordano il tuo paese natale?</t>
  </si>
  <si>
    <t>T6_MOT2</t>
  </si>
  <si>
    <t>Quanto è importante per te condividere le tue conoscenze culinarie ai cuochi?</t>
  </si>
  <si>
    <t>T6_MOT3</t>
  </si>
  <si>
    <t>Quanto è importante per te stare seduti a tavola e sentirsi di stare nel tuo paese natale?</t>
  </si>
  <si>
    <t>T7_K&amp;S1</t>
  </si>
  <si>
    <t>Quanto ti reputi informato sui doni che arrivano al centro?</t>
  </si>
  <si>
    <t>T7_K&amp;S2</t>
  </si>
  <si>
    <t>Sapresti distinguere doni di prima necessità (come vestiti) e altre tipologie di doni?</t>
  </si>
  <si>
    <t>T7_K&amp;S3</t>
  </si>
  <si>
    <t>Sapresti riconoscere il valore monetario di un qualsiasi oggetto solamente vedendolo?</t>
  </si>
  <si>
    <t>T7_SE1</t>
  </si>
  <si>
    <t>Quanto ti reputi capace nel convincere un membro dello staff a farti dare un dono?</t>
  </si>
  <si>
    <t>Personal Control</t>
  </si>
  <si>
    <t>T7_PC1</t>
  </si>
  <si>
    <t>Sapresti riconoscere se un dono è necessario averlo?</t>
  </si>
  <si>
    <t>T7_PC2</t>
  </si>
  <si>
    <t>Sapresti lasciare da parte un dono di prima necessità che potrebbe spetterebbe a chi ne ha più bisogno?</t>
  </si>
  <si>
    <t>T7_PC3</t>
  </si>
  <si>
    <t>Regaleresti dei doni a un ragazzo del centro?</t>
  </si>
  <si>
    <t>T7_PC4</t>
  </si>
  <si>
    <t>Se vuoi un oggetto, lo lasceresti a un ragazzo che ne ha più bisogno?</t>
  </si>
  <si>
    <t>T7_PC5</t>
  </si>
  <si>
    <t>Regaleresti un dono a un membro dello staff?</t>
  </si>
  <si>
    <t>T7_MOT1</t>
  </si>
  <si>
    <t>Quanto è facile per te capire lasciar da parte un dono che vorresti?</t>
  </si>
  <si>
    <t>T7_MOT2</t>
  </si>
  <si>
    <t>Quanto sei insistente su un dono che vorresti?</t>
  </si>
  <si>
    <t>T7_MOT3</t>
  </si>
  <si>
    <t>Quanto sei interessato a ricevere doni?</t>
  </si>
  <si>
    <t>T8_K&amp;S1</t>
  </si>
  <si>
    <t>Quante cose conosci o ricordi degli argomenti che studi?</t>
  </si>
  <si>
    <t>T8_K&amp;S2</t>
  </si>
  <si>
    <t>Quante altre cose conosci oltre alle facoltà che studi?</t>
  </si>
  <si>
    <t>T8_K&amp;S3</t>
  </si>
  <si>
    <t>Quante lingue conosci oltre all'italiano e alla lingua del tuo paese?</t>
  </si>
  <si>
    <t>T8_K&amp;S4</t>
  </si>
  <si>
    <t>Quanto sei bravo a comunicare in italiano?</t>
  </si>
  <si>
    <t>T8_K&amp;S5</t>
  </si>
  <si>
    <t>Quanto sei bravo in altre materie come la Matematica?</t>
  </si>
  <si>
    <t>T8_K&amp;S6</t>
  </si>
  <si>
    <t>Quanto conosci la storia e la cultura del tuo paese?</t>
  </si>
  <si>
    <t>T8_K&amp;S7</t>
  </si>
  <si>
    <t>Quante cose conosci di una tua ipotetica passione?</t>
  </si>
  <si>
    <t>T8_PC1</t>
  </si>
  <si>
    <t>Sai riconoscere se i tuoi compagni vogliono approfondire i tuoi stessi argomenti?</t>
  </si>
  <si>
    <t>T8_SE1</t>
  </si>
  <si>
    <t>Quanto ti reputi influente nel far sì che l'insegnante ti insegni cose da te richieste?</t>
  </si>
  <si>
    <t>T8_SE2</t>
  </si>
  <si>
    <t>Saresti in grado di convincere i tuoi compagni a studiare qualcosa che vuoi?</t>
  </si>
  <si>
    <t>T8_MOT1</t>
  </si>
  <si>
    <t>Quanto sei motivato nel studiare qualcosa di nuovo?</t>
  </si>
  <si>
    <t>Capacity Factors</t>
  </si>
  <si>
    <t>Task</t>
  </si>
  <si>
    <t xml:space="preserve">IKS </t>
  </si>
  <si>
    <t>ISE</t>
  </si>
  <si>
    <t xml:space="preserve">IPC </t>
  </si>
  <si>
    <t>IMOT</t>
  </si>
  <si>
    <t xml:space="preserve">T1 </t>
  </si>
  <si>
    <t>-</t>
  </si>
  <si>
    <t>T2</t>
  </si>
  <si>
    <t>T3</t>
  </si>
  <si>
    <t>T4</t>
  </si>
  <si>
    <t>T5</t>
  </si>
  <si>
    <t>T6</t>
  </si>
  <si>
    <t>T7</t>
  </si>
  <si>
    <t>T8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</si>
</sst>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>
    <font>
      <sz val="12"/>
      <color theme="1"/>
      <name val="Calibri"/>
      <scheme val="minor"/>
    </font>
    <font>
      <sz val="12"/>
      <color theme="1"/>
      <name val="Calibri"/>
    </font>
    <font>
      <b/>
      <i/>
      <sz val="16"/>
      <color rgb="FF003366"/>
      <name val="Times New Roman"/>
    </font>
    <font>
      <sz val="12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theme="1"/>
      <name val="Calibri"/>
    </font>
    <font>
      <sz val="16"/>
      <color rgb="FF003366"/>
      <name val="Times"/>
    </font>
    <font>
      <b/>
      <sz val="12"/>
      <color theme="1"/>
      <name val="Calibri"/>
    </font>
    <font>
      <b/>
      <i/>
      <sz val="16"/>
      <color rgb="FF000000"/>
      <name val="Times New Roman"/>
    </font>
    <font>
      <sz val="16"/>
      <color rgb="FF000000"/>
      <name val="Times New Roman"/>
    </font>
  </fonts>
  <fills count="6">
    <fill>
      <patternFill patternType="none"/>
    </fill>
    <fill>
      <patternFill patternType="gray125"/>
    </fill>
    <fill>
      <patternFill patternType="solid">
        <fgColor rgb="FFCBDEDE"/>
        <bgColor rgb="FFCBDEDE"/>
      </patternFill>
    </fill>
    <fill>
      <patternFill patternType="solid">
        <fgColor rgb="FFE7EFEF"/>
        <bgColor rgb="FFE7EFEF"/>
      </patternFill>
    </fill>
    <fill>
      <patternFill patternType="solid">
        <fgColor rgb="FFD2DEEF"/>
        <bgColor rgb="FFD2DEEF"/>
      </patternFill>
    </fill>
    <fill>
      <patternFill patternType="solid">
        <fgColor rgb="FFEAEFF7"/>
        <bgColor rgb="FFEAEFF7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horizontal="center" vertical="center" wrapText="1" readingOrder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1" xfId="0" applyFont="1" applyFill="1" applyBorder="1" applyAlignment="1">
      <alignment horizontal="center" vertical="center" wrapText="1" readingOrder="1"/>
    </xf>
    <xf numFmtId="0" fontId="6" fillId="2" borderId="2" xfId="0" applyFont="1" applyFill="1" applyBorder="1" applyAlignment="1">
      <alignment horizontal="center" vertical="center" wrapText="1" readingOrder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/>
    </xf>
    <xf numFmtId="0" fontId="6" fillId="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wrapText="1"/>
    </xf>
    <xf numFmtId="0" fontId="6" fillId="2" borderId="0" xfId="0" applyFont="1" applyFill="1" applyAlignment="1">
      <alignment horizontal="center"/>
    </xf>
    <xf numFmtId="0" fontId="7" fillId="0" borderId="0" xfId="0" applyFont="1"/>
    <xf numFmtId="2" fontId="6" fillId="2" borderId="1" xfId="0" applyNumberFormat="1" applyFont="1" applyFill="1" applyBorder="1" applyAlignment="1">
      <alignment horizontal="right" vertical="center" wrapText="1" readingOrder="1"/>
    </xf>
    <xf numFmtId="0" fontId="8" fillId="4" borderId="1" xfId="0" applyFont="1" applyFill="1" applyBorder="1" applyAlignment="1">
      <alignment horizontal="center" vertical="center" wrapText="1" readingOrder="1"/>
    </xf>
    <xf numFmtId="0" fontId="9" fillId="5" borderId="1" xfId="0" applyFont="1" applyFill="1" applyBorder="1" applyAlignment="1">
      <alignment horizontal="left" vertical="center" wrapText="1" readingOrder="1"/>
    </xf>
    <xf numFmtId="164" fontId="9" fillId="5" borderId="1" xfId="0" applyNumberFormat="1" applyFont="1" applyFill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left" vertical="center" wrapText="1" readingOrder="1"/>
    </xf>
    <xf numFmtId="0" fontId="3" fillId="0" borderId="0" xfId="0" applyFont="1" applyAlignment="1">
      <alignment wrapText="1"/>
    </xf>
  </cellXfs>
  <cellStyles count="1">
    <cellStyle name="Normale" xfId="0" builtinId="0"/>
  </cellStyles>
  <dxfs count="1">
    <dxf>
      <font>
        <b/>
        <color rgb="FFFF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4" Type="http://schemas.openxmlformats.org/officeDocument/2006/relationships/worksheet" Target="worksheets/sheet4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pane ySplit="1" topLeftCell="A8" activePane="bottomLeft" state="frozen"/>
      <selection pane="bottomLeft" activeCell="E8" sqref="E8"/>
    </sheetView>
  </sheetViews>
  <sheetFormatPr defaultColWidth="11.25" defaultRowHeight="15" customHeight="1"/>
  <cols>
    <col min="1" max="1" width="39.75" customWidth="1"/>
    <col min="2" max="2" width="28" customWidth="1"/>
    <col min="3" max="3" width="25.625" customWidth="1"/>
    <col min="4" max="4" width="22.75" customWidth="1"/>
    <col min="5" max="5" width="17.625" customWidth="1"/>
    <col min="6" max="26" width="10.5" customWidth="1"/>
  </cols>
  <sheetData>
    <row r="1" spans="1:26" ht="15.7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3" t="s">
        <v>4</v>
      </c>
      <c r="B2" s="4"/>
      <c r="C2" s="3"/>
      <c r="D2" s="4" t="s">
        <v>5</v>
      </c>
      <c r="E2" s="4"/>
    </row>
    <row r="3" spans="1:26" ht="15.75" customHeight="1">
      <c r="A3" s="19" t="s">
        <v>6</v>
      </c>
      <c r="B3" s="4"/>
      <c r="C3" s="3" t="s">
        <v>7</v>
      </c>
      <c r="D3" s="3" t="s">
        <v>5</v>
      </c>
      <c r="E3" s="4" t="s">
        <v>5</v>
      </c>
    </row>
    <row r="4" spans="1:26" ht="15.75" customHeight="1">
      <c r="A4" s="3" t="s">
        <v>8</v>
      </c>
      <c r="B4" s="4"/>
      <c r="C4" s="4"/>
      <c r="D4" t="s">
        <v>5</v>
      </c>
      <c r="E4" s="4"/>
    </row>
    <row r="5" spans="1:26" ht="15.75" customHeight="1">
      <c r="A5" s="3" t="s">
        <v>9</v>
      </c>
      <c r="B5" s="4"/>
      <c r="E5" s="4" t="s">
        <v>5</v>
      </c>
    </row>
    <row r="6" spans="1:26" ht="15.75" customHeight="1">
      <c r="A6" s="3" t="s">
        <v>10</v>
      </c>
      <c r="B6" s="4"/>
      <c r="C6" s="4" t="s">
        <v>7</v>
      </c>
      <c r="E6" s="4" t="s">
        <v>5</v>
      </c>
    </row>
    <row r="7" spans="1:26" ht="15.75" customHeight="1">
      <c r="A7" s="3" t="s">
        <v>11</v>
      </c>
      <c r="B7" s="4" t="s">
        <v>12</v>
      </c>
      <c r="C7" s="4"/>
      <c r="D7" t="s">
        <v>7</v>
      </c>
      <c r="E7" s="4" t="s">
        <v>5</v>
      </c>
    </row>
    <row r="8" spans="1:26" ht="15.75" customHeight="1">
      <c r="A8" s="3" t="s">
        <v>13</v>
      </c>
      <c r="B8" s="4" t="s">
        <v>12</v>
      </c>
      <c r="C8" s="4" t="s">
        <v>14</v>
      </c>
      <c r="E8" s="4" t="s">
        <v>5</v>
      </c>
    </row>
    <row r="9" spans="1:26" ht="15.75" customHeight="1">
      <c r="A9" s="3" t="s">
        <v>15</v>
      </c>
      <c r="B9" s="4" t="s">
        <v>12</v>
      </c>
      <c r="C9" s="3" t="s">
        <v>14</v>
      </c>
      <c r="D9" s="3" t="s">
        <v>7</v>
      </c>
      <c r="E9" s="4" t="s">
        <v>5</v>
      </c>
    </row>
    <row r="10" spans="1:26" ht="15.75" customHeight="1"/>
    <row r="11" spans="1:26" ht="15.75" customHeight="1"/>
    <row r="12" spans="1:26" ht="15.75" customHeight="1"/>
    <row r="13" spans="1:26" ht="15.75" customHeight="1"/>
    <row r="14" spans="1:26" ht="15.75" customHeight="1"/>
    <row r="15" spans="1:26" ht="15.75" customHeight="1"/>
    <row r="16" spans="1:26" ht="15.75" customHeight="1">
      <c r="A16" s="3" t="s">
        <v>16</v>
      </c>
    </row>
    <row r="17" spans="1:1" ht="15.75" customHeight="1">
      <c r="A17" s="5" t="s">
        <v>17</v>
      </c>
    </row>
    <row r="18" spans="1:1" ht="15.75" customHeight="1">
      <c r="A18" s="5" t="s">
        <v>18</v>
      </c>
    </row>
    <row r="19" spans="1:1" ht="15.75" customHeight="1">
      <c r="A19" s="5" t="s">
        <v>19</v>
      </c>
    </row>
    <row r="20" spans="1:1" ht="15.75" customHeight="1">
      <c r="A20" s="5" t="s">
        <v>20</v>
      </c>
    </row>
    <row r="21" spans="1:1" ht="15.75" customHeight="1"/>
    <row r="22" spans="1:1" ht="15.75" customHeight="1"/>
    <row r="23" spans="1:1" ht="15.75" customHeight="1"/>
    <row r="24" spans="1:1" ht="15.75" customHeight="1"/>
    <row r="25" spans="1:1" ht="15.75" customHeight="1"/>
    <row r="26" spans="1:1" ht="15.75" customHeight="1"/>
    <row r="27" spans="1:1" ht="15.75" customHeight="1"/>
    <row r="28" spans="1:1" ht="15.75" customHeight="1"/>
    <row r="29" spans="1:1" ht="15.75" customHeight="1"/>
    <row r="30" spans="1:1" ht="15.75" customHeight="1"/>
    <row r="31" spans="1:1" ht="15.75" customHeight="1"/>
    <row r="32" spans="1: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13"/>
  <sheetViews>
    <sheetView topLeftCell="B1" workbookViewId="0">
      <selection activeCell="H2" sqref="H2"/>
    </sheetView>
  </sheetViews>
  <sheetFormatPr defaultColWidth="11.25" defaultRowHeight="15" customHeight="1"/>
  <cols>
    <col min="1" max="1" width="24" customWidth="1"/>
    <col min="2" max="2" width="71.625" customWidth="1"/>
    <col min="3" max="3" width="10.5" customWidth="1"/>
    <col min="4" max="4" width="13.125" customWidth="1"/>
    <col min="5" max="5" width="10.5" customWidth="1"/>
    <col min="6" max="6" width="15.875" customWidth="1"/>
    <col min="7" max="7" width="13.125" customWidth="1"/>
    <col min="8" max="8" width="18.75" customWidth="1"/>
    <col min="9" max="25" width="10.5" customWidth="1"/>
  </cols>
  <sheetData>
    <row r="1" spans="1:8" ht="15.75" customHeight="1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</row>
    <row r="2" spans="1:8" ht="15.75" customHeight="1">
      <c r="A2" s="6" t="s">
        <v>28</v>
      </c>
      <c r="B2" s="8" t="s">
        <v>29</v>
      </c>
      <c r="D2" s="3"/>
      <c r="E2" s="3" t="s">
        <v>30</v>
      </c>
      <c r="H2" s="9">
        <f>IF(C2="X",1)+IF(D2="X",2)+IF(E2="X",3)+IF(F2="X",4)+IF(G2="X",5)</f>
        <v>3</v>
      </c>
    </row>
    <row r="3" spans="1:8" ht="15.75" customHeight="1">
      <c r="A3" s="10"/>
      <c r="B3" s="6" t="s">
        <v>31</v>
      </c>
      <c r="C3" s="6"/>
      <c r="D3" s="6"/>
      <c r="E3" s="6"/>
      <c r="F3" s="6"/>
      <c r="G3" s="6"/>
      <c r="H3" s="6"/>
    </row>
    <row r="4" spans="1:8" ht="15.75" customHeight="1">
      <c r="A4" s="6" t="s">
        <v>32</v>
      </c>
      <c r="B4" s="11" t="s">
        <v>33</v>
      </c>
      <c r="E4" s="3"/>
      <c r="F4" t="s">
        <v>30</v>
      </c>
      <c r="H4" s="9">
        <f>IF(C4="X",1)+IF(D4="X",2)+IF(E4="X",3)+IF(F4="X",4)+IF(G4="X",5)</f>
        <v>4</v>
      </c>
    </row>
    <row r="5" spans="1:8" ht="15.75" customHeight="1">
      <c r="A5" s="6" t="s">
        <v>34</v>
      </c>
      <c r="B5" s="11" t="s">
        <v>35</v>
      </c>
      <c r="E5" s="3"/>
      <c r="G5" t="s">
        <v>30</v>
      </c>
      <c r="H5" s="9">
        <f>IF(C5="X",1)+IF(D5="X",2)+IF(E5="X",3)+IF(F5="X",4)+IF(G5="X",5)</f>
        <v>5</v>
      </c>
    </row>
    <row r="6" spans="1:8" ht="15.75" customHeight="1">
      <c r="A6" s="10"/>
      <c r="B6" s="6" t="s">
        <v>21</v>
      </c>
      <c r="C6" s="6"/>
      <c r="D6" s="6"/>
      <c r="E6" s="6"/>
      <c r="F6" s="6"/>
      <c r="G6" s="6"/>
      <c r="H6" s="6"/>
    </row>
    <row r="7" spans="1:8" ht="15.75" customHeight="1">
      <c r="A7" s="6" t="s">
        <v>36</v>
      </c>
      <c r="B7" s="11" t="s">
        <v>37</v>
      </c>
      <c r="D7" s="3" t="s">
        <v>30</v>
      </c>
      <c r="H7" s="9">
        <f>IF(C7="X",1)+IF(D7="X",2)+IF(E7="X",3)+IF(F7="X",4)+IF(G7="X",5)</f>
        <v>2</v>
      </c>
    </row>
    <row r="8" spans="1:8" ht="15.75" customHeight="1">
      <c r="A8" s="6" t="s">
        <v>38</v>
      </c>
      <c r="B8" s="11" t="s">
        <v>39</v>
      </c>
      <c r="D8" s="3"/>
      <c r="E8" t="s">
        <v>30</v>
      </c>
      <c r="H8" s="9">
        <f>IF(C8="X",1)+IF(D8="X",2)+IF(E8="X",3)+IF(F8="X",4)+IF(G8="X",5)</f>
        <v>3</v>
      </c>
    </row>
    <row r="9" spans="1:8" ht="15.75" customHeight="1">
      <c r="A9" s="10"/>
      <c r="B9" s="6" t="s">
        <v>31</v>
      </c>
      <c r="C9" s="6"/>
      <c r="D9" s="6"/>
      <c r="E9" s="6"/>
      <c r="F9" s="6"/>
      <c r="G9" s="6"/>
      <c r="H9" s="6"/>
    </row>
    <row r="10" spans="1:8" ht="15.75" customHeight="1">
      <c r="A10" s="6" t="s">
        <v>40</v>
      </c>
      <c r="B10" s="11" t="s">
        <v>41</v>
      </c>
      <c r="G10" s="3" t="s">
        <v>30</v>
      </c>
      <c r="H10" s="9">
        <f t="shared" ref="H10" si="0">IF(C10="X",1)+IF(D10="X",2)+IF(E10="X",3)+IF(F10="X",4)+IF(G10="X",5)</f>
        <v>5</v>
      </c>
    </row>
    <row r="11" spans="1:8" ht="15.75" customHeight="1">
      <c r="A11" s="6" t="s">
        <v>42</v>
      </c>
      <c r="B11" s="11" t="s">
        <v>43</v>
      </c>
      <c r="G11" s="3" t="s">
        <v>30</v>
      </c>
      <c r="H11" s="9">
        <f>IF(C11="X",1)+IF(D11="X",2)+IF(E11="X",3)+IF(F11="X",4)+IF(G11="X",5)</f>
        <v>5</v>
      </c>
    </row>
    <row r="12" spans="1:8" ht="15.75" customHeight="1">
      <c r="A12" s="10"/>
      <c r="B12" s="6" t="s">
        <v>21</v>
      </c>
      <c r="C12" s="6"/>
      <c r="D12" s="6"/>
      <c r="E12" s="6"/>
      <c r="F12" s="6"/>
      <c r="G12" s="6"/>
      <c r="H12" s="6"/>
    </row>
    <row r="13" spans="1:8" ht="15.75" customHeight="1">
      <c r="A13" s="6" t="s">
        <v>44</v>
      </c>
      <c r="B13" s="11" t="s">
        <v>45</v>
      </c>
      <c r="E13" s="3"/>
      <c r="F13" s="3"/>
      <c r="G13" t="s">
        <v>30</v>
      </c>
      <c r="H13" s="9">
        <f t="shared" ref="H13" si="1">IF(C13="X",1)+IF(D13="X",2)+IF(E13="X",3)+IF(F13="X",4)+IF(G13="X",5)</f>
        <v>5</v>
      </c>
    </row>
    <row r="14" spans="1:8" ht="15.75" customHeight="1">
      <c r="A14" s="10"/>
      <c r="B14" s="6" t="s">
        <v>21</v>
      </c>
      <c r="C14" s="6"/>
      <c r="D14" s="6"/>
      <c r="E14" s="6"/>
      <c r="F14" s="6"/>
      <c r="G14" s="6"/>
      <c r="H14" s="6"/>
    </row>
    <row r="15" spans="1:8" ht="15.75" customHeight="1">
      <c r="A15" s="6" t="s">
        <v>46</v>
      </c>
      <c r="B15" s="11" t="s">
        <v>47</v>
      </c>
      <c r="E15" t="s">
        <v>30</v>
      </c>
      <c r="G15" s="3"/>
      <c r="H15" s="9">
        <f>IF(C15="X",1)+IF(D15="X",2)+IF(E15="X",3)+IF(F15="X",4)+IF(G15="X",5)</f>
        <v>3</v>
      </c>
    </row>
    <row r="16" spans="1:8" ht="15.75" customHeight="1">
      <c r="A16" s="6" t="s">
        <v>48</v>
      </c>
      <c r="B16" s="11" t="s">
        <v>49</v>
      </c>
      <c r="C16" t="s">
        <v>30</v>
      </c>
      <c r="G16" s="3"/>
      <c r="H16" s="9">
        <f>IF(C16="X",1)+IF(D16="X",2)+IF(E16="X",3)+IF(F16="X",4)+IF(G16="X",5)</f>
        <v>1</v>
      </c>
    </row>
    <row r="17" spans="1:8" ht="15.75" customHeight="1">
      <c r="A17" s="6" t="s">
        <v>50</v>
      </c>
      <c r="B17" s="11" t="s">
        <v>51</v>
      </c>
      <c r="E17" t="s">
        <v>30</v>
      </c>
      <c r="G17" s="3"/>
      <c r="H17" s="9">
        <f>IF(C17="X",1)+IF(D17="X",2)+IF(E17="X",3)+IF(F17="X",4)+IF(G17="X",5)</f>
        <v>3</v>
      </c>
    </row>
    <row r="18" spans="1:8" ht="15.75" customHeight="1">
      <c r="A18" s="10"/>
      <c r="B18" s="6" t="s">
        <v>31</v>
      </c>
      <c r="C18" s="6"/>
      <c r="D18" s="6"/>
      <c r="E18" s="6"/>
      <c r="F18" s="6"/>
      <c r="G18" s="6"/>
      <c r="H18" s="6"/>
    </row>
    <row r="19" spans="1:8" ht="15.75" customHeight="1">
      <c r="A19" s="6" t="s">
        <v>52</v>
      </c>
      <c r="B19" s="11" t="s">
        <v>53</v>
      </c>
      <c r="E19" s="3"/>
      <c r="F19" t="s">
        <v>30</v>
      </c>
      <c r="H19" s="9">
        <f t="shared" ref="H19" si="2">IF(C19="X",1)+IF(D19="X",2)+IF(E19="X",3)+IF(F19="X",4)+IF(G19="X",5)</f>
        <v>4</v>
      </c>
    </row>
    <row r="20" spans="1:8" ht="15.75" customHeight="1">
      <c r="A20" s="10"/>
      <c r="B20" s="6" t="s">
        <v>21</v>
      </c>
      <c r="C20" s="6"/>
      <c r="D20" s="6"/>
      <c r="E20" s="6"/>
      <c r="F20" s="6"/>
      <c r="G20" s="6"/>
      <c r="H20" s="6"/>
    </row>
    <row r="21" spans="1:8" ht="15.75" customHeight="1">
      <c r="A21" s="6" t="s">
        <v>54</v>
      </c>
      <c r="B21" s="11" t="s">
        <v>55</v>
      </c>
      <c r="G21" s="3" t="s">
        <v>30</v>
      </c>
      <c r="H21" s="9">
        <f>IF(C21="X",1)+IF(D21="X",2)+IF(E21="X",3)+IF(F21="X",4)+IF(G21="X",5)</f>
        <v>5</v>
      </c>
    </row>
    <row r="22" spans="1:8" ht="15.75" customHeight="1">
      <c r="A22" s="10"/>
      <c r="B22" s="6" t="s">
        <v>56</v>
      </c>
      <c r="C22" s="6"/>
      <c r="D22" s="6"/>
      <c r="E22" s="6"/>
      <c r="F22" s="6"/>
      <c r="G22" s="6"/>
      <c r="H22" s="6"/>
    </row>
    <row r="23" spans="1:8" ht="15.75" customHeight="1">
      <c r="A23" s="6" t="s">
        <v>57</v>
      </c>
      <c r="B23" s="11" t="s">
        <v>58</v>
      </c>
      <c r="D23" t="s">
        <v>30</v>
      </c>
      <c r="F23" s="3"/>
      <c r="H23" s="9">
        <f>IF(C23="X",1)+IF(D23="X",2)+IF(E23="X",3)+IF(F23="X",4)+IF(G23="X",5)</f>
        <v>2</v>
      </c>
    </row>
    <row r="24" spans="1:8" ht="15.75" customHeight="1">
      <c r="A24" s="6" t="s">
        <v>59</v>
      </c>
      <c r="B24" s="11" t="s">
        <v>60</v>
      </c>
      <c r="F24" s="3" t="s">
        <v>30</v>
      </c>
      <c r="H24" s="9">
        <f>IF(C24="X",1)+IF(D24="X",2)+IF(E24="X",3)+IF(F24="X",4)+IF(G24="X",5)</f>
        <v>4</v>
      </c>
    </row>
    <row r="25" spans="1:8" ht="15.75" customHeight="1">
      <c r="A25" s="6" t="s">
        <v>61</v>
      </c>
      <c r="B25" s="11" t="s">
        <v>62</v>
      </c>
      <c r="F25" s="3" t="s">
        <v>30</v>
      </c>
      <c r="H25" s="9">
        <f>IF(C25="X",1)+IF(D25="X",2)+IF(E25="X",3)+IF(F25="X",4)+IF(G25="X",5)</f>
        <v>4</v>
      </c>
    </row>
    <row r="26" spans="1:8" ht="15.75" customHeight="1">
      <c r="A26" s="6" t="s">
        <v>63</v>
      </c>
      <c r="B26" s="11" t="s">
        <v>64</v>
      </c>
      <c r="C26" t="s">
        <v>30</v>
      </c>
      <c r="F26" s="3"/>
      <c r="H26" s="9">
        <f>IF(C26="X",1)+IF(D26="X",2)+IF(E26="X",3)+IF(F26="X",4)+IF(G26="X",5)</f>
        <v>1</v>
      </c>
    </row>
    <row r="27" spans="1:8" ht="15.75" customHeight="1">
      <c r="A27" s="10"/>
      <c r="B27" s="6" t="s">
        <v>31</v>
      </c>
      <c r="C27" s="6"/>
      <c r="D27" s="6"/>
      <c r="E27" s="6"/>
      <c r="F27" s="6"/>
      <c r="G27" s="6"/>
      <c r="H27" s="6"/>
    </row>
    <row r="28" spans="1:8" ht="15.75" customHeight="1">
      <c r="A28" s="6" t="s">
        <v>65</v>
      </c>
      <c r="B28" s="11" t="s">
        <v>66</v>
      </c>
      <c r="F28" s="3" t="s">
        <v>30</v>
      </c>
      <c r="H28" s="9">
        <f t="shared" ref="H28:H29" si="3">IF(C28="X",1)+IF(D28="X",2)+IF(E28="X",3)+IF(F28="X",4)+IF(G28="X",5)</f>
        <v>4</v>
      </c>
    </row>
    <row r="29" spans="1:8" ht="15.75" customHeight="1">
      <c r="A29" s="10" t="s">
        <v>67</v>
      </c>
      <c r="B29" s="11" t="s">
        <v>68</v>
      </c>
      <c r="C29" t="s">
        <v>30</v>
      </c>
      <c r="F29" s="3"/>
      <c r="H29" s="9">
        <f t="shared" si="3"/>
        <v>1</v>
      </c>
    </row>
    <row r="30" spans="1:8" ht="15.75" customHeight="1">
      <c r="A30" s="10"/>
      <c r="B30" s="6" t="s">
        <v>56</v>
      </c>
      <c r="C30" s="6"/>
      <c r="D30" s="6"/>
      <c r="E30" s="6"/>
      <c r="F30" s="6"/>
      <c r="G30" s="6"/>
      <c r="H30" s="6"/>
    </row>
    <row r="31" spans="1:8" ht="15.75" customHeight="1">
      <c r="A31" s="6" t="s">
        <v>69</v>
      </c>
      <c r="B31" s="11" t="s">
        <v>70</v>
      </c>
      <c r="F31" s="3" t="s">
        <v>30</v>
      </c>
      <c r="H31" s="9">
        <f>IF(C31="X",1)+IF(D31="X",2)+IF(E31="X",3)+IF(F31="X",4)+IF(G31="X",5)</f>
        <v>4</v>
      </c>
    </row>
    <row r="32" spans="1:8" ht="15.75" customHeight="1">
      <c r="A32" s="6" t="s">
        <v>71</v>
      </c>
      <c r="B32" s="11" t="s">
        <v>72</v>
      </c>
      <c r="E32" t="s">
        <v>30</v>
      </c>
      <c r="F32" s="3"/>
      <c r="H32" s="9">
        <f>IF(C32="X",1)+IF(D32="X",2)+IF(E32="X",3)+IF(F32="X",4)+IF(G32="X",5)</f>
        <v>3</v>
      </c>
    </row>
    <row r="33" spans="1:8" ht="15.75" customHeight="1">
      <c r="A33" s="6" t="s">
        <v>73</v>
      </c>
      <c r="B33" s="11" t="s">
        <v>74</v>
      </c>
      <c r="F33" s="3" t="s">
        <v>30</v>
      </c>
      <c r="H33" s="9">
        <f>IF(C33="X",1)+IF(D33="X",2)+IF(E33="X",3)+IF(F33="X",4)+IF(G33="X",5)</f>
        <v>4</v>
      </c>
    </row>
    <row r="34" spans="1:8" ht="15.75" customHeight="1">
      <c r="A34" s="10"/>
      <c r="B34" s="6" t="s">
        <v>21</v>
      </c>
      <c r="C34" s="6"/>
      <c r="D34" s="6"/>
      <c r="E34" s="6"/>
      <c r="F34" s="6"/>
      <c r="G34" s="6"/>
      <c r="H34" s="6"/>
    </row>
    <row r="35" spans="1:8" ht="15.75" customHeight="1">
      <c r="A35" s="6" t="s">
        <v>75</v>
      </c>
      <c r="B35" s="11" t="s">
        <v>76</v>
      </c>
      <c r="D35" t="s">
        <v>30</v>
      </c>
      <c r="F35" s="3"/>
      <c r="H35" s="9">
        <f t="shared" ref="H35:H36" si="4">IF(C35="X",1)+IF(D35="X",2)+IF(E35="X",3)+IF(F35="X",4)+IF(G35="X",5)</f>
        <v>2</v>
      </c>
    </row>
    <row r="36" spans="1:8" ht="15.75" customHeight="1">
      <c r="A36" s="10" t="s">
        <v>77</v>
      </c>
      <c r="B36" s="11" t="s">
        <v>78</v>
      </c>
      <c r="E36" s="3"/>
      <c r="G36" s="3" t="s">
        <v>30</v>
      </c>
      <c r="H36" s="9">
        <f>IF(C36="X",1)+IF(D36="X",2)+IF(E36="X",3)+IF(F36="X",4)+IF(G36="X",5)</f>
        <v>5</v>
      </c>
    </row>
    <row r="37" spans="1:8" ht="15.75" customHeight="1">
      <c r="A37" s="10" t="s">
        <v>79</v>
      </c>
      <c r="B37" s="11" t="s">
        <v>80</v>
      </c>
      <c r="E37" s="3"/>
      <c r="F37" t="s">
        <v>30</v>
      </c>
      <c r="G37" s="3"/>
      <c r="H37" s="9">
        <f>IF(C37="X",1)+IF(D37="X",2)+IF(E37="X",3)+IF(F37="X",4)+IF(G37="X",5)</f>
        <v>4</v>
      </c>
    </row>
    <row r="38" spans="1:8" ht="15.75" customHeight="1">
      <c r="A38" s="10"/>
      <c r="B38" s="6" t="s">
        <v>31</v>
      </c>
      <c r="C38" s="6"/>
      <c r="D38" s="6"/>
      <c r="E38" s="6"/>
      <c r="F38" s="6"/>
      <c r="G38" s="6"/>
      <c r="H38" s="6"/>
    </row>
    <row r="39" spans="1:8" ht="15.75" customHeight="1">
      <c r="A39" s="6" t="s">
        <v>81</v>
      </c>
      <c r="B39" s="11" t="s">
        <v>82</v>
      </c>
      <c r="E39" s="3" t="s">
        <v>30</v>
      </c>
      <c r="H39" s="9">
        <f t="shared" ref="H39" si="5">IF(C39="X",1)+IF(D39="X",2)+IF(E39="X",3)+IF(F39="X",4)+IF(G39="X",5)</f>
        <v>3</v>
      </c>
    </row>
    <row r="40" spans="1:8" ht="15.75" customHeight="1">
      <c r="A40" s="10"/>
      <c r="B40" s="6" t="s">
        <v>83</v>
      </c>
      <c r="C40" s="6"/>
      <c r="D40" s="6"/>
      <c r="E40" s="6"/>
      <c r="F40" s="6"/>
      <c r="G40" s="6"/>
      <c r="H40" s="6"/>
    </row>
    <row r="41" spans="1:8" ht="15.75" customHeight="1">
      <c r="A41" s="6" t="s">
        <v>84</v>
      </c>
      <c r="B41" s="11" t="s">
        <v>85</v>
      </c>
      <c r="G41" s="3" t="s">
        <v>30</v>
      </c>
      <c r="H41" s="9">
        <f>IF(C41="X",1)+IF(D41="X",2)+IF(E41="X",3)+IF(F41="X",4)+IF(G41="X",5)</f>
        <v>5</v>
      </c>
    </row>
    <row r="42" spans="1:8" ht="15.75" customHeight="1">
      <c r="A42" s="6" t="s">
        <v>86</v>
      </c>
      <c r="B42" s="11" t="s">
        <v>87</v>
      </c>
      <c r="G42" s="3" t="s">
        <v>30</v>
      </c>
      <c r="H42" s="9">
        <f>IF(C42="X",1)+IF(D42="X",2)+IF(E42="X",3)+IF(F42="X",4)+IF(G42="X",5)</f>
        <v>5</v>
      </c>
    </row>
    <row r="43" spans="1:8" ht="15.75" customHeight="1">
      <c r="A43" s="6" t="s">
        <v>88</v>
      </c>
      <c r="B43" s="11" t="s">
        <v>89</v>
      </c>
      <c r="F43" t="s">
        <v>30</v>
      </c>
      <c r="G43" s="3"/>
      <c r="H43" s="9">
        <f>IF(C43="X",1)+IF(D43="X",2)+IF(E43="X",3)+IF(F43="X",4)+IF(G43="X",5)</f>
        <v>4</v>
      </c>
    </row>
    <row r="44" spans="1:8" ht="15.75" customHeight="1">
      <c r="A44" s="6" t="s">
        <v>90</v>
      </c>
      <c r="B44" s="11" t="s">
        <v>91</v>
      </c>
      <c r="G44" s="3" t="s">
        <v>30</v>
      </c>
      <c r="H44" s="9">
        <f>IF(C44="X",1)+IF(D44="X",2)+IF(E44="X",3)+IF(F44="X",4)+IF(G44="X",5)</f>
        <v>5</v>
      </c>
    </row>
    <row r="45" spans="1:8" ht="15.75" customHeight="1">
      <c r="A45" s="6" t="s">
        <v>92</v>
      </c>
      <c r="B45" s="11" t="s">
        <v>93</v>
      </c>
      <c r="F45" t="s">
        <v>30</v>
      </c>
      <c r="G45" s="3"/>
      <c r="H45" s="9">
        <f>IF(C45="X",1)+IF(D45="X",2)+IF(E45="X",3)+IF(F45="X",4)+IF(G45="X",5)</f>
        <v>4</v>
      </c>
    </row>
    <row r="46" spans="1:8" ht="15.75" customHeight="1">
      <c r="A46" s="10"/>
      <c r="B46" s="6" t="s">
        <v>21</v>
      </c>
      <c r="C46" s="6"/>
      <c r="D46" s="6"/>
      <c r="E46" s="6"/>
      <c r="F46" s="6"/>
      <c r="G46" s="6"/>
      <c r="H46" s="6"/>
    </row>
    <row r="47" spans="1:8" ht="15.75" customHeight="1">
      <c r="A47" s="6" t="s">
        <v>94</v>
      </c>
      <c r="B47" s="11" t="s">
        <v>95</v>
      </c>
      <c r="D47" s="3"/>
      <c r="E47" s="3" t="s">
        <v>30</v>
      </c>
      <c r="H47" s="9">
        <f t="shared" ref="H47:H48" si="6">IF(C47="X",1)+IF(D47="X",2)+IF(E47="X",3)+IF(F47="X",4)+IF(G47="X",5)</f>
        <v>3</v>
      </c>
    </row>
    <row r="48" spans="1:8" ht="15.75" customHeight="1">
      <c r="A48" s="10" t="s">
        <v>96</v>
      </c>
      <c r="B48" s="11" t="s">
        <v>97</v>
      </c>
      <c r="D48" s="3"/>
      <c r="G48" s="3" t="s">
        <v>30</v>
      </c>
      <c r="H48" s="9">
        <f t="shared" si="6"/>
        <v>5</v>
      </c>
    </row>
    <row r="49" spans="1:8" ht="15.75" customHeight="1">
      <c r="A49" s="10" t="s">
        <v>98</v>
      </c>
      <c r="B49" s="11" t="s">
        <v>99</v>
      </c>
      <c r="D49" s="3"/>
      <c r="F49" t="s">
        <v>30</v>
      </c>
      <c r="G49" s="3"/>
      <c r="H49" s="9">
        <f>IF(C49="X",1)+IF(D49="X",2)+IF(E49="X",3)+IF(F49="X",4)+IF(G49="X",5)</f>
        <v>4</v>
      </c>
    </row>
    <row r="50" spans="1:8" ht="15.75" customHeight="1">
      <c r="A50" s="10"/>
      <c r="B50" s="12" t="s">
        <v>56</v>
      </c>
      <c r="C50" s="6"/>
      <c r="D50" s="6"/>
      <c r="E50" s="6"/>
      <c r="F50" s="6"/>
      <c r="G50" s="6"/>
      <c r="H50" s="6"/>
    </row>
    <row r="51" spans="1:8" ht="15.75" customHeight="1">
      <c r="A51" s="6" t="s">
        <v>100</v>
      </c>
      <c r="B51" s="11" t="s">
        <v>101</v>
      </c>
      <c r="D51" s="3" t="s">
        <v>30</v>
      </c>
      <c r="H51" s="9">
        <f t="shared" ref="H51:H52" si="7">IF(C51="X",1)+IF(D51="X",2)+IF(E51="X",3)+IF(F51="X",4)+IF(G51="X",5)</f>
        <v>2</v>
      </c>
    </row>
    <row r="52" spans="1:8" ht="15.75" customHeight="1">
      <c r="A52" s="10" t="s">
        <v>102</v>
      </c>
      <c r="B52" s="11" t="s">
        <v>103</v>
      </c>
      <c r="C52" s="3"/>
      <c r="D52" t="s">
        <v>30</v>
      </c>
      <c r="H52" s="9">
        <f t="shared" si="7"/>
        <v>2</v>
      </c>
    </row>
    <row r="53" spans="1:8" ht="15.75" customHeight="1">
      <c r="A53" s="6" t="s">
        <v>104</v>
      </c>
      <c r="B53" s="11" t="s">
        <v>105</v>
      </c>
      <c r="C53" s="3" t="s">
        <v>30</v>
      </c>
      <c r="H53" s="9">
        <f>IF(C53="X",1)+IF(D53="X",2)+IF(E53="X",3)+IF(F53="X",4)+IF(G53="X",5)</f>
        <v>1</v>
      </c>
    </row>
    <row r="54" spans="1:8" ht="15.75" customHeight="1">
      <c r="A54" s="10" t="s">
        <v>106</v>
      </c>
      <c r="B54" s="11" t="s">
        <v>107</v>
      </c>
      <c r="C54" s="3"/>
      <c r="E54" t="s">
        <v>30</v>
      </c>
      <c r="H54" s="9">
        <f t="shared" ref="H54:H55" si="8">IF(C54="X",1)+IF(D54="X",2)+IF(E54="X",3)+IF(F54="X",4)+IF(G54="X",5)</f>
        <v>3</v>
      </c>
    </row>
    <row r="55" spans="1:8" ht="15.75" customHeight="1">
      <c r="A55" s="6" t="s">
        <v>108</v>
      </c>
      <c r="B55" s="11" t="s">
        <v>109</v>
      </c>
      <c r="C55" s="3" t="s">
        <v>30</v>
      </c>
      <c r="H55" s="9">
        <f>IF(C55="X",1)+IF(D55="X",2)+IF(E55="X",3)+IF(F55="X",4)+IF(G55="X",5)</f>
        <v>1</v>
      </c>
    </row>
    <row r="56" spans="1:8" ht="15.75" customHeight="1">
      <c r="A56" s="6" t="s">
        <v>110</v>
      </c>
      <c r="B56" s="11" t="s">
        <v>111</v>
      </c>
      <c r="C56" s="3"/>
      <c r="E56" t="s">
        <v>30</v>
      </c>
      <c r="H56" s="9">
        <f>IF(C56="X",1)+IF(D56="X",2)+IF(E56="X",3)+IF(F56="X",4)+IF(G56="X",5)</f>
        <v>3</v>
      </c>
    </row>
    <row r="57" spans="1:8" ht="15.75" customHeight="1">
      <c r="A57" s="6" t="s">
        <v>112</v>
      </c>
      <c r="B57" s="11" t="s">
        <v>113</v>
      </c>
      <c r="C57" s="3"/>
      <c r="D57" t="s">
        <v>30</v>
      </c>
      <c r="H57" s="9">
        <f>IF(C57="X",1)+IF(D57="X",2)+IF(E57="X",3)+IF(F57="X",4)+IF(G57="X",5)</f>
        <v>2</v>
      </c>
    </row>
    <row r="58" spans="1:8" ht="15.75" customHeight="1">
      <c r="A58" s="10"/>
      <c r="B58" s="6" t="s">
        <v>83</v>
      </c>
      <c r="C58" s="6"/>
      <c r="D58" s="6"/>
      <c r="E58" s="6"/>
      <c r="F58" s="6"/>
      <c r="G58" s="6"/>
      <c r="H58" s="6"/>
    </row>
    <row r="59" spans="1:8" ht="15.75" customHeight="1">
      <c r="A59" s="6" t="s">
        <v>114</v>
      </c>
      <c r="B59" s="11" t="s">
        <v>115</v>
      </c>
      <c r="D59" s="3"/>
      <c r="F59" t="s">
        <v>30</v>
      </c>
      <c r="H59" s="9">
        <f>IF(C59="X",1)+IF(D59="X",2)+IF(E59="X",3)+IF(F59="X",4)+IF(G59="X",5)</f>
        <v>4</v>
      </c>
    </row>
    <row r="60" spans="1:8" ht="15.75" customHeight="1">
      <c r="A60" s="10"/>
      <c r="B60" s="6" t="s">
        <v>31</v>
      </c>
      <c r="C60" s="6"/>
      <c r="D60" s="6"/>
      <c r="E60" s="6"/>
      <c r="F60" s="6"/>
      <c r="G60" s="6"/>
      <c r="H60" s="6"/>
    </row>
    <row r="61" spans="1:8" ht="15.75" customHeight="1">
      <c r="A61" s="6" t="s">
        <v>116</v>
      </c>
      <c r="B61" s="11" t="s">
        <v>117</v>
      </c>
      <c r="D61" s="3"/>
      <c r="E61" t="s">
        <v>30</v>
      </c>
      <c r="H61" s="9">
        <f>IF(C61="X",1)+IF(D61="X",2)+IF(E61="X",3)+IF(F61="X",4)+IF(G61="X",5)</f>
        <v>3</v>
      </c>
    </row>
    <row r="62" spans="1:8" ht="15.75" customHeight="1">
      <c r="A62" s="6" t="s">
        <v>118</v>
      </c>
      <c r="B62" s="11" t="s">
        <v>119</v>
      </c>
      <c r="D62" s="3"/>
      <c r="G62" t="s">
        <v>30</v>
      </c>
      <c r="H62" s="9">
        <f t="shared" ref="H62" si="9">IF(C62="X",1)+IF(D62="X",2)+IF(E62="X",3)+IF(F62="X",4)+IF(G62="X",5)</f>
        <v>5</v>
      </c>
    </row>
    <row r="63" spans="1:8" ht="15.75" customHeight="1">
      <c r="A63" s="10"/>
      <c r="B63" s="6" t="s">
        <v>21</v>
      </c>
      <c r="C63" s="6"/>
      <c r="D63" s="6"/>
      <c r="E63" s="6"/>
      <c r="F63" s="6"/>
      <c r="G63" s="6"/>
      <c r="H63" s="6"/>
    </row>
    <row r="64" spans="1:8" ht="15.75" customHeight="1">
      <c r="A64" s="6" t="s">
        <v>120</v>
      </c>
      <c r="B64" s="8" t="s">
        <v>121</v>
      </c>
      <c r="C64" t="s">
        <v>30</v>
      </c>
      <c r="E64" s="3"/>
      <c r="H64" s="9">
        <f>IF(C64="X",1)+IF(D64="X",2)+IF(E64="X",3)+IF(F64="X",4)+IF(G64="X",5)</f>
        <v>1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000"/>
  <sheetViews>
    <sheetView workbookViewId="0">
      <selection activeCell="J12" sqref="J12"/>
    </sheetView>
  </sheetViews>
  <sheetFormatPr defaultColWidth="11.25" defaultRowHeight="15" customHeight="1"/>
  <cols>
    <col min="1" max="1" width="24" customWidth="1"/>
    <col min="2" max="2" width="71.625" customWidth="1"/>
    <col min="3" max="3" width="10.5" customWidth="1"/>
    <col min="4" max="4" width="13.125" customWidth="1"/>
    <col min="5" max="5" width="10.5" customWidth="1"/>
    <col min="6" max="6" width="15.875" customWidth="1"/>
    <col min="7" max="7" width="13.125" customWidth="1"/>
    <col min="8" max="8" width="18.75" customWidth="1"/>
    <col min="9" max="25" width="10.5" customWidth="1"/>
  </cols>
  <sheetData>
    <row r="1" spans="1:8" ht="15.75" customHeight="1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</row>
    <row r="2" spans="1:8" ht="15.75" customHeight="1">
      <c r="A2" s="6" t="s">
        <v>28</v>
      </c>
      <c r="B2" s="8" t="s">
        <v>29</v>
      </c>
      <c r="D2" s="3"/>
      <c r="E2" s="3"/>
      <c r="G2" t="s">
        <v>30</v>
      </c>
      <c r="H2" s="9">
        <f>IF(C2="X",1)+IF(D2="X",2)+IF(E2="X",3)+IF(F2="X",4)+IF(G2="X",5)</f>
        <v>5</v>
      </c>
    </row>
    <row r="3" spans="1:8" ht="15.75" customHeight="1">
      <c r="A3" s="10"/>
      <c r="B3" s="6" t="s">
        <v>31</v>
      </c>
      <c r="C3" s="6"/>
      <c r="D3" s="6"/>
      <c r="E3" s="6"/>
      <c r="F3" s="6"/>
      <c r="G3" s="6"/>
      <c r="H3" s="6"/>
    </row>
    <row r="4" spans="1:8" ht="15.75" customHeight="1">
      <c r="A4" s="6" t="s">
        <v>32</v>
      </c>
      <c r="B4" s="11" t="s">
        <v>33</v>
      </c>
      <c r="E4" s="3"/>
      <c r="G4" t="s">
        <v>30</v>
      </c>
      <c r="H4" s="9">
        <f>IF(C4="X",1)+IF(D4="X",2)+IF(E4="X",3)+IF(F4="X",4)+IF(G4="X",5)</f>
        <v>5</v>
      </c>
    </row>
    <row r="5" spans="1:8" ht="15.75" customHeight="1">
      <c r="A5" s="6" t="s">
        <v>34</v>
      </c>
      <c r="B5" s="11" t="s">
        <v>35</v>
      </c>
      <c r="D5" t="s">
        <v>30</v>
      </c>
      <c r="E5" s="3"/>
      <c r="H5" s="9">
        <f>IF(C5="X",1)+IF(D5="X",2)+IF(E5="X",3)+IF(F5="X",4)+IF(G5="X",5)</f>
        <v>2</v>
      </c>
    </row>
    <row r="6" spans="1:8" ht="15.75" customHeight="1">
      <c r="A6" s="10"/>
      <c r="B6" s="6" t="s">
        <v>21</v>
      </c>
      <c r="C6" s="6"/>
      <c r="D6" s="6"/>
      <c r="E6" s="6"/>
      <c r="F6" s="6"/>
      <c r="G6" s="6"/>
      <c r="H6" s="6"/>
    </row>
    <row r="7" spans="1:8" ht="15.75" customHeight="1">
      <c r="A7" s="6" t="s">
        <v>36</v>
      </c>
      <c r="B7" s="11" t="s">
        <v>37</v>
      </c>
      <c r="D7" s="3"/>
      <c r="E7" t="s">
        <v>30</v>
      </c>
      <c r="H7" s="9">
        <f>IF(C7="X",1)+IF(D7="X",2)+IF(E7="X",3)+IF(F7="X",4)+IF(G7="X",5)</f>
        <v>3</v>
      </c>
    </row>
    <row r="8" spans="1:8" ht="15.75" customHeight="1">
      <c r="A8" s="6" t="s">
        <v>38</v>
      </c>
      <c r="B8" s="11" t="s">
        <v>39</v>
      </c>
      <c r="D8" s="3"/>
      <c r="E8" t="s">
        <v>30</v>
      </c>
      <c r="H8" s="9">
        <f>IF(C8="X",1)+IF(D8="X",2)+IF(E8="X",3)+IF(F8="X",4)+IF(G8="X",5)</f>
        <v>3</v>
      </c>
    </row>
    <row r="9" spans="1:8" ht="15.75" customHeight="1">
      <c r="A9" s="10"/>
      <c r="B9" s="6" t="s">
        <v>31</v>
      </c>
      <c r="C9" s="6"/>
      <c r="D9" s="6"/>
      <c r="E9" s="6"/>
      <c r="F9" s="6"/>
      <c r="G9" s="6"/>
      <c r="H9" s="6"/>
    </row>
    <row r="10" spans="1:8" ht="15.75" customHeight="1">
      <c r="A10" s="6" t="s">
        <v>40</v>
      </c>
      <c r="B10" s="11" t="s">
        <v>41</v>
      </c>
      <c r="G10" s="3" t="s">
        <v>30</v>
      </c>
      <c r="H10" s="9">
        <f t="shared" ref="H10" si="0">IF(C10="X",1)+IF(D10="X",2)+IF(E10="X",3)+IF(F10="X",4)+IF(G10="X",5)</f>
        <v>5</v>
      </c>
    </row>
    <row r="11" spans="1:8" ht="15.75" customHeight="1">
      <c r="A11" s="6" t="s">
        <v>42</v>
      </c>
      <c r="B11" s="11" t="s">
        <v>43</v>
      </c>
      <c r="D11" t="s">
        <v>30</v>
      </c>
      <c r="G11" s="3"/>
      <c r="H11" s="9">
        <f>IF(C11="X",1)+IF(D11="X",2)+IF(E11="X",3)+IF(F11="X",4)+IF(G11="X",5)</f>
        <v>2</v>
      </c>
    </row>
    <row r="12" spans="1:8" ht="15.75" customHeight="1">
      <c r="A12" s="10"/>
      <c r="B12" s="6" t="s">
        <v>21</v>
      </c>
      <c r="C12" s="6"/>
      <c r="D12" s="6"/>
      <c r="E12" s="6"/>
      <c r="F12" s="6"/>
      <c r="G12" s="6"/>
      <c r="H12" s="6"/>
    </row>
    <row r="13" spans="1:8" ht="15.75" customHeight="1">
      <c r="A13" s="6" t="s">
        <v>44</v>
      </c>
      <c r="B13" s="11" t="s">
        <v>45</v>
      </c>
      <c r="C13" t="s">
        <v>30</v>
      </c>
      <c r="E13" s="3"/>
      <c r="F13" s="3"/>
      <c r="H13" s="9">
        <f t="shared" ref="H13" si="1">IF(C13="X",1)+IF(D13="X",2)+IF(E13="X",3)+IF(F13="X",4)+IF(G13="X",5)</f>
        <v>1</v>
      </c>
    </row>
    <row r="14" spans="1:8" ht="15.75" customHeight="1">
      <c r="A14" s="10"/>
      <c r="B14" s="6" t="s">
        <v>21</v>
      </c>
      <c r="C14" s="6"/>
      <c r="D14" s="6"/>
      <c r="E14" s="6"/>
      <c r="F14" s="6"/>
      <c r="G14" s="6"/>
      <c r="H14" s="6"/>
    </row>
    <row r="15" spans="1:8" ht="15.75" customHeight="1">
      <c r="A15" s="6" t="s">
        <v>46</v>
      </c>
      <c r="B15" s="11" t="s">
        <v>47</v>
      </c>
      <c r="D15" t="s">
        <v>30</v>
      </c>
      <c r="G15" s="3"/>
      <c r="H15" s="9">
        <f>IF(C15="X",1)+IF(D15="X",2)+IF(E15="X",3)+IF(F15="X",4)+IF(G15="X",5)</f>
        <v>2</v>
      </c>
    </row>
    <row r="16" spans="1:8" ht="15.75" customHeight="1">
      <c r="A16" s="6" t="s">
        <v>48</v>
      </c>
      <c r="B16" s="11" t="s">
        <v>49</v>
      </c>
      <c r="C16" t="s">
        <v>30</v>
      </c>
      <c r="G16" s="3"/>
      <c r="H16" s="9">
        <f>IF(C16="X",1)+IF(D16="X",2)+IF(E16="X",3)+IF(F16="X",4)+IF(G16="X",5)</f>
        <v>1</v>
      </c>
    </row>
    <row r="17" spans="1:8" ht="15.75" customHeight="1">
      <c r="A17" s="6" t="s">
        <v>50</v>
      </c>
      <c r="B17" s="11" t="s">
        <v>51</v>
      </c>
      <c r="C17" t="s">
        <v>30</v>
      </c>
      <c r="G17" s="3"/>
      <c r="H17" s="9">
        <f>IF(C17="X",1)+IF(D17="X",2)+IF(E17="X",3)+IF(F17="X",4)+IF(G17="X",5)</f>
        <v>1</v>
      </c>
    </row>
    <row r="18" spans="1:8" ht="15.75" customHeight="1">
      <c r="A18" s="10"/>
      <c r="B18" s="6" t="s">
        <v>31</v>
      </c>
      <c r="C18" s="6"/>
      <c r="D18" s="6"/>
      <c r="E18" s="6"/>
      <c r="F18" s="6"/>
      <c r="G18" s="6"/>
      <c r="H18" s="6"/>
    </row>
    <row r="19" spans="1:8" ht="15.75" customHeight="1">
      <c r="A19" s="6" t="s">
        <v>52</v>
      </c>
      <c r="B19" s="11" t="s">
        <v>53</v>
      </c>
      <c r="E19" s="3" t="s">
        <v>30</v>
      </c>
      <c r="H19" s="9">
        <f t="shared" ref="H19" si="2">IF(C19="X",1)+IF(D19="X",2)+IF(E19="X",3)+IF(F19="X",4)+IF(G19="X",5)</f>
        <v>3</v>
      </c>
    </row>
    <row r="20" spans="1:8" ht="15.75" customHeight="1">
      <c r="A20" s="10"/>
      <c r="B20" s="6" t="s">
        <v>21</v>
      </c>
      <c r="C20" s="6"/>
      <c r="D20" s="6"/>
      <c r="E20" s="6"/>
      <c r="F20" s="6"/>
      <c r="G20" s="6"/>
      <c r="H20" s="6"/>
    </row>
    <row r="21" spans="1:8" ht="15.75" customHeight="1">
      <c r="A21" s="6" t="s">
        <v>54</v>
      </c>
      <c r="B21" s="11" t="s">
        <v>55</v>
      </c>
      <c r="E21" t="s">
        <v>30</v>
      </c>
      <c r="G21" s="3"/>
      <c r="H21" s="9">
        <f>IF(C21="X",1)+IF(D21="X",2)+IF(E21="X",3)+IF(F21="X",4)+IF(G21="X",5)</f>
        <v>3</v>
      </c>
    </row>
    <row r="22" spans="1:8" ht="15.75" customHeight="1">
      <c r="A22" s="10"/>
      <c r="B22" s="6" t="s">
        <v>56</v>
      </c>
      <c r="C22" s="6"/>
      <c r="D22" s="6"/>
      <c r="E22" s="6"/>
      <c r="F22" s="6"/>
      <c r="G22" s="6"/>
      <c r="H22" s="6"/>
    </row>
    <row r="23" spans="1:8" ht="15.75" customHeight="1">
      <c r="A23" s="6" t="s">
        <v>57</v>
      </c>
      <c r="B23" s="11" t="s">
        <v>58</v>
      </c>
      <c r="D23" t="s">
        <v>30</v>
      </c>
      <c r="F23" s="3"/>
      <c r="H23" s="9">
        <f>IF(C23="X",1)+IF(D23="X",2)+IF(E23="X",3)+IF(F23="X",4)+IF(G23="X",5)</f>
        <v>2</v>
      </c>
    </row>
    <row r="24" spans="1:8" ht="15.75" customHeight="1">
      <c r="A24" s="6" t="s">
        <v>59</v>
      </c>
      <c r="B24" s="11" t="s">
        <v>60</v>
      </c>
      <c r="F24" s="3" t="s">
        <v>30</v>
      </c>
      <c r="H24" s="9">
        <f>IF(C24="X",1)+IF(D24="X",2)+IF(E24="X",3)+IF(F24="X",4)+IF(G24="X",5)</f>
        <v>4</v>
      </c>
    </row>
    <row r="25" spans="1:8" ht="15.75" customHeight="1">
      <c r="A25" s="6" t="s">
        <v>61</v>
      </c>
      <c r="B25" s="11" t="s">
        <v>62</v>
      </c>
      <c r="F25" s="3" t="s">
        <v>30</v>
      </c>
      <c r="H25" s="9">
        <f>IF(C25="X",1)+IF(D25="X",2)+IF(E25="X",3)+IF(F25="X",4)+IF(G25="X",5)</f>
        <v>4</v>
      </c>
    </row>
    <row r="26" spans="1:8" ht="15.75" customHeight="1">
      <c r="A26" s="6" t="s">
        <v>63</v>
      </c>
      <c r="B26" s="11" t="s">
        <v>64</v>
      </c>
      <c r="D26" t="s">
        <v>30</v>
      </c>
      <c r="F26" s="3"/>
      <c r="H26" s="9">
        <f>IF(C26="X",1)+IF(D26="X",2)+IF(E26="X",3)+IF(F26="X",4)+IF(G26="X",5)</f>
        <v>2</v>
      </c>
    </row>
    <row r="27" spans="1:8" ht="15.75" customHeight="1">
      <c r="A27" s="10"/>
      <c r="B27" s="6" t="s">
        <v>31</v>
      </c>
      <c r="C27" s="6"/>
      <c r="D27" s="6"/>
      <c r="E27" s="6"/>
      <c r="F27" s="6"/>
      <c r="G27" s="6"/>
      <c r="H27" s="6"/>
    </row>
    <row r="28" spans="1:8" ht="15.75" customHeight="1">
      <c r="A28" s="6" t="s">
        <v>65</v>
      </c>
      <c r="B28" s="11" t="s">
        <v>66</v>
      </c>
      <c r="F28" s="3" t="s">
        <v>30</v>
      </c>
      <c r="H28" s="9">
        <f t="shared" ref="H28:H29" si="3">IF(C28="X",1)+IF(D28="X",2)+IF(E28="X",3)+IF(F28="X",4)+IF(G28="X",5)</f>
        <v>4</v>
      </c>
    </row>
    <row r="29" spans="1:8" ht="15.75" customHeight="1">
      <c r="A29" s="10" t="s">
        <v>67</v>
      </c>
      <c r="B29" s="11" t="s">
        <v>68</v>
      </c>
      <c r="E29" t="s">
        <v>30</v>
      </c>
      <c r="F29" s="3"/>
      <c r="H29" s="9">
        <f t="shared" si="3"/>
        <v>3</v>
      </c>
    </row>
    <row r="30" spans="1:8" ht="15.75" customHeight="1">
      <c r="A30" s="10"/>
      <c r="B30" s="6" t="s">
        <v>56</v>
      </c>
      <c r="C30" s="6"/>
      <c r="D30" s="6"/>
      <c r="E30" s="6"/>
      <c r="F30" s="6"/>
      <c r="G30" s="6"/>
      <c r="H30" s="6"/>
    </row>
    <row r="31" spans="1:8" ht="15.75" customHeight="1">
      <c r="A31" s="6" t="s">
        <v>69</v>
      </c>
      <c r="B31" s="11" t="s">
        <v>70</v>
      </c>
      <c r="F31" s="3" t="s">
        <v>30</v>
      </c>
      <c r="H31" s="9">
        <f>IF(C31="X",1)+IF(D31="X",2)+IF(E31="X",3)+IF(F31="X",4)+IF(G31="X",5)</f>
        <v>4</v>
      </c>
    </row>
    <row r="32" spans="1:8" ht="15.75" customHeight="1">
      <c r="A32" s="6" t="s">
        <v>71</v>
      </c>
      <c r="B32" s="11" t="s">
        <v>72</v>
      </c>
      <c r="F32" s="3" t="s">
        <v>30</v>
      </c>
      <c r="H32" s="9">
        <f>IF(C32="X",1)+IF(D32="X",2)+IF(E32="X",3)+IF(F32="X",4)+IF(G32="X",5)</f>
        <v>4</v>
      </c>
    </row>
    <row r="33" spans="1:8" ht="15.75" customHeight="1">
      <c r="A33" s="6" t="s">
        <v>73</v>
      </c>
      <c r="B33" s="11" t="s">
        <v>74</v>
      </c>
      <c r="F33" s="3" t="s">
        <v>30</v>
      </c>
      <c r="H33" s="9">
        <f>IF(C33="X",1)+IF(D33="X",2)+IF(E33="X",3)+IF(F33="X",4)+IF(G33="X",5)</f>
        <v>4</v>
      </c>
    </row>
    <row r="34" spans="1:8" ht="15.75" customHeight="1">
      <c r="A34" s="10"/>
      <c r="B34" s="6" t="s">
        <v>21</v>
      </c>
      <c r="C34" s="6"/>
      <c r="D34" s="6"/>
      <c r="E34" s="6"/>
      <c r="F34" s="6"/>
      <c r="G34" s="6"/>
      <c r="H34" s="6"/>
    </row>
    <row r="35" spans="1:8" ht="15.75" customHeight="1">
      <c r="A35" s="6" t="s">
        <v>75</v>
      </c>
      <c r="B35" s="11" t="s">
        <v>76</v>
      </c>
      <c r="C35" t="s">
        <v>30</v>
      </c>
      <c r="F35" s="3"/>
      <c r="H35" s="9">
        <f t="shared" ref="H35:H36" si="4">IF(C35="X",1)+IF(D35="X",2)+IF(E35="X",3)+IF(F35="X",4)+IF(G35="X",5)</f>
        <v>1</v>
      </c>
    </row>
    <row r="36" spans="1:8" ht="15.75" customHeight="1">
      <c r="A36" s="10" t="s">
        <v>77</v>
      </c>
      <c r="B36" s="11" t="s">
        <v>78</v>
      </c>
      <c r="E36" s="3"/>
      <c r="G36" s="3" t="s">
        <v>30</v>
      </c>
      <c r="H36" s="9">
        <f>IF(C36="X",1)+IF(D36="X",2)+IF(E36="X",3)+IF(F36="X",4)+IF(G36="X",5)</f>
        <v>5</v>
      </c>
    </row>
    <row r="37" spans="1:8" ht="15.75" customHeight="1">
      <c r="A37" s="10" t="s">
        <v>79</v>
      </c>
      <c r="B37" s="11" t="s">
        <v>80</v>
      </c>
      <c r="E37" s="3"/>
      <c r="F37" t="s">
        <v>30</v>
      </c>
      <c r="G37" s="3"/>
      <c r="H37" s="9">
        <f>IF(C37="X",1)+IF(D37="X",2)+IF(E37="X",3)+IF(F37="X",4)+IF(G37="X",5)</f>
        <v>4</v>
      </c>
    </row>
    <row r="38" spans="1:8" ht="15.75" customHeight="1">
      <c r="A38" s="10"/>
      <c r="B38" s="6" t="s">
        <v>31</v>
      </c>
      <c r="C38" s="6"/>
      <c r="D38" s="6"/>
      <c r="E38" s="6"/>
      <c r="F38" s="6"/>
      <c r="G38" s="6"/>
      <c r="H38" s="6"/>
    </row>
    <row r="39" spans="1:8" ht="15.75" customHeight="1">
      <c r="A39" s="6" t="s">
        <v>81</v>
      </c>
      <c r="B39" s="11" t="s">
        <v>82</v>
      </c>
      <c r="D39" t="s">
        <v>30</v>
      </c>
      <c r="E39" s="3"/>
      <c r="H39" s="9">
        <f t="shared" ref="H39" si="5">IF(C39="X",1)+IF(D39="X",2)+IF(E39="X",3)+IF(F39="X",4)+IF(G39="X",5)</f>
        <v>2</v>
      </c>
    </row>
    <row r="40" spans="1:8" ht="15.75" customHeight="1">
      <c r="A40" s="10"/>
      <c r="B40" s="6" t="s">
        <v>83</v>
      </c>
      <c r="C40" s="6"/>
      <c r="D40" s="6"/>
      <c r="E40" s="6"/>
      <c r="F40" s="6"/>
      <c r="G40" s="6"/>
      <c r="H40" s="6"/>
    </row>
    <row r="41" spans="1:8" ht="15.75" customHeight="1">
      <c r="A41" s="6" t="s">
        <v>84</v>
      </c>
      <c r="B41" s="11" t="s">
        <v>85</v>
      </c>
      <c r="G41" s="3" t="s">
        <v>30</v>
      </c>
      <c r="H41" s="9">
        <f>IF(C41="X",1)+IF(D41="X",2)+IF(E41="X",3)+IF(F41="X",4)+IF(G41="X",5)</f>
        <v>5</v>
      </c>
    </row>
    <row r="42" spans="1:8" ht="15.75" customHeight="1">
      <c r="A42" s="6" t="s">
        <v>86</v>
      </c>
      <c r="B42" s="11" t="s">
        <v>87</v>
      </c>
      <c r="G42" s="3" t="s">
        <v>30</v>
      </c>
      <c r="H42" s="9">
        <f>IF(C42="X",1)+IF(D42="X",2)+IF(E42="X",3)+IF(F42="X",4)+IF(G42="X",5)</f>
        <v>5</v>
      </c>
    </row>
    <row r="43" spans="1:8" ht="15.75" customHeight="1">
      <c r="A43" s="6" t="s">
        <v>88</v>
      </c>
      <c r="B43" s="11" t="s">
        <v>89</v>
      </c>
      <c r="G43" s="3" t="s">
        <v>30</v>
      </c>
      <c r="H43" s="9">
        <f>IF(C43="X",1)+IF(D43="X",2)+IF(E43="X",3)+IF(F43="X",4)+IF(G43="X",5)</f>
        <v>5</v>
      </c>
    </row>
    <row r="44" spans="1:8" ht="15.75" customHeight="1">
      <c r="A44" s="6" t="s">
        <v>90</v>
      </c>
      <c r="B44" s="11" t="s">
        <v>91</v>
      </c>
      <c r="G44" s="3" t="s">
        <v>30</v>
      </c>
      <c r="H44" s="9">
        <f>IF(C44="X",1)+IF(D44="X",2)+IF(E44="X",3)+IF(F44="X",4)+IF(G44="X",5)</f>
        <v>5</v>
      </c>
    </row>
    <row r="45" spans="1:8" ht="15.75" customHeight="1">
      <c r="A45" s="6" t="s">
        <v>92</v>
      </c>
      <c r="B45" s="11" t="s">
        <v>93</v>
      </c>
      <c r="F45" t="s">
        <v>30</v>
      </c>
      <c r="G45" s="3"/>
      <c r="H45" s="9">
        <f>IF(C45="X",1)+IF(D45="X",2)+IF(E45="X",3)+IF(F45="X",4)+IF(G45="X",5)</f>
        <v>4</v>
      </c>
    </row>
    <row r="46" spans="1:8" ht="15.75" customHeight="1">
      <c r="A46" s="10"/>
      <c r="B46" s="6" t="s">
        <v>21</v>
      </c>
      <c r="C46" s="6"/>
      <c r="D46" s="6"/>
      <c r="E46" s="6"/>
      <c r="F46" s="6"/>
      <c r="G46" s="6"/>
      <c r="H46" s="6"/>
    </row>
    <row r="47" spans="1:8" ht="15.75" customHeight="1">
      <c r="A47" s="6" t="s">
        <v>94</v>
      </c>
      <c r="B47" s="11" t="s">
        <v>95</v>
      </c>
      <c r="D47" s="3"/>
      <c r="E47" s="3"/>
      <c r="F47" t="s">
        <v>30</v>
      </c>
      <c r="H47" s="9">
        <f t="shared" ref="H47:H48" si="6">IF(C47="X",1)+IF(D47="X",2)+IF(E47="X",3)+IF(F47="X",4)+IF(G47="X",5)</f>
        <v>4</v>
      </c>
    </row>
    <row r="48" spans="1:8" ht="15.75" customHeight="1">
      <c r="A48" s="10" t="s">
        <v>96</v>
      </c>
      <c r="B48" s="11" t="s">
        <v>97</v>
      </c>
      <c r="D48" s="3" t="s">
        <v>30</v>
      </c>
      <c r="G48" s="3"/>
      <c r="H48" s="9">
        <f t="shared" si="6"/>
        <v>2</v>
      </c>
    </row>
    <row r="49" spans="1:8" ht="15.75" customHeight="1">
      <c r="A49" s="10" t="s">
        <v>98</v>
      </c>
      <c r="B49" s="11" t="s">
        <v>99</v>
      </c>
      <c r="D49" s="3"/>
      <c r="E49" t="s">
        <v>30</v>
      </c>
      <c r="G49" s="3"/>
      <c r="H49" s="9">
        <f>IF(C49="X",1)+IF(D49="X",2)+IF(E49="X",3)+IF(F49="X",4)+IF(G49="X",5)</f>
        <v>3</v>
      </c>
    </row>
    <row r="50" spans="1:8" ht="15.75" customHeight="1">
      <c r="A50" s="10"/>
      <c r="B50" s="12" t="s">
        <v>56</v>
      </c>
      <c r="C50" s="6"/>
      <c r="D50" s="6"/>
      <c r="E50" s="6"/>
      <c r="F50" s="6"/>
      <c r="G50" s="6"/>
      <c r="H50" s="6"/>
    </row>
    <row r="51" spans="1:8" ht="15.75" customHeight="1">
      <c r="A51" s="6" t="s">
        <v>100</v>
      </c>
      <c r="B51" s="11" t="s">
        <v>101</v>
      </c>
      <c r="D51" s="3"/>
      <c r="G51" t="s">
        <v>30</v>
      </c>
      <c r="H51" s="9">
        <f t="shared" ref="H51:H52" si="7">IF(C51="X",1)+IF(D51="X",2)+IF(E51="X",3)+IF(F51="X",4)+IF(G51="X",5)</f>
        <v>5</v>
      </c>
    </row>
    <row r="52" spans="1:8" ht="15.75" customHeight="1">
      <c r="A52" s="10" t="s">
        <v>102</v>
      </c>
      <c r="B52" s="11" t="s">
        <v>103</v>
      </c>
      <c r="C52" s="3"/>
      <c r="E52" t="s">
        <v>30</v>
      </c>
      <c r="H52" s="9">
        <f t="shared" si="7"/>
        <v>3</v>
      </c>
    </row>
    <row r="53" spans="1:8" ht="15.75" customHeight="1">
      <c r="A53" s="6" t="s">
        <v>104</v>
      </c>
      <c r="B53" s="11" t="s">
        <v>105</v>
      </c>
      <c r="C53" s="3"/>
      <c r="E53" t="s">
        <v>30</v>
      </c>
      <c r="H53" s="9">
        <f>IF(C53="X",1)+IF(D53="X",2)+IF(E53="X",3)+IF(F53="X",4)+IF(G53="X",5)</f>
        <v>3</v>
      </c>
    </row>
    <row r="54" spans="1:8" ht="15.75" customHeight="1">
      <c r="A54" s="10" t="s">
        <v>106</v>
      </c>
      <c r="B54" s="11" t="s">
        <v>107</v>
      </c>
      <c r="C54" s="3"/>
      <c r="F54" t="s">
        <v>30</v>
      </c>
      <c r="H54" s="9">
        <f t="shared" ref="H54:H55" si="8">IF(C54="X",1)+IF(D54="X",2)+IF(E54="X",3)+IF(F54="X",4)+IF(G54="X",5)</f>
        <v>4</v>
      </c>
    </row>
    <row r="55" spans="1:8" ht="15.75" customHeight="1">
      <c r="A55" s="6" t="s">
        <v>108</v>
      </c>
      <c r="B55" s="11" t="s">
        <v>109</v>
      </c>
      <c r="C55" s="3"/>
      <c r="F55" t="s">
        <v>30</v>
      </c>
      <c r="H55" s="9">
        <f>IF(C55="X",1)+IF(D55="X",2)+IF(E55="X",3)+IF(F55="X",4)+IF(G55="X",5)</f>
        <v>4</v>
      </c>
    </row>
    <row r="56" spans="1:8" ht="15.75" customHeight="1">
      <c r="A56" s="6" t="s">
        <v>110</v>
      </c>
      <c r="B56" s="11" t="s">
        <v>111</v>
      </c>
      <c r="C56" s="3"/>
      <c r="F56" t="s">
        <v>30</v>
      </c>
      <c r="H56" s="9">
        <f>IF(C56="X",1)+IF(D56="X",2)+IF(E56="X",3)+IF(F56="X",4)+IF(G56="X",5)</f>
        <v>4</v>
      </c>
    </row>
    <row r="57" spans="1:8" ht="15.75" customHeight="1">
      <c r="A57" s="6" t="s">
        <v>112</v>
      </c>
      <c r="B57" s="11" t="s">
        <v>113</v>
      </c>
      <c r="C57" s="3"/>
      <c r="F57" t="s">
        <v>30</v>
      </c>
      <c r="H57" s="9">
        <f>IF(C57="X",1)+IF(D57="X",2)+IF(E57="X",3)+IF(F57="X",4)+IF(G57="X",5)</f>
        <v>4</v>
      </c>
    </row>
    <row r="58" spans="1:8" ht="15.75" customHeight="1">
      <c r="A58" s="10"/>
      <c r="B58" s="6" t="s">
        <v>83</v>
      </c>
      <c r="C58" s="6"/>
      <c r="D58" s="6"/>
      <c r="E58" s="6"/>
      <c r="F58" s="6"/>
      <c r="G58" s="6"/>
      <c r="H58" s="6"/>
    </row>
    <row r="59" spans="1:8" ht="15.75" customHeight="1">
      <c r="A59" s="6" t="s">
        <v>114</v>
      </c>
      <c r="B59" s="11" t="s">
        <v>115</v>
      </c>
      <c r="D59" s="3" t="s">
        <v>30</v>
      </c>
      <c r="H59" s="9">
        <f>IF(C59="X",1)+IF(D59="X",2)+IF(E59="X",3)+IF(F59="X",4)+IF(G59="X",5)</f>
        <v>2</v>
      </c>
    </row>
    <row r="60" spans="1:8" ht="15.75" customHeight="1">
      <c r="A60" s="10"/>
      <c r="B60" s="6" t="s">
        <v>31</v>
      </c>
      <c r="C60" s="6"/>
      <c r="D60" s="6"/>
      <c r="E60" s="6"/>
      <c r="F60" s="6"/>
      <c r="G60" s="6"/>
      <c r="H60" s="6"/>
    </row>
    <row r="61" spans="1:8" ht="15.75" customHeight="1">
      <c r="A61" s="6" t="s">
        <v>116</v>
      </c>
      <c r="B61" s="11" t="s">
        <v>117</v>
      </c>
      <c r="D61" s="3"/>
      <c r="E61" t="s">
        <v>30</v>
      </c>
      <c r="H61" s="9">
        <f>IF(C61="X",1)+IF(D61="X",2)+IF(E61="X",3)+IF(F61="X",4)+IF(G61="X",5)</f>
        <v>3</v>
      </c>
    </row>
    <row r="62" spans="1:8" ht="15.75" customHeight="1">
      <c r="A62" s="6" t="s">
        <v>118</v>
      </c>
      <c r="B62" s="11" t="s">
        <v>119</v>
      </c>
      <c r="D62" s="3" t="s">
        <v>30</v>
      </c>
      <c r="H62" s="9">
        <f t="shared" ref="H62" si="9">IF(C62="X",1)+IF(D62="X",2)+IF(E62="X",3)+IF(F62="X",4)+IF(G62="X",5)</f>
        <v>2</v>
      </c>
    </row>
    <row r="63" spans="1:8" ht="15.75" customHeight="1">
      <c r="A63" s="10"/>
      <c r="B63" s="6" t="s">
        <v>21</v>
      </c>
      <c r="C63" s="6"/>
      <c r="D63" s="6"/>
      <c r="E63" s="6"/>
      <c r="F63" s="6"/>
      <c r="G63" s="6"/>
      <c r="H63" s="6"/>
    </row>
    <row r="64" spans="1:8" ht="15.75" customHeight="1">
      <c r="A64" s="6" t="s">
        <v>120</v>
      </c>
      <c r="B64" s="8" t="s">
        <v>121</v>
      </c>
      <c r="E64" s="3"/>
      <c r="G64" t="s">
        <v>30</v>
      </c>
      <c r="H64" s="9">
        <f>IF(C64="X",1)+IF(D64="X",2)+IF(E64="X",3)+IF(F64="X",4)+IF(G64="X",5)</f>
        <v>5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workbookViewId="0">
      <selection activeCell="H2" sqref="H2"/>
    </sheetView>
  </sheetViews>
  <sheetFormatPr defaultColWidth="11.25" defaultRowHeight="15" customHeight="1"/>
  <cols>
    <col min="1" max="1" width="24" customWidth="1"/>
    <col min="2" max="2" width="71.625" customWidth="1"/>
    <col min="3" max="3" width="10.5" customWidth="1"/>
    <col min="4" max="4" width="13.125" customWidth="1"/>
    <col min="5" max="5" width="10.5" customWidth="1"/>
    <col min="6" max="6" width="15.875" customWidth="1"/>
    <col min="7" max="7" width="13.125" customWidth="1"/>
    <col min="8" max="8" width="18.75" customWidth="1"/>
    <col min="9" max="25" width="10.5" customWidth="1"/>
  </cols>
  <sheetData>
    <row r="1" spans="1:8" ht="15.75" customHeight="1">
      <c r="B1" s="6" t="s">
        <v>21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7" t="s">
        <v>27</v>
      </c>
    </row>
    <row r="2" spans="1:8" ht="15.75" customHeight="1">
      <c r="A2" s="6" t="s">
        <v>28</v>
      </c>
      <c r="B2" s="8" t="s">
        <v>29</v>
      </c>
      <c r="D2" s="3" t="s">
        <v>30</v>
      </c>
      <c r="E2" s="3"/>
      <c r="H2" s="9">
        <f>IF(C2="X",1)+IF(D2="X",2)+IF(E2="X",3)+IF(F2="X",4)+IF(G2="X",5)</f>
        <v>2</v>
      </c>
    </row>
    <row r="3" spans="1:8" ht="15.75" customHeight="1">
      <c r="A3" s="10"/>
      <c r="B3" s="6" t="s">
        <v>31</v>
      </c>
      <c r="C3" s="6"/>
      <c r="D3" s="6"/>
      <c r="E3" s="6"/>
      <c r="F3" s="6"/>
      <c r="G3" s="6"/>
      <c r="H3" s="6"/>
    </row>
    <row r="4" spans="1:8" ht="15.75" customHeight="1">
      <c r="A4" s="6" t="s">
        <v>32</v>
      </c>
      <c r="B4" s="11" t="s">
        <v>33</v>
      </c>
      <c r="E4" s="3"/>
      <c r="F4" t="s">
        <v>30</v>
      </c>
      <c r="H4" s="9">
        <f>IF(C4="X",1)+IF(D4="X",2)+IF(E4="X",3)+IF(F4="X",4)+IF(G4="X",5)</f>
        <v>4</v>
      </c>
    </row>
    <row r="5" spans="1:8" ht="15.75" customHeight="1">
      <c r="A5" s="6" t="s">
        <v>34</v>
      </c>
      <c r="B5" s="11" t="s">
        <v>35</v>
      </c>
      <c r="D5" t="s">
        <v>30</v>
      </c>
      <c r="E5" s="3"/>
      <c r="H5" s="9">
        <f>IF(C5="X",1)+IF(D5="X",2)+IF(E5="X",3)+IF(F5="X",4)+IF(G5="X",5)</f>
        <v>2</v>
      </c>
    </row>
    <row r="6" spans="1:8" ht="15.75" customHeight="1">
      <c r="A6" s="10"/>
      <c r="B6" s="6" t="s">
        <v>21</v>
      </c>
      <c r="C6" s="6"/>
      <c r="D6" s="6"/>
      <c r="E6" s="6"/>
      <c r="F6" s="6"/>
      <c r="G6" s="6"/>
      <c r="H6" s="6"/>
    </row>
    <row r="7" spans="1:8" ht="15.75" customHeight="1">
      <c r="A7" s="6" t="s">
        <v>36</v>
      </c>
      <c r="B7" s="11" t="s">
        <v>37</v>
      </c>
      <c r="D7" s="3"/>
      <c r="E7" t="s">
        <v>30</v>
      </c>
      <c r="H7" s="9">
        <f>IF(C7="X",1)+IF(D7="X",2)+IF(E7="X",3)+IF(F7="X",4)+IF(G7="X",5)</f>
        <v>3</v>
      </c>
    </row>
    <row r="8" spans="1:8" ht="15.75" customHeight="1">
      <c r="A8" s="6" t="s">
        <v>38</v>
      </c>
      <c r="B8" s="11" t="s">
        <v>39</v>
      </c>
      <c r="D8" s="3"/>
      <c r="E8" t="s">
        <v>30</v>
      </c>
      <c r="H8" s="9">
        <f>IF(C8="X",1)+IF(D8="X",2)+IF(E8="X",3)+IF(F8="X",4)+IF(G8="X",5)</f>
        <v>3</v>
      </c>
    </row>
    <row r="9" spans="1:8" ht="15.75" customHeight="1">
      <c r="A9" s="10"/>
      <c r="B9" s="6" t="s">
        <v>31</v>
      </c>
      <c r="C9" s="6"/>
      <c r="D9" s="6"/>
      <c r="E9" s="6"/>
      <c r="F9" s="6"/>
      <c r="G9" s="6"/>
      <c r="H9" s="6"/>
    </row>
    <row r="10" spans="1:8" ht="15.75" customHeight="1">
      <c r="A10" s="6" t="s">
        <v>40</v>
      </c>
      <c r="B10" s="11" t="s">
        <v>41</v>
      </c>
      <c r="E10" t="s">
        <v>30</v>
      </c>
      <c r="G10" s="3"/>
      <c r="H10" s="9">
        <f t="shared" ref="H10" si="0">IF(C10="X",1)+IF(D10="X",2)+IF(E10="X",3)+IF(F10="X",4)+IF(G10="X",5)</f>
        <v>3</v>
      </c>
    </row>
    <row r="11" spans="1:8" ht="15.75" customHeight="1">
      <c r="A11" s="6" t="s">
        <v>42</v>
      </c>
      <c r="B11" s="11" t="s">
        <v>43</v>
      </c>
      <c r="D11" t="s">
        <v>30</v>
      </c>
      <c r="G11" s="3"/>
      <c r="H11" s="9">
        <f>IF(C11="X",1)+IF(D11="X",2)+IF(E11="X",3)+IF(F11="X",4)+IF(G11="X",5)</f>
        <v>2</v>
      </c>
    </row>
    <row r="12" spans="1:8" ht="15.75" customHeight="1">
      <c r="A12" s="10"/>
      <c r="B12" s="6" t="s">
        <v>21</v>
      </c>
      <c r="C12" s="6"/>
      <c r="D12" s="6"/>
      <c r="E12" s="6"/>
      <c r="F12" s="6"/>
      <c r="G12" s="6"/>
      <c r="H12" s="6"/>
    </row>
    <row r="13" spans="1:8" ht="15.75" customHeight="1">
      <c r="A13" s="6" t="s">
        <v>44</v>
      </c>
      <c r="B13" s="11" t="s">
        <v>45</v>
      </c>
      <c r="E13" s="3"/>
      <c r="F13" s="3" t="s">
        <v>30</v>
      </c>
      <c r="H13" s="9">
        <f t="shared" ref="H13" si="1">IF(C13="X",1)+IF(D13="X",2)+IF(E13="X",3)+IF(F13="X",4)+IF(G13="X",5)</f>
        <v>4</v>
      </c>
    </row>
    <row r="14" spans="1:8" ht="15.75" customHeight="1">
      <c r="A14" s="10"/>
      <c r="B14" s="6" t="s">
        <v>21</v>
      </c>
      <c r="C14" s="6"/>
      <c r="D14" s="6"/>
      <c r="E14" s="6"/>
      <c r="F14" s="6"/>
      <c r="G14" s="6"/>
      <c r="H14" s="6"/>
    </row>
    <row r="15" spans="1:8" ht="15.75" customHeight="1">
      <c r="A15" s="6" t="s">
        <v>46</v>
      </c>
      <c r="B15" s="11" t="s">
        <v>47</v>
      </c>
      <c r="D15" t="s">
        <v>30</v>
      </c>
      <c r="G15" s="3"/>
      <c r="H15" s="9">
        <f>IF(C15="X",1)+IF(D15="X",2)+IF(E15="X",3)+IF(F15="X",4)+IF(G15="X",5)</f>
        <v>2</v>
      </c>
    </row>
    <row r="16" spans="1:8" ht="15.75" customHeight="1">
      <c r="A16" s="6" t="s">
        <v>48</v>
      </c>
      <c r="B16" s="11" t="s">
        <v>49</v>
      </c>
      <c r="C16" t="s">
        <v>30</v>
      </c>
      <c r="G16" s="3"/>
      <c r="H16" s="9">
        <f>IF(C16="X",1)+IF(D16="X",2)+IF(E16="X",3)+IF(F16="X",4)+IF(G16="X",5)</f>
        <v>1</v>
      </c>
    </row>
    <row r="17" spans="1:8" ht="15.75" customHeight="1">
      <c r="A17" s="6" t="s">
        <v>50</v>
      </c>
      <c r="B17" s="11" t="s">
        <v>51</v>
      </c>
      <c r="D17" t="s">
        <v>30</v>
      </c>
      <c r="G17" s="3"/>
      <c r="H17" s="9">
        <f>IF(C17="X",1)+IF(D17="X",2)+IF(E17="X",3)+IF(F17="X",4)+IF(G17="X",5)</f>
        <v>2</v>
      </c>
    </row>
    <row r="18" spans="1:8" ht="15.75" customHeight="1">
      <c r="A18" s="10"/>
      <c r="B18" s="6" t="s">
        <v>31</v>
      </c>
      <c r="C18" s="6"/>
      <c r="D18" s="6"/>
      <c r="E18" s="6"/>
      <c r="F18" s="6"/>
      <c r="G18" s="6"/>
      <c r="H18" s="6"/>
    </row>
    <row r="19" spans="1:8" ht="15.75" customHeight="1">
      <c r="A19" s="6" t="s">
        <v>52</v>
      </c>
      <c r="B19" s="11" t="s">
        <v>53</v>
      </c>
      <c r="E19" s="3"/>
      <c r="F19" t="s">
        <v>30</v>
      </c>
      <c r="H19" s="9">
        <f t="shared" ref="H19" si="2">IF(C19="X",1)+IF(D19="X",2)+IF(E19="X",3)+IF(F19="X",4)+IF(G19="X",5)</f>
        <v>4</v>
      </c>
    </row>
    <row r="20" spans="1:8" ht="15.75" customHeight="1">
      <c r="A20" s="10"/>
      <c r="B20" s="6" t="s">
        <v>21</v>
      </c>
      <c r="C20" s="6"/>
      <c r="D20" s="6"/>
      <c r="E20" s="6"/>
      <c r="F20" s="6"/>
      <c r="G20" s="6"/>
      <c r="H20" s="6"/>
    </row>
    <row r="21" spans="1:8" ht="15.75" customHeight="1">
      <c r="A21" s="6" t="s">
        <v>54</v>
      </c>
      <c r="B21" s="11" t="s">
        <v>55</v>
      </c>
      <c r="G21" s="3" t="s">
        <v>30</v>
      </c>
      <c r="H21" s="9">
        <f>IF(C21="X",1)+IF(D21="X",2)+IF(E21="X",3)+IF(F21="X",4)+IF(G21="X",5)</f>
        <v>5</v>
      </c>
    </row>
    <row r="22" spans="1:8" ht="15.75" customHeight="1">
      <c r="A22" s="10"/>
      <c r="B22" s="6" t="s">
        <v>56</v>
      </c>
      <c r="C22" s="6"/>
      <c r="D22" s="6"/>
      <c r="E22" s="6"/>
      <c r="F22" s="6"/>
      <c r="G22" s="6"/>
      <c r="H22" s="6"/>
    </row>
    <row r="23" spans="1:8" ht="15.75" customHeight="1">
      <c r="A23" s="6" t="s">
        <v>57</v>
      </c>
      <c r="B23" s="11" t="s">
        <v>58</v>
      </c>
      <c r="F23" s="3"/>
      <c r="G23" t="s">
        <v>30</v>
      </c>
      <c r="H23" s="9">
        <f>IF(C23="X",1)+IF(D23="X",2)+IF(E23="X",3)+IF(F23="X",4)+IF(G23="X",5)</f>
        <v>5</v>
      </c>
    </row>
    <row r="24" spans="1:8" ht="15.75" customHeight="1">
      <c r="A24" s="6" t="s">
        <v>59</v>
      </c>
      <c r="B24" s="11" t="s">
        <v>60</v>
      </c>
      <c r="F24" s="3"/>
      <c r="G24" t="s">
        <v>30</v>
      </c>
      <c r="H24" s="9">
        <f>IF(C24="X",1)+IF(D24="X",2)+IF(E24="X",3)+IF(F24="X",4)+IF(G24="X",5)</f>
        <v>5</v>
      </c>
    </row>
    <row r="25" spans="1:8" ht="15.75" customHeight="1">
      <c r="A25" s="6" t="s">
        <v>61</v>
      </c>
      <c r="B25" s="11" t="s">
        <v>62</v>
      </c>
      <c r="F25" s="3"/>
      <c r="G25" t="s">
        <v>30</v>
      </c>
      <c r="H25" s="9">
        <f>IF(C25="X",1)+IF(D25="X",2)+IF(E25="X",3)+IF(F25="X",4)+IF(G25="X",5)</f>
        <v>5</v>
      </c>
    </row>
    <row r="26" spans="1:8" ht="15.75" customHeight="1">
      <c r="A26" s="6" t="s">
        <v>63</v>
      </c>
      <c r="B26" s="11" t="s">
        <v>64</v>
      </c>
      <c r="F26" s="3" t="s">
        <v>30</v>
      </c>
      <c r="H26" s="9">
        <f>IF(C26="X",1)+IF(D26="X",2)+IF(E26="X",3)+IF(F26="X",4)+IF(G26="X",5)</f>
        <v>4</v>
      </c>
    </row>
    <row r="27" spans="1:8" ht="15.75" customHeight="1">
      <c r="A27" s="10"/>
      <c r="B27" s="6" t="s">
        <v>31</v>
      </c>
      <c r="C27" s="6"/>
      <c r="D27" s="6"/>
      <c r="E27" s="6"/>
      <c r="F27" s="6"/>
      <c r="G27" s="6"/>
      <c r="H27" s="6"/>
    </row>
    <row r="28" spans="1:8" ht="15.75" customHeight="1">
      <c r="A28" s="6" t="s">
        <v>65</v>
      </c>
      <c r="B28" s="11" t="s">
        <v>66</v>
      </c>
      <c r="D28" t="s">
        <v>30</v>
      </c>
      <c r="F28" s="3"/>
      <c r="H28" s="9">
        <f t="shared" ref="H28:H29" si="3">IF(C28="X",1)+IF(D28="X",2)+IF(E28="X",3)+IF(F28="X",4)+IF(G28="X",5)</f>
        <v>2</v>
      </c>
    </row>
    <row r="29" spans="1:8" ht="15.75" customHeight="1">
      <c r="A29" s="10" t="s">
        <v>67</v>
      </c>
      <c r="B29" s="11" t="s">
        <v>68</v>
      </c>
      <c r="C29" t="s">
        <v>30</v>
      </c>
      <c r="F29" s="3"/>
      <c r="H29" s="9">
        <f t="shared" si="3"/>
        <v>1</v>
      </c>
    </row>
    <row r="30" spans="1:8" ht="15.75" customHeight="1">
      <c r="A30" s="10"/>
      <c r="B30" s="6" t="s">
        <v>56</v>
      </c>
      <c r="C30" s="6"/>
      <c r="D30" s="6"/>
      <c r="E30" s="6"/>
      <c r="F30" s="6"/>
      <c r="G30" s="6"/>
      <c r="H30" s="6"/>
    </row>
    <row r="31" spans="1:8" ht="15.75" customHeight="1">
      <c r="A31" s="6" t="s">
        <v>69</v>
      </c>
      <c r="B31" s="11" t="s">
        <v>70</v>
      </c>
      <c r="F31" s="3"/>
      <c r="G31" t="s">
        <v>30</v>
      </c>
      <c r="H31" s="9">
        <f>IF(C31="X",1)+IF(D31="X",2)+IF(E31="X",3)+IF(F31="X",4)+IF(G31="X",5)</f>
        <v>5</v>
      </c>
    </row>
    <row r="32" spans="1:8" ht="15.75" customHeight="1">
      <c r="A32" s="6" t="s">
        <v>71</v>
      </c>
      <c r="B32" s="11" t="s">
        <v>72</v>
      </c>
      <c r="F32" s="3" t="s">
        <v>30</v>
      </c>
      <c r="H32" s="9">
        <f>IF(C32="X",1)+IF(D32="X",2)+IF(E32="X",3)+IF(F32="X",4)+IF(G32="X",5)</f>
        <v>4</v>
      </c>
    </row>
    <row r="33" spans="1:8" ht="15.75" customHeight="1">
      <c r="A33" s="6" t="s">
        <v>73</v>
      </c>
      <c r="B33" s="11" t="s">
        <v>74</v>
      </c>
      <c r="F33" s="3"/>
      <c r="G33" t="s">
        <v>30</v>
      </c>
      <c r="H33" s="9">
        <f>IF(C33="X",1)+IF(D33="X",2)+IF(E33="X",3)+IF(F33="X",4)+IF(G33="X",5)</f>
        <v>5</v>
      </c>
    </row>
    <row r="34" spans="1:8" ht="15.75" customHeight="1">
      <c r="A34" s="10"/>
      <c r="B34" s="6" t="s">
        <v>21</v>
      </c>
      <c r="C34" s="6"/>
      <c r="D34" s="6"/>
      <c r="E34" s="6"/>
      <c r="F34" s="6"/>
      <c r="G34" s="6"/>
      <c r="H34" s="6"/>
    </row>
    <row r="35" spans="1:8" ht="15.75" customHeight="1">
      <c r="A35" s="6" t="s">
        <v>75</v>
      </c>
      <c r="B35" s="11" t="s">
        <v>76</v>
      </c>
      <c r="C35" t="s">
        <v>30</v>
      </c>
      <c r="F35" s="3"/>
      <c r="H35" s="9">
        <f t="shared" ref="H35:H36" si="4">IF(C35="X",1)+IF(D35="X",2)+IF(E35="X",3)+IF(F35="X",4)+IF(G35="X",5)</f>
        <v>1</v>
      </c>
    </row>
    <row r="36" spans="1:8" ht="15.75" customHeight="1">
      <c r="A36" s="10" t="s">
        <v>77</v>
      </c>
      <c r="B36" s="11" t="s">
        <v>78</v>
      </c>
      <c r="E36" s="3" t="s">
        <v>30</v>
      </c>
      <c r="G36" s="3"/>
      <c r="H36" s="9">
        <f>IF(C36="X",1)+IF(D36="X",2)+IF(E36="X",3)+IF(F36="X",4)+IF(G36="X",5)</f>
        <v>3</v>
      </c>
    </row>
    <row r="37" spans="1:8" ht="15.75" customHeight="1">
      <c r="A37" s="10" t="s">
        <v>79</v>
      </c>
      <c r="B37" s="11" t="s">
        <v>80</v>
      </c>
      <c r="D37" t="s">
        <v>30</v>
      </c>
      <c r="E37" s="3"/>
      <c r="G37" s="3"/>
      <c r="H37" s="9">
        <f>IF(C37="X",1)+IF(D37="X",2)+IF(E37="X",3)+IF(F37="X",4)+IF(G37="X",5)</f>
        <v>2</v>
      </c>
    </row>
    <row r="38" spans="1:8" ht="15.75" customHeight="1">
      <c r="A38" s="10"/>
      <c r="B38" s="6" t="s">
        <v>31</v>
      </c>
      <c r="C38" s="6"/>
      <c r="D38" s="6"/>
      <c r="E38" s="6"/>
      <c r="F38" s="6"/>
      <c r="G38" s="6"/>
      <c r="H38" s="6"/>
    </row>
    <row r="39" spans="1:8" ht="15.75" customHeight="1">
      <c r="A39" s="6" t="s">
        <v>81</v>
      </c>
      <c r="B39" s="11" t="s">
        <v>82</v>
      </c>
      <c r="C39" t="s">
        <v>30</v>
      </c>
      <c r="E39" s="3"/>
      <c r="H39" s="9">
        <f t="shared" ref="H39" si="5">IF(C39="X",1)+IF(D39="X",2)+IF(E39="X",3)+IF(F39="X",4)+IF(G39="X",5)</f>
        <v>1</v>
      </c>
    </row>
    <row r="40" spans="1:8" ht="15.75" customHeight="1">
      <c r="A40" s="10"/>
      <c r="B40" s="6" t="s">
        <v>83</v>
      </c>
      <c r="C40" s="6"/>
      <c r="D40" s="6"/>
      <c r="E40" s="6"/>
      <c r="F40" s="6"/>
      <c r="G40" s="6"/>
      <c r="H40" s="6"/>
    </row>
    <row r="41" spans="1:8" ht="15.75" customHeight="1">
      <c r="A41" s="6" t="s">
        <v>84</v>
      </c>
      <c r="B41" s="11" t="s">
        <v>85</v>
      </c>
      <c r="E41" t="s">
        <v>30</v>
      </c>
      <c r="G41" s="3"/>
      <c r="H41" s="9">
        <f>IF(C41="X",1)+IF(D41="X",2)+IF(E41="X",3)+IF(F41="X",4)+IF(G41="X",5)</f>
        <v>3</v>
      </c>
    </row>
    <row r="42" spans="1:8" ht="15.75" customHeight="1">
      <c r="A42" s="6" t="s">
        <v>86</v>
      </c>
      <c r="B42" s="11" t="s">
        <v>87</v>
      </c>
      <c r="G42" s="3" t="s">
        <v>30</v>
      </c>
      <c r="H42" s="9">
        <f>IF(C42="X",1)+IF(D42="X",2)+IF(E42="X",3)+IF(F42="X",4)+IF(G42="X",5)</f>
        <v>5</v>
      </c>
    </row>
    <row r="43" spans="1:8" ht="15.75" customHeight="1">
      <c r="A43" s="6" t="s">
        <v>88</v>
      </c>
      <c r="B43" s="11" t="s">
        <v>89</v>
      </c>
      <c r="E43" t="s">
        <v>30</v>
      </c>
      <c r="G43" s="3"/>
      <c r="H43" s="9">
        <f>IF(C43="X",1)+IF(D43="X",2)+IF(E43="X",3)+IF(F43="X",4)+IF(G43="X",5)</f>
        <v>3</v>
      </c>
    </row>
    <row r="44" spans="1:8" ht="15.75" customHeight="1">
      <c r="A44" s="6" t="s">
        <v>90</v>
      </c>
      <c r="B44" s="11" t="s">
        <v>91</v>
      </c>
      <c r="D44" t="s">
        <v>30</v>
      </c>
      <c r="G44" s="3"/>
      <c r="H44" s="9">
        <f>IF(C44="X",1)+IF(D44="X",2)+IF(E44="X",3)+IF(F44="X",4)+IF(G44="X",5)</f>
        <v>2</v>
      </c>
    </row>
    <row r="45" spans="1:8" ht="15.75" customHeight="1">
      <c r="A45" s="6" t="s">
        <v>92</v>
      </c>
      <c r="B45" s="11" t="s">
        <v>93</v>
      </c>
      <c r="C45" t="s">
        <v>30</v>
      </c>
      <c r="G45" s="3"/>
      <c r="H45" s="9">
        <f>IF(C45="X",1)+IF(D45="X",2)+IF(E45="X",3)+IF(F45="X",4)+IF(G45="X",5)</f>
        <v>1</v>
      </c>
    </row>
    <row r="46" spans="1:8" ht="15.75" customHeight="1">
      <c r="A46" s="10"/>
      <c r="B46" s="6" t="s">
        <v>21</v>
      </c>
      <c r="C46" s="6"/>
      <c r="D46" s="6"/>
      <c r="E46" s="6"/>
      <c r="F46" s="6"/>
      <c r="G46" s="6"/>
      <c r="H46" s="6"/>
    </row>
    <row r="47" spans="1:8" ht="15.75" customHeight="1">
      <c r="A47" s="6" t="s">
        <v>94</v>
      </c>
      <c r="B47" s="11" t="s">
        <v>95</v>
      </c>
      <c r="D47" s="3" t="s">
        <v>30</v>
      </c>
      <c r="E47" s="3"/>
      <c r="H47" s="9">
        <f t="shared" ref="H47:H48" si="6">IF(C47="X",1)+IF(D47="X",2)+IF(E47="X",3)+IF(F47="X",4)+IF(G47="X",5)</f>
        <v>2</v>
      </c>
    </row>
    <row r="48" spans="1:8" ht="15.75" customHeight="1">
      <c r="A48" s="10" t="s">
        <v>96</v>
      </c>
      <c r="B48" s="11" t="s">
        <v>97</v>
      </c>
      <c r="D48" s="3"/>
      <c r="G48" s="3" t="s">
        <v>30</v>
      </c>
      <c r="H48" s="9">
        <f t="shared" si="6"/>
        <v>5</v>
      </c>
    </row>
    <row r="49" spans="1:8" ht="15.75" customHeight="1">
      <c r="A49" s="10" t="s">
        <v>98</v>
      </c>
      <c r="B49" s="11" t="s">
        <v>99</v>
      </c>
      <c r="D49" s="3"/>
      <c r="F49" t="s">
        <v>30</v>
      </c>
      <c r="G49" s="3"/>
      <c r="H49" s="9">
        <f>IF(C49="X",1)+IF(D49="X",2)+IF(E49="X",3)+IF(F49="X",4)+IF(G49="X",5)</f>
        <v>4</v>
      </c>
    </row>
    <row r="50" spans="1:8" ht="15.75" customHeight="1">
      <c r="A50" s="10"/>
      <c r="B50" s="12" t="s">
        <v>56</v>
      </c>
      <c r="C50" s="6"/>
      <c r="D50" s="6"/>
      <c r="E50" s="6"/>
      <c r="F50" s="6"/>
      <c r="G50" s="6"/>
      <c r="H50" s="6"/>
    </row>
    <row r="51" spans="1:8" ht="15.75" customHeight="1">
      <c r="A51" s="6" t="s">
        <v>100</v>
      </c>
      <c r="B51" s="11" t="s">
        <v>101</v>
      </c>
      <c r="D51" s="3"/>
      <c r="E51" t="s">
        <v>30</v>
      </c>
      <c r="H51" s="9">
        <f t="shared" ref="H51:H52" si="7">IF(C51="X",1)+IF(D51="X",2)+IF(E51="X",3)+IF(F51="X",4)+IF(G51="X",5)</f>
        <v>3</v>
      </c>
    </row>
    <row r="52" spans="1:8" ht="15.75" customHeight="1">
      <c r="A52" s="10" t="s">
        <v>102</v>
      </c>
      <c r="B52" s="11" t="s">
        <v>103</v>
      </c>
      <c r="C52" s="3"/>
      <c r="F52" t="s">
        <v>30</v>
      </c>
      <c r="H52" s="9">
        <f t="shared" si="7"/>
        <v>4</v>
      </c>
    </row>
    <row r="53" spans="1:8" ht="15.75" customHeight="1">
      <c r="A53" s="6" t="s">
        <v>104</v>
      </c>
      <c r="B53" s="11" t="s">
        <v>105</v>
      </c>
      <c r="C53" s="3"/>
      <c r="D53" t="s">
        <v>30</v>
      </c>
      <c r="H53" s="9">
        <f>IF(C53="X",1)+IF(D53="X",2)+IF(E53="X",3)+IF(F53="X",4)+IF(G53="X",5)</f>
        <v>2</v>
      </c>
    </row>
    <row r="54" spans="1:8" ht="15.75" customHeight="1">
      <c r="A54" s="10" t="s">
        <v>106</v>
      </c>
      <c r="B54" s="11" t="s">
        <v>107</v>
      </c>
      <c r="C54" s="3"/>
      <c r="D54" t="s">
        <v>30</v>
      </c>
      <c r="H54" s="9">
        <f t="shared" ref="H54:H55" si="8">IF(C54="X",1)+IF(D54="X",2)+IF(E54="X",3)+IF(F54="X",4)+IF(G54="X",5)</f>
        <v>2</v>
      </c>
    </row>
    <row r="55" spans="1:8" ht="15.75" customHeight="1">
      <c r="A55" s="6" t="s">
        <v>108</v>
      </c>
      <c r="B55" s="11" t="s">
        <v>109</v>
      </c>
      <c r="C55" s="3" t="s">
        <v>30</v>
      </c>
      <c r="H55" s="9">
        <f>IF(C55="X",1)+IF(D55="X",2)+IF(E55="X",3)+IF(F55="X",4)+IF(G55="X",5)</f>
        <v>1</v>
      </c>
    </row>
    <row r="56" spans="1:8" ht="15.75" customHeight="1">
      <c r="A56" s="6" t="s">
        <v>110</v>
      </c>
      <c r="B56" s="11" t="s">
        <v>111</v>
      </c>
      <c r="C56" s="3"/>
      <c r="G56" t="s">
        <v>30</v>
      </c>
      <c r="H56" s="9">
        <f>IF(C56="X",1)+IF(D56="X",2)+IF(E56="X",3)+IF(F56="X",4)+IF(G56="X",5)</f>
        <v>5</v>
      </c>
    </row>
    <row r="57" spans="1:8" ht="15.75" customHeight="1">
      <c r="A57" s="6" t="s">
        <v>112</v>
      </c>
      <c r="B57" s="11" t="s">
        <v>113</v>
      </c>
      <c r="C57" s="3"/>
      <c r="G57" t="s">
        <v>30</v>
      </c>
      <c r="H57" s="9">
        <f>IF(C57="X",1)+IF(D57="X",2)+IF(E57="X",3)+IF(F57="X",4)+IF(G57="X",5)</f>
        <v>5</v>
      </c>
    </row>
    <row r="58" spans="1:8" ht="15.75" customHeight="1">
      <c r="A58" s="10"/>
      <c r="B58" s="6" t="s">
        <v>83</v>
      </c>
      <c r="C58" s="6"/>
      <c r="D58" s="6"/>
      <c r="E58" s="6"/>
      <c r="F58" s="6"/>
      <c r="G58" s="6"/>
      <c r="H58" s="6"/>
    </row>
    <row r="59" spans="1:8" ht="15.75" customHeight="1">
      <c r="A59" s="6" t="s">
        <v>114</v>
      </c>
      <c r="B59" s="11" t="s">
        <v>115</v>
      </c>
      <c r="D59" s="3" t="s">
        <v>30</v>
      </c>
      <c r="H59" s="9">
        <f>IF(C59="X",1)+IF(D59="X",2)+IF(E59="X",3)+IF(F59="X",4)+IF(G59="X",5)</f>
        <v>2</v>
      </c>
    </row>
    <row r="60" spans="1:8" ht="15.75" customHeight="1">
      <c r="A60" s="10"/>
      <c r="B60" s="6" t="s">
        <v>31</v>
      </c>
      <c r="C60" s="6"/>
      <c r="D60" s="6"/>
      <c r="E60" s="6"/>
      <c r="F60" s="6"/>
      <c r="G60" s="6"/>
      <c r="H60" s="6"/>
    </row>
    <row r="61" spans="1:8" ht="15.75" customHeight="1">
      <c r="A61" s="6" t="s">
        <v>116</v>
      </c>
      <c r="B61" s="11" t="s">
        <v>117</v>
      </c>
      <c r="C61" t="s">
        <v>30</v>
      </c>
      <c r="D61" s="3"/>
      <c r="H61" s="9">
        <f>IF(C61="X",1)+IF(D61="X",2)+IF(E61="X",3)+IF(F61="X",4)+IF(G61="X",5)</f>
        <v>1</v>
      </c>
    </row>
    <row r="62" spans="1:8" ht="15.75" customHeight="1">
      <c r="A62" s="6" t="s">
        <v>118</v>
      </c>
      <c r="B62" s="11" t="s">
        <v>119</v>
      </c>
      <c r="D62" s="3" t="s">
        <v>30</v>
      </c>
      <c r="H62" s="9">
        <f t="shared" ref="H62" si="9">IF(C62="X",1)+IF(D62="X",2)+IF(E62="X",3)+IF(F62="X",4)+IF(G62="X",5)</f>
        <v>2</v>
      </c>
    </row>
    <row r="63" spans="1:8" ht="15.75" customHeight="1">
      <c r="A63" s="10"/>
      <c r="B63" s="6" t="s">
        <v>21</v>
      </c>
      <c r="C63" s="6"/>
      <c r="D63" s="6"/>
      <c r="E63" s="6"/>
      <c r="F63" s="6"/>
      <c r="G63" s="6"/>
      <c r="H63" s="6"/>
    </row>
    <row r="64" spans="1:8" ht="15.75" customHeight="1">
      <c r="A64" s="6" t="s">
        <v>120</v>
      </c>
      <c r="B64" s="8" t="s">
        <v>121</v>
      </c>
      <c r="E64" s="3"/>
      <c r="G64" t="s">
        <v>30</v>
      </c>
      <c r="H64" s="9">
        <f>IF(C64="X",1)+IF(D64="X",2)+IF(E64="X",3)+IF(F64="X",4)+IF(G64="X",5)</f>
        <v>5</v>
      </c>
    </row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984"/>
  <sheetViews>
    <sheetView topLeftCell="A4957" workbookViewId="0">
      <selection activeCell="C64" sqref="C64"/>
    </sheetView>
  </sheetViews>
  <sheetFormatPr defaultColWidth="11.25" defaultRowHeight="15" customHeight="1"/>
  <cols>
    <col min="1" max="1" width="24" customWidth="1"/>
    <col min="2" max="2" width="71.625" customWidth="1"/>
    <col min="3" max="3" width="29.5" customWidth="1"/>
    <col min="4" max="18" width="10.5" customWidth="1"/>
  </cols>
  <sheetData>
    <row r="1" spans="1:3" ht="15.75" customHeight="1">
      <c r="B1" s="6" t="s">
        <v>122</v>
      </c>
      <c r="C1" s="7" t="s">
        <v>27</v>
      </c>
    </row>
    <row r="2" spans="1:3" ht="15.75" customHeight="1">
      <c r="B2" s="6" t="s">
        <v>21</v>
      </c>
      <c r="C2" s="14">
        <f>C3</f>
        <v>3.3333333333333335</v>
      </c>
    </row>
    <row r="3" spans="1:3" ht="15.75" customHeight="1">
      <c r="A3" s="6" t="s">
        <v>28</v>
      </c>
      <c r="B3" s="8" t="s">
        <v>29</v>
      </c>
      <c r="C3" s="13">
        <f>AVERAGE(Quest.Utente1!H2,Quest.Utente2!H2,Quest.Utente3!H2)</f>
        <v>3.3333333333333335</v>
      </c>
    </row>
    <row r="4" spans="1:3" ht="15.75" customHeight="1">
      <c r="A4" s="10"/>
      <c r="B4" s="6" t="s">
        <v>31</v>
      </c>
      <c r="C4" s="14">
        <f>AVERAGE(C5,C6)</f>
        <v>3.6666666666666665</v>
      </c>
    </row>
    <row r="5" spans="1:3" ht="15.75" customHeight="1">
      <c r="A5" s="6" t="s">
        <v>32</v>
      </c>
      <c r="B5" s="11" t="s">
        <v>33</v>
      </c>
      <c r="C5" s="13">
        <f>AVERAGE(Quest.Utente1!H4,Quest.Utente2!H4,Quest.Utente3!H4)</f>
        <v>4.333333333333333</v>
      </c>
    </row>
    <row r="6" spans="1:3" ht="15.75" customHeight="1">
      <c r="A6" s="6" t="s">
        <v>34</v>
      </c>
      <c r="B6" s="11" t="s">
        <v>35</v>
      </c>
      <c r="C6" s="13">
        <f>AVERAGE(Quest.Utente1!H5,Quest.Utente2!H5,Quest.Utente3!H5)</f>
        <v>3</v>
      </c>
    </row>
    <row r="7" spans="1:3" ht="15.75" customHeight="1">
      <c r="A7" s="10"/>
      <c r="B7" s="6" t="s">
        <v>21</v>
      </c>
      <c r="C7" s="14">
        <f>AVERAGE(C8,C9)</f>
        <v>2.833333333333333</v>
      </c>
    </row>
    <row r="8" spans="1:3" ht="15.75" customHeight="1">
      <c r="A8" s="6" t="s">
        <v>36</v>
      </c>
      <c r="B8" s="11" t="s">
        <v>37</v>
      </c>
      <c r="C8" s="13">
        <f>AVERAGE(Quest.Utente1!H7,Quest.Utente2!H7,Quest.Utente3!H7)</f>
        <v>2.6666666666666665</v>
      </c>
    </row>
    <row r="9" spans="1:3" ht="15.75" customHeight="1">
      <c r="A9" s="6" t="s">
        <v>38</v>
      </c>
      <c r="B9" s="11" t="s">
        <v>39</v>
      </c>
      <c r="C9" s="13">
        <f>AVERAGE(Quest.Utente1!H8,Quest.Utente2!H8,Quest.Utente3!H8)</f>
        <v>3</v>
      </c>
    </row>
    <row r="10" spans="1:3" ht="15.75" customHeight="1">
      <c r="A10" s="10"/>
      <c r="B10" s="6" t="s">
        <v>31</v>
      </c>
      <c r="C10" s="14">
        <f>AVERAGE(C11,C12)</f>
        <v>3.6666666666666665</v>
      </c>
    </row>
    <row r="11" spans="1:3" ht="15.75" customHeight="1">
      <c r="A11" s="6" t="s">
        <v>40</v>
      </c>
      <c r="B11" s="11" t="s">
        <v>41</v>
      </c>
      <c r="C11" s="13">
        <f>AVERAGE(Quest.Utente1!H10,Quest.Utente2!H10,Quest.Utente3!H10)</f>
        <v>4.333333333333333</v>
      </c>
    </row>
    <row r="12" spans="1:3" ht="15.75" customHeight="1">
      <c r="A12" s="6" t="s">
        <v>42</v>
      </c>
      <c r="B12" s="11" t="s">
        <v>43</v>
      </c>
      <c r="C12" s="13">
        <f>AVERAGE(Quest.Utente1!H11,Quest.Utente2!H11,Quest.Utente3!H11)</f>
        <v>3</v>
      </c>
    </row>
    <row r="13" spans="1:3" ht="15.75" customHeight="1">
      <c r="A13" s="10"/>
      <c r="B13" s="6" t="s">
        <v>21</v>
      </c>
      <c r="C13" s="14">
        <f>C14</f>
        <v>3.3333333333333335</v>
      </c>
    </row>
    <row r="14" spans="1:3" ht="15.75" customHeight="1">
      <c r="A14" s="6" t="s">
        <v>44</v>
      </c>
      <c r="B14" s="11" t="s">
        <v>45</v>
      </c>
      <c r="C14" s="13">
        <f>AVERAGE(Quest.Utente1!H13,Quest.Utente2!H13,Quest.Utente3!H13)</f>
        <v>3.3333333333333335</v>
      </c>
    </row>
    <row r="15" spans="1:3" ht="15.75" customHeight="1">
      <c r="A15" s="10"/>
      <c r="B15" s="6" t="s">
        <v>21</v>
      </c>
      <c r="C15" s="14">
        <f>AVERAGE(C16,C17,C18)</f>
        <v>1.7777777777777779</v>
      </c>
    </row>
    <row r="16" spans="1:3" ht="15.75" customHeight="1">
      <c r="A16" s="6" t="s">
        <v>46</v>
      </c>
      <c r="B16" s="11" t="s">
        <v>47</v>
      </c>
      <c r="C16" s="13">
        <f>AVERAGE(Quest.Utente1!H15,Quest.Utente2!H15,Quest.Utente3!H15)</f>
        <v>2.3333333333333335</v>
      </c>
    </row>
    <row r="17" spans="1:3" ht="15.75" customHeight="1">
      <c r="A17" s="6" t="s">
        <v>48</v>
      </c>
      <c r="B17" s="11" t="s">
        <v>49</v>
      </c>
      <c r="C17" s="13">
        <f>AVERAGE(Quest.Utente1!H16,Quest.Utente2!H16,Quest.Utente3!H16)</f>
        <v>1</v>
      </c>
    </row>
    <row r="18" spans="1:3" ht="15.75" customHeight="1">
      <c r="A18" s="6" t="s">
        <v>50</v>
      </c>
      <c r="B18" s="11" t="s">
        <v>51</v>
      </c>
      <c r="C18" s="13">
        <f>AVERAGE(Quest.Utente1!H17,Quest.Utente2!H17,Quest.Utente3!H17)</f>
        <v>2</v>
      </c>
    </row>
    <row r="19" spans="1:3" ht="15.75" customHeight="1">
      <c r="A19" s="10"/>
      <c r="B19" s="6" t="s">
        <v>31</v>
      </c>
      <c r="C19" s="14">
        <f>C20</f>
        <v>3.6666666666666665</v>
      </c>
    </row>
    <row r="20" spans="1:3" ht="15.75" customHeight="1">
      <c r="A20" s="6" t="s">
        <v>52</v>
      </c>
      <c r="B20" s="11" t="s">
        <v>53</v>
      </c>
      <c r="C20" s="13">
        <f>AVERAGE(Quest.Utente1!H19,Quest.Utente2!H19,Quest.Utente3!H19)</f>
        <v>3.6666666666666665</v>
      </c>
    </row>
    <row r="21" spans="1:3" ht="15.75" customHeight="1">
      <c r="A21" s="10"/>
      <c r="B21" s="6" t="s">
        <v>21</v>
      </c>
      <c r="C21" s="14">
        <f>C22</f>
        <v>4.333333333333333</v>
      </c>
    </row>
    <row r="22" spans="1:3" ht="15.75" customHeight="1">
      <c r="A22" s="6" t="s">
        <v>54</v>
      </c>
      <c r="B22" s="11" t="s">
        <v>55</v>
      </c>
      <c r="C22" s="13">
        <f>AVERAGE(Quest.Utente1!H21,Quest.Utente2!H21,Quest.Utente3!H21)</f>
        <v>4.333333333333333</v>
      </c>
    </row>
    <row r="23" spans="1:3" ht="15.75" customHeight="1">
      <c r="A23" s="10"/>
      <c r="B23" s="6" t="s">
        <v>56</v>
      </c>
      <c r="C23" s="14">
        <f>AVERAGE(C24:C27)</f>
        <v>3.5</v>
      </c>
    </row>
    <row r="24" spans="1:3" ht="15.75" customHeight="1">
      <c r="A24" s="6" t="s">
        <v>57</v>
      </c>
      <c r="B24" s="11" t="s">
        <v>58</v>
      </c>
      <c r="C24" s="13">
        <f>AVERAGE(Quest.Utente1!H23,Quest.Utente2!H23,Quest.Utente3!H23)</f>
        <v>3</v>
      </c>
    </row>
    <row r="25" spans="1:3" ht="15.75" customHeight="1">
      <c r="A25" s="6" t="s">
        <v>59</v>
      </c>
      <c r="B25" s="11" t="s">
        <v>60</v>
      </c>
      <c r="C25" s="13">
        <f>AVERAGE(Quest.Utente1!H24,Quest.Utente2!H24,Quest.Utente3!H24)</f>
        <v>4.333333333333333</v>
      </c>
    </row>
    <row r="26" spans="1:3" ht="15.75" customHeight="1">
      <c r="A26" s="6" t="s">
        <v>61</v>
      </c>
      <c r="B26" s="11" t="s">
        <v>62</v>
      </c>
      <c r="C26" s="13">
        <f>AVERAGE(Quest.Utente1!H25,Quest.Utente2!H25,Quest.Utente3!H25)</f>
        <v>4.333333333333333</v>
      </c>
    </row>
    <row r="27" spans="1:3" ht="15.75" customHeight="1">
      <c r="A27" s="6" t="s">
        <v>63</v>
      </c>
      <c r="B27" s="11" t="s">
        <v>64</v>
      </c>
      <c r="C27" s="13">
        <f>AVERAGE(Quest.Utente1!H26,Quest.Utente2!H26,Quest.Utente3!H26)</f>
        <v>2.3333333333333335</v>
      </c>
    </row>
    <row r="28" spans="1:3" ht="15.75" customHeight="1">
      <c r="A28" s="10"/>
      <c r="B28" s="6" t="s">
        <v>31</v>
      </c>
      <c r="C28" s="14">
        <f>AVERAGE(C29,C30)</f>
        <v>2.5</v>
      </c>
    </row>
    <row r="29" spans="1:3" ht="15.75" customHeight="1">
      <c r="A29" s="6" t="s">
        <v>65</v>
      </c>
      <c r="B29" s="11" t="s">
        <v>66</v>
      </c>
      <c r="C29" s="13">
        <f>AVERAGE(Quest.Utente1!H28,Quest.Utente2!H28,Quest.Utente3!H28)</f>
        <v>3.3333333333333335</v>
      </c>
    </row>
    <row r="30" spans="1:3" ht="15.75" customHeight="1">
      <c r="A30" s="10" t="s">
        <v>67</v>
      </c>
      <c r="B30" s="11" t="s">
        <v>68</v>
      </c>
      <c r="C30" s="13">
        <f>AVERAGE(Quest.Utente1!H29,Quest.Utente2!H29,Quest.Utente3!H29)</f>
        <v>1.6666666666666667</v>
      </c>
    </row>
    <row r="31" spans="1:3" ht="15.75" customHeight="1">
      <c r="A31" s="10"/>
      <c r="B31" s="6" t="s">
        <v>21</v>
      </c>
      <c r="C31" s="14">
        <f>AVERAGE(C32:C34)</f>
        <v>4.1111111111111107</v>
      </c>
    </row>
    <row r="32" spans="1:3" ht="15.75" customHeight="1">
      <c r="A32" s="6" t="s">
        <v>69</v>
      </c>
      <c r="B32" s="11" t="s">
        <v>70</v>
      </c>
      <c r="C32" s="13">
        <f>AVERAGE(Quest.Utente1!H31,Quest.Utente2!H31,Quest.Utente3!H31)</f>
        <v>4.333333333333333</v>
      </c>
    </row>
    <row r="33" spans="1:3" ht="15.75" customHeight="1">
      <c r="A33" s="6" t="s">
        <v>71</v>
      </c>
      <c r="B33" s="11" t="s">
        <v>72</v>
      </c>
      <c r="C33" s="13">
        <f>AVERAGE(Quest.Utente1!H32,Quest.Utente2!H32,Quest.Utente3!H32)</f>
        <v>3.6666666666666665</v>
      </c>
    </row>
    <row r="34" spans="1:3" ht="15.75" customHeight="1">
      <c r="A34" s="6" t="s">
        <v>73</v>
      </c>
      <c r="B34" s="11" t="s">
        <v>74</v>
      </c>
      <c r="C34" s="13">
        <f>AVERAGE(Quest.Utente1!H33,Quest.Utente2!H33,Quest.Utente3!H33)</f>
        <v>4.333333333333333</v>
      </c>
    </row>
    <row r="35" spans="1:3" ht="15.75" customHeight="1">
      <c r="A35" s="10"/>
      <c r="B35" s="6" t="s">
        <v>56</v>
      </c>
      <c r="C35" s="14">
        <f>AVERAGE(C36:C38)</f>
        <v>3</v>
      </c>
    </row>
    <row r="36" spans="1:3" ht="15.75" customHeight="1">
      <c r="A36" s="6" t="s">
        <v>75</v>
      </c>
      <c r="B36" s="11" t="s">
        <v>76</v>
      </c>
      <c r="C36" s="13">
        <f>AVERAGE(Quest.Utente1!H35,Quest.Utente2!H35,Quest.Utente3!H35)</f>
        <v>1.3333333333333333</v>
      </c>
    </row>
    <row r="37" spans="1:3" ht="15.75" customHeight="1">
      <c r="A37" s="10" t="s">
        <v>77</v>
      </c>
      <c r="B37" s="11" t="s">
        <v>78</v>
      </c>
      <c r="C37" s="13">
        <f>AVERAGE(Quest.Utente1!H36,Quest.Utente2!H36,Quest.Utente3!H36)</f>
        <v>4.333333333333333</v>
      </c>
    </row>
    <row r="38" spans="1:3" ht="15.75" customHeight="1">
      <c r="A38" s="10" t="s">
        <v>79</v>
      </c>
      <c r="B38" s="11" t="s">
        <v>80</v>
      </c>
      <c r="C38" s="13">
        <f>AVERAGE(Quest.Utente1!H37,Quest.Utente2!H37,Quest.Utente3!H37)</f>
        <v>3.3333333333333335</v>
      </c>
    </row>
    <row r="39" spans="1:3" ht="15.75" customHeight="1">
      <c r="A39" s="10"/>
      <c r="B39" s="6" t="s">
        <v>31</v>
      </c>
      <c r="C39" s="14">
        <f>C40</f>
        <v>2</v>
      </c>
    </row>
    <row r="40" spans="1:3" ht="15.75" customHeight="1">
      <c r="A40" s="6" t="s">
        <v>81</v>
      </c>
      <c r="B40" s="11" t="s">
        <v>82</v>
      </c>
      <c r="C40" s="13">
        <f>AVERAGE(Quest.Utente1!H39,Quest.Utente2!H39,Quest.Utente3!H39)</f>
        <v>2</v>
      </c>
    </row>
    <row r="41" spans="1:3" ht="15.75" customHeight="1">
      <c r="A41" s="10"/>
      <c r="B41" s="6" t="s">
        <v>83</v>
      </c>
      <c r="C41" s="14">
        <f>AVERAGE(C42:C46)</f>
        <v>4.0666666666666664</v>
      </c>
    </row>
    <row r="42" spans="1:3" ht="15.75" customHeight="1">
      <c r="A42" s="6" t="s">
        <v>84</v>
      </c>
      <c r="B42" s="11" t="s">
        <v>85</v>
      </c>
      <c r="C42" s="13">
        <f>AVERAGE(Quest.Utente1!H41,Quest.Utente2!H41,Quest.Utente3!H41)</f>
        <v>4.333333333333333</v>
      </c>
    </row>
    <row r="43" spans="1:3" ht="15.75" customHeight="1">
      <c r="A43" s="6" t="s">
        <v>86</v>
      </c>
      <c r="B43" s="11" t="s">
        <v>87</v>
      </c>
      <c r="C43" s="13">
        <f>AVERAGE(Quest.Utente1!H42,Quest.Utente2!H42,Quest.Utente3!H42)</f>
        <v>5</v>
      </c>
    </row>
    <row r="44" spans="1:3" ht="15.75" customHeight="1">
      <c r="A44" s="6" t="s">
        <v>88</v>
      </c>
      <c r="B44" s="11" t="s">
        <v>89</v>
      </c>
      <c r="C44" s="13">
        <f>AVERAGE(Quest.Utente1!H43,Quest.Utente2!H43,Quest.Utente3!H43)</f>
        <v>4</v>
      </c>
    </row>
    <row r="45" spans="1:3" ht="15.75" customHeight="1">
      <c r="A45" s="6" t="s">
        <v>90</v>
      </c>
      <c r="B45" s="11" t="s">
        <v>91</v>
      </c>
      <c r="C45" s="13">
        <f>AVERAGE(Quest.Utente1!H44,Quest.Utente2!H44,Quest.Utente3!H44)</f>
        <v>4</v>
      </c>
    </row>
    <row r="46" spans="1:3" ht="15.75" customHeight="1">
      <c r="A46" s="6" t="s">
        <v>92</v>
      </c>
      <c r="B46" s="11" t="s">
        <v>93</v>
      </c>
      <c r="C46" s="13">
        <f>AVERAGE(Quest.Utente1!H45,Quest.Utente2!H45,Quest.Utente3!H45)</f>
        <v>3</v>
      </c>
    </row>
    <row r="47" spans="1:3" ht="15.75" customHeight="1">
      <c r="A47" s="10"/>
      <c r="B47" s="6" t="s">
        <v>21</v>
      </c>
      <c r="C47" s="14">
        <f>AVERAGE(C48:C50)</f>
        <v>3.5555555555555554</v>
      </c>
    </row>
    <row r="48" spans="1:3" ht="15.75" customHeight="1">
      <c r="A48" s="6" t="s">
        <v>94</v>
      </c>
      <c r="B48" s="11" t="s">
        <v>95</v>
      </c>
      <c r="C48" s="13">
        <f>AVERAGE(Quest.Utente1!H47,Quest.Utente2!H47,Quest.Utente3!H47)</f>
        <v>3</v>
      </c>
    </row>
    <row r="49" spans="1:3" ht="15.75" customHeight="1">
      <c r="A49" s="10" t="s">
        <v>96</v>
      </c>
      <c r="B49" s="11" t="s">
        <v>97</v>
      </c>
      <c r="C49" s="13">
        <f>AVERAGE(Quest.Utente1!H48,Quest.Utente2!H48,Quest.Utente3!H48)</f>
        <v>4</v>
      </c>
    </row>
    <row r="50" spans="1:3" ht="15.75" customHeight="1">
      <c r="A50" s="10" t="s">
        <v>98</v>
      </c>
      <c r="B50" s="11" t="s">
        <v>99</v>
      </c>
      <c r="C50" s="13">
        <f>AVERAGE(Quest.Utente1!H49,Quest.Utente2!H49,Quest.Utente3!H49)</f>
        <v>3.6666666666666665</v>
      </c>
    </row>
    <row r="51" spans="1:3" ht="15.75" customHeight="1">
      <c r="A51" s="10"/>
      <c r="B51" s="12" t="s">
        <v>56</v>
      </c>
      <c r="C51" s="14">
        <f>AVERAGE(C52:C58)</f>
        <v>3.0000000000000004</v>
      </c>
    </row>
    <row r="52" spans="1:3" ht="15.75" customHeight="1">
      <c r="A52" s="6" t="s">
        <v>100</v>
      </c>
      <c r="B52" s="11" t="s">
        <v>101</v>
      </c>
      <c r="C52" s="13">
        <f>AVERAGE(Quest.Utente1!H51,Quest.Utente2!H51,Quest.Utente3!H51)</f>
        <v>3.3333333333333335</v>
      </c>
    </row>
    <row r="53" spans="1:3" ht="15.75" customHeight="1">
      <c r="A53" s="10" t="s">
        <v>102</v>
      </c>
      <c r="B53" s="11" t="s">
        <v>103</v>
      </c>
      <c r="C53" s="13">
        <f>AVERAGE(Quest.Utente1!H52,Quest.Utente2!H52,Quest.Utente3!H52)</f>
        <v>3</v>
      </c>
    </row>
    <row r="54" spans="1:3" ht="15.75" customHeight="1">
      <c r="A54" s="6" t="s">
        <v>104</v>
      </c>
      <c r="B54" s="11" t="s">
        <v>105</v>
      </c>
      <c r="C54" s="13">
        <f>AVERAGE(Quest.Utente1!H53,Quest.Utente2!H53,Quest.Utente3!H53)</f>
        <v>2</v>
      </c>
    </row>
    <row r="55" spans="1:3" ht="15.75" customHeight="1">
      <c r="A55" s="10" t="s">
        <v>106</v>
      </c>
      <c r="B55" s="11" t="s">
        <v>107</v>
      </c>
      <c r="C55" s="13">
        <f>AVERAGE(Quest.Utente1!H54,Quest.Utente2!H54,Quest.Utente3!H54)</f>
        <v>3</v>
      </c>
    </row>
    <row r="56" spans="1:3" ht="15.75" customHeight="1">
      <c r="A56" s="6" t="s">
        <v>108</v>
      </c>
      <c r="B56" s="11" t="s">
        <v>109</v>
      </c>
      <c r="C56" s="13">
        <f>AVERAGE(Quest.Utente1!H55,Quest.Utente2!H55,Quest.Utente3!H55)</f>
        <v>2</v>
      </c>
    </row>
    <row r="57" spans="1:3" ht="15.75" customHeight="1">
      <c r="A57" s="6" t="s">
        <v>110</v>
      </c>
      <c r="B57" s="11" t="s">
        <v>111</v>
      </c>
      <c r="C57" s="13">
        <f>AVERAGE(Quest.Utente1!H56,Quest.Utente2!H56,Quest.Utente3!H56)</f>
        <v>4</v>
      </c>
    </row>
    <row r="58" spans="1:3" ht="15.75" customHeight="1">
      <c r="A58" s="6" t="s">
        <v>112</v>
      </c>
      <c r="B58" s="11" t="s">
        <v>113</v>
      </c>
      <c r="C58" s="13">
        <f>AVERAGE(Quest.Utente1!H57,Quest.Utente2!H57,Quest.Utente3!H57)</f>
        <v>3.6666666666666665</v>
      </c>
    </row>
    <row r="59" spans="1:3" ht="15.75" customHeight="1">
      <c r="A59" s="10"/>
      <c r="B59" s="6" t="s">
        <v>83</v>
      </c>
      <c r="C59" s="14">
        <f>C60</f>
        <v>2.6666666666666665</v>
      </c>
    </row>
    <row r="60" spans="1:3" ht="15.75" customHeight="1">
      <c r="A60" s="6" t="s">
        <v>114</v>
      </c>
      <c r="B60" s="11" t="s">
        <v>115</v>
      </c>
      <c r="C60" s="13">
        <f>AVERAGE(Quest.Utente1!H59,Quest.Utente2!H59,Quest.Utente3!H59)</f>
        <v>2.6666666666666665</v>
      </c>
    </row>
    <row r="61" spans="1:3" ht="15.75" customHeight="1">
      <c r="A61" s="10"/>
      <c r="B61" s="6" t="s">
        <v>31</v>
      </c>
      <c r="C61" s="14">
        <f>AVERAGE(C62,C63)</f>
        <v>2.666666666666667</v>
      </c>
    </row>
    <row r="62" spans="1:3" ht="15.75" customHeight="1">
      <c r="A62" s="6" t="s">
        <v>116</v>
      </c>
      <c r="B62" s="11" t="s">
        <v>117</v>
      </c>
      <c r="C62" s="13">
        <f>AVERAGE(Quest.Utente1!H61,Quest.Utente2!H61,Quest.Utente3!H61)</f>
        <v>2.3333333333333335</v>
      </c>
    </row>
    <row r="63" spans="1:3" ht="15.75" customHeight="1">
      <c r="A63" s="6" t="s">
        <v>118</v>
      </c>
      <c r="B63" s="11" t="s">
        <v>119</v>
      </c>
      <c r="C63" s="13">
        <f>AVERAGE(Quest.Utente1!H62,Quest.Utente2!H62,Quest.Utente3!H62)</f>
        <v>3</v>
      </c>
    </row>
    <row r="64" spans="1:3" ht="15.75" customHeight="1">
      <c r="A64" s="10"/>
      <c r="B64" s="6" t="s">
        <v>21</v>
      </c>
      <c r="C64" s="14">
        <f>C65</f>
        <v>3.6666666666666665</v>
      </c>
    </row>
    <row r="65" spans="1:3" ht="15.75" customHeight="1">
      <c r="A65" s="6" t="s">
        <v>120</v>
      </c>
      <c r="B65" s="8" t="s">
        <v>121</v>
      </c>
      <c r="C65" s="13">
        <f>AVERAGE(Quest.Utente1!H64,Quest.Utente2!H64,Quest.Utente3!H64)</f>
        <v>3.6666666666666665</v>
      </c>
    </row>
    <row r="66" spans="1:3" ht="15.75" customHeight="1"/>
    <row r="67" spans="1:3" ht="15.75" customHeight="1"/>
    <row r="68" spans="1:3" ht="15.75" customHeight="1"/>
    <row r="69" spans="1:3" ht="15.75" customHeight="1"/>
    <row r="70" spans="1:3" ht="15.75" customHeight="1"/>
    <row r="71" spans="1:3" ht="15.75" customHeight="1"/>
    <row r="72" spans="1:3" ht="15.75" customHeight="1"/>
    <row r="73" spans="1:3" ht="15.75" customHeight="1"/>
    <row r="74" spans="1:3" ht="15.75" customHeight="1"/>
    <row r="75" spans="1:3" ht="15.75" customHeight="1"/>
    <row r="76" spans="1:3" ht="15.75" customHeight="1"/>
    <row r="77" spans="1:3" ht="15.75" customHeight="1"/>
    <row r="78" spans="1:3" ht="15.75" customHeight="1"/>
    <row r="79" spans="1:3" ht="15.75" customHeight="1"/>
    <row r="80" spans="1:3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001"/>
  <sheetViews>
    <sheetView workbookViewId="0">
      <selection activeCell="C12" sqref="C12"/>
    </sheetView>
  </sheetViews>
  <sheetFormatPr defaultColWidth="11.25" defaultRowHeight="15" customHeight="1"/>
  <cols>
    <col min="1" max="26" width="10.5" customWidth="1"/>
  </cols>
  <sheetData>
    <row r="1" spans="1:5" ht="15.75" customHeight="1">
      <c r="A1" s="15" t="s">
        <v>123</v>
      </c>
      <c r="B1" s="15" t="s">
        <v>124</v>
      </c>
      <c r="C1" s="15" t="s">
        <v>125</v>
      </c>
      <c r="D1" s="15" t="s">
        <v>126</v>
      </c>
      <c r="E1" s="15" t="s">
        <v>127</v>
      </c>
    </row>
    <row r="2" spans="1:5" ht="15.75" customHeight="1">
      <c r="A2" s="16" t="s">
        <v>128</v>
      </c>
      <c r="B2" s="17" t="s">
        <v>129</v>
      </c>
      <c r="C2" s="17" t="s">
        <v>129</v>
      </c>
      <c r="D2" s="17" t="s">
        <v>129</v>
      </c>
      <c r="E2" s="17">
        <f>MEDIE!C2</f>
        <v>3.3333333333333335</v>
      </c>
    </row>
    <row r="3" spans="1:5" ht="15.75" customHeight="1">
      <c r="A3" s="18" t="s">
        <v>130</v>
      </c>
      <c r="B3" s="17" t="s">
        <v>129</v>
      </c>
      <c r="C3" s="17">
        <f>MEDIE!C4</f>
        <v>3.6666666666666665</v>
      </c>
      <c r="D3" s="17" t="s">
        <v>129</v>
      </c>
      <c r="E3" s="17">
        <f>MEDIE!C7</f>
        <v>2.833333333333333</v>
      </c>
    </row>
    <row r="4" spans="1:5" ht="15.75" customHeight="1">
      <c r="A4" s="16" t="s">
        <v>131</v>
      </c>
      <c r="B4" s="17" t="s">
        <v>129</v>
      </c>
      <c r="C4" s="17">
        <f>MEDIE!C10</f>
        <v>3.6666666666666665</v>
      </c>
      <c r="D4" s="17" t="s">
        <v>129</v>
      </c>
      <c r="E4" s="17">
        <f>MEDIE!C13</f>
        <v>3.3333333333333335</v>
      </c>
    </row>
    <row r="5" spans="1:5" ht="15.75" customHeight="1">
      <c r="A5" s="18" t="s">
        <v>132</v>
      </c>
      <c r="B5" s="17" t="s">
        <v>129</v>
      </c>
      <c r="C5" s="17" t="s">
        <v>129</v>
      </c>
      <c r="D5" s="17" t="s">
        <v>129</v>
      </c>
      <c r="E5" s="17">
        <f>MEDIE!C15</f>
        <v>1.7777777777777779</v>
      </c>
    </row>
    <row r="6" spans="1:5" ht="15.75" customHeight="1">
      <c r="A6" s="16" t="s">
        <v>133</v>
      </c>
      <c r="B6" s="17" t="s">
        <v>129</v>
      </c>
      <c r="C6" s="17">
        <f>MEDIE!C19</f>
        <v>3.6666666666666665</v>
      </c>
      <c r="D6" s="17" t="s">
        <v>129</v>
      </c>
      <c r="E6" s="17">
        <f>MEDIE!C21</f>
        <v>4.333333333333333</v>
      </c>
    </row>
    <row r="7" spans="1:5" ht="15.75" customHeight="1">
      <c r="A7" s="18" t="s">
        <v>134</v>
      </c>
      <c r="B7" s="17">
        <f>MEDIE!C23</f>
        <v>3.5</v>
      </c>
      <c r="C7" s="17">
        <f>MEDIE!C28</f>
        <v>2.5</v>
      </c>
      <c r="D7" s="17" t="s">
        <v>129</v>
      </c>
      <c r="E7" s="17">
        <f>MEDIE!C31</f>
        <v>4.1111111111111107</v>
      </c>
    </row>
    <row r="8" spans="1:5" ht="15.75" customHeight="1">
      <c r="A8" s="16" t="s">
        <v>135</v>
      </c>
      <c r="B8" s="17">
        <f>MEDIE!C35</f>
        <v>3</v>
      </c>
      <c r="C8" s="17">
        <f>MEDIE!C40</f>
        <v>2</v>
      </c>
      <c r="D8" s="17">
        <f>MEDIE!C41</f>
        <v>4.0666666666666664</v>
      </c>
      <c r="E8" s="17">
        <f>MEDIE!C47</f>
        <v>3.5555555555555554</v>
      </c>
    </row>
    <row r="9" spans="1:5" ht="15.75" customHeight="1">
      <c r="A9" s="18" t="s">
        <v>136</v>
      </c>
      <c r="B9" s="17">
        <f>MEDIE!C51</f>
        <v>3.0000000000000004</v>
      </c>
      <c r="C9" s="17">
        <f>MEDIE!C61</f>
        <v>2.666666666666667</v>
      </c>
      <c r="D9" s="17">
        <f>MEDIE!C59</f>
        <v>2.6666666666666665</v>
      </c>
      <c r="E9" s="17">
        <f>MEDIE!C64</f>
        <v>3.6666666666666665</v>
      </c>
    </row>
    <row r="10" spans="1:5" ht="15.75" customHeight="1"/>
    <row r="11" spans="1:5" ht="15.75" customHeight="1"/>
    <row r="12" spans="1:5" ht="15.75" customHeight="1"/>
    <row r="13" spans="1:5" ht="15.75" customHeight="1"/>
    <row r="14" spans="1:5" ht="15.75" customHeight="1"/>
    <row r="15" spans="1:5" ht="15.75" customHeight="1"/>
    <row r="16" spans="1:5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conditionalFormatting sqref="A1:E9">
    <cfRule type="cellIs" dxfId="0" priority="1" operator="lessThanOrEqual">
      <formula>3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Utente di Microsoft Office</dc:creator>
  <cp:keywords/>
  <dc:description/>
  <cp:lastModifiedBy>MICHELE PESCE</cp:lastModifiedBy>
  <cp:revision/>
  <dcterms:created xsi:type="dcterms:W3CDTF">2017-10-12T15:51:15Z</dcterms:created>
  <dcterms:modified xsi:type="dcterms:W3CDTF">2024-04-15T20:05:57Z</dcterms:modified>
  <cp:category/>
  <cp:contentStatus/>
</cp:coreProperties>
</file>