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D3" i="1" a="1"/>
  <c r="D3" i="1" s="1"/>
  <c r="F3" i="1" l="1"/>
  <c r="D9" i="1"/>
  <c r="F9" i="1" s="1"/>
  <c r="D5" i="1"/>
  <c r="F5" i="1" s="1"/>
  <c r="D10" i="1"/>
  <c r="F10" i="1" s="1"/>
  <c r="D6" i="1"/>
  <c r="F6" i="1" s="1"/>
  <c r="D8" i="1"/>
  <c r="F8" i="1" s="1"/>
  <c r="D4" i="1"/>
  <c r="F4" i="1" s="1"/>
  <c r="D7" i="1"/>
  <c r="F7" i="1" s="1"/>
  <c r="F12" i="1" l="1"/>
</calcChain>
</file>

<file path=xl/sharedStrings.xml><?xml version="1.0" encoding="utf-8"?>
<sst xmlns="http://schemas.openxmlformats.org/spreadsheetml/2006/main" count="31" uniqueCount="25">
  <si>
    <t>Part</t>
  </si>
  <si>
    <t>Quanity</t>
  </si>
  <si>
    <t>Cost</t>
  </si>
  <si>
    <t>Ext. Cost</t>
  </si>
  <si>
    <t>Link</t>
  </si>
  <si>
    <t>INA169NA/3K</t>
  </si>
  <si>
    <t>mouser</t>
  </si>
  <si>
    <t>Part No</t>
  </si>
  <si>
    <t>ZX62R-B-5P(30)</t>
  </si>
  <si>
    <t>Shunt Monitor</t>
  </si>
  <si>
    <t>Micro USB Connector</t>
  </si>
  <si>
    <t>USB Type A Connector</t>
  </si>
  <si>
    <t>UJ2-AH-1-SMT-TR</t>
  </si>
  <si>
    <t>Signal Header Female</t>
  </si>
  <si>
    <t>Signal Header Male</t>
  </si>
  <si>
    <t>505567-0371</t>
  </si>
  <si>
    <t>505565-0301</t>
  </si>
  <si>
    <t>No of Boards (mult of 3)</t>
  </si>
  <si>
    <t>LRCS0805-0R5FT5</t>
  </si>
  <si>
    <t>Ext Quantity</t>
  </si>
  <si>
    <t>ERJ-PB6B7501V</t>
  </si>
  <si>
    <t>Total Cost:</t>
  </si>
  <si>
    <t>0.5Ω 0805 Shunt Resistor</t>
  </si>
  <si>
    <t>7.5kΩ 0805 Load Resistor</t>
  </si>
  <si>
    <t>Optional Headers - Ignore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</si>
</sst>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44" fontId="0" fillId="0" borderId="0" xfId="0" applyNumberFormat="1"/>
    <xf numFmtId="41" fontId="0" fillId="0" borderId="0" xfId="0" applyNumberFormat="1"/>
    <xf numFmtId="41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CUI/UJ2-AH-1-SMT-TR?qs=sGAEpiMZZMulM8LPOQ%252byky777%252be%2fNR7dQp5lZ7%252b0LeYdBq2eOPqFjA%3d%3d" TargetMode="External"/><Relationship Id="rId7" Type="http://schemas.openxmlformats.org/officeDocument/2006/relationships/hyperlink" Target="https://www.mouser.com/ProductDetail/Panasonic/ERJ-PB6B7501V?qs=sGAEpiMZZMtlubZbdhIBIMNI7sOfyRuJfpLhIIhVJJY%3d" TargetMode="External"/><Relationship Id="rId2" Type="http://schemas.openxmlformats.org/officeDocument/2006/relationships/hyperlink" Target="https://www.mouser.com/ProductDetail/Hirose-Connector/ZX62R-B-5P30?qs=sGAEpiMZZMulM8LPOQ%252byk0u3ePWGHhftQOIP3Ob1f4Ot4I7MPziy0Q%3d%3d" TargetMode="External"/><Relationship Id="rId1" Type="http://schemas.openxmlformats.org/officeDocument/2006/relationships/hyperlink" Target="https://www.mouser.com/ProductDetail/Texas-Instruments/INA169NA-3K?qs=sGAEpiMZZMuLLNXTG1MZakWV7EXMlOBkNqUXqGTHyuk%3d" TargetMode="External"/><Relationship Id="rId6" Type="http://schemas.openxmlformats.org/officeDocument/2006/relationships/hyperlink" Target="https://www.mouser.com/ProductDetail/IRC-TT-Electronics/LRCS0805-0R5FT5?qs=sGAEpiMZZMtlleCFQhR%2fzYcpl9Z9Ory4CuTnMgzaIQA%3d" TargetMode="External"/><Relationship Id="rId5" Type="http://schemas.openxmlformats.org/officeDocument/2006/relationships/hyperlink" Target="https://www.mouser.com/ProductDetail/Molex/505565-0301?qs=sGAEpiMZZMve4%2fbfQkoj%252bFemU7%252bpozpgPNHBjFXYvD0%3d" TargetMode="External"/><Relationship Id="rId4" Type="http://schemas.openxmlformats.org/officeDocument/2006/relationships/hyperlink" Target="https://www.mouser.com/ProductDetail/Molex/505567-0371?qs=sGAEpiMZZMs%252bGHln7q6pm8Vn94ktop%2fJP45wrPESGQVJUKJe9FUiB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5" sqref="B15"/>
    </sheetView>
  </sheetViews>
  <sheetFormatPr defaultRowHeight="15" x14ac:dyDescent="0.25"/>
  <cols>
    <col min="1" max="1" width="25.7109375" customWidth="1"/>
    <col min="2" max="2" width="16.28515625" customWidth="1"/>
    <col min="3" max="3" width="8" customWidth="1"/>
    <col min="4" max="4" width="11.5703125" customWidth="1"/>
    <col min="5" max="5" width="8.42578125" customWidth="1"/>
  </cols>
  <sheetData>
    <row r="1" spans="1:7" x14ac:dyDescent="0.25">
      <c r="A1" s="2" t="s">
        <v>17</v>
      </c>
      <c r="B1" s="2">
        <v>3</v>
      </c>
    </row>
    <row r="2" spans="1:7" x14ac:dyDescent="0.25">
      <c r="A2" s="2" t="s">
        <v>0</v>
      </c>
      <c r="B2" s="2" t="s">
        <v>7</v>
      </c>
      <c r="C2" s="2" t="s">
        <v>1</v>
      </c>
      <c r="D2" s="2" t="s">
        <v>19</v>
      </c>
      <c r="E2" s="2" t="s">
        <v>2</v>
      </c>
      <c r="F2" s="2" t="s">
        <v>3</v>
      </c>
      <c r="G2" s="2" t="s">
        <v>4</v>
      </c>
    </row>
    <row r="3" spans="1:7" x14ac:dyDescent="0.25">
      <c r="A3" t="s">
        <v>9</v>
      </c>
      <c r="B3" t="s">
        <v>5</v>
      </c>
      <c r="C3" s="5">
        <v>1</v>
      </c>
      <c r="D3" s="5">
        <f t="array" ref="D3:D10">C3:C10*B1</f>
        <v>3</v>
      </c>
      <c r="E3" s="4">
        <v>2.21</v>
      </c>
      <c r="F3" s="4">
        <f t="array" ref="F3:F10">D3:D10*E3:E10</f>
        <v>6.63</v>
      </c>
      <c r="G3" s="1" t="s">
        <v>6</v>
      </c>
    </row>
    <row r="4" spans="1:7" x14ac:dyDescent="0.25">
      <c r="A4" t="s">
        <v>10</v>
      </c>
      <c r="B4" t="s">
        <v>8</v>
      </c>
      <c r="C4" s="5">
        <v>1</v>
      </c>
      <c r="D4" s="5">
        <v>3</v>
      </c>
      <c r="E4" s="4">
        <v>0.93</v>
      </c>
      <c r="F4" s="4">
        <v>2.79</v>
      </c>
      <c r="G4" s="1" t="s">
        <v>6</v>
      </c>
    </row>
    <row r="5" spans="1:7" x14ac:dyDescent="0.25">
      <c r="A5" t="s">
        <v>11</v>
      </c>
      <c r="B5" t="s">
        <v>12</v>
      </c>
      <c r="C5" s="5">
        <v>1</v>
      </c>
      <c r="D5" s="5">
        <v>3</v>
      </c>
      <c r="E5" s="4">
        <v>1.1599999999999999</v>
      </c>
      <c r="F5" s="4">
        <v>3.4799999999999995</v>
      </c>
      <c r="G5" s="1" t="s">
        <v>6</v>
      </c>
    </row>
    <row r="6" spans="1:7" x14ac:dyDescent="0.25">
      <c r="A6" t="s">
        <v>22</v>
      </c>
      <c r="B6" t="s">
        <v>18</v>
      </c>
      <c r="C6" s="5">
        <v>1</v>
      </c>
      <c r="D6" s="5">
        <v>3</v>
      </c>
      <c r="E6" s="4">
        <v>0.17</v>
      </c>
      <c r="F6" s="4">
        <v>0.51</v>
      </c>
      <c r="G6" s="1" t="s">
        <v>6</v>
      </c>
    </row>
    <row r="7" spans="1:7" x14ac:dyDescent="0.25">
      <c r="A7" t="s">
        <v>23</v>
      </c>
      <c r="B7" t="s">
        <v>20</v>
      </c>
      <c r="C7" s="5">
        <v>1</v>
      </c>
      <c r="D7" s="5">
        <v>3</v>
      </c>
      <c r="E7" s="4">
        <v>0.57999999999999996</v>
      </c>
      <c r="F7" s="4">
        <v>1.7399999999999998</v>
      </c>
      <c r="G7" s="1" t="s">
        <v>6</v>
      </c>
    </row>
    <row r="8" spans="1:7" x14ac:dyDescent="0.25">
      <c r="A8" s="3" t="s">
        <v>24</v>
      </c>
      <c r="B8" s="3"/>
      <c r="C8" s="6">
        <v>0</v>
      </c>
      <c r="D8" s="5">
        <v>0</v>
      </c>
      <c r="E8" s="4">
        <v>0</v>
      </c>
      <c r="F8" s="4">
        <v>0</v>
      </c>
      <c r="G8" s="1"/>
    </row>
    <row r="9" spans="1:7" x14ac:dyDescent="0.25">
      <c r="A9" t="s">
        <v>13</v>
      </c>
      <c r="B9" t="s">
        <v>15</v>
      </c>
      <c r="C9" s="5">
        <v>0</v>
      </c>
      <c r="D9" s="5">
        <v>0</v>
      </c>
      <c r="E9" s="4">
        <v>0.73</v>
      </c>
      <c r="F9" s="4">
        <v>0</v>
      </c>
      <c r="G9" s="1" t="s">
        <v>6</v>
      </c>
    </row>
    <row r="10" spans="1:7" x14ac:dyDescent="0.25">
      <c r="A10" t="s">
        <v>14</v>
      </c>
      <c r="B10" t="s">
        <v>16</v>
      </c>
      <c r="C10" s="5">
        <v>0</v>
      </c>
      <c r="D10" s="5">
        <v>0</v>
      </c>
      <c r="E10" s="4">
        <v>0.25</v>
      </c>
      <c r="F10" s="4">
        <v>0</v>
      </c>
      <c r="G10" s="1" t="s">
        <v>6</v>
      </c>
    </row>
    <row r="12" spans="1:7" x14ac:dyDescent="0.25">
      <c r="D12" t="s">
        <v>21</v>
      </c>
      <c r="F12">
        <f>SUM(F3:F10)</f>
        <v>15.149999999999999</v>
      </c>
    </row>
  </sheetData>
  <mergeCells count="1">
    <mergeCell ref="A8:B8"/>
  </mergeCells>
  <hyperlinks>
    <hyperlink ref="G3" r:id="rId1"/>
    <hyperlink ref="G4" r:id="rId2"/>
    <hyperlink ref="G5" r:id="rId3"/>
    <hyperlink ref="G9" r:id="rId4"/>
    <hyperlink ref="G10" r:id="rId5"/>
    <hyperlink ref="G6" r:id="rId6"/>
    <hyperlink ref="G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2018-04-23T01:54:27Z</dcterms:modified>
</cp:coreProperties>
</file>