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9\Desktop\"/>
    </mc:Choice>
  </mc:AlternateContent>
  <bookViews>
    <workbookView xWindow="0" yWindow="0" windowWidth="28800" windowHeight="12285" tabRatio="468" activeTab="2"/>
  </bookViews>
  <sheets>
    <sheet name="표지" sheetId="7" r:id="rId1"/>
    <sheet name="개정이력" sheetId="8" r:id="rId2"/>
    <sheet name="기능" sheetId="14" r:id="rId3"/>
    <sheet name="비기능" sheetId="15" r:id="rId4"/>
  </sheets>
  <definedNames>
    <definedName name="_xlnm._FilterDatabase" localSheetId="2" hidden="1">기능!$A$5:$M$13</definedName>
    <definedName name="_xlnm._FilterDatabase" localSheetId="3" hidden="1">비기능!$A$5:$N$34</definedName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C3" i="14" l="1"/>
  <c r="C2" i="14"/>
  <c r="C3" i="15" l="1"/>
  <c r="C2" i="15"/>
  <c r="B5" i="8" l="1"/>
  <c r="B4" i="8"/>
  <c r="A1" i="8"/>
</calcChain>
</file>

<file path=xl/sharedStrings.xml><?xml version="1.0" encoding="utf-8"?>
<sst xmlns="http://schemas.openxmlformats.org/spreadsheetml/2006/main" count="294" uniqueCount="179">
  <si>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</si>
  <si>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</si>
  <si>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</si>
  <si>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</si>
  <si>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</si>
  <si>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</si>
  <si>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</si>
  <si>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</si>
  <si>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</si>
  <si>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</si>
  <si>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</si>
  <si>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</si>
  <si>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</si>
  <si>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</si>
  <si>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</si>
  <si>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수용여부</t>
  </si>
  <si>
    <t>요구사항정의서(기능)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</si>
  <si>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</si>
  <si>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</si>
  <si>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</si>
  <si>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</si>
  <si>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</si>
  <si>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</si>
  <si>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</si>
  <si>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</si>
  <si>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</si>
  <si>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</si>
  <si>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수용
여부</t>
    <phoneticPr fontId="3" type="noConversion"/>
  </si>
  <si>
    <t>변경이력</t>
    <phoneticPr fontId="3" type="noConversion"/>
  </si>
  <si>
    <t>변경이력</t>
    <phoneticPr fontId="3" type="noConversion"/>
  </si>
  <si>
    <t>변경근거</t>
    <phoneticPr fontId="3" type="noConversion"/>
  </si>
  <si>
    <t>변경근거</t>
    <phoneticPr fontId="3" type="noConversion"/>
  </si>
  <si>
    <t>요구사항정의서(비기능)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</si>
  <si>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</si>
  <si>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</si>
  <si>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</si>
  <si>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</si>
  <si>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</si>
  <si>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</si>
  <si>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유형(분류)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</si>
  <si>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</si>
  <si>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</si>
  <si>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</si>
  <si>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프로젝트명</t>
    <phoneticPr fontId="3" type="noConversion"/>
  </si>
  <si>
    <t>문 서 번 호</t>
    <phoneticPr fontId="3" type="noConversion"/>
  </si>
  <si>
    <t>비기능</t>
  </si>
  <si>
    <t>기능</t>
    <phoneticPr fontId="3" type="noConversion"/>
  </si>
  <si>
    <t>제안요청서</t>
    <phoneticPr fontId="3" type="noConversion"/>
  </si>
  <si>
    <t>비기능</t>
    <phoneticPr fontId="3" type="noConversion"/>
  </si>
  <si>
    <t>제안요청서</t>
    <phoneticPr fontId="3" type="noConversion"/>
  </si>
  <si>
    <t>성능</t>
    <phoneticPr fontId="3" type="noConversion"/>
  </si>
  <si>
    <t>보안</t>
    <phoneticPr fontId="3" type="noConversion"/>
  </si>
  <si>
    <t>제약사항</t>
    <phoneticPr fontId="3" type="noConversion"/>
  </si>
  <si>
    <t>프로젝트관리</t>
    <phoneticPr fontId="3" type="noConversion"/>
  </si>
  <si>
    <t>REQ-N023</t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</si>
  <si>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</si>
  <si>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</si>
  <si>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 xml:space="preserve">교육 및 운영 지원 </t>
    <phoneticPr fontId="3" type="noConversion"/>
  </si>
  <si>
    <t>❍ 사업수행자는 시스템 개발 및 운영에 필요한 전반적인 사항을 종합하여 관리자 및 부서담당자에게 기술전수와 교육을 실시하여야 한다.
❍ 사업수행자는 교육교재, 기자재 등 교육에 필요한 제반 비용을 부담한다.
❍ 기타 시스템 구축 및 운영상 필요하다고 판단되어 교육을 요구할 경우 이에 응하여야 한다.</t>
    <phoneticPr fontId="3" type="noConversion"/>
  </si>
  <si>
    <t>3D프린팅 관주센터
기업지원팀</t>
    <phoneticPr fontId="3" type="noConversion"/>
  </si>
  <si>
    <t>품질</t>
    <phoneticPr fontId="3" type="noConversion"/>
  </si>
  <si>
    <t>프로젝트지원</t>
    <phoneticPr fontId="3" type="noConversion"/>
  </si>
  <si>
    <t>수용</t>
    <phoneticPr fontId="3" type="noConversion"/>
  </si>
  <si>
    <t>2</t>
    <phoneticPr fontId="3" type="noConversion"/>
  </si>
  <si>
    <t>변경</t>
    <phoneticPr fontId="3" type="noConversion"/>
  </si>
  <si>
    <t>수용</t>
    <phoneticPr fontId="3" type="noConversion"/>
  </si>
  <si>
    <t>수용</t>
  </si>
  <si>
    <t>수용</t>
    <phoneticPr fontId="3" type="noConversion"/>
  </si>
  <si>
    <t>수용</t>
    <phoneticPr fontId="3" type="noConversion"/>
  </si>
  <si>
    <t>수용</t>
    <phoneticPr fontId="3" type="noConversion"/>
  </si>
  <si>
    <t>3D프린팅 광주센터
기업지원팀</t>
  </si>
  <si>
    <t>3D프린팅 광주센터
기업지원팀</t>
    <phoneticPr fontId="3" type="noConversion"/>
  </si>
  <si>
    <t>이미지 처리 기술을 활용하여 다양한 조건에서도 약물 정보를 정확하게 추출함.</t>
    <phoneticPr fontId="3" type="noConversion"/>
  </si>
  <si>
    <t>높음</t>
    <phoneticPr fontId="3" type="noConversion"/>
  </si>
  <si>
    <t>약물 정보 제공</t>
    <phoneticPr fontId="3" type="noConversion"/>
  </si>
  <si>
    <t>사진으로부터 추출한 약물 정보를 기반으로 사용자에게 정확한 정보를 제공해야 함.</t>
    <phoneticPr fontId="3" type="noConversion"/>
  </si>
  <si>
    <t>약물 정보 데이터베이스의 신뢰성과 정확성에 따라 제한될 수 있음.</t>
    <phoneticPr fontId="3" type="noConversion"/>
  </si>
  <si>
    <t>신뢰할 수 있는 약물 정보 데이터베이스를 활용하여 정보의 정확성을 보장함.</t>
    <phoneticPr fontId="3" type="noConversion"/>
  </si>
  <si>
    <t>높음</t>
    <phoneticPr fontId="3" type="noConversion"/>
  </si>
  <si>
    <t>약사 매칭 기능</t>
    <phoneticPr fontId="3" type="noConversion"/>
  </si>
  <si>
    <t>사용자가 약물 정보를 확인한 후 해당 약물을 매칭할 수 있는 약사 정보를 제공해야 함.</t>
    <phoneticPr fontId="3" type="noConversion"/>
  </si>
  <si>
    <t>사용자의 위치와 약사 정보의 가용성에 따라 제한될 수 있음.</t>
    <phoneticPr fontId="3" type="noConversion"/>
  </si>
  <si>
    <t>사용자 위치 기반 서비스를 통해 가장 가까운 약국의 정보를 제공함.</t>
    <phoneticPr fontId="3" type="noConversion"/>
  </si>
  <si>
    <t>중간</t>
    <phoneticPr fontId="3" type="noConversion"/>
  </si>
  <si>
    <t>봉투 사진 입력 기능</t>
    <phoneticPr fontId="3" type="noConversion"/>
  </si>
  <si>
    <t>사용자가 약물 봉투의 사진을 입력하면 해당 약물에 대한 정보를 추출해야 함.</t>
    <phoneticPr fontId="3" type="noConversion"/>
  </si>
  <si>
    <t>입력된 사진의 품질, 조명, 약물 봉투의 상태 등에 따라 정보 추출의 정확성이 제한될 수 있음.</t>
    <phoneticPr fontId="3" type="noConversion"/>
  </si>
  <si>
    <t>사용자 인증 및 로그인 기능</t>
  </si>
  <si>
    <t>사용자의 개인정보 보호를 위해 안전한 인증 방법이 필요합니다.</t>
  </si>
  <si>
    <t>사용자는 시스템을 사용하기 위해 인증 및 로그인할 수 있어야 합니다.</t>
    <phoneticPr fontId="3" type="noConversion"/>
  </si>
  <si>
    <t>안전한 인증 프로세스를 도입하여 사용자의 개인정보를 보호합니다.</t>
    <phoneticPr fontId="3" type="noConversion"/>
  </si>
  <si>
    <t>사용자 프로필 관리 기능</t>
    <phoneticPr fontId="3" type="noConversion"/>
  </si>
  <si>
    <t>사용자는 자신의 프로필을 관리할 수 있어야 합니다.</t>
  </si>
  <si>
    <t>사용자는 프로필 정보를 수정하고 삭제할 수 있으며, 이를 위해 안전한 데이터 저장 및 처리 방법을 도입합니다.</t>
  </si>
  <si>
    <t>사용자의 개인정보는 안전하게 관리되어야 합니다.</t>
    <phoneticPr fontId="3" type="noConversion"/>
  </si>
  <si>
    <t>중요</t>
    <phoneticPr fontId="3" type="noConversion"/>
  </si>
  <si>
    <t>중요</t>
    <phoneticPr fontId="3" type="noConversion"/>
  </si>
  <si>
    <t>보안</t>
    <phoneticPr fontId="3" type="noConversion"/>
  </si>
  <si>
    <t>사용성</t>
    <phoneticPr fontId="3" type="noConversion"/>
  </si>
  <si>
    <t>사용자가 쉽고 편리하게 시스템을 사용할 수 있어야 함.</t>
    <phoneticPr fontId="3" type="noConversion"/>
  </si>
  <si>
    <t>복잡한 인터페이스나 절차로부터 사용자를 보호해야 함.</t>
    <phoneticPr fontId="3" type="noConversion"/>
  </si>
  <si>
    <t>직관적이고 사용하기 쉬운 사용자 인터페이스를 디자인하고, 사용자 피드백을 반영하여 지속적으로 개선함.</t>
    <phoneticPr fontId="3" type="noConversion"/>
  </si>
  <si>
    <t>사용성</t>
    <phoneticPr fontId="3" type="noConversion"/>
  </si>
  <si>
    <t>시스템은 관련 규정과 법률을 준수해야 합니다.</t>
    <phoneticPr fontId="3" type="noConversion"/>
  </si>
  <si>
    <t>개인정보 보호법 및 의약품 정보 제공 관련 규정을 준수해야 합니다.</t>
    <phoneticPr fontId="3" type="noConversion"/>
  </si>
  <si>
    <t>정기적인 규정 준수 점검 및 감사를 통해 규정 준수를 확인하고, 필요한 조치를 취합니다</t>
    <phoneticPr fontId="3" type="noConversion"/>
  </si>
  <si>
    <t>규정 준수</t>
    <phoneticPr fontId="3" type="noConversion"/>
  </si>
  <si>
    <t>중요</t>
    <phoneticPr fontId="3" type="noConversion"/>
  </si>
  <si>
    <t>중요</t>
    <phoneticPr fontId="3" type="noConversion"/>
  </si>
  <si>
    <t>시스템은 실시간으로 사용자의 약 복용 패턴을 분석하여 빠른 응답을 제공해야함</t>
    <phoneticPr fontId="3" type="noConversion"/>
  </si>
  <si>
    <t>리소스 제약으로 인한 성능저하 가능성</t>
    <phoneticPr fontId="3" type="noConversion"/>
  </si>
  <si>
    <t>클라우드 기반의 확장가능한 아키텍처 도입</t>
    <phoneticPr fontId="3" type="noConversion"/>
  </si>
  <si>
    <t>비기능적</t>
    <phoneticPr fontId="3" type="noConversion"/>
  </si>
  <si>
    <t>중요</t>
    <phoneticPr fontId="3" type="noConversion"/>
  </si>
  <si>
    <t>기술개발인원</t>
    <phoneticPr fontId="3" type="noConversion"/>
  </si>
  <si>
    <t>없음</t>
    <phoneticPr fontId="3" type="noConversion"/>
  </si>
  <si>
    <t>없음</t>
    <phoneticPr fontId="3" type="noConversion"/>
  </si>
  <si>
    <t>규정 준수</t>
    <phoneticPr fontId="3" type="noConversion"/>
  </si>
  <si>
    <t>사용자의 개인정보와 의료데이터는 암호화 되어야 하며 안전하게 보호되어야함</t>
    <phoneticPr fontId="3" type="noConversion"/>
  </si>
  <si>
    <t>데이터 보안 정책 및 규정 준수 필요</t>
    <phoneticPr fontId="3" type="noConversion"/>
  </si>
  <si>
    <t>DBG-001</t>
    <phoneticPr fontId="3" type="noConversion"/>
  </si>
  <si>
    <t>DBG-002</t>
    <phoneticPr fontId="3" type="noConversion"/>
  </si>
  <si>
    <t>DBG-003</t>
    <phoneticPr fontId="3" type="noConversion"/>
  </si>
  <si>
    <t>DBG-004</t>
    <phoneticPr fontId="3" type="noConversion"/>
  </si>
  <si>
    <t>DBG-005</t>
    <phoneticPr fontId="3" type="noConversion"/>
  </si>
  <si>
    <t>DBG-006</t>
    <phoneticPr fontId="3" type="noConversion"/>
  </si>
  <si>
    <t>DBG-101</t>
    <phoneticPr fontId="3" type="noConversion"/>
  </si>
  <si>
    <t>DBG-102</t>
    <phoneticPr fontId="3" type="noConversion"/>
  </si>
  <si>
    <t>DBG-103</t>
    <phoneticPr fontId="3" type="noConversion"/>
  </si>
  <si>
    <t>수용</t>
    <phoneticPr fontId="3" type="noConversion"/>
  </si>
  <si>
    <t>최신 보안 기술 및 암호화 알고리즘적용</t>
    <phoneticPr fontId="3" type="noConversion"/>
  </si>
  <si>
    <t>DBG-104</t>
    <phoneticPr fontId="3" type="noConversion"/>
  </si>
  <si>
    <t>DBG-105</t>
    <phoneticPr fontId="3" type="noConversion"/>
  </si>
  <si>
    <t>확장성</t>
    <phoneticPr fontId="3" type="noConversion"/>
  </si>
  <si>
    <t>시스템은 사용자 수나 데이터 양이 증가 해도 안정적으로 동작할 수 있어야 함</t>
    <phoneticPr fontId="3" type="noConversion"/>
  </si>
  <si>
    <t>서버용량 제한과 리소스제약으로인한 확장성 문제</t>
    <phoneticPr fontId="3" type="noConversion"/>
  </si>
  <si>
    <t>클라우드 기반서비스 도입 및 자동확장 기능구현</t>
    <phoneticPr fontId="3" type="noConversion"/>
  </si>
  <si>
    <t>확장성</t>
    <phoneticPr fontId="3" type="noConversion"/>
  </si>
  <si>
    <t>중요</t>
    <phoneticPr fontId="3" type="noConversion"/>
  </si>
  <si>
    <t>DBG-106</t>
    <phoneticPr fontId="3" type="noConversion"/>
  </si>
  <si>
    <t>플랫폼은 24시간 365일 동안 가동되어야 하며 장애발생시 빠르게 복구되어야 함</t>
    <phoneticPr fontId="3" type="noConversion"/>
  </si>
  <si>
    <t>가용성</t>
    <phoneticPr fontId="3" type="noConversion"/>
  </si>
  <si>
    <t>서버 다운 타임 최소화 필요</t>
    <phoneticPr fontId="3" type="noConversion"/>
  </si>
  <si>
    <t>여러 데이터센터에 걸친 고가용성 아키텍처 도입</t>
    <phoneticPr fontId="3" type="noConversion"/>
  </si>
  <si>
    <t>가용성</t>
    <phoneticPr fontId="3" type="noConversion"/>
  </si>
  <si>
    <t>중요</t>
    <phoneticPr fontId="3" type="noConversion"/>
  </si>
  <si>
    <t>DBG-107</t>
    <phoneticPr fontId="3" type="noConversion"/>
  </si>
  <si>
    <t>호환성</t>
    <phoneticPr fontId="3" type="noConversion"/>
  </si>
  <si>
    <t>플랫폼은 다영한 디바이스와 플랫폼에서 호환되어야 함</t>
    <phoneticPr fontId="3" type="noConversion"/>
  </si>
  <si>
    <t>다연한 운영채제와 브라우저, 화면크기 제약 등</t>
    <phoneticPr fontId="3" type="noConversion"/>
  </si>
  <si>
    <t>반응형 웹디자인 및 멀티 플랫폼 지원</t>
    <phoneticPr fontId="3" type="noConversion"/>
  </si>
  <si>
    <t>호환성</t>
    <phoneticPr fontId="3" type="noConversion"/>
  </si>
  <si>
    <t>DBG-108</t>
    <phoneticPr fontId="3" type="noConversion"/>
  </si>
  <si>
    <t>효울성</t>
    <phoneticPr fontId="3" type="noConversion"/>
  </si>
  <si>
    <t>시스템은 자원사용량을 최적화하여 효울성을 높여야 함</t>
    <phoneticPr fontId="3" type="noConversion"/>
  </si>
  <si>
    <t>성능 저하 및 비용증가가능성</t>
    <phoneticPr fontId="3" type="noConversion"/>
  </si>
  <si>
    <t>자원 관리 및 최적화 알고리즘 도입</t>
    <phoneticPr fontId="3" type="noConversion"/>
  </si>
  <si>
    <t>딥러닝 기반 약 복용 솔루션 플랫폼</t>
    <phoneticPr fontId="3" type="noConversion"/>
  </si>
  <si>
    <t>0.1</t>
    <phoneticPr fontId="3" type="noConversion"/>
  </si>
  <si>
    <t>0.2</t>
    <phoneticPr fontId="3" type="noConversion"/>
  </si>
  <si>
    <t>2024.04.04</t>
    <phoneticPr fontId="3" type="noConversion"/>
  </si>
  <si>
    <t>2024.04.11</t>
    <phoneticPr fontId="3" type="noConversion"/>
  </si>
  <si>
    <t>내용 추가</t>
    <phoneticPr fontId="3" type="noConversion"/>
  </si>
  <si>
    <t>김민형</t>
    <phoneticPr fontId="3" type="noConversion"/>
  </si>
  <si>
    <t>김민형</t>
    <phoneticPr fontId="3" type="noConversion"/>
  </si>
  <si>
    <t>DBG-007</t>
    <phoneticPr fontId="3" type="noConversion"/>
  </si>
  <si>
    <t>약 복용 알림기능</t>
    <phoneticPr fontId="3" type="noConversion"/>
  </si>
  <si>
    <t>사용자에게 약 복용 시간을 알려주는 기능을 제공</t>
    <phoneticPr fontId="3" type="noConversion"/>
  </si>
  <si>
    <t>사용자의 스케줄과 시간대에 따른 알림제약</t>
    <phoneticPr fontId="3" type="noConversion"/>
  </si>
  <si>
    <t>사용자의 설정에 따라 복용시간에 알림을 전송</t>
    <phoneticPr fontId="3" type="noConversion"/>
  </si>
  <si>
    <t>약 복용기록 관리 기능</t>
    <phoneticPr fontId="3" type="noConversion"/>
  </si>
  <si>
    <t>사용자의 얅 복용 기록을 관리하고 기록하는 기능을 제공</t>
    <phoneticPr fontId="3" type="noConversion"/>
  </si>
  <si>
    <t>사용자의 약 복용 패턴 및 기록 정합성 제약</t>
    <phoneticPr fontId="3" type="noConversion"/>
  </si>
  <si>
    <t>사용자가 약 복용 기록을 추가. 수정, 삭제 할 수 있는 기능 제공</t>
    <phoneticPr fontId="3" type="noConversion"/>
  </si>
  <si>
    <t>DBG-008</t>
    <phoneticPr fontId="3" type="noConversion"/>
  </si>
  <si>
    <t>약물상호작용 검사 기능</t>
    <phoneticPr fontId="3" type="noConversion"/>
  </si>
  <si>
    <t>사용자가 복용 중인 약물들 간의 상호작용을 검사하는 기능을 제공</t>
    <phoneticPr fontId="3" type="noConversion"/>
  </si>
  <si>
    <t>복합적인 약물 상호작용 검사 알고리즘 제약</t>
    <phoneticPr fontId="3" type="noConversion"/>
  </si>
  <si>
    <t>신뢰할 수 있는 약물 상호작용 데이터베이스 활용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</si>
</sst>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0" fontId="24" fillId="0" borderId="0">
      <alignment vertical="center"/>
    </xf>
    <xf numFmtId="0" fontId="18" fillId="0" borderId="0"/>
    <xf numFmtId="0" fontId="18" fillId="0" borderId="0">
      <alignment vertical="center"/>
    </xf>
    <xf numFmtId="0" fontId="20" fillId="0" borderId="0"/>
    <xf numFmtId="0" fontId="25" fillId="0" borderId="0"/>
    <xf numFmtId="38" fontId="26" fillId="3" borderId="0" applyNumberFormat="0" applyBorder="0" applyAlignment="0" applyProtection="0"/>
    <xf numFmtId="0" fontId="27" fillId="0" borderId="0">
      <alignment horizontal="left"/>
    </xf>
    <xf numFmtId="0" fontId="28" fillId="0" borderId="14" applyNumberFormat="0" applyAlignment="0" applyProtection="0">
      <alignment horizontal="left" vertical="center"/>
    </xf>
    <xf numFmtId="0" fontId="28" fillId="0" borderId="12">
      <alignment horizontal="left" vertical="center"/>
    </xf>
    <xf numFmtId="10" fontId="26" fillId="3" borderId="10" applyNumberFormat="0" applyBorder="0" applyAlignment="0" applyProtection="0"/>
    <xf numFmtId="0" fontId="29" fillId="0" borderId="1"/>
    <xf numFmtId="0" fontId="21" fillId="0" borderId="0"/>
    <xf numFmtId="10" fontId="20" fillId="0" borderId="0" applyFont="0" applyFill="0" applyBorder="0" applyAlignment="0" applyProtection="0"/>
    <xf numFmtId="0" fontId="29" fillId="0" borderId="0"/>
    <xf numFmtId="2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4" fillId="0" borderId="0"/>
    <xf numFmtId="4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15" applyNumberFormat="0" applyFont="0" applyFill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8" fillId="0" borderId="0">
      <alignment vertical="center"/>
    </xf>
    <xf numFmtId="0" fontId="4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17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2" fillId="0" borderId="0" xfId="0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 wrapText="1"/>
    </xf>
    <xf numFmtId="0" fontId="40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left" vertical="center"/>
    </xf>
    <xf numFmtId="0" fontId="40" fillId="0" borderId="9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0" fontId="40" fillId="0" borderId="7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3" fillId="0" borderId="0" xfId="0" applyFont="1" applyFill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42" fillId="4" borderId="10" xfId="1" applyFont="1" applyFill="1" applyBorder="1" applyAlignment="1">
      <alignment horizontal="center" vertical="center" wrapText="1"/>
    </xf>
    <xf numFmtId="0" fontId="19" fillId="4" borderId="10" xfId="1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/>
    </xf>
    <xf numFmtId="0" fontId="23" fillId="0" borderId="10" xfId="121" quotePrefix="1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0" xfId="0" quotePrefix="1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43" fillId="0" borderId="10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2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vertical="center"/>
    </xf>
    <xf numFmtId="0" fontId="23" fillId="0" borderId="10" xfId="3" applyFont="1" applyBorder="1" applyAlignment="1">
      <alignment vertical="center" wrapText="1"/>
    </xf>
    <xf numFmtId="0" fontId="22" fillId="0" borderId="10" xfId="3" applyFont="1" applyBorder="1" applyAlignment="1">
      <alignment horizontal="left" vertical="center" wrapText="1"/>
    </xf>
    <xf numFmtId="0" fontId="22" fillId="0" borderId="10" xfId="3" applyFont="1" applyBorder="1" applyAlignment="1">
      <alignment vertical="center" wrapText="1"/>
    </xf>
    <xf numFmtId="0" fontId="23" fillId="0" borderId="10" xfId="148" applyFont="1" applyFill="1" applyBorder="1" applyAlignment="1">
      <alignment horizontal="left" vertical="center" wrapText="1"/>
    </xf>
    <xf numFmtId="0" fontId="23" fillId="0" borderId="10" xfId="121" applyFont="1" applyBorder="1" applyAlignment="1">
      <alignment vertical="center" wrapText="1"/>
    </xf>
    <xf numFmtId="0" fontId="22" fillId="0" borderId="10" xfId="148" applyFont="1" applyFill="1" applyBorder="1" applyAlignment="1">
      <alignment horizontal="left" vertical="center" wrapText="1"/>
    </xf>
    <xf numFmtId="0" fontId="45" fillId="0" borderId="10" xfId="3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22" fillId="5" borderId="0" xfId="0" applyFont="1" applyFill="1"/>
    <xf numFmtId="0" fontId="22" fillId="5" borderId="10" xfId="0" applyFont="1" applyFill="1" applyBorder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39" fillId="0" borderId="10" xfId="0" applyFont="1" applyBorder="1" applyAlignment="1">
      <alignment horizontal="center" vertical="center"/>
    </xf>
    <xf numFmtId="0" fontId="41" fillId="0" borderId="10" xfId="0" applyNumberFormat="1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6" xfId="3" applyFont="1" applyBorder="1" applyAlignment="1">
      <alignment horizontal="left" vertical="center" wrapText="1"/>
    </xf>
    <xf numFmtId="0" fontId="22" fillId="0" borderId="17" xfId="3" applyFont="1" applyBorder="1" applyAlignment="1">
      <alignment horizontal="left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6" xfId="0" quotePrefix="1" applyFont="1" applyFill="1" applyBorder="1" applyAlignment="1">
      <alignment vertical="center" wrapText="1"/>
    </xf>
    <xf numFmtId="0" fontId="22" fillId="0" borderId="17" xfId="0" quotePrefix="1" applyFont="1" applyFill="1" applyBorder="1" applyAlignment="1">
      <alignment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7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0" xfId="0" applyNumberFormat="1" applyFont="1" applyBorder="1" applyAlignment="1">
      <alignment vertical="center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topLeftCell="A46" zoomScaleNormal="100" zoomScalePageLayoutView="55" workbookViewId="0">
      <selection activeCell="A19" sqref="A19:L20"/>
    </sheetView>
  </sheetViews>
  <sheetFormatPr defaultRowHeight="13.5"/>
  <cols>
    <col min="1" max="16384" width="8.88671875" style="1"/>
  </cols>
  <sheetData>
    <row r="3" spans="1:12">
      <c r="E3" s="63"/>
      <c r="F3" s="63"/>
      <c r="G3" s="63"/>
      <c r="H3" s="63"/>
    </row>
    <row r="4" spans="1:12">
      <c r="E4" s="63"/>
      <c r="F4" s="63"/>
      <c r="G4" s="63"/>
      <c r="H4" s="63"/>
    </row>
    <row r="5" spans="1:12">
      <c r="E5" s="63"/>
      <c r="F5" s="63"/>
      <c r="G5" s="63"/>
      <c r="H5" s="63"/>
    </row>
    <row r="6" spans="1:12">
      <c r="E6" s="63"/>
      <c r="F6" s="63"/>
      <c r="G6" s="63"/>
      <c r="H6" s="63"/>
    </row>
    <row r="9" spans="1:12" ht="13.5" customHeight="1">
      <c r="A9" s="69" t="s">
        <v>157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3.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2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spans="1:12" ht="13.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spans="1:12" ht="13.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12" ht="13.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65" t="s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ht="13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18" spans="1:12" ht="13.5" customHeight="1" thickBo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 ht="14.25" customHeight="1">
      <c r="A19" s="64" t="s">
        <v>55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spans="1:12" ht="13.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</row>
    <row r="24" spans="1:12">
      <c r="E24" s="63"/>
      <c r="F24" s="63"/>
      <c r="G24" s="63"/>
      <c r="H24" s="63"/>
    </row>
    <row r="25" spans="1:12">
      <c r="E25" s="63"/>
      <c r="F25" s="63"/>
      <c r="G25" s="63"/>
      <c r="H25" s="63"/>
    </row>
    <row r="26" spans="1:12">
      <c r="E26" s="63"/>
      <c r="F26" s="63"/>
      <c r="G26" s="63"/>
      <c r="H26" s="63"/>
    </row>
    <row r="31" spans="1:12">
      <c r="A31" s="67" t="s">
        <v>56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opLeftCell="A13" zoomScaleNormal="100" zoomScalePageLayoutView="85" workbookViewId="0">
      <selection activeCell="A14" sqref="A14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70" t="str">
        <f>문서명</f>
        <v>요구사항정의서</v>
      </c>
      <c r="B1" s="71"/>
      <c r="C1" s="71"/>
      <c r="D1" s="71"/>
      <c r="E1" s="71"/>
      <c r="F1" s="71"/>
      <c r="G1" s="71"/>
      <c r="H1" s="72"/>
    </row>
    <row r="2" spans="1:8" ht="13.5" customHeight="1">
      <c r="A2" s="73"/>
      <c r="B2" s="74"/>
      <c r="C2" s="74"/>
      <c r="D2" s="74"/>
      <c r="E2" s="74"/>
      <c r="F2" s="74"/>
      <c r="G2" s="74"/>
      <c r="H2" s="75"/>
    </row>
    <row r="3" spans="1:8" ht="13.5" customHeight="1">
      <c r="A3" s="76"/>
      <c r="B3" s="77"/>
      <c r="C3" s="77"/>
      <c r="D3" s="77"/>
      <c r="E3" s="77"/>
      <c r="F3" s="77"/>
      <c r="G3" s="77"/>
      <c r="H3" s="78"/>
    </row>
    <row r="4" spans="1:8">
      <c r="A4" s="4" t="s">
        <v>0</v>
      </c>
      <c r="B4" s="83" t="str">
        <f>프로젝트명</f>
        <v>딥러닝 기반 약 복용 솔루션 플랫폼</v>
      </c>
      <c r="C4" s="83"/>
      <c r="D4" s="83"/>
      <c r="E4" s="83"/>
      <c r="F4" s="83"/>
      <c r="G4" s="83"/>
      <c r="H4" s="83"/>
    </row>
    <row r="5" spans="1:8">
      <c r="A5" s="4" t="s">
        <v>1</v>
      </c>
      <c r="B5" s="83" t="str">
        <f>문서번호</f>
        <v>3DP-AN-01</v>
      </c>
      <c r="C5" s="83"/>
      <c r="D5" s="83"/>
      <c r="E5" s="83"/>
      <c r="F5" s="83"/>
      <c r="G5" s="83"/>
      <c r="H5" s="83"/>
    </row>
    <row r="8" spans="1:8">
      <c r="A8" s="81" t="s">
        <v>2</v>
      </c>
      <c r="B8" s="81"/>
      <c r="C8" s="81"/>
      <c r="D8" s="81"/>
      <c r="E8" s="81"/>
      <c r="F8" s="81"/>
      <c r="G8" s="81"/>
      <c r="H8" s="81"/>
    </row>
    <row r="9" spans="1:8">
      <c r="A9" s="81"/>
      <c r="B9" s="81"/>
      <c r="C9" s="81"/>
      <c r="D9" s="81"/>
      <c r="E9" s="81"/>
      <c r="F9" s="81"/>
      <c r="G9" s="81"/>
      <c r="H9" s="81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82" t="s">
        <v>7</v>
      </c>
      <c r="F11" s="82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158</v>
      </c>
      <c r="C12" s="6" t="s">
        <v>160</v>
      </c>
      <c r="D12" s="6" t="s">
        <v>12</v>
      </c>
      <c r="E12" s="79" t="s">
        <v>13</v>
      </c>
      <c r="F12" s="79"/>
      <c r="G12" s="6" t="s">
        <v>163</v>
      </c>
      <c r="H12" s="6"/>
    </row>
    <row r="13" spans="1:8" ht="23.25" customHeight="1">
      <c r="A13" s="6" t="s">
        <v>63</v>
      </c>
      <c r="B13" s="6" t="s">
        <v>159</v>
      </c>
      <c r="C13" s="6" t="s">
        <v>161</v>
      </c>
      <c r="D13" s="6" t="s">
        <v>64</v>
      </c>
      <c r="E13" s="79" t="s">
        <v>162</v>
      </c>
      <c r="F13" s="79"/>
      <c r="G13" s="6" t="s">
        <v>164</v>
      </c>
      <c r="H13" s="6"/>
    </row>
    <row r="14" spans="1:8" ht="23.25" customHeight="1">
      <c r="A14" s="6"/>
      <c r="B14" s="6"/>
      <c r="C14" s="6"/>
      <c r="D14" s="6"/>
      <c r="E14" s="80"/>
      <c r="F14" s="80"/>
      <c r="G14" s="6"/>
      <c r="H14" s="6"/>
    </row>
    <row r="15" spans="1:8" ht="23.25" customHeight="1">
      <c r="A15" s="6"/>
      <c r="B15" s="6"/>
      <c r="C15" s="6"/>
      <c r="D15" s="6"/>
      <c r="E15" s="79"/>
      <c r="F15" s="79"/>
      <c r="G15" s="6"/>
      <c r="H15" s="6"/>
    </row>
    <row r="16" spans="1:8" ht="23.25" customHeight="1">
      <c r="A16" s="6"/>
      <c r="B16" s="6"/>
      <c r="C16" s="6"/>
      <c r="D16" s="6"/>
      <c r="E16" s="79"/>
      <c r="F16" s="79"/>
      <c r="G16" s="6"/>
      <c r="H16" s="6"/>
    </row>
    <row r="17" spans="1:8" ht="23.25" customHeight="1">
      <c r="A17" s="6"/>
      <c r="B17" s="6"/>
      <c r="C17" s="6"/>
      <c r="D17" s="6"/>
      <c r="E17" s="79"/>
      <c r="F17" s="79"/>
      <c r="G17" s="6"/>
      <c r="H17" s="6"/>
    </row>
    <row r="18" spans="1:8" ht="23.25" customHeight="1">
      <c r="A18" s="6"/>
      <c r="B18" s="6"/>
      <c r="C18" s="6"/>
      <c r="D18" s="6"/>
      <c r="E18" s="79"/>
      <c r="F18" s="79"/>
      <c r="G18" s="6"/>
      <c r="H18" s="6"/>
    </row>
    <row r="19" spans="1:8" ht="23.25" customHeight="1">
      <c r="A19" s="6"/>
      <c r="B19" s="6"/>
      <c r="C19" s="6"/>
      <c r="D19" s="6"/>
      <c r="E19" s="79"/>
      <c r="F19" s="79"/>
      <c r="G19" s="6"/>
      <c r="H19" s="6"/>
    </row>
    <row r="20" spans="1:8" ht="23.25" customHeight="1">
      <c r="A20" s="6"/>
      <c r="B20" s="6"/>
      <c r="C20" s="6"/>
      <c r="D20" s="6"/>
      <c r="E20" s="79"/>
      <c r="F20" s="79"/>
      <c r="G20" s="6"/>
      <c r="H20" s="6"/>
    </row>
    <row r="21" spans="1:8" s="7" customFormat="1" ht="10.5">
      <c r="A21" s="84" t="s">
        <v>10</v>
      </c>
      <c r="B21" s="85"/>
      <c r="C21" s="85"/>
      <c r="D21" s="85"/>
      <c r="E21" s="85"/>
      <c r="F21" s="85"/>
      <c r="G21" s="85"/>
      <c r="H21" s="85"/>
    </row>
    <row r="22" spans="1:8" s="7" customFormat="1" ht="10.5">
      <c r="A22" s="86"/>
      <c r="B22" s="86"/>
      <c r="C22" s="86"/>
      <c r="D22" s="86"/>
      <c r="E22" s="86"/>
      <c r="F22" s="86"/>
      <c r="G22" s="86"/>
      <c r="H22" s="86"/>
    </row>
    <row r="23" spans="1:8" s="7" customFormat="1" ht="10.5">
      <c r="A23" s="86"/>
      <c r="B23" s="86"/>
      <c r="C23" s="86"/>
      <c r="D23" s="86"/>
      <c r="E23" s="86"/>
      <c r="F23" s="86"/>
      <c r="G23" s="86"/>
      <c r="H23" s="86"/>
    </row>
    <row r="24" spans="1:8" s="7" customFormat="1" ht="10.5">
      <c r="A24" s="86"/>
      <c r="B24" s="86"/>
      <c r="C24" s="86"/>
      <c r="D24" s="86"/>
      <c r="E24" s="86"/>
      <c r="F24" s="86"/>
      <c r="G24" s="86"/>
      <c r="H24" s="86"/>
    </row>
    <row r="25" spans="1:8" s="7" customFormat="1" ht="10.5">
      <c r="A25" s="86"/>
      <c r="B25" s="86"/>
      <c r="C25" s="86"/>
      <c r="D25" s="86"/>
      <c r="E25" s="86"/>
      <c r="F25" s="86"/>
      <c r="G25" s="86"/>
      <c r="H25" s="86"/>
    </row>
    <row r="26" spans="1:8" s="7" customFormat="1" ht="10.5">
      <c r="A26" s="86"/>
      <c r="B26" s="86"/>
      <c r="C26" s="86"/>
      <c r="D26" s="86"/>
      <c r="E26" s="86"/>
      <c r="F26" s="86"/>
      <c r="G26" s="86"/>
      <c r="H26" s="86"/>
    </row>
    <row r="27" spans="1:8" s="7" customFormat="1" ht="10.5">
      <c r="A27" s="86"/>
      <c r="B27" s="86"/>
      <c r="C27" s="86"/>
      <c r="D27" s="86"/>
      <c r="E27" s="86"/>
      <c r="F27" s="86"/>
      <c r="G27" s="86"/>
      <c r="H27" s="86"/>
    </row>
    <row r="28" spans="1:8" s="7" customFormat="1" ht="10.5">
      <c r="A28" s="86"/>
      <c r="B28" s="86"/>
      <c r="C28" s="86"/>
      <c r="D28" s="86"/>
      <c r="E28" s="86"/>
      <c r="F28" s="86"/>
      <c r="G28" s="86"/>
      <c r="H28" s="86"/>
    </row>
    <row r="29" spans="1:8" s="7" customFormat="1" ht="10.5">
      <c r="A29" s="86"/>
      <c r="B29" s="86"/>
      <c r="C29" s="86"/>
      <c r="D29" s="86"/>
      <c r="E29" s="86"/>
      <c r="F29" s="86"/>
      <c r="G29" s="86"/>
      <c r="H29" s="86"/>
    </row>
    <row r="30" spans="1:8" s="7" customFormat="1" ht="10.5">
      <c r="A30" s="86"/>
      <c r="B30" s="86"/>
      <c r="C30" s="86"/>
      <c r="D30" s="86"/>
      <c r="E30" s="86"/>
      <c r="F30" s="86"/>
      <c r="G30" s="86"/>
      <c r="H30" s="86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showGridLines="0" tabSelected="1" topLeftCell="C1" zoomScale="85" zoomScaleNormal="85" zoomScalePageLayoutView="85" workbookViewId="0">
      <pane ySplit="5" topLeftCell="A6" activePane="bottomLeft" state="frozen"/>
      <selection pane="bottomLeft" sqref="A1:M1"/>
    </sheetView>
  </sheetViews>
  <sheetFormatPr defaultRowHeight="16.5"/>
  <cols>
    <col min="1" max="1" width="3.5546875" style="16" bestFit="1" customWidth="1"/>
    <col min="2" max="2" width="14.77734375" style="30" customWidth="1"/>
    <col min="3" max="3" width="31.88671875" style="17" bestFit="1" customWidth="1"/>
    <col min="4" max="4" width="56.77734375" style="17" customWidth="1"/>
    <col min="5" max="5" width="15.88671875" style="15" customWidth="1"/>
    <col min="6" max="6" width="56.77734375" style="17" customWidth="1"/>
    <col min="7" max="7" width="6.77734375" style="16" customWidth="1"/>
    <col min="8" max="8" width="8.88671875" style="16"/>
    <col min="9" max="9" width="11.88671875" style="23" customWidth="1"/>
    <col min="10" max="10" width="15.77734375" style="15" customWidth="1"/>
    <col min="11" max="11" width="5.77734375" style="16" customWidth="1"/>
    <col min="12" max="12" width="10.44140625" style="15" bestFit="1" customWidth="1"/>
    <col min="13" max="13" width="10.77734375" style="15" customWidth="1"/>
    <col min="14" max="16384" width="8.88671875" style="15"/>
  </cols>
  <sheetData>
    <row r="1" spans="1:13" ht="42" customHeight="1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>
      <c r="A2" s="89" t="s">
        <v>43</v>
      </c>
      <c r="B2" s="89"/>
      <c r="C2" s="88" t="str">
        <f>프로젝트명</f>
        <v>딥러닝 기반 약 복용 솔루션 플랫폼</v>
      </c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89" t="s">
        <v>44</v>
      </c>
      <c r="B3" s="89"/>
      <c r="C3" s="88" t="str">
        <f>문서번호</f>
        <v>3DP-AN-01</v>
      </c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>
      <c r="D4" s="26"/>
      <c r="E4" s="18"/>
      <c r="F4" s="19"/>
      <c r="G4" s="20"/>
      <c r="H4" s="20"/>
      <c r="I4" s="21"/>
      <c r="J4" s="18"/>
      <c r="K4" s="20"/>
      <c r="L4" s="18"/>
      <c r="M4" s="22"/>
    </row>
    <row r="5" spans="1:13" s="46" customFormat="1" ht="28.5" customHeight="1">
      <c r="A5" s="34" t="s">
        <v>17</v>
      </c>
      <c r="B5" s="34" t="s">
        <v>18</v>
      </c>
      <c r="C5" s="34" t="s">
        <v>19</v>
      </c>
      <c r="D5" s="34" t="s">
        <v>20</v>
      </c>
      <c r="E5" s="34" t="s">
        <v>21</v>
      </c>
      <c r="F5" s="34" t="s">
        <v>22</v>
      </c>
      <c r="G5" s="34" t="s">
        <v>23</v>
      </c>
      <c r="H5" s="34" t="s">
        <v>24</v>
      </c>
      <c r="I5" s="34" t="s">
        <v>25</v>
      </c>
      <c r="J5" s="34" t="s">
        <v>26</v>
      </c>
      <c r="K5" s="32" t="s">
        <v>27</v>
      </c>
      <c r="L5" s="32" t="s">
        <v>29</v>
      </c>
      <c r="M5" s="32" t="s">
        <v>31</v>
      </c>
    </row>
    <row r="6" spans="1:13" s="28" customFormat="1" ht="243" customHeight="1">
      <c r="A6" s="24">
        <v>1</v>
      </c>
      <c r="B6" s="24" t="s">
        <v>120</v>
      </c>
      <c r="C6" s="53" t="s">
        <v>84</v>
      </c>
      <c r="D6" s="39" t="s">
        <v>85</v>
      </c>
      <c r="E6" s="31" t="s">
        <v>86</v>
      </c>
      <c r="F6" s="39" t="s">
        <v>72</v>
      </c>
      <c r="G6" s="24" t="s">
        <v>46</v>
      </c>
      <c r="H6" s="24" t="s">
        <v>73</v>
      </c>
      <c r="I6" s="31"/>
      <c r="J6" s="47"/>
      <c r="K6" s="31" t="s">
        <v>62</v>
      </c>
      <c r="L6" s="48"/>
      <c r="M6" s="48"/>
    </row>
    <row r="7" spans="1:13" s="46" customFormat="1" ht="186.75" customHeight="1">
      <c r="A7" s="44">
        <v>2</v>
      </c>
      <c r="B7" s="24" t="s">
        <v>121</v>
      </c>
      <c r="C7" s="53" t="s">
        <v>74</v>
      </c>
      <c r="D7" s="39" t="s">
        <v>75</v>
      </c>
      <c r="E7" s="27" t="s">
        <v>76</v>
      </c>
      <c r="F7" s="39" t="s">
        <v>77</v>
      </c>
      <c r="G7" s="24" t="s">
        <v>46</v>
      </c>
      <c r="H7" s="44" t="s">
        <v>78</v>
      </c>
      <c r="I7" s="31"/>
      <c r="J7" s="47"/>
      <c r="K7" s="31" t="s">
        <v>65</v>
      </c>
      <c r="L7" s="25"/>
      <c r="M7" s="25"/>
    </row>
    <row r="8" spans="1:13" s="46" customFormat="1" ht="99" customHeight="1">
      <c r="A8" s="44">
        <v>3</v>
      </c>
      <c r="B8" s="24" t="s">
        <v>122</v>
      </c>
      <c r="C8" s="53" t="s">
        <v>170</v>
      </c>
      <c r="D8" s="39" t="s">
        <v>171</v>
      </c>
      <c r="E8" s="27" t="s">
        <v>172</v>
      </c>
      <c r="F8" s="39" t="s">
        <v>173</v>
      </c>
      <c r="G8" s="24" t="s">
        <v>46</v>
      </c>
      <c r="H8" s="44" t="s">
        <v>113</v>
      </c>
      <c r="I8" s="31"/>
      <c r="J8" s="47"/>
      <c r="K8" s="31" t="s">
        <v>69</v>
      </c>
      <c r="L8" s="25"/>
      <c r="M8" s="25"/>
    </row>
    <row r="9" spans="1:13" s="46" customFormat="1" ht="189" customHeight="1">
      <c r="A9" s="44">
        <v>4</v>
      </c>
      <c r="B9" s="24" t="s">
        <v>123</v>
      </c>
      <c r="C9" s="53" t="s">
        <v>79</v>
      </c>
      <c r="D9" s="39" t="s">
        <v>80</v>
      </c>
      <c r="E9" s="27" t="s">
        <v>81</v>
      </c>
      <c r="F9" s="39" t="s">
        <v>82</v>
      </c>
      <c r="G9" s="24" t="s">
        <v>46</v>
      </c>
      <c r="H9" s="44" t="s">
        <v>83</v>
      </c>
      <c r="I9" s="31"/>
      <c r="J9" s="47"/>
      <c r="K9" s="31" t="s">
        <v>62</v>
      </c>
      <c r="L9" s="25"/>
      <c r="M9" s="25"/>
    </row>
    <row r="10" spans="1:13" s="46" customFormat="1" ht="186.75" customHeight="1">
      <c r="A10" s="24">
        <v>5</v>
      </c>
      <c r="B10" s="24" t="s">
        <v>124</v>
      </c>
      <c r="C10" s="61" t="s">
        <v>87</v>
      </c>
      <c r="D10" s="39" t="s">
        <v>89</v>
      </c>
      <c r="E10" s="61" t="s">
        <v>88</v>
      </c>
      <c r="F10" s="39" t="s">
        <v>90</v>
      </c>
      <c r="G10" s="24" t="s">
        <v>46</v>
      </c>
      <c r="H10" s="44" t="s">
        <v>95</v>
      </c>
      <c r="I10" s="31"/>
      <c r="J10" s="47"/>
      <c r="K10" s="31" t="s">
        <v>62</v>
      </c>
      <c r="L10" s="25"/>
      <c r="M10" s="25"/>
    </row>
    <row r="11" spans="1:13" s="46" customFormat="1" ht="126" customHeight="1">
      <c r="A11" s="44">
        <v>6</v>
      </c>
      <c r="B11" s="24" t="s">
        <v>125</v>
      </c>
      <c r="C11" s="53" t="s">
        <v>91</v>
      </c>
      <c r="D11" s="62" t="s">
        <v>92</v>
      </c>
      <c r="E11" s="27" t="s">
        <v>94</v>
      </c>
      <c r="F11" s="61" t="s">
        <v>93</v>
      </c>
      <c r="G11" s="24" t="s">
        <v>46</v>
      </c>
      <c r="H11" s="44" t="s">
        <v>96</v>
      </c>
      <c r="I11" s="31"/>
      <c r="J11" s="47"/>
      <c r="K11" s="31" t="s">
        <v>62</v>
      </c>
      <c r="L11" s="25"/>
      <c r="M11" s="25"/>
    </row>
    <row r="12" spans="1:13" s="46" customFormat="1" ht="74.25" customHeight="1">
      <c r="A12" s="44">
        <v>7</v>
      </c>
      <c r="B12" s="24" t="s">
        <v>165</v>
      </c>
      <c r="C12" s="27" t="s">
        <v>166</v>
      </c>
      <c r="D12" s="52" t="s">
        <v>167</v>
      </c>
      <c r="E12" s="27" t="s">
        <v>168</v>
      </c>
      <c r="F12" s="52" t="s">
        <v>169</v>
      </c>
      <c r="G12" s="24" t="s">
        <v>46</v>
      </c>
      <c r="H12" s="44" t="s">
        <v>138</v>
      </c>
      <c r="I12" s="31"/>
      <c r="J12" s="47"/>
      <c r="K12" s="31" t="s">
        <v>62</v>
      </c>
      <c r="L12" s="25"/>
      <c r="M12" s="25"/>
    </row>
    <row r="13" spans="1:13" s="46" customFormat="1" ht="69.75" customHeight="1">
      <c r="A13" s="44">
        <v>8</v>
      </c>
      <c r="B13" s="24" t="s">
        <v>174</v>
      </c>
      <c r="C13" s="27" t="s">
        <v>175</v>
      </c>
      <c r="D13" s="49" t="s">
        <v>176</v>
      </c>
      <c r="E13" s="27" t="s">
        <v>177</v>
      </c>
      <c r="F13" s="49" t="s">
        <v>178</v>
      </c>
      <c r="G13" s="24" t="s">
        <v>46</v>
      </c>
      <c r="H13" s="44" t="s">
        <v>138</v>
      </c>
      <c r="I13" s="31"/>
      <c r="J13" s="47"/>
      <c r="K13" s="31" t="s">
        <v>62</v>
      </c>
      <c r="L13" s="25"/>
      <c r="M13" s="25"/>
    </row>
  </sheetData>
  <autoFilter ref="A5:M13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zoomScale="85" zoomScaleNormal="85" zoomScalePageLayoutView="85" workbookViewId="0">
      <pane ySplit="5" topLeftCell="A6" activePane="bottomLeft" state="frozen"/>
      <selection activeCell="A2" sqref="A2"/>
      <selection pane="bottomLeft" activeCell="I13" sqref="I13"/>
    </sheetView>
  </sheetViews>
  <sheetFormatPr defaultRowHeight="13.5"/>
  <cols>
    <col min="1" max="1" width="3.5546875" style="12" bestFit="1" customWidth="1"/>
    <col min="2" max="2" width="14.77734375" style="12" customWidth="1"/>
    <col min="3" max="3" width="27.109375" style="13" bestFit="1" customWidth="1"/>
    <col min="4" max="4" width="56.77734375" style="40" customWidth="1"/>
    <col min="5" max="5" width="22" style="14" customWidth="1"/>
    <col min="6" max="6" width="56.77734375" style="14" customWidth="1"/>
    <col min="7" max="7" width="5.88671875" style="12" bestFit="1" customWidth="1"/>
    <col min="8" max="8" width="12.21875" style="12" customWidth="1"/>
    <col min="9" max="9" width="7.44140625" style="12" bestFit="1" customWidth="1"/>
    <col min="10" max="10" width="13.33203125" style="12" customWidth="1"/>
    <col min="11" max="11" width="15" style="14" bestFit="1" customWidth="1"/>
    <col min="12" max="12" width="7.44140625" style="12" bestFit="1" customWidth="1"/>
    <col min="13" max="13" width="10.77734375" style="14" customWidth="1"/>
    <col min="14" max="14" width="21.88671875" style="14" customWidth="1"/>
    <col min="15" max="16384" width="8.88671875" style="14"/>
  </cols>
  <sheetData>
    <row r="1" spans="1:14" s="9" customFormat="1" ht="44.25" customHeight="1">
      <c r="A1" s="110" t="s">
        <v>32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4" s="9" customFormat="1" ht="16.5">
      <c r="A2" s="114" t="s">
        <v>43</v>
      </c>
      <c r="B2" s="114"/>
      <c r="C2" s="115" t="str">
        <f>프로젝트명</f>
        <v>딥러닝 기반 약 복용 솔루션 플랫폼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 spans="1:14" s="9" customFormat="1" ht="16.5">
      <c r="A3" s="114" t="s">
        <v>44</v>
      </c>
      <c r="B3" s="114"/>
      <c r="C3" s="116" t="str">
        <f>문서번호</f>
        <v>3DP-AN-01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s="9" customFormat="1" ht="16.5">
      <c r="A4" s="10"/>
      <c r="B4" s="10"/>
      <c r="C4" s="11"/>
      <c r="G4" s="10"/>
      <c r="H4" s="10"/>
      <c r="I4" s="10"/>
      <c r="J4" s="10"/>
      <c r="L4" s="10"/>
    </row>
    <row r="5" spans="1:14" s="8" customFormat="1" ht="26.25" customHeight="1">
      <c r="A5" s="45" t="s">
        <v>33</v>
      </c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113" t="s">
        <v>39</v>
      </c>
      <c r="H5" s="113"/>
      <c r="I5" s="45" t="s">
        <v>40</v>
      </c>
      <c r="J5" s="45" t="s">
        <v>41</v>
      </c>
      <c r="K5" s="45" t="s">
        <v>42</v>
      </c>
      <c r="L5" s="33" t="s">
        <v>15</v>
      </c>
      <c r="M5" s="33" t="s">
        <v>28</v>
      </c>
      <c r="N5" s="33" t="s">
        <v>30</v>
      </c>
    </row>
    <row r="6" spans="1:14" s="59" customFormat="1" ht="213.75" customHeight="1">
      <c r="A6" s="57"/>
      <c r="B6" s="38" t="s">
        <v>126</v>
      </c>
      <c r="C6" s="60" t="s">
        <v>50</v>
      </c>
      <c r="D6" s="60" t="s">
        <v>109</v>
      </c>
      <c r="E6" s="57" t="s">
        <v>110</v>
      </c>
      <c r="F6" s="60" t="s">
        <v>111</v>
      </c>
      <c r="G6" s="38" t="s">
        <v>112</v>
      </c>
      <c r="H6" s="38" t="s">
        <v>50</v>
      </c>
      <c r="I6" s="57" t="s">
        <v>113</v>
      </c>
      <c r="J6" s="38"/>
      <c r="K6" s="47" t="s">
        <v>114</v>
      </c>
      <c r="L6" s="31" t="s">
        <v>67</v>
      </c>
      <c r="M6" s="58" t="s">
        <v>115</v>
      </c>
      <c r="N6" s="58" t="s">
        <v>116</v>
      </c>
    </row>
    <row r="7" spans="1:14" s="59" customFormat="1" ht="254.25" customHeight="1">
      <c r="A7" s="57"/>
      <c r="B7" s="38" t="s">
        <v>127</v>
      </c>
      <c r="C7" s="60" t="s">
        <v>97</v>
      </c>
      <c r="D7" s="60" t="s">
        <v>118</v>
      </c>
      <c r="E7" s="57" t="s">
        <v>119</v>
      </c>
      <c r="F7" s="60" t="s">
        <v>130</v>
      </c>
      <c r="G7" s="38" t="s">
        <v>48</v>
      </c>
      <c r="H7" s="38" t="s">
        <v>97</v>
      </c>
      <c r="I7" s="57" t="s">
        <v>96</v>
      </c>
      <c r="J7" s="38"/>
      <c r="K7" s="47" t="s">
        <v>59</v>
      </c>
      <c r="L7" s="31" t="s">
        <v>66</v>
      </c>
      <c r="M7" s="58"/>
      <c r="N7" s="58"/>
    </row>
    <row r="8" spans="1:14" ht="384.75" customHeight="1">
      <c r="A8" s="38">
        <v>1</v>
      </c>
      <c r="B8" s="38" t="s">
        <v>128</v>
      </c>
      <c r="C8" s="37" t="s">
        <v>98</v>
      </c>
      <c r="D8" s="54" t="s">
        <v>99</v>
      </c>
      <c r="E8" s="37" t="s">
        <v>100</v>
      </c>
      <c r="F8" s="54" t="s">
        <v>101</v>
      </c>
      <c r="G8" s="38" t="s">
        <v>48</v>
      </c>
      <c r="H8" s="38" t="s">
        <v>102</v>
      </c>
      <c r="I8" s="38" t="s">
        <v>108</v>
      </c>
      <c r="J8" s="56"/>
      <c r="K8" s="47" t="s">
        <v>71</v>
      </c>
      <c r="L8" s="31" t="s">
        <v>66</v>
      </c>
      <c r="M8" s="36"/>
      <c r="N8" s="36"/>
    </row>
    <row r="9" spans="1:14" ht="358.5" customHeight="1">
      <c r="A9" s="38">
        <v>2</v>
      </c>
      <c r="B9" s="38" t="s">
        <v>131</v>
      </c>
      <c r="C9" s="37" t="s">
        <v>117</v>
      </c>
      <c r="D9" s="54" t="s">
        <v>103</v>
      </c>
      <c r="E9" s="37" t="s">
        <v>104</v>
      </c>
      <c r="F9" s="54" t="s">
        <v>105</v>
      </c>
      <c r="G9" s="38" t="s">
        <v>48</v>
      </c>
      <c r="H9" s="38" t="s">
        <v>106</v>
      </c>
      <c r="I9" s="38" t="s">
        <v>107</v>
      </c>
      <c r="J9" s="38"/>
      <c r="K9" s="47" t="s">
        <v>71</v>
      </c>
      <c r="L9" s="31" t="s">
        <v>66</v>
      </c>
      <c r="M9" s="36"/>
      <c r="N9" s="36"/>
    </row>
    <row r="10" spans="1:14" ht="66.75" customHeight="1">
      <c r="A10" s="38">
        <v>3</v>
      </c>
      <c r="B10" s="38" t="s">
        <v>132</v>
      </c>
      <c r="C10" s="37" t="s">
        <v>133</v>
      </c>
      <c r="D10" s="55" t="s">
        <v>134</v>
      </c>
      <c r="E10" s="37" t="s">
        <v>135</v>
      </c>
      <c r="F10" s="55" t="s">
        <v>136</v>
      </c>
      <c r="G10" s="38" t="s">
        <v>48</v>
      </c>
      <c r="H10" s="38" t="s">
        <v>137</v>
      </c>
      <c r="I10" s="38" t="s">
        <v>138</v>
      </c>
      <c r="J10" s="38"/>
      <c r="K10" s="47"/>
      <c r="L10" s="31" t="s">
        <v>129</v>
      </c>
      <c r="M10" s="36"/>
      <c r="N10" s="36"/>
    </row>
    <row r="11" spans="1:14" ht="99" customHeight="1">
      <c r="A11" s="38">
        <v>4</v>
      </c>
      <c r="B11" s="38" t="s">
        <v>139</v>
      </c>
      <c r="C11" s="37" t="s">
        <v>141</v>
      </c>
      <c r="D11" s="51" t="s">
        <v>140</v>
      </c>
      <c r="E11" s="37" t="s">
        <v>142</v>
      </c>
      <c r="F11" s="51" t="s">
        <v>143</v>
      </c>
      <c r="G11" s="38" t="s">
        <v>48</v>
      </c>
      <c r="H11" s="38" t="s">
        <v>144</v>
      </c>
      <c r="I11" s="38" t="s">
        <v>145</v>
      </c>
      <c r="J11" s="38"/>
      <c r="K11" s="47"/>
      <c r="L11" s="31" t="s">
        <v>66</v>
      </c>
      <c r="M11" s="36"/>
      <c r="N11" s="36"/>
    </row>
    <row r="12" spans="1:14" ht="134.25" customHeight="1">
      <c r="A12" s="38">
        <v>5</v>
      </c>
      <c r="B12" s="38" t="s">
        <v>146</v>
      </c>
      <c r="C12" s="37" t="s">
        <v>147</v>
      </c>
      <c r="D12" s="51" t="s">
        <v>148</v>
      </c>
      <c r="E12" s="37" t="s">
        <v>149</v>
      </c>
      <c r="F12" s="51" t="s">
        <v>150</v>
      </c>
      <c r="G12" s="38" t="s">
        <v>48</v>
      </c>
      <c r="H12" s="38" t="s">
        <v>151</v>
      </c>
      <c r="I12" s="38" t="s">
        <v>138</v>
      </c>
      <c r="J12" s="38"/>
      <c r="K12" s="47"/>
      <c r="L12" s="31" t="s">
        <v>66</v>
      </c>
      <c r="M12" s="36"/>
      <c r="N12" s="36"/>
    </row>
    <row r="13" spans="1:14" ht="109.5" customHeight="1">
      <c r="A13" s="38">
        <v>6</v>
      </c>
      <c r="B13" s="38" t="s">
        <v>152</v>
      </c>
      <c r="C13" s="37" t="s">
        <v>153</v>
      </c>
      <c r="D13" s="51" t="s">
        <v>154</v>
      </c>
      <c r="E13" s="36" t="s">
        <v>155</v>
      </c>
      <c r="F13" s="51" t="s">
        <v>156</v>
      </c>
      <c r="G13" s="38" t="s">
        <v>48</v>
      </c>
      <c r="H13" s="38" t="s">
        <v>153</v>
      </c>
      <c r="I13" s="38" t="s">
        <v>145</v>
      </c>
      <c r="J13" s="38"/>
      <c r="K13" s="47"/>
      <c r="L13" s="31" t="s">
        <v>66</v>
      </c>
      <c r="M13" s="36"/>
      <c r="N13" s="36"/>
    </row>
    <row r="14" spans="1:14" ht="110.25" customHeight="1">
      <c r="A14" s="38">
        <v>7</v>
      </c>
      <c r="B14" s="38"/>
      <c r="C14" s="37"/>
      <c r="D14" s="51"/>
      <c r="E14" s="36"/>
      <c r="F14" s="51"/>
      <c r="G14" s="38" t="s">
        <v>48</v>
      </c>
      <c r="H14" s="38"/>
      <c r="I14" s="38"/>
      <c r="J14" s="38"/>
      <c r="K14" s="47"/>
      <c r="L14" s="31" t="s">
        <v>66</v>
      </c>
      <c r="M14" s="36"/>
      <c r="N14" s="36"/>
    </row>
    <row r="15" spans="1:14">
      <c r="A15" s="38">
        <v>8</v>
      </c>
      <c r="B15" s="38"/>
      <c r="C15" s="37"/>
      <c r="D15" s="51"/>
      <c r="E15" s="36"/>
      <c r="F15" s="51"/>
      <c r="G15" s="38" t="s">
        <v>48</v>
      </c>
      <c r="H15" s="38"/>
      <c r="I15" s="38"/>
      <c r="J15" s="38"/>
      <c r="K15" s="47"/>
      <c r="L15" s="31" t="s">
        <v>66</v>
      </c>
      <c r="M15" s="36"/>
      <c r="N15" s="36"/>
    </row>
    <row r="16" spans="1:14" ht="308.25" customHeight="1">
      <c r="A16" s="38">
        <v>9</v>
      </c>
      <c r="B16" s="38"/>
      <c r="C16" s="43"/>
      <c r="D16" s="42"/>
      <c r="E16" s="47"/>
      <c r="F16" s="42"/>
      <c r="G16" s="29" t="s">
        <v>45</v>
      </c>
      <c r="H16" s="35" t="s">
        <v>51</v>
      </c>
      <c r="I16" s="29"/>
      <c r="J16" s="38" t="s">
        <v>47</v>
      </c>
      <c r="K16" s="47" t="s">
        <v>71</v>
      </c>
      <c r="L16" s="31" t="s">
        <v>66</v>
      </c>
      <c r="M16" s="41"/>
      <c r="N16" s="36"/>
    </row>
    <row r="17" spans="1:14" ht="228.75" customHeight="1">
      <c r="A17" s="38">
        <v>10</v>
      </c>
      <c r="B17" s="38"/>
      <c r="C17" s="43"/>
      <c r="D17" s="42"/>
      <c r="E17" s="47"/>
      <c r="F17" s="42"/>
      <c r="G17" s="29" t="s">
        <v>45</v>
      </c>
      <c r="H17" s="35" t="s">
        <v>51</v>
      </c>
      <c r="I17" s="29"/>
      <c r="J17" s="38" t="s">
        <v>47</v>
      </c>
      <c r="K17" s="47" t="s">
        <v>71</v>
      </c>
      <c r="L17" s="31" t="s">
        <v>66</v>
      </c>
      <c r="M17" s="41"/>
      <c r="N17" s="36"/>
    </row>
    <row r="18" spans="1:14" ht="281.25" customHeight="1">
      <c r="A18" s="38">
        <v>11</v>
      </c>
      <c r="B18" s="38"/>
      <c r="C18" s="43"/>
      <c r="D18" s="42"/>
      <c r="E18" s="47"/>
      <c r="F18" s="42"/>
      <c r="G18" s="29" t="s">
        <v>45</v>
      </c>
      <c r="H18" s="35" t="s">
        <v>51</v>
      </c>
      <c r="I18" s="29"/>
      <c r="J18" s="38" t="s">
        <v>47</v>
      </c>
      <c r="K18" s="47" t="s">
        <v>71</v>
      </c>
      <c r="L18" s="31" t="s">
        <v>66</v>
      </c>
      <c r="M18" s="41"/>
      <c r="N18" s="36"/>
    </row>
    <row r="19" spans="1:14" ht="342" customHeight="1">
      <c r="A19" s="38">
        <v>12</v>
      </c>
      <c r="B19" s="38"/>
      <c r="C19" s="43"/>
      <c r="D19" s="42"/>
      <c r="E19" s="47"/>
      <c r="F19" s="42"/>
      <c r="G19" s="29" t="s">
        <v>45</v>
      </c>
      <c r="H19" s="35" t="s">
        <v>51</v>
      </c>
      <c r="I19" s="29"/>
      <c r="J19" s="38" t="s">
        <v>47</v>
      </c>
      <c r="K19" s="47" t="s">
        <v>71</v>
      </c>
      <c r="L19" s="31" t="s">
        <v>66</v>
      </c>
      <c r="M19" s="41"/>
      <c r="N19" s="36"/>
    </row>
    <row r="20" spans="1:14" ht="324.75" customHeight="1">
      <c r="A20" s="38">
        <v>13</v>
      </c>
      <c r="B20" s="38"/>
      <c r="C20" s="43"/>
      <c r="D20" s="42"/>
      <c r="E20" s="47"/>
      <c r="F20" s="42"/>
      <c r="G20" s="29" t="s">
        <v>45</v>
      </c>
      <c r="H20" s="35" t="s">
        <v>60</v>
      </c>
      <c r="I20" s="29"/>
      <c r="J20" s="38" t="s">
        <v>47</v>
      </c>
      <c r="K20" s="47" t="s">
        <v>71</v>
      </c>
      <c r="L20" s="31" t="s">
        <v>66</v>
      </c>
      <c r="M20" s="41"/>
      <c r="N20" s="36"/>
    </row>
    <row r="21" spans="1:14" ht="409.5" customHeight="1">
      <c r="A21" s="90">
        <v>14</v>
      </c>
      <c r="B21" s="90"/>
      <c r="C21" s="108"/>
      <c r="D21" s="104"/>
      <c r="E21" s="96"/>
      <c r="F21" s="104"/>
      <c r="G21" s="100" t="s">
        <v>45</v>
      </c>
      <c r="H21" s="106" t="s">
        <v>52</v>
      </c>
      <c r="I21" s="100"/>
      <c r="J21" s="90" t="s">
        <v>47</v>
      </c>
      <c r="K21" s="96" t="s">
        <v>70</v>
      </c>
      <c r="L21" s="98" t="s">
        <v>68</v>
      </c>
      <c r="M21" s="100"/>
      <c r="N21" s="90"/>
    </row>
    <row r="22" spans="1:14" s="40" customFormat="1" ht="119.25" customHeight="1">
      <c r="A22" s="91"/>
      <c r="B22" s="91"/>
      <c r="C22" s="109"/>
      <c r="D22" s="105"/>
      <c r="E22" s="97"/>
      <c r="F22" s="105"/>
      <c r="G22" s="101"/>
      <c r="H22" s="107"/>
      <c r="I22" s="101"/>
      <c r="J22" s="91"/>
      <c r="K22" s="97"/>
      <c r="L22" s="99"/>
      <c r="M22" s="101"/>
      <c r="N22" s="91"/>
    </row>
    <row r="23" spans="1:14" ht="382.5" customHeight="1">
      <c r="A23" s="38">
        <v>15</v>
      </c>
      <c r="B23" s="38"/>
      <c r="C23" s="43"/>
      <c r="D23" s="42"/>
      <c r="E23" s="47"/>
      <c r="F23" s="42"/>
      <c r="G23" s="29" t="s">
        <v>45</v>
      </c>
      <c r="H23" s="35" t="s">
        <v>52</v>
      </c>
      <c r="I23" s="29"/>
      <c r="J23" s="56" t="s">
        <v>49</v>
      </c>
      <c r="K23" s="47" t="s">
        <v>71</v>
      </c>
      <c r="L23" s="31" t="s">
        <v>66</v>
      </c>
      <c r="M23" s="41"/>
      <c r="N23" s="36"/>
    </row>
    <row r="24" spans="1:14" ht="261" customHeight="1">
      <c r="A24" s="38">
        <v>16</v>
      </c>
      <c r="B24" s="38"/>
      <c r="C24" s="37"/>
      <c r="D24" s="50"/>
      <c r="E24" s="36"/>
      <c r="F24" s="50"/>
      <c r="G24" s="29" t="s">
        <v>45</v>
      </c>
      <c r="H24" s="35" t="s">
        <v>52</v>
      </c>
      <c r="I24" s="38"/>
      <c r="J24" s="56" t="s">
        <v>49</v>
      </c>
      <c r="K24" s="47" t="s">
        <v>71</v>
      </c>
      <c r="L24" s="31" t="s">
        <v>66</v>
      </c>
      <c r="M24" s="36"/>
      <c r="N24" s="36"/>
    </row>
    <row r="25" spans="1:14" s="40" customFormat="1" ht="322.5" customHeight="1">
      <c r="A25" s="38">
        <v>17</v>
      </c>
      <c r="B25" s="38"/>
      <c r="C25" s="37"/>
      <c r="D25" s="50"/>
      <c r="E25" s="36"/>
      <c r="F25" s="50"/>
      <c r="G25" s="29" t="s">
        <v>45</v>
      </c>
      <c r="H25" s="35" t="s">
        <v>52</v>
      </c>
      <c r="I25" s="38"/>
      <c r="J25" s="56" t="s">
        <v>49</v>
      </c>
      <c r="K25" s="47" t="s">
        <v>71</v>
      </c>
      <c r="L25" s="31" t="s">
        <v>66</v>
      </c>
      <c r="M25" s="36"/>
      <c r="N25" s="36"/>
    </row>
    <row r="26" spans="1:14" s="40" customFormat="1" ht="273" customHeight="1">
      <c r="A26" s="38">
        <v>18</v>
      </c>
      <c r="B26" s="38"/>
      <c r="C26" s="37"/>
      <c r="D26" s="50"/>
      <c r="E26" s="36"/>
      <c r="F26" s="50"/>
      <c r="G26" s="29" t="s">
        <v>45</v>
      </c>
      <c r="H26" s="38" t="s">
        <v>53</v>
      </c>
      <c r="I26" s="38"/>
      <c r="J26" s="56" t="s">
        <v>49</v>
      </c>
      <c r="K26" s="47" t="s">
        <v>71</v>
      </c>
      <c r="L26" s="31" t="s">
        <v>66</v>
      </c>
      <c r="M26" s="36"/>
      <c r="N26" s="36"/>
    </row>
    <row r="27" spans="1:14" s="40" customFormat="1" ht="249" customHeight="1">
      <c r="A27" s="38">
        <v>19</v>
      </c>
      <c r="B27" s="38"/>
      <c r="C27" s="37"/>
      <c r="D27" s="50"/>
      <c r="E27" s="36"/>
      <c r="F27" s="50"/>
      <c r="G27" s="29" t="s">
        <v>45</v>
      </c>
      <c r="H27" s="38" t="s">
        <v>53</v>
      </c>
      <c r="I27" s="38"/>
      <c r="J27" s="56" t="s">
        <v>49</v>
      </c>
      <c r="K27" s="47" t="s">
        <v>71</v>
      </c>
      <c r="L27" s="31" t="s">
        <v>66</v>
      </c>
      <c r="M27" s="36"/>
      <c r="N27" s="36"/>
    </row>
    <row r="28" spans="1:14" s="40" customFormat="1" ht="409.5" customHeight="1">
      <c r="A28" s="90">
        <v>20</v>
      </c>
      <c r="B28" s="90"/>
      <c r="C28" s="92"/>
      <c r="D28" s="94"/>
      <c r="E28" s="90"/>
      <c r="F28" s="94"/>
      <c r="G28" s="100" t="s">
        <v>45</v>
      </c>
      <c r="H28" s="90" t="s">
        <v>53</v>
      </c>
      <c r="I28" s="90"/>
      <c r="J28" s="102" t="s">
        <v>49</v>
      </c>
      <c r="K28" s="96" t="s">
        <v>70</v>
      </c>
      <c r="L28" s="98" t="s">
        <v>67</v>
      </c>
      <c r="M28" s="90"/>
      <c r="N28" s="90"/>
    </row>
    <row r="29" spans="1:14" s="40" customFormat="1" ht="319.5" customHeight="1">
      <c r="A29" s="91"/>
      <c r="B29" s="91"/>
      <c r="C29" s="93"/>
      <c r="D29" s="95"/>
      <c r="E29" s="91"/>
      <c r="F29" s="95"/>
      <c r="G29" s="101"/>
      <c r="H29" s="91"/>
      <c r="I29" s="91"/>
      <c r="J29" s="103"/>
      <c r="K29" s="97"/>
      <c r="L29" s="99"/>
      <c r="M29" s="91"/>
      <c r="N29" s="91"/>
    </row>
    <row r="30" spans="1:14" s="40" customFormat="1" ht="96" customHeight="1">
      <c r="A30" s="38">
        <v>21</v>
      </c>
      <c r="B30" s="38" t="s">
        <v>54</v>
      </c>
      <c r="C30" s="37" t="s">
        <v>57</v>
      </c>
      <c r="D30" s="50" t="s">
        <v>58</v>
      </c>
      <c r="E30" s="36"/>
      <c r="F30" s="50" t="s">
        <v>58</v>
      </c>
      <c r="G30" s="29" t="s">
        <v>45</v>
      </c>
      <c r="H30" s="38" t="s">
        <v>61</v>
      </c>
      <c r="I30" s="38"/>
      <c r="J30" s="56" t="s">
        <v>49</v>
      </c>
      <c r="K30" s="47" t="s">
        <v>71</v>
      </c>
      <c r="L30" s="31" t="s">
        <v>66</v>
      </c>
      <c r="M30" s="36"/>
      <c r="N30" s="36"/>
    </row>
    <row r="31" spans="1:14" s="40" customFormat="1" ht="268.5" customHeight="1">
      <c r="A31" s="38">
        <v>22</v>
      </c>
      <c r="B31" s="38"/>
      <c r="C31" s="37"/>
      <c r="D31" s="50"/>
      <c r="E31" s="36"/>
      <c r="F31" s="50"/>
      <c r="G31" s="29" t="s">
        <v>45</v>
      </c>
      <c r="H31" s="38" t="s">
        <v>61</v>
      </c>
      <c r="I31" s="38"/>
      <c r="J31" s="56" t="s">
        <v>49</v>
      </c>
      <c r="K31" s="47" t="s">
        <v>71</v>
      </c>
      <c r="L31" s="31" t="s">
        <v>66</v>
      </c>
      <c r="M31" s="36"/>
      <c r="N31" s="36"/>
    </row>
    <row r="32" spans="1:14" s="40" customFormat="1" ht="190.5" customHeight="1">
      <c r="A32" s="38">
        <v>23</v>
      </c>
      <c r="B32" s="38"/>
      <c r="C32" s="37"/>
      <c r="D32" s="50"/>
      <c r="E32" s="36"/>
      <c r="F32" s="50"/>
      <c r="G32" s="29" t="s">
        <v>45</v>
      </c>
      <c r="H32" s="38" t="s">
        <v>61</v>
      </c>
      <c r="I32" s="38"/>
      <c r="J32" s="56" t="s">
        <v>49</v>
      </c>
      <c r="K32" s="47" t="s">
        <v>71</v>
      </c>
      <c r="L32" s="31" t="s">
        <v>66</v>
      </c>
      <c r="M32" s="36"/>
      <c r="N32" s="36"/>
    </row>
    <row r="33" spans="1:14" s="40" customFormat="1" ht="105" customHeight="1">
      <c r="A33" s="38">
        <v>24</v>
      </c>
      <c r="B33" s="38"/>
      <c r="C33" s="37"/>
      <c r="D33" s="50"/>
      <c r="E33" s="36"/>
      <c r="F33" s="50"/>
      <c r="G33" s="29" t="s">
        <v>45</v>
      </c>
      <c r="H33" s="38" t="s">
        <v>61</v>
      </c>
      <c r="I33" s="38"/>
      <c r="J33" s="56" t="s">
        <v>49</v>
      </c>
      <c r="K33" s="47" t="s">
        <v>71</v>
      </c>
      <c r="L33" s="31" t="s">
        <v>66</v>
      </c>
      <c r="M33" s="36"/>
      <c r="N33" s="36"/>
    </row>
    <row r="34" spans="1:14" s="40" customFormat="1" ht="164.25" customHeight="1">
      <c r="A34" s="38">
        <v>25</v>
      </c>
      <c r="B34" s="38"/>
      <c r="C34" s="37"/>
      <c r="D34" s="50"/>
      <c r="E34" s="36"/>
      <c r="F34" s="50"/>
      <c r="G34" s="29" t="s">
        <v>45</v>
      </c>
      <c r="H34" s="38" t="s">
        <v>61</v>
      </c>
      <c r="I34" s="38"/>
      <c r="J34" s="56" t="s">
        <v>49</v>
      </c>
      <c r="K34" s="47" t="s">
        <v>71</v>
      </c>
      <c r="L34" s="31" t="s">
        <v>66</v>
      </c>
      <c r="M34" s="36"/>
      <c r="N34" s="36"/>
    </row>
  </sheetData>
  <autoFilter ref="A5:N34">
    <filterColumn colId="6" showButton="0"/>
  </autoFilter>
  <mergeCells count="34">
    <mergeCell ref="A1:N1"/>
    <mergeCell ref="G5:H5"/>
    <mergeCell ref="A2:B2"/>
    <mergeCell ref="C2:N2"/>
    <mergeCell ref="A3:B3"/>
    <mergeCell ref="C3:N3"/>
    <mergeCell ref="I21:I22"/>
    <mergeCell ref="J21:J22"/>
    <mergeCell ref="A21:A22"/>
    <mergeCell ref="B21:B22"/>
    <mergeCell ref="C21:C22"/>
    <mergeCell ref="D21:D22"/>
    <mergeCell ref="E21:E22"/>
    <mergeCell ref="K21:K22"/>
    <mergeCell ref="L21:L22"/>
    <mergeCell ref="M21:M22"/>
    <mergeCell ref="N21:N22"/>
    <mergeCell ref="D28:D29"/>
    <mergeCell ref="G28:G29"/>
    <mergeCell ref="H28:H29"/>
    <mergeCell ref="I28:I29"/>
    <mergeCell ref="J28:J29"/>
    <mergeCell ref="K28:K29"/>
    <mergeCell ref="L28:L29"/>
    <mergeCell ref="M28:M29"/>
    <mergeCell ref="N28:N29"/>
    <mergeCell ref="F21:F22"/>
    <mergeCell ref="G21:G22"/>
    <mergeCell ref="H21:H22"/>
    <mergeCell ref="A28:A29"/>
    <mergeCell ref="B28:B29"/>
    <mergeCell ref="C28:C29"/>
    <mergeCell ref="E28:E29"/>
    <mergeCell ref="F28:F29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1" fitToHeight="0" orientation="landscape" r:id="rId1"/>
  <headerFooter>
    <oddHeader>&amp;L&amp;G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기능</vt:lpstr>
      <vt:lpstr>비기능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319</cp:lastModifiedBy>
  <cp:lastPrinted>2016-11-10T06:37:28Z</cp:lastPrinted>
  <dcterms:created xsi:type="dcterms:W3CDTF">2000-12-11T08:32:34Z</dcterms:created>
  <dcterms:modified xsi:type="dcterms:W3CDTF">2024-04-11T06:23:51Z</dcterms:modified>
</cp:coreProperties>
</file>