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uralNetwork\"/>
    </mc:Choice>
  </mc:AlternateContent>
  <xr:revisionPtr revIDLastSave="0" documentId="10_ncr:100000_{251E0D85-DAF1-4E3B-8171-3EF8245CCAE4}" xr6:coauthVersionLast="31" xr6:coauthVersionMax="31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Convolution One channel" sheetId="1" r:id="rId1"/>
    <sheet name="Convolution three channels" sheetId="3" r:id="rId2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P14" i="3" l="1"/>
  <c r="U54" i="3"/>
  <c r="T54" i="3"/>
  <c r="S54" i="3"/>
  <c r="R54" i="3"/>
  <c r="Q54" i="3"/>
  <c r="P54" i="3"/>
  <c r="O54" i="3"/>
  <c r="N54" i="3"/>
  <c r="U53" i="3"/>
  <c r="T53" i="3"/>
  <c r="S53" i="3"/>
  <c r="R53" i="3"/>
  <c r="Q53" i="3"/>
  <c r="P53" i="3"/>
  <c r="O53" i="3"/>
  <c r="N53" i="3"/>
  <c r="U52" i="3"/>
  <c r="T52" i="3"/>
  <c r="S52" i="3"/>
  <c r="R52" i="3"/>
  <c r="Q52" i="3"/>
  <c r="P52" i="3"/>
  <c r="O52" i="3"/>
  <c r="N52" i="3"/>
  <c r="U51" i="3"/>
  <c r="T51" i="3"/>
  <c r="S51" i="3"/>
  <c r="R51" i="3"/>
  <c r="Q51" i="3"/>
  <c r="P51" i="3"/>
  <c r="O51" i="3"/>
  <c r="N51" i="3"/>
  <c r="U50" i="3"/>
  <c r="T50" i="3"/>
  <c r="S50" i="3"/>
  <c r="R50" i="3"/>
  <c r="Q50" i="3"/>
  <c r="P50" i="3"/>
  <c r="O50" i="3"/>
  <c r="N50" i="3"/>
  <c r="U49" i="3"/>
  <c r="T49" i="3"/>
  <c r="S49" i="3"/>
  <c r="R49" i="3"/>
  <c r="Q49" i="3"/>
  <c r="P49" i="3"/>
  <c r="O49" i="3"/>
  <c r="N49" i="3"/>
  <c r="U48" i="3"/>
  <c r="T48" i="3"/>
  <c r="S48" i="3"/>
  <c r="R48" i="3"/>
  <c r="Q48" i="3"/>
  <c r="P48" i="3"/>
  <c r="O48" i="3"/>
  <c r="N48" i="3"/>
  <c r="U47" i="3"/>
  <c r="T47" i="3"/>
  <c r="S47" i="3"/>
  <c r="R47" i="3"/>
  <c r="Q47" i="3"/>
  <c r="P47" i="3"/>
  <c r="O47" i="3"/>
  <c r="N47" i="3"/>
  <c r="U43" i="3"/>
  <c r="T43" i="3"/>
  <c r="S43" i="3"/>
  <c r="R43" i="3"/>
  <c r="Q43" i="3"/>
  <c r="P43" i="3"/>
  <c r="O43" i="3"/>
  <c r="N43" i="3"/>
  <c r="U42" i="3"/>
  <c r="T42" i="3"/>
  <c r="S42" i="3"/>
  <c r="R42" i="3"/>
  <c r="Q42" i="3"/>
  <c r="P42" i="3"/>
  <c r="O42" i="3"/>
  <c r="N42" i="3"/>
  <c r="U41" i="3"/>
  <c r="T41" i="3"/>
  <c r="S41" i="3"/>
  <c r="R41" i="3"/>
  <c r="Q41" i="3"/>
  <c r="P41" i="3"/>
  <c r="O41" i="3"/>
  <c r="N41" i="3"/>
  <c r="U40" i="3"/>
  <c r="T40" i="3"/>
  <c r="S40" i="3"/>
  <c r="R40" i="3"/>
  <c r="Q40" i="3"/>
  <c r="P40" i="3"/>
  <c r="O40" i="3"/>
  <c r="N40" i="3"/>
  <c r="U39" i="3"/>
  <c r="T39" i="3"/>
  <c r="S39" i="3"/>
  <c r="R39" i="3"/>
  <c r="Q39" i="3"/>
  <c r="P39" i="3"/>
  <c r="O39" i="3"/>
  <c r="N39" i="3"/>
  <c r="U38" i="3"/>
  <c r="T38" i="3"/>
  <c r="S38" i="3"/>
  <c r="R38" i="3"/>
  <c r="Q38" i="3"/>
  <c r="P38" i="3"/>
  <c r="O38" i="3"/>
  <c r="N38" i="3"/>
  <c r="U37" i="3"/>
  <c r="T37" i="3"/>
  <c r="S37" i="3"/>
  <c r="R37" i="3"/>
  <c r="Q37" i="3"/>
  <c r="P37" i="3"/>
  <c r="O37" i="3"/>
  <c r="N37" i="3"/>
  <c r="U36" i="3"/>
  <c r="T36" i="3"/>
  <c r="S36" i="3"/>
  <c r="R36" i="3"/>
  <c r="Q36" i="3"/>
  <c r="P36" i="3"/>
  <c r="O36" i="3"/>
  <c r="N36" i="3"/>
  <c r="N15" i="3"/>
  <c r="O15" i="3"/>
  <c r="P15" i="3"/>
  <c r="Q15" i="3"/>
  <c r="R15" i="3"/>
  <c r="S15" i="3"/>
  <c r="T15" i="3"/>
  <c r="U15" i="3"/>
  <c r="N16" i="3"/>
  <c r="O16" i="3"/>
  <c r="P16" i="3"/>
  <c r="Q16" i="3"/>
  <c r="R16" i="3"/>
  <c r="S16" i="3"/>
  <c r="T16" i="3"/>
  <c r="U16" i="3"/>
  <c r="N17" i="3"/>
  <c r="O17" i="3"/>
  <c r="P17" i="3"/>
  <c r="Q17" i="3"/>
  <c r="R17" i="3"/>
  <c r="S17" i="3"/>
  <c r="T17" i="3"/>
  <c r="U17" i="3"/>
  <c r="N18" i="3"/>
  <c r="O18" i="3"/>
  <c r="P18" i="3"/>
  <c r="Q18" i="3"/>
  <c r="R18" i="3"/>
  <c r="S18" i="3"/>
  <c r="T18" i="3"/>
  <c r="U18" i="3"/>
  <c r="N19" i="3"/>
  <c r="O19" i="3"/>
  <c r="P19" i="3"/>
  <c r="Q19" i="3"/>
  <c r="R19" i="3"/>
  <c r="S19" i="3"/>
  <c r="T19" i="3"/>
  <c r="U19" i="3"/>
  <c r="N20" i="3"/>
  <c r="O20" i="3"/>
  <c r="P20" i="3"/>
  <c r="Q20" i="3"/>
  <c r="R20" i="3"/>
  <c r="S20" i="3"/>
  <c r="T20" i="3"/>
  <c r="U20" i="3"/>
  <c r="N21" i="3"/>
  <c r="O21" i="3"/>
  <c r="P21" i="3"/>
  <c r="Q21" i="3"/>
  <c r="R21" i="3"/>
  <c r="S21" i="3"/>
  <c r="T21" i="3"/>
  <c r="U21" i="3"/>
  <c r="O14" i="3"/>
  <c r="P14" i="3"/>
  <c r="Q14" i="3"/>
  <c r="R14" i="3"/>
  <c r="S14" i="3"/>
  <c r="T14" i="3"/>
  <c r="U14" i="3"/>
  <c r="N14" i="3"/>
  <c r="N4" i="3"/>
  <c r="O4" i="3"/>
  <c r="P4" i="3"/>
  <c r="Q4" i="3"/>
  <c r="R4" i="3"/>
  <c r="S4" i="3"/>
  <c r="T4" i="3"/>
  <c r="U4" i="3"/>
  <c r="N5" i="3"/>
  <c r="O5" i="3"/>
  <c r="P5" i="3"/>
  <c r="Q5" i="3"/>
  <c r="R5" i="3"/>
  <c r="S5" i="3"/>
  <c r="T5" i="3"/>
  <c r="U5" i="3"/>
  <c r="N6" i="3"/>
  <c r="O6" i="3"/>
  <c r="P6" i="3"/>
  <c r="Q6" i="3"/>
  <c r="R6" i="3"/>
  <c r="S6" i="3"/>
  <c r="T6" i="3"/>
  <c r="U6" i="3"/>
  <c r="N7" i="3"/>
  <c r="O7" i="3"/>
  <c r="P7" i="3"/>
  <c r="Q7" i="3"/>
  <c r="R7" i="3"/>
  <c r="S7" i="3"/>
  <c r="T7" i="3"/>
  <c r="U7" i="3"/>
  <c r="N8" i="3"/>
  <c r="O8" i="3"/>
  <c r="P8" i="3"/>
  <c r="Q8" i="3"/>
  <c r="R8" i="3"/>
  <c r="S8" i="3"/>
  <c r="T8" i="3"/>
  <c r="U8" i="3"/>
  <c r="N9" i="3"/>
  <c r="O9" i="3"/>
  <c r="P9" i="3"/>
  <c r="Q9" i="3"/>
  <c r="R9" i="3"/>
  <c r="S9" i="3"/>
  <c r="T9" i="3"/>
  <c r="U9" i="3"/>
  <c r="N10" i="3"/>
  <c r="O10" i="3"/>
  <c r="P10" i="3"/>
  <c r="Q10" i="3"/>
  <c r="R10" i="3"/>
  <c r="S10" i="3"/>
  <c r="T10" i="3"/>
  <c r="U10" i="3"/>
  <c r="O3" i="3"/>
  <c r="P3" i="3"/>
  <c r="Q3" i="3"/>
  <c r="R3" i="3"/>
  <c r="S3" i="3"/>
  <c r="T3" i="3"/>
  <c r="U3" i="3"/>
  <c r="N3" i="3"/>
  <c r="AR16" i="3" l="1"/>
  <c r="AE75" i="3"/>
  <c r="AD75" i="3"/>
  <c r="AC75" i="3"/>
  <c r="AE74" i="3"/>
  <c r="AD74" i="3"/>
  <c r="AC74" i="3"/>
  <c r="AE20" i="3" s="1"/>
  <c r="AE73" i="3"/>
  <c r="AD73" i="3"/>
  <c r="AC73" i="3"/>
  <c r="AL13" i="1"/>
  <c r="Z19" i="1"/>
  <c r="Y19" i="1"/>
  <c r="X19" i="1"/>
  <c r="Z18" i="1"/>
  <c r="Y18" i="1"/>
  <c r="X18" i="1"/>
  <c r="Z17" i="1"/>
  <c r="Y17" i="1"/>
  <c r="X17" i="1"/>
  <c r="U10" i="1"/>
  <c r="T10" i="1"/>
  <c r="S10" i="1"/>
  <c r="R10" i="1"/>
  <c r="Q10" i="1"/>
  <c r="P10" i="1"/>
  <c r="O10" i="1"/>
  <c r="N10" i="1"/>
  <c r="U9" i="1"/>
  <c r="T9" i="1"/>
  <c r="S9" i="1"/>
  <c r="R9" i="1"/>
  <c r="AB9" i="1" s="1"/>
  <c r="AG31" i="1" s="1"/>
  <c r="Q9" i="1"/>
  <c r="P9" i="1"/>
  <c r="O9" i="1"/>
  <c r="N9" i="1"/>
  <c r="U8" i="1"/>
  <c r="T8" i="1"/>
  <c r="S8" i="1"/>
  <c r="AC9" i="1" s="1"/>
  <c r="AG37" i="1" s="1"/>
  <c r="R8" i="1"/>
  <c r="Q8" i="1"/>
  <c r="AA8" i="1" s="1"/>
  <c r="AG24" i="1" s="1"/>
  <c r="P8" i="1"/>
  <c r="Z9" i="1" s="1"/>
  <c r="AG19" i="1" s="1"/>
  <c r="O8" i="1"/>
  <c r="Y9" i="1" s="1"/>
  <c r="AG13" i="1" s="1"/>
  <c r="N8" i="1"/>
  <c r="X9" i="1" s="1"/>
  <c r="AG7" i="1" s="1"/>
  <c r="U7" i="1"/>
  <c r="T7" i="1"/>
  <c r="S7" i="1"/>
  <c r="AC8" i="1" s="1"/>
  <c r="AG36" i="1" s="1"/>
  <c r="R7" i="1"/>
  <c r="AB8" i="1" s="1"/>
  <c r="AG30" i="1" s="1"/>
  <c r="Q7" i="1"/>
  <c r="P7" i="1"/>
  <c r="Z7" i="1" s="1"/>
  <c r="AG17" i="1" s="1"/>
  <c r="O7" i="1"/>
  <c r="Y8" i="1" s="1"/>
  <c r="AG12" i="1" s="1"/>
  <c r="N7" i="1"/>
  <c r="X8" i="1" s="1"/>
  <c r="AG6" i="1" s="1"/>
  <c r="U6" i="1"/>
  <c r="T6" i="1"/>
  <c r="S6" i="1"/>
  <c r="AC7" i="1" s="1"/>
  <c r="AG35" i="1" s="1"/>
  <c r="R6" i="1"/>
  <c r="AB7" i="1" s="1"/>
  <c r="AG29" i="1" s="1"/>
  <c r="Q6" i="1"/>
  <c r="AA7" i="1" s="1"/>
  <c r="AG23" i="1" s="1"/>
  <c r="P6" i="1"/>
  <c r="O6" i="1"/>
  <c r="Y7" i="1" s="1"/>
  <c r="AG11" i="1" s="1"/>
  <c r="N6" i="1"/>
  <c r="X7" i="1" s="1"/>
  <c r="AG5" i="1" s="1"/>
  <c r="U5" i="1"/>
  <c r="T5" i="1"/>
  <c r="S5" i="1"/>
  <c r="AC6" i="1" s="1"/>
  <c r="AG34" i="1" s="1"/>
  <c r="R5" i="1"/>
  <c r="AB6" i="1" s="1"/>
  <c r="AG28" i="1" s="1"/>
  <c r="Q5" i="1"/>
  <c r="AA6" i="1" s="1"/>
  <c r="AG22" i="1" s="1"/>
  <c r="P5" i="1"/>
  <c r="Z6" i="1" s="1"/>
  <c r="AG16" i="1" s="1"/>
  <c r="O5" i="1"/>
  <c r="Y5" i="1" s="1"/>
  <c r="AG9" i="1" s="1"/>
  <c r="N5" i="1"/>
  <c r="X6" i="1" s="1"/>
  <c r="AG4" i="1" s="1"/>
  <c r="U4" i="1"/>
  <c r="T4" i="1"/>
  <c r="S4" i="1"/>
  <c r="AC5" i="1" s="1"/>
  <c r="AG33" i="1" s="1"/>
  <c r="R4" i="1"/>
  <c r="AB5" i="1" s="1"/>
  <c r="AG27" i="1" s="1"/>
  <c r="Q4" i="1"/>
  <c r="AA5" i="1" s="1"/>
  <c r="AG21" i="1" s="1"/>
  <c r="P4" i="1"/>
  <c r="Z5" i="1" s="1"/>
  <c r="AG15" i="1" s="1"/>
  <c r="O4" i="1"/>
  <c r="N4" i="1"/>
  <c r="X5" i="1" s="1"/>
  <c r="AG3" i="1" s="1"/>
  <c r="U3" i="1"/>
  <c r="T3" i="1"/>
  <c r="S3" i="1"/>
  <c r="AB4" i="1" s="1"/>
  <c r="AG26" i="1" s="1"/>
  <c r="R3" i="1"/>
  <c r="Q3" i="1"/>
  <c r="AA4" i="1" s="1"/>
  <c r="AG20" i="1" s="1"/>
  <c r="P3" i="1"/>
  <c r="Z4" i="1" s="1"/>
  <c r="AG14" i="1" s="1"/>
  <c r="O3" i="1"/>
  <c r="Y4" i="1" s="1"/>
  <c r="AG8" i="1" s="1"/>
  <c r="N3" i="1"/>
  <c r="AD19" i="3" l="1"/>
  <c r="AL48" i="3" s="1"/>
  <c r="AG18" i="3"/>
  <c r="AL65" i="3" s="1"/>
  <c r="AH20" i="3"/>
  <c r="AL73" i="3" s="1"/>
  <c r="AE15" i="3"/>
  <c r="AF16" i="3"/>
  <c r="AF17" i="3"/>
  <c r="AL58" i="3" s="1"/>
  <c r="AC18" i="3"/>
  <c r="AL41" i="3" s="1"/>
  <c r="AE16" i="3"/>
  <c r="AL51" i="3" s="1"/>
  <c r="AF18" i="3"/>
  <c r="AL59" i="3" s="1"/>
  <c r="AG20" i="3"/>
  <c r="AL67" i="3" s="1"/>
  <c r="AC16" i="3"/>
  <c r="AL39" i="3" s="1"/>
  <c r="AD20" i="3"/>
  <c r="AE17" i="3"/>
  <c r="AL52" i="3" s="1"/>
  <c r="AF19" i="3"/>
  <c r="AL60" i="3" s="1"/>
  <c r="AH15" i="3"/>
  <c r="AH19" i="3"/>
  <c r="AL72" i="3" s="1"/>
  <c r="AG19" i="3"/>
  <c r="AL66" i="3" s="1"/>
  <c r="AC20" i="3"/>
  <c r="AL43" i="3" s="1"/>
  <c r="AE18" i="3"/>
  <c r="AF20" i="3"/>
  <c r="AH16" i="3"/>
  <c r="AC17" i="3"/>
  <c r="AL40" i="3" s="1"/>
  <c r="AC19" i="3"/>
  <c r="AL42" i="3" s="1"/>
  <c r="AD17" i="3"/>
  <c r="AL46" i="3" s="1"/>
  <c r="AD15" i="3"/>
  <c r="AL44" i="3" s="1"/>
  <c r="AE19" i="3"/>
  <c r="AG15" i="3"/>
  <c r="AH17" i="3"/>
  <c r="AD16" i="3"/>
  <c r="AG16" i="3"/>
  <c r="AL63" i="3" s="1"/>
  <c r="AH18" i="3"/>
  <c r="AL71" i="3" s="1"/>
  <c r="AC15" i="3"/>
  <c r="AL38" i="3" s="1"/>
  <c r="AD18" i="3"/>
  <c r="AL47" i="3" s="1"/>
  <c r="AF15" i="3"/>
  <c r="AL56" i="3" s="1"/>
  <c r="AG17" i="3"/>
  <c r="AC4" i="3"/>
  <c r="AL2" i="3" s="1"/>
  <c r="AD48" i="3"/>
  <c r="AM44" i="3" s="1"/>
  <c r="AH48" i="3"/>
  <c r="AM68" i="3" s="1"/>
  <c r="AL68" i="3"/>
  <c r="AL61" i="3"/>
  <c r="AL57" i="3"/>
  <c r="AF53" i="3"/>
  <c r="AM61" i="3" s="1"/>
  <c r="AF49" i="3"/>
  <c r="AM57" i="3" s="1"/>
  <c r="AF48" i="3"/>
  <c r="AM56" i="3" s="1"/>
  <c r="AL50" i="3"/>
  <c r="AD52" i="3"/>
  <c r="AM48" i="3" s="1"/>
  <c r="AL70" i="3"/>
  <c r="AH50" i="3"/>
  <c r="AM70" i="3" s="1"/>
  <c r="AL69" i="3"/>
  <c r="AC48" i="3"/>
  <c r="AM38" i="3" s="1"/>
  <c r="AL64" i="3"/>
  <c r="AH53" i="3"/>
  <c r="AM73" i="3" s="1"/>
  <c r="AH52" i="3"/>
  <c r="AM72" i="3" s="1"/>
  <c r="AH51" i="3"/>
  <c r="AM71" i="3" s="1"/>
  <c r="AH49" i="3"/>
  <c r="AM69" i="3" s="1"/>
  <c r="AL62" i="3"/>
  <c r="AG53" i="3"/>
  <c r="AM67" i="3" s="1"/>
  <c r="AG52" i="3"/>
  <c r="AM66" i="3" s="1"/>
  <c r="AG51" i="3"/>
  <c r="AM65" i="3" s="1"/>
  <c r="AG50" i="3"/>
  <c r="AM64" i="3" s="1"/>
  <c r="AG49" i="3"/>
  <c r="AM63" i="3" s="1"/>
  <c r="AL55" i="3"/>
  <c r="AL54" i="3"/>
  <c r="AL53" i="3"/>
  <c r="AG48" i="3"/>
  <c r="AM62" i="3" s="1"/>
  <c r="AF52" i="3"/>
  <c r="AM60" i="3" s="1"/>
  <c r="AF51" i="3"/>
  <c r="AM59" i="3" s="1"/>
  <c r="AF50" i="3"/>
  <c r="AM58" i="3" s="1"/>
  <c r="AL49" i="3"/>
  <c r="AL45" i="3"/>
  <c r="AE53" i="3"/>
  <c r="AM55" i="3" s="1"/>
  <c r="AE52" i="3"/>
  <c r="AM54" i="3" s="1"/>
  <c r="AE51" i="3"/>
  <c r="AM53" i="3" s="1"/>
  <c r="AE50" i="3"/>
  <c r="AM52" i="3" s="1"/>
  <c r="AE49" i="3"/>
  <c r="AM51" i="3" s="1"/>
  <c r="AE48" i="3"/>
  <c r="AM50" i="3" s="1"/>
  <c r="AD53" i="3"/>
  <c r="AM49" i="3" s="1"/>
  <c r="AD51" i="3"/>
  <c r="AM47" i="3" s="1"/>
  <c r="AD50" i="3"/>
  <c r="AM46" i="3" s="1"/>
  <c r="AD49" i="3"/>
  <c r="AM45" i="3" s="1"/>
  <c r="AC53" i="3"/>
  <c r="AM43" i="3" s="1"/>
  <c r="AC52" i="3"/>
  <c r="AM42" i="3" s="1"/>
  <c r="AC51" i="3"/>
  <c r="AM41" i="3" s="1"/>
  <c r="AC50" i="3"/>
  <c r="AM40" i="3" s="1"/>
  <c r="AC49" i="3"/>
  <c r="AM39" i="3" s="1"/>
  <c r="AF37" i="3"/>
  <c r="AM20" i="3" s="1"/>
  <c r="AE4" i="3"/>
  <c r="AL14" i="3" s="1"/>
  <c r="AE5" i="3"/>
  <c r="AL15" i="3" s="1"/>
  <c r="AE7" i="3"/>
  <c r="AL17" i="3" s="1"/>
  <c r="AH37" i="3"/>
  <c r="AM32" i="3" s="1"/>
  <c r="AG39" i="3"/>
  <c r="AM28" i="3" s="1"/>
  <c r="AE42" i="3"/>
  <c r="AM19" i="3" s="1"/>
  <c r="AE38" i="3"/>
  <c r="AM15" i="3" s="1"/>
  <c r="AH4" i="3"/>
  <c r="AL32" i="3" s="1"/>
  <c r="AH5" i="3"/>
  <c r="AL33" i="3" s="1"/>
  <c r="AH6" i="3"/>
  <c r="AL34" i="3" s="1"/>
  <c r="AH8" i="3"/>
  <c r="AL36" i="3" s="1"/>
  <c r="AH42" i="3"/>
  <c r="AM37" i="3" s="1"/>
  <c r="AH41" i="3"/>
  <c r="AM36" i="3" s="1"/>
  <c r="AH40" i="3"/>
  <c r="AM35" i="3" s="1"/>
  <c r="AH39" i="3"/>
  <c r="AM34" i="3" s="1"/>
  <c r="AH38" i="3"/>
  <c r="AM33" i="3" s="1"/>
  <c r="AG42" i="3"/>
  <c r="AM31" i="3" s="1"/>
  <c r="AG41" i="3"/>
  <c r="AM30" i="3" s="1"/>
  <c r="AG40" i="3"/>
  <c r="AM29" i="3" s="1"/>
  <c r="AG38" i="3"/>
  <c r="AM27" i="3" s="1"/>
  <c r="AG37" i="3"/>
  <c r="AM26" i="3" s="1"/>
  <c r="AF42" i="3"/>
  <c r="AM25" i="3" s="1"/>
  <c r="AF41" i="3"/>
  <c r="AM24" i="3" s="1"/>
  <c r="AF40" i="3"/>
  <c r="AM23" i="3" s="1"/>
  <c r="AF39" i="3"/>
  <c r="AM22" i="3" s="1"/>
  <c r="AF38" i="3"/>
  <c r="AM21" i="3" s="1"/>
  <c r="AE41" i="3"/>
  <c r="AM18" i="3" s="1"/>
  <c r="AE40" i="3"/>
  <c r="AM17" i="3" s="1"/>
  <c r="AE39" i="3"/>
  <c r="AM16" i="3" s="1"/>
  <c r="AC37" i="3"/>
  <c r="AM2" i="3" s="1"/>
  <c r="AD42" i="3"/>
  <c r="AM13" i="3" s="1"/>
  <c r="AD41" i="3"/>
  <c r="AM12" i="3" s="1"/>
  <c r="AD40" i="3"/>
  <c r="AM11" i="3" s="1"/>
  <c r="AD39" i="3"/>
  <c r="AM10" i="3" s="1"/>
  <c r="AD38" i="3"/>
  <c r="AM9" i="3" s="1"/>
  <c r="AE6" i="3"/>
  <c r="AL16" i="3" s="1"/>
  <c r="AD37" i="3"/>
  <c r="AM8" i="3" s="1"/>
  <c r="AC42" i="3"/>
  <c r="AM7" i="3" s="1"/>
  <c r="AC40" i="3"/>
  <c r="AM5" i="3" s="1"/>
  <c r="AC39" i="3"/>
  <c r="AM4" i="3" s="1"/>
  <c r="AC38" i="3"/>
  <c r="AM3" i="3" s="1"/>
  <c r="AC41" i="3"/>
  <c r="AM6" i="3" s="1"/>
  <c r="AE37" i="3"/>
  <c r="AM14" i="3" s="1"/>
  <c r="AE8" i="3"/>
  <c r="AL18" i="3" s="1"/>
  <c r="AE9" i="3"/>
  <c r="AL19" i="3" s="1"/>
  <c r="AG4" i="3"/>
  <c r="AL26" i="3" s="1"/>
  <c r="AG5" i="3"/>
  <c r="AL27" i="3" s="1"/>
  <c r="AG7" i="3"/>
  <c r="AL29" i="3" s="1"/>
  <c r="AG8" i="3"/>
  <c r="AL30" i="3" s="1"/>
  <c r="AG9" i="3"/>
  <c r="AL31" i="3" s="1"/>
  <c r="AH9" i="3"/>
  <c r="AL37" i="3" s="1"/>
  <c r="AD4" i="3"/>
  <c r="AL8" i="3" s="1"/>
  <c r="AF5" i="3"/>
  <c r="AL21" i="3" s="1"/>
  <c r="AF6" i="3"/>
  <c r="AL22" i="3" s="1"/>
  <c r="AF7" i="3"/>
  <c r="AL23" i="3" s="1"/>
  <c r="AF8" i="3"/>
  <c r="AL24" i="3" s="1"/>
  <c r="AF9" i="3"/>
  <c r="AL25" i="3" s="1"/>
  <c r="AC5" i="3"/>
  <c r="AL3" i="3" s="1"/>
  <c r="AC6" i="3"/>
  <c r="AL4" i="3" s="1"/>
  <c r="AC7" i="3"/>
  <c r="AL5" i="3" s="1"/>
  <c r="AC8" i="3"/>
  <c r="AL6" i="3" s="1"/>
  <c r="AC9" i="3"/>
  <c r="AL7" i="3" s="1"/>
  <c r="AD5" i="3"/>
  <c r="AL9" i="3" s="1"/>
  <c r="AD6" i="3"/>
  <c r="AL10" i="3" s="1"/>
  <c r="AD7" i="3"/>
  <c r="AL11" i="3" s="1"/>
  <c r="AD8" i="3"/>
  <c r="AL12" i="3" s="1"/>
  <c r="AD9" i="3"/>
  <c r="AL13" i="3" s="1"/>
  <c r="AH7" i="3"/>
  <c r="AL35" i="3" s="1"/>
  <c r="AG6" i="3"/>
  <c r="AL28" i="3" s="1"/>
  <c r="AF4" i="3"/>
  <c r="AL20" i="3" s="1"/>
  <c r="X4" i="1"/>
  <c r="AG2" i="1" s="1"/>
  <c r="AI4" i="1" s="1" a="1"/>
  <c r="Y6" i="1"/>
  <c r="AG10" i="1" s="1"/>
  <c r="Z8" i="1"/>
  <c r="AG18" i="1" s="1"/>
  <c r="AA9" i="1"/>
  <c r="AG25" i="1" s="1"/>
  <c r="AC4" i="1"/>
  <c r="AG32" i="1" s="1"/>
  <c r="AO4" i="3" l="1" a="1"/>
  <c r="AI4" i="1"/>
  <c r="AI5" i="1"/>
  <c r="AO5" i="3" l="1"/>
  <c r="AQ5" i="3" s="1"/>
  <c r="AP11" i="3" s="1"/>
  <c r="AP5" i="3"/>
  <c r="AR5" i="3" s="1"/>
  <c r="AQ11" i="3" s="1"/>
  <c r="AO4" i="3"/>
  <c r="AP4" i="3"/>
  <c r="AR4" i="3"/>
  <c r="AQ10" i="3" s="1"/>
  <c r="AQ4" i="3"/>
  <c r="AP10" i="3" s="1"/>
  <c r="AJ5" i="1"/>
  <c r="AK10" i="1" s="1"/>
  <c r="AJ4" i="1"/>
  <c r="AJ10" i="1" s="1"/>
  <c r="AJ11" i="1" s="1"/>
</calcChain>
</file>

<file path=xl/sharedStrings.xml><?xml version="1.0" encoding="utf-8"?>
<sst xmlns="http://schemas.openxmlformats.org/spreadsheetml/2006/main" count="51" uniqueCount="33">
  <si>
    <t>Input</t>
  </si>
  <si>
    <t>Convolution Layer</t>
  </si>
  <si>
    <t>Pooling average Layer</t>
  </si>
  <si>
    <t>Fully connected layer</t>
  </si>
  <si>
    <t>Output</t>
  </si>
  <si>
    <t>Computed</t>
  </si>
  <si>
    <t>With bias</t>
  </si>
  <si>
    <t>Expected</t>
  </si>
  <si>
    <t>Diff²</t>
  </si>
  <si>
    <t>Cost</t>
  </si>
  <si>
    <t>d</t>
  </si>
  <si>
    <t>W</t>
  </si>
  <si>
    <t>B</t>
  </si>
  <si>
    <t>Average filter</t>
  </si>
  <si>
    <t>dw</t>
  </si>
  <si>
    <t>db</t>
  </si>
  <si>
    <t>W1</t>
  </si>
  <si>
    <t>W2</t>
  </si>
  <si>
    <t>W3</t>
  </si>
  <si>
    <t>dw1</t>
  </si>
  <si>
    <t>dw2</t>
  </si>
  <si>
    <t>dw3</t>
  </si>
  <si>
    <t>dB</t>
  </si>
  <si>
    <t>Max filter</t>
  </si>
  <si>
    <t>W4</t>
  </si>
  <si>
    <t>B1</t>
  </si>
  <si>
    <t>B2</t>
  </si>
  <si>
    <t>W5</t>
  </si>
  <si>
    <t>W6</t>
  </si>
  <si>
    <t>dw4</t>
  </si>
  <si>
    <t>dw5</t>
  </si>
  <si>
    <t>dw6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</si>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</sst>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"/>
  <sheetViews>
    <sheetView topLeftCell="N1" zoomScaleNormal="100" workbookViewId="0">
      <selection activeCell="AI4" sqref="AI4"/>
    </sheetView>
  </sheetViews>
  <sheetFormatPr defaultRowHeight="15" x14ac:dyDescent="0.25"/>
  <cols>
    <col min="1" max="1" width="5.7109375" customWidth="1"/>
    <col min="2" max="12" width="2" customWidth="1"/>
    <col min="13" max="13" width="17.28515625" customWidth="1"/>
    <col min="14" max="14" width="18.85546875" customWidth="1"/>
    <col min="15" max="18" width="3" customWidth="1"/>
    <col min="19" max="19" width="4" customWidth="1"/>
    <col min="20" max="22" width="3" customWidth="1"/>
    <col min="23" max="23" width="20.5703125" customWidth="1"/>
    <col min="24" max="26" width="12" customWidth="1"/>
    <col min="27" max="29" width="3" customWidth="1"/>
    <col min="30" max="35" width="8.7109375" customWidth="1"/>
    <col min="36" max="37" width="18.85546875" customWidth="1"/>
    <col min="38" max="1025" width="8.7109375" customWidth="1"/>
  </cols>
  <sheetData>
    <row r="1" spans="1:38" x14ac:dyDescent="0.25">
      <c r="A1" t="s">
        <v>0</v>
      </c>
      <c r="M1" t="s">
        <v>1</v>
      </c>
      <c r="W1" t="s">
        <v>2</v>
      </c>
      <c r="AF1" t="s">
        <v>3</v>
      </c>
      <c r="AI1" t="s">
        <v>4</v>
      </c>
    </row>
    <row r="2" spans="1:38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AG2">
        <f t="shared" ref="AG2:AG7" si="0">X4</f>
        <v>9.9999999999999982</v>
      </c>
    </row>
    <row r="3" spans="1:38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f t="shared" ref="N3:U10" si="1">SUMPRODUCT(B2:D4,$N$17:$P$19) + $S$17</f>
        <v>10</v>
      </c>
      <c r="O3">
        <f t="shared" si="1"/>
        <v>10</v>
      </c>
      <c r="P3">
        <f t="shared" si="1"/>
        <v>10</v>
      </c>
      <c r="Q3">
        <f t="shared" si="1"/>
        <v>10</v>
      </c>
      <c r="R3">
        <f t="shared" si="1"/>
        <v>10</v>
      </c>
      <c r="S3">
        <f t="shared" si="1"/>
        <v>10</v>
      </c>
      <c r="T3">
        <f t="shared" si="1"/>
        <v>10</v>
      </c>
      <c r="U3">
        <f t="shared" si="1"/>
        <v>10</v>
      </c>
      <c r="AG3">
        <f t="shared" si="0"/>
        <v>9.9999999999999982</v>
      </c>
      <c r="AI3" t="s">
        <v>5</v>
      </c>
      <c r="AJ3" t="s">
        <v>6</v>
      </c>
      <c r="AK3" t="s">
        <v>7</v>
      </c>
    </row>
    <row r="4" spans="1:38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f t="shared" si="1"/>
        <v>10</v>
      </c>
      <c r="O4">
        <f t="shared" si="1"/>
        <v>10</v>
      </c>
      <c r="P4">
        <f t="shared" si="1"/>
        <v>10</v>
      </c>
      <c r="Q4">
        <f t="shared" si="1"/>
        <v>10</v>
      </c>
      <c r="R4">
        <f t="shared" si="1"/>
        <v>10</v>
      </c>
      <c r="S4">
        <f t="shared" si="1"/>
        <v>10</v>
      </c>
      <c r="T4">
        <f t="shared" si="1"/>
        <v>10</v>
      </c>
      <c r="U4">
        <f t="shared" si="1"/>
        <v>10</v>
      </c>
      <c r="X4">
        <f t="shared" ref="X4:AC9" si="2">SUMPRODUCT(N3:P5,$X$17:$Z$19)</f>
        <v>9.9999999999999982</v>
      </c>
      <c r="Y4">
        <f t="shared" si="2"/>
        <v>9.9999999999999982</v>
      </c>
      <c r="Z4">
        <f t="shared" si="2"/>
        <v>9.9999999999999982</v>
      </c>
      <c r="AA4">
        <f t="shared" si="2"/>
        <v>9.9999999999999982</v>
      </c>
      <c r="AB4">
        <f t="shared" si="2"/>
        <v>9.9999999999999982</v>
      </c>
      <c r="AC4">
        <f t="shared" si="2"/>
        <v>9.9999999999999982</v>
      </c>
      <c r="AG4">
        <f t="shared" si="0"/>
        <v>9.9999999999999982</v>
      </c>
      <c r="AI4">
        <f t="array" ref="AI4:AI5">MMULT(AE48:BN49,AG2:AG37)</f>
        <v>359.99999999999994</v>
      </c>
      <c r="AJ4">
        <f>AI4+AE52</f>
        <v>360.99999999999994</v>
      </c>
      <c r="AK4">
        <v>350</v>
      </c>
    </row>
    <row r="5" spans="1:38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f t="shared" si="1"/>
        <v>10</v>
      </c>
      <c r="O5">
        <f t="shared" si="1"/>
        <v>10</v>
      </c>
      <c r="P5">
        <f t="shared" si="1"/>
        <v>10</v>
      </c>
      <c r="Q5">
        <f t="shared" si="1"/>
        <v>10</v>
      </c>
      <c r="R5">
        <f t="shared" si="1"/>
        <v>10</v>
      </c>
      <c r="S5">
        <f t="shared" si="1"/>
        <v>10</v>
      </c>
      <c r="T5">
        <f t="shared" si="1"/>
        <v>10</v>
      </c>
      <c r="U5">
        <f t="shared" si="1"/>
        <v>10</v>
      </c>
      <c r="X5">
        <f t="shared" si="2"/>
        <v>9.9999999999999982</v>
      </c>
      <c r="Y5">
        <f t="shared" si="2"/>
        <v>9.9999999999999982</v>
      </c>
      <c r="Z5">
        <f t="shared" si="2"/>
        <v>9.9999999999999982</v>
      </c>
      <c r="AA5">
        <f t="shared" si="2"/>
        <v>9.9999999999999982</v>
      </c>
      <c r="AB5">
        <f t="shared" si="2"/>
        <v>9.9999999999999982</v>
      </c>
      <c r="AC5">
        <f t="shared" si="2"/>
        <v>9.9999999999999982</v>
      </c>
      <c r="AG5">
        <f t="shared" si="0"/>
        <v>9.9999999999999982</v>
      </c>
      <c r="AI5">
        <v>359.99899999999997</v>
      </c>
      <c r="AJ5" s="1">
        <f>AI5+AE53</f>
        <v>360.99899999999997</v>
      </c>
      <c r="AK5">
        <v>370</v>
      </c>
    </row>
    <row r="6" spans="1:38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f t="shared" si="1"/>
        <v>10</v>
      </c>
      <c r="O6">
        <f t="shared" si="1"/>
        <v>10</v>
      </c>
      <c r="P6">
        <f t="shared" si="1"/>
        <v>10</v>
      </c>
      <c r="Q6">
        <f t="shared" si="1"/>
        <v>10</v>
      </c>
      <c r="R6">
        <f t="shared" si="1"/>
        <v>10</v>
      </c>
      <c r="S6">
        <f t="shared" si="1"/>
        <v>10</v>
      </c>
      <c r="T6">
        <f t="shared" si="1"/>
        <v>10</v>
      </c>
      <c r="U6">
        <f t="shared" si="1"/>
        <v>10</v>
      </c>
      <c r="X6">
        <f t="shared" si="2"/>
        <v>9.9999999999999982</v>
      </c>
      <c r="Y6">
        <f t="shared" si="2"/>
        <v>9.9999999999999982</v>
      </c>
      <c r="Z6">
        <f t="shared" si="2"/>
        <v>9.9999999999999982</v>
      </c>
      <c r="AA6">
        <f t="shared" si="2"/>
        <v>9.9999999999999982</v>
      </c>
      <c r="AB6">
        <f t="shared" si="2"/>
        <v>9.9999999999999982</v>
      </c>
      <c r="AC6">
        <f t="shared" si="2"/>
        <v>9.9999999999999982</v>
      </c>
      <c r="AG6">
        <f t="shared" si="0"/>
        <v>9.9999999999999982</v>
      </c>
    </row>
    <row r="7" spans="1:38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f t="shared" si="1"/>
        <v>10</v>
      </c>
      <c r="O7">
        <f t="shared" si="1"/>
        <v>10</v>
      </c>
      <c r="P7">
        <f t="shared" si="1"/>
        <v>10</v>
      </c>
      <c r="Q7">
        <f t="shared" si="1"/>
        <v>10</v>
      </c>
      <c r="R7">
        <f t="shared" si="1"/>
        <v>10</v>
      </c>
      <c r="S7">
        <f t="shared" si="1"/>
        <v>10</v>
      </c>
      <c r="T7">
        <f t="shared" si="1"/>
        <v>10</v>
      </c>
      <c r="U7">
        <f t="shared" si="1"/>
        <v>10</v>
      </c>
      <c r="X7">
        <f t="shared" si="2"/>
        <v>9.9999999999999982</v>
      </c>
      <c r="Y7">
        <f t="shared" si="2"/>
        <v>9.9999999999999982</v>
      </c>
      <c r="Z7">
        <f t="shared" si="2"/>
        <v>9.9999999999999982</v>
      </c>
      <c r="AA7">
        <f t="shared" si="2"/>
        <v>9.9999999999999982</v>
      </c>
      <c r="AB7">
        <f t="shared" si="2"/>
        <v>9.9999999999999982</v>
      </c>
      <c r="AC7">
        <f t="shared" si="2"/>
        <v>9.9999999999999982</v>
      </c>
      <c r="AG7">
        <f t="shared" si="0"/>
        <v>9.9999999999999982</v>
      </c>
    </row>
    <row r="8" spans="1:38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f t="shared" si="1"/>
        <v>10</v>
      </c>
      <c r="O8">
        <f t="shared" si="1"/>
        <v>10</v>
      </c>
      <c r="P8">
        <f t="shared" si="1"/>
        <v>10</v>
      </c>
      <c r="Q8">
        <f t="shared" si="1"/>
        <v>10</v>
      </c>
      <c r="R8">
        <f t="shared" si="1"/>
        <v>10</v>
      </c>
      <c r="S8">
        <f t="shared" si="1"/>
        <v>10</v>
      </c>
      <c r="T8">
        <f t="shared" si="1"/>
        <v>10</v>
      </c>
      <c r="U8">
        <f t="shared" si="1"/>
        <v>10</v>
      </c>
      <c r="X8">
        <f t="shared" si="2"/>
        <v>9.9999999999999982</v>
      </c>
      <c r="Y8">
        <f t="shared" si="2"/>
        <v>9.9999999999999982</v>
      </c>
      <c r="Z8">
        <f t="shared" si="2"/>
        <v>9.9999999999999982</v>
      </c>
      <c r="AA8">
        <f t="shared" si="2"/>
        <v>9.9999999999999982</v>
      </c>
      <c r="AB8">
        <f t="shared" si="2"/>
        <v>9.9999999999999982</v>
      </c>
      <c r="AC8">
        <f t="shared" si="2"/>
        <v>9.9999999999999982</v>
      </c>
      <c r="AG8">
        <f t="shared" ref="AG8:AG13" si="3">Y4</f>
        <v>9.9999999999999982</v>
      </c>
    </row>
    <row r="9" spans="1:38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f t="shared" si="1"/>
        <v>10</v>
      </c>
      <c r="O9">
        <f t="shared" si="1"/>
        <v>10</v>
      </c>
      <c r="P9">
        <f t="shared" si="1"/>
        <v>10</v>
      </c>
      <c r="Q9">
        <f t="shared" si="1"/>
        <v>10</v>
      </c>
      <c r="R9">
        <f t="shared" si="1"/>
        <v>10</v>
      </c>
      <c r="S9">
        <f t="shared" si="1"/>
        <v>10</v>
      </c>
      <c r="T9">
        <f t="shared" si="1"/>
        <v>10</v>
      </c>
      <c r="U9">
        <f t="shared" si="1"/>
        <v>10</v>
      </c>
      <c r="X9">
        <f t="shared" si="2"/>
        <v>9.9999999999999982</v>
      </c>
      <c r="Y9">
        <f t="shared" si="2"/>
        <v>9.9999999999999982</v>
      </c>
      <c r="Z9">
        <f t="shared" si="2"/>
        <v>9.9999999999999982</v>
      </c>
      <c r="AA9">
        <f t="shared" si="2"/>
        <v>9.9999999999999982</v>
      </c>
      <c r="AB9">
        <f t="shared" si="2"/>
        <v>9.9999999999999982</v>
      </c>
      <c r="AC9">
        <f t="shared" si="2"/>
        <v>9.9999999999999982</v>
      </c>
      <c r="AG9">
        <f t="shared" si="3"/>
        <v>9.9999999999999982</v>
      </c>
    </row>
    <row r="10" spans="1:38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f t="shared" si="1"/>
        <v>10</v>
      </c>
      <c r="O10">
        <f t="shared" si="1"/>
        <v>10</v>
      </c>
      <c r="P10">
        <f t="shared" si="1"/>
        <v>10</v>
      </c>
      <c r="Q10">
        <f t="shared" si="1"/>
        <v>10</v>
      </c>
      <c r="R10">
        <f t="shared" si="1"/>
        <v>10</v>
      </c>
      <c r="S10">
        <f t="shared" si="1"/>
        <v>10</v>
      </c>
      <c r="T10">
        <f t="shared" si="1"/>
        <v>10</v>
      </c>
      <c r="U10">
        <f t="shared" si="1"/>
        <v>10</v>
      </c>
      <c r="AG10">
        <f t="shared" si="3"/>
        <v>9.9999999999999982</v>
      </c>
      <c r="AI10" t="s">
        <v>8</v>
      </c>
      <c r="AJ10">
        <f>(AJ4-AK4)*(AJ4-AK4)</f>
        <v>120.99999999999875</v>
      </c>
      <c r="AK10">
        <f>(AJ5-AK5)*(AJ5-AK5)</f>
        <v>81.018001000000595</v>
      </c>
    </row>
    <row r="11" spans="1:38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AG11">
        <f t="shared" si="3"/>
        <v>9.9999999999999982</v>
      </c>
      <c r="AI11" t="s">
        <v>9</v>
      </c>
      <c r="AJ11">
        <f>0.5*SUM(AJ10:AK10)</f>
        <v>101.00900049999967</v>
      </c>
    </row>
    <row r="12" spans="1:38" x14ac:dyDescent="0.25">
      <c r="AG12">
        <f t="shared" si="3"/>
        <v>9.9999999999999982</v>
      </c>
    </row>
    <row r="13" spans="1:38" x14ac:dyDescent="0.25">
      <c r="AG13">
        <f t="shared" si="3"/>
        <v>9.9999999999999982</v>
      </c>
      <c r="AI13" t="s">
        <v>10</v>
      </c>
      <c r="AJ13" s="1">
        <v>100.99100049999959</v>
      </c>
      <c r="AK13" s="1">
        <v>101.00900049999967</v>
      </c>
      <c r="AL13">
        <f>(AJ13-AK13)/0.0002</f>
        <v>-90.000000000429736</v>
      </c>
    </row>
    <row r="14" spans="1:38" x14ac:dyDescent="0.25">
      <c r="AG14">
        <f t="shared" ref="AG14:AG19" si="4">Z4</f>
        <v>9.9999999999999982</v>
      </c>
    </row>
    <row r="15" spans="1:38" x14ac:dyDescent="0.25">
      <c r="N15" t="s">
        <v>11</v>
      </c>
      <c r="S15" t="s">
        <v>12</v>
      </c>
      <c r="W15" t="s">
        <v>13</v>
      </c>
      <c r="AG15">
        <f t="shared" si="4"/>
        <v>9.9999999999999982</v>
      </c>
    </row>
    <row r="16" spans="1:38" x14ac:dyDescent="0.25">
      <c r="AG16">
        <f t="shared" si="4"/>
        <v>9.9999999999999982</v>
      </c>
    </row>
    <row r="17" spans="14:33" x14ac:dyDescent="0.25">
      <c r="N17">
        <v>1</v>
      </c>
      <c r="O17">
        <v>1</v>
      </c>
      <c r="P17">
        <v>1</v>
      </c>
      <c r="S17">
        <v>1</v>
      </c>
      <c r="X17" s="1">
        <f t="shared" ref="X17:Z19" si="5">1/9</f>
        <v>0.1111111111111111</v>
      </c>
      <c r="Y17" s="1">
        <f t="shared" si="5"/>
        <v>0.1111111111111111</v>
      </c>
      <c r="Z17" s="1">
        <f t="shared" si="5"/>
        <v>0.1111111111111111</v>
      </c>
      <c r="AG17">
        <f t="shared" si="4"/>
        <v>9.9999999999999982</v>
      </c>
    </row>
    <row r="18" spans="14:33" x14ac:dyDescent="0.25">
      <c r="N18">
        <v>1</v>
      </c>
      <c r="O18">
        <v>1</v>
      </c>
      <c r="P18">
        <v>1</v>
      </c>
      <c r="X18" s="1">
        <f t="shared" si="5"/>
        <v>0.1111111111111111</v>
      </c>
      <c r="Y18" s="1">
        <f t="shared" si="5"/>
        <v>0.1111111111111111</v>
      </c>
      <c r="Z18" s="1">
        <f t="shared" si="5"/>
        <v>0.1111111111111111</v>
      </c>
      <c r="AG18">
        <f t="shared" si="4"/>
        <v>9.9999999999999982</v>
      </c>
    </row>
    <row r="19" spans="14:33" x14ac:dyDescent="0.25">
      <c r="N19">
        <v>1</v>
      </c>
      <c r="O19">
        <v>1</v>
      </c>
      <c r="P19">
        <v>1</v>
      </c>
      <c r="X19" s="1">
        <f t="shared" si="5"/>
        <v>0.1111111111111111</v>
      </c>
      <c r="Y19" s="1">
        <f t="shared" si="5"/>
        <v>0.1111111111111111</v>
      </c>
      <c r="Z19" s="1">
        <f t="shared" si="5"/>
        <v>0.1111111111111111</v>
      </c>
      <c r="AG19">
        <f t="shared" si="4"/>
        <v>9.9999999999999982</v>
      </c>
    </row>
    <row r="20" spans="14:33" x14ac:dyDescent="0.25">
      <c r="AG20">
        <f t="shared" ref="AG20:AG25" si="6">AA4</f>
        <v>9.9999999999999982</v>
      </c>
    </row>
    <row r="21" spans="14:33" x14ac:dyDescent="0.25">
      <c r="AG21">
        <f t="shared" si="6"/>
        <v>9.9999999999999982</v>
      </c>
    </row>
    <row r="22" spans="14:33" x14ac:dyDescent="0.25">
      <c r="AG22">
        <f t="shared" si="6"/>
        <v>9.9999999999999982</v>
      </c>
    </row>
    <row r="23" spans="14:33" x14ac:dyDescent="0.25">
      <c r="AG23">
        <f t="shared" si="6"/>
        <v>9.9999999999999982</v>
      </c>
    </row>
    <row r="24" spans="14:33" x14ac:dyDescent="0.25">
      <c r="AG24">
        <f t="shared" si="6"/>
        <v>9.9999999999999982</v>
      </c>
    </row>
    <row r="25" spans="14:33" x14ac:dyDescent="0.25">
      <c r="AG25">
        <f t="shared" si="6"/>
        <v>9.9999999999999982</v>
      </c>
    </row>
    <row r="26" spans="14:33" x14ac:dyDescent="0.25">
      <c r="N26" t="s">
        <v>14</v>
      </c>
      <c r="AG26">
        <f t="shared" ref="AG26:AG31" si="7">AB4</f>
        <v>9.9999999999999982</v>
      </c>
    </row>
    <row r="27" spans="14:33" x14ac:dyDescent="0.25">
      <c r="N27">
        <v>72</v>
      </c>
      <c r="O27">
        <v>72</v>
      </c>
      <c r="P27">
        <v>72</v>
      </c>
      <c r="S27">
        <v>72</v>
      </c>
      <c r="AG27">
        <f t="shared" si="7"/>
        <v>9.9999999999999982</v>
      </c>
    </row>
    <row r="28" spans="14:33" x14ac:dyDescent="0.25">
      <c r="N28">
        <v>72</v>
      </c>
      <c r="O28">
        <v>72</v>
      </c>
      <c r="P28">
        <v>72</v>
      </c>
      <c r="AG28">
        <f t="shared" si="7"/>
        <v>9.9999999999999982</v>
      </c>
    </row>
    <row r="29" spans="14:33" x14ac:dyDescent="0.25">
      <c r="N29">
        <v>72</v>
      </c>
      <c r="O29">
        <v>72</v>
      </c>
      <c r="P29">
        <v>72</v>
      </c>
      <c r="AG29">
        <f t="shared" si="7"/>
        <v>9.9999999999999982</v>
      </c>
    </row>
    <row r="30" spans="14:33" x14ac:dyDescent="0.25">
      <c r="AG30">
        <f t="shared" si="7"/>
        <v>9.9999999999999982</v>
      </c>
    </row>
    <row r="31" spans="14:33" x14ac:dyDescent="0.25">
      <c r="AG31">
        <f t="shared" si="7"/>
        <v>9.9999999999999982</v>
      </c>
    </row>
    <row r="32" spans="14:33" x14ac:dyDescent="0.25">
      <c r="AG32">
        <f t="shared" ref="AG32:AG37" si="8">AC4</f>
        <v>9.9999999999999982</v>
      </c>
    </row>
    <row r="33" spans="31:66" x14ac:dyDescent="0.25">
      <c r="AG33">
        <f t="shared" si="8"/>
        <v>9.9999999999999982</v>
      </c>
    </row>
    <row r="34" spans="31:66" x14ac:dyDescent="0.25">
      <c r="AG34">
        <f t="shared" si="8"/>
        <v>9.9999999999999982</v>
      </c>
    </row>
    <row r="35" spans="31:66" x14ac:dyDescent="0.25">
      <c r="AG35">
        <f t="shared" si="8"/>
        <v>9.9999999999999982</v>
      </c>
    </row>
    <row r="36" spans="31:66" x14ac:dyDescent="0.25">
      <c r="AG36">
        <f t="shared" si="8"/>
        <v>9.9999999999999982</v>
      </c>
    </row>
    <row r="37" spans="31:66" x14ac:dyDescent="0.25">
      <c r="AG37">
        <f t="shared" si="8"/>
        <v>9.9999999999999982</v>
      </c>
    </row>
    <row r="46" spans="31:66" x14ac:dyDescent="0.25">
      <c r="AE46" t="s">
        <v>11</v>
      </c>
    </row>
    <row r="48" spans="31:66" x14ac:dyDescent="0.25"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</row>
    <row r="49" spans="31:66" x14ac:dyDescent="0.25">
      <c r="AE49">
        <v>0.99990000000000001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1" spans="31:66" x14ac:dyDescent="0.25">
      <c r="AE51" t="s">
        <v>12</v>
      </c>
    </row>
    <row r="52" spans="31:66" x14ac:dyDescent="0.25">
      <c r="AE52">
        <v>1</v>
      </c>
    </row>
    <row r="53" spans="31:66" x14ac:dyDescent="0.25">
      <c r="AE53">
        <v>1</v>
      </c>
    </row>
    <row r="56" spans="31:66" x14ac:dyDescent="0.25">
      <c r="AE56" t="s">
        <v>14</v>
      </c>
    </row>
    <row r="57" spans="31:66" x14ac:dyDescent="0.25">
      <c r="AE57">
        <v>110</v>
      </c>
      <c r="AF57">
        <v>110</v>
      </c>
      <c r="AG57">
        <v>110</v>
      </c>
      <c r="AH57">
        <v>110</v>
      </c>
      <c r="AI57">
        <v>110</v>
      </c>
      <c r="AJ57">
        <v>110</v>
      </c>
      <c r="AK57">
        <v>110</v>
      </c>
      <c r="AL57">
        <v>110</v>
      </c>
      <c r="AM57">
        <v>110</v>
      </c>
      <c r="AN57">
        <v>110</v>
      </c>
      <c r="AO57">
        <v>110</v>
      </c>
      <c r="AP57">
        <v>110</v>
      </c>
      <c r="AQ57">
        <v>110</v>
      </c>
      <c r="AR57">
        <v>110</v>
      </c>
      <c r="AS57">
        <v>110</v>
      </c>
      <c r="AT57">
        <v>110</v>
      </c>
      <c r="AU57">
        <v>110</v>
      </c>
      <c r="AV57">
        <v>110</v>
      </c>
      <c r="AW57">
        <v>110</v>
      </c>
      <c r="AX57">
        <v>110</v>
      </c>
      <c r="AY57">
        <v>110</v>
      </c>
      <c r="AZ57">
        <v>110</v>
      </c>
      <c r="BA57">
        <v>110</v>
      </c>
      <c r="BB57">
        <v>110</v>
      </c>
      <c r="BC57">
        <v>110</v>
      </c>
      <c r="BD57">
        <v>110</v>
      </c>
      <c r="BE57">
        <v>110</v>
      </c>
      <c r="BF57">
        <v>110</v>
      </c>
      <c r="BG57">
        <v>110</v>
      </c>
      <c r="BH57">
        <v>110</v>
      </c>
      <c r="BI57">
        <v>110</v>
      </c>
      <c r="BJ57">
        <v>110</v>
      </c>
      <c r="BK57">
        <v>110</v>
      </c>
      <c r="BL57">
        <v>110</v>
      </c>
      <c r="BM57">
        <v>110</v>
      </c>
      <c r="BN57">
        <v>110</v>
      </c>
    </row>
    <row r="58" spans="31:66" x14ac:dyDescent="0.25">
      <c r="AE58">
        <v>-90</v>
      </c>
      <c r="AF58" s="1">
        <v>-90</v>
      </c>
      <c r="AG58" s="1">
        <v>-90</v>
      </c>
      <c r="AH58" s="1">
        <v>-90</v>
      </c>
      <c r="AI58" s="1">
        <v>-90</v>
      </c>
      <c r="AJ58" s="1">
        <v>-90</v>
      </c>
      <c r="AK58" s="1">
        <v>-90</v>
      </c>
      <c r="AL58" s="1">
        <v>-90</v>
      </c>
      <c r="AM58" s="1">
        <v>-90</v>
      </c>
      <c r="AN58" s="1">
        <v>-90</v>
      </c>
      <c r="AO58" s="1">
        <v>-90</v>
      </c>
      <c r="AP58" s="1">
        <v>-90</v>
      </c>
      <c r="AQ58" s="1">
        <v>-90</v>
      </c>
      <c r="AR58" s="1">
        <v>-90</v>
      </c>
      <c r="AS58" s="1">
        <v>-90</v>
      </c>
      <c r="AT58" s="1">
        <v>-90</v>
      </c>
      <c r="AU58" s="1">
        <v>-90</v>
      </c>
      <c r="AV58" s="1">
        <v>-90</v>
      </c>
      <c r="AW58" s="1">
        <v>-90</v>
      </c>
      <c r="AX58" s="1">
        <v>-90</v>
      </c>
      <c r="AY58" s="1">
        <v>-90</v>
      </c>
      <c r="AZ58" s="1">
        <v>-90</v>
      </c>
      <c r="BA58" s="1">
        <v>-90</v>
      </c>
      <c r="BB58" s="1">
        <v>-90</v>
      </c>
      <c r="BC58" s="1">
        <v>-90</v>
      </c>
      <c r="BD58" s="1">
        <v>-90</v>
      </c>
      <c r="BE58" s="1">
        <v>-90</v>
      </c>
      <c r="BF58" s="1">
        <v>-90</v>
      </c>
      <c r="BG58" s="1">
        <v>-90</v>
      </c>
      <c r="BH58" s="1">
        <v>-90</v>
      </c>
      <c r="BI58" s="1">
        <v>-90</v>
      </c>
      <c r="BJ58" s="1">
        <v>-90</v>
      </c>
      <c r="BK58" s="1">
        <v>-90</v>
      </c>
      <c r="BL58" s="1">
        <v>-90</v>
      </c>
      <c r="BM58" s="1">
        <v>-90</v>
      </c>
      <c r="BN58" s="1">
        <v>-90</v>
      </c>
    </row>
    <row r="60" spans="31:66" x14ac:dyDescent="0.25">
      <c r="AE60" t="s">
        <v>15</v>
      </c>
    </row>
    <row r="61" spans="31:66" x14ac:dyDescent="0.25">
      <c r="AE61">
        <v>11</v>
      </c>
    </row>
    <row r="62" spans="31:66" x14ac:dyDescent="0.25">
      <c r="AE62">
        <v>-9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BA6-BDBF-4EDD-8045-037C0BFCFB28}">
  <dimension ref="A1:DH103"/>
  <sheetViews>
    <sheetView tabSelected="1" topLeftCell="Y1" zoomScaleNormal="100" workbookViewId="0">
      <selection activeCell="AO4" sqref="AO4"/>
    </sheetView>
  </sheetViews>
  <sheetFormatPr defaultRowHeight="15" x14ac:dyDescent="0.25"/>
  <cols>
    <col min="1" max="1" width="5.7109375" style="1" customWidth="1"/>
    <col min="2" max="11" width="3" style="1" bestFit="1" customWidth="1"/>
    <col min="12" max="12" width="2" style="1" customWidth="1"/>
    <col min="13" max="13" width="17.28515625" style="1" customWidth="1"/>
    <col min="14" max="16" width="12.7109375" style="1" bestFit="1" customWidth="1"/>
    <col min="17" max="17" width="4" style="1" bestFit="1" customWidth="1"/>
    <col min="18" max="18" width="9" style="1" bestFit="1" customWidth="1"/>
    <col min="19" max="19" width="4.7109375" style="1" bestFit="1" customWidth="1"/>
    <col min="20" max="20" width="9" style="1" bestFit="1" customWidth="1"/>
    <col min="21" max="23" width="12.7109375" style="1" bestFit="1" customWidth="1"/>
    <col min="24" max="24" width="3" style="1" customWidth="1"/>
    <col min="25" max="26" width="12.7109375" style="1" bestFit="1" customWidth="1"/>
    <col min="27" max="27" width="3" style="1" customWidth="1"/>
    <col min="28" max="28" width="20.5703125" style="1" customWidth="1"/>
    <col min="29" max="31" width="12" style="1" customWidth="1"/>
    <col min="32" max="34" width="4" style="1" bestFit="1" customWidth="1"/>
    <col min="35" max="40" width="8.7109375" style="1" customWidth="1"/>
    <col min="41" max="42" width="18.85546875" style="1" customWidth="1"/>
    <col min="43" max="43" width="12" style="1" bestFit="1" customWidth="1"/>
    <col min="44" max="44" width="12.7109375" style="1" bestFit="1" customWidth="1"/>
    <col min="45" max="1030" width="8.7109375" style="1" customWidth="1"/>
    <col min="1031" max="16384" width="9.140625" style="1"/>
  </cols>
  <sheetData>
    <row r="1" spans="1:4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2" t="s">
        <v>2</v>
      </c>
      <c r="AC1" s="3"/>
      <c r="AD1" s="3"/>
      <c r="AE1" s="3"/>
      <c r="AF1" s="3"/>
      <c r="AG1" s="3"/>
      <c r="AH1" s="3"/>
      <c r="AI1" s="3"/>
      <c r="AJ1" s="4"/>
      <c r="AK1" s="1" t="s">
        <v>3</v>
      </c>
      <c r="AO1" s="1" t="s">
        <v>4</v>
      </c>
    </row>
    <row r="2" spans="1:46" x14ac:dyDescent="0.25">
      <c r="A2" s="5"/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5"/>
      <c r="AC2" s="6"/>
      <c r="AD2" s="6"/>
      <c r="AE2" s="6"/>
      <c r="AF2" s="6"/>
      <c r="AG2" s="6"/>
      <c r="AH2" s="6"/>
      <c r="AI2" s="6"/>
      <c r="AJ2" s="7"/>
      <c r="AL2" s="1">
        <f t="shared" ref="AL2:AL7" si="0">AC4</f>
        <v>55.000099999999996</v>
      </c>
      <c r="AM2" s="1">
        <f>AC37</f>
        <v>325.00109999999995</v>
      </c>
    </row>
    <row r="3" spans="1:46" x14ac:dyDescent="0.25">
      <c r="A3" s="5"/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/>
      <c r="M3" s="6"/>
      <c r="N3" s="6">
        <f t="shared" ref="N3:U10" si="1">SUMPRODUCT(B13:D15,$N$79:$P$81) + SUMPRODUCT(B2:D4,$N$73:$P$75) + SUMPRODUCT(B24:D26,$N$85:$P$87) + $S$73</f>
        <v>55.000100000000003</v>
      </c>
      <c r="O3" s="6">
        <f t="shared" si="1"/>
        <v>55.000100000000003</v>
      </c>
      <c r="P3" s="6">
        <f t="shared" si="1"/>
        <v>55.000100000000003</v>
      </c>
      <c r="Q3" s="6">
        <f t="shared" si="1"/>
        <v>55.000100000000003</v>
      </c>
      <c r="R3" s="6">
        <f t="shared" si="1"/>
        <v>55.000100000000003</v>
      </c>
      <c r="S3" s="6">
        <f t="shared" si="1"/>
        <v>55.000100000000003</v>
      </c>
      <c r="T3" s="6">
        <f t="shared" si="1"/>
        <v>55.000100000000003</v>
      </c>
      <c r="U3" s="6">
        <f t="shared" si="1"/>
        <v>55.000100000000003</v>
      </c>
      <c r="V3" s="6"/>
      <c r="W3" s="6"/>
      <c r="X3" s="6"/>
      <c r="Y3" s="6"/>
      <c r="Z3" s="6"/>
      <c r="AA3" s="7"/>
      <c r="AB3" s="5"/>
      <c r="AC3" s="6"/>
      <c r="AD3" s="6"/>
      <c r="AE3" s="6"/>
      <c r="AF3" s="6"/>
      <c r="AG3" s="6"/>
      <c r="AH3" s="6"/>
      <c r="AI3" s="6"/>
      <c r="AJ3" s="7"/>
      <c r="AL3" s="1">
        <f t="shared" si="0"/>
        <v>55.000099999999996</v>
      </c>
      <c r="AM3" s="1">
        <f t="shared" ref="AM3:AM7" si="2">AC38</f>
        <v>325.00109999999995</v>
      </c>
      <c r="AO3" s="1" t="s">
        <v>5</v>
      </c>
      <c r="AQ3" s="1" t="s">
        <v>6</v>
      </c>
      <c r="AS3" s="1" t="s">
        <v>7</v>
      </c>
    </row>
    <row r="4" spans="1:46" x14ac:dyDescent="0.25">
      <c r="A4" s="5"/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/>
      <c r="M4" s="6"/>
      <c r="N4" s="6">
        <f t="shared" si="1"/>
        <v>55.000100000000003</v>
      </c>
      <c r="O4" s="6">
        <f t="shared" si="1"/>
        <v>55.000100000000003</v>
      </c>
      <c r="P4" s="6">
        <f t="shared" si="1"/>
        <v>55.000100000000003</v>
      </c>
      <c r="Q4" s="6">
        <f t="shared" si="1"/>
        <v>55.000100000000003</v>
      </c>
      <c r="R4" s="6">
        <f t="shared" si="1"/>
        <v>55.000100000000003</v>
      </c>
      <c r="S4" s="6">
        <f t="shared" si="1"/>
        <v>55.000100000000003</v>
      </c>
      <c r="T4" s="6">
        <f t="shared" si="1"/>
        <v>55.000100000000003</v>
      </c>
      <c r="U4" s="6">
        <f t="shared" si="1"/>
        <v>55.000100000000003</v>
      </c>
      <c r="V4" s="6"/>
      <c r="W4" s="6"/>
      <c r="X4" s="6"/>
      <c r="Y4" s="6"/>
      <c r="Z4" s="6"/>
      <c r="AA4" s="7"/>
      <c r="AB4" s="5"/>
      <c r="AC4" s="6">
        <f t="shared" ref="AC4:AH9" si="3">SUMPRODUCT(N3:P5,$AC$73:$AE$75)</f>
        <v>55.000099999999996</v>
      </c>
      <c r="AD4" s="6">
        <f t="shared" si="3"/>
        <v>55.000099999999996</v>
      </c>
      <c r="AE4" s="6">
        <f t="shared" si="3"/>
        <v>55.000099999999996</v>
      </c>
      <c r="AF4" s="6">
        <f t="shared" si="3"/>
        <v>55.000099999999996</v>
      </c>
      <c r="AG4" s="6">
        <f t="shared" si="3"/>
        <v>55.000099999999996</v>
      </c>
      <c r="AH4" s="6">
        <f t="shared" si="3"/>
        <v>55.000099999999996</v>
      </c>
      <c r="AI4" s="6"/>
      <c r="AJ4" s="7"/>
      <c r="AL4" s="1">
        <f t="shared" si="0"/>
        <v>55.000099999999996</v>
      </c>
      <c r="AM4" s="1">
        <f t="shared" si="2"/>
        <v>325.00109999999995</v>
      </c>
      <c r="AO4" s="1">
        <f t="array" ref="AO4:AP5">MMULT(AO48:DH49,AL2:AM73)</f>
        <v>3960.0035999999991</v>
      </c>
      <c r="AP4" s="1">
        <v>23400.039599999986</v>
      </c>
      <c r="AQ4" s="1">
        <f>AO4+$AO$52</f>
        <v>3961.0035999999991</v>
      </c>
      <c r="AR4" s="1">
        <f>AP4+$AO$52</f>
        <v>23401.039599999986</v>
      </c>
      <c r="AS4" s="1">
        <v>3950</v>
      </c>
      <c r="AT4" s="1">
        <v>23375</v>
      </c>
    </row>
    <row r="5" spans="1:46" x14ac:dyDescent="0.25">
      <c r="A5" s="5"/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/>
      <c r="M5" s="6"/>
      <c r="N5" s="6">
        <f t="shared" si="1"/>
        <v>55.000100000000003</v>
      </c>
      <c r="O5" s="6">
        <f t="shared" si="1"/>
        <v>55.000100000000003</v>
      </c>
      <c r="P5" s="6">
        <f t="shared" si="1"/>
        <v>55.000100000000003</v>
      </c>
      <c r="Q5" s="6">
        <f t="shared" si="1"/>
        <v>55.000100000000003</v>
      </c>
      <c r="R5" s="6">
        <f t="shared" si="1"/>
        <v>55.000100000000003</v>
      </c>
      <c r="S5" s="6">
        <f t="shared" si="1"/>
        <v>55.000100000000003</v>
      </c>
      <c r="T5" s="6">
        <f t="shared" si="1"/>
        <v>55.000100000000003</v>
      </c>
      <c r="U5" s="6">
        <f t="shared" si="1"/>
        <v>55.000100000000003</v>
      </c>
      <c r="V5" s="6"/>
      <c r="W5" s="6"/>
      <c r="X5" s="6"/>
      <c r="Y5" s="6"/>
      <c r="Z5" s="6"/>
      <c r="AA5" s="7"/>
      <c r="AB5" s="5"/>
      <c r="AC5" s="6">
        <f t="shared" si="3"/>
        <v>55.000099999999996</v>
      </c>
      <c r="AD5" s="6">
        <f t="shared" si="3"/>
        <v>55.000099999999996</v>
      </c>
      <c r="AE5" s="6">
        <f t="shared" si="3"/>
        <v>55.000099999999996</v>
      </c>
      <c r="AF5" s="6">
        <f t="shared" si="3"/>
        <v>55.000099999999996</v>
      </c>
      <c r="AG5" s="6">
        <f t="shared" si="3"/>
        <v>55.000099999999996</v>
      </c>
      <c r="AH5" s="6">
        <f t="shared" si="3"/>
        <v>55.000099999999996</v>
      </c>
      <c r="AI5" s="6"/>
      <c r="AJ5" s="7"/>
      <c r="AL5" s="1">
        <f t="shared" si="0"/>
        <v>55.000099999999996</v>
      </c>
      <c r="AM5" s="1">
        <f t="shared" si="2"/>
        <v>325.00109999999995</v>
      </c>
      <c r="AO5" s="1">
        <v>3960.0035999999991</v>
      </c>
      <c r="AP5" s="1">
        <v>23400.039599999986</v>
      </c>
      <c r="AQ5" s="1">
        <f>AO5+$AO$53</f>
        <v>3961.0035999999991</v>
      </c>
      <c r="AR5" s="1">
        <f>AP5+$AO$53</f>
        <v>23401.039599999986</v>
      </c>
      <c r="AS5" s="1">
        <v>3970</v>
      </c>
      <c r="AT5" s="1">
        <v>23450</v>
      </c>
    </row>
    <row r="6" spans="1:46" x14ac:dyDescent="0.25">
      <c r="A6" s="5"/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/>
      <c r="M6" s="6"/>
      <c r="N6" s="6">
        <f t="shared" si="1"/>
        <v>55.000100000000003</v>
      </c>
      <c r="O6" s="6">
        <f t="shared" si="1"/>
        <v>55.000100000000003</v>
      </c>
      <c r="P6" s="6">
        <f t="shared" si="1"/>
        <v>55.000100000000003</v>
      </c>
      <c r="Q6" s="6">
        <f t="shared" si="1"/>
        <v>55.000100000000003</v>
      </c>
      <c r="R6" s="6">
        <f t="shared" si="1"/>
        <v>55.000100000000003</v>
      </c>
      <c r="S6" s="6">
        <f t="shared" si="1"/>
        <v>55.000100000000003</v>
      </c>
      <c r="T6" s="6">
        <f t="shared" si="1"/>
        <v>55.000100000000003</v>
      </c>
      <c r="U6" s="6">
        <f t="shared" si="1"/>
        <v>55.000100000000003</v>
      </c>
      <c r="V6" s="6"/>
      <c r="W6" s="6"/>
      <c r="X6" s="6"/>
      <c r="Y6" s="6"/>
      <c r="Z6" s="6"/>
      <c r="AA6" s="7"/>
      <c r="AB6" s="5"/>
      <c r="AC6" s="6">
        <f t="shared" si="3"/>
        <v>55.000099999999996</v>
      </c>
      <c r="AD6" s="6">
        <f t="shared" si="3"/>
        <v>55.000099999999996</v>
      </c>
      <c r="AE6" s="6">
        <f t="shared" si="3"/>
        <v>55.000099999999996</v>
      </c>
      <c r="AF6" s="6">
        <f t="shared" si="3"/>
        <v>55.000099999999996</v>
      </c>
      <c r="AG6" s="6">
        <f t="shared" si="3"/>
        <v>55.000099999999996</v>
      </c>
      <c r="AH6" s="6">
        <f t="shared" si="3"/>
        <v>55.000099999999996</v>
      </c>
      <c r="AI6" s="6"/>
      <c r="AJ6" s="7"/>
      <c r="AL6" s="1">
        <f t="shared" si="0"/>
        <v>55.000099999999996</v>
      </c>
      <c r="AM6" s="1">
        <f t="shared" si="2"/>
        <v>325.00109999999995</v>
      </c>
    </row>
    <row r="7" spans="1:46" x14ac:dyDescent="0.25">
      <c r="A7" s="5"/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/>
      <c r="M7" s="6"/>
      <c r="N7" s="6">
        <f t="shared" si="1"/>
        <v>55.000100000000003</v>
      </c>
      <c r="O7" s="6">
        <f t="shared" si="1"/>
        <v>55.000100000000003</v>
      </c>
      <c r="P7" s="6">
        <f t="shared" si="1"/>
        <v>55.000100000000003</v>
      </c>
      <c r="Q7" s="6">
        <f t="shared" si="1"/>
        <v>55.000100000000003</v>
      </c>
      <c r="R7" s="6">
        <f t="shared" si="1"/>
        <v>55.000100000000003</v>
      </c>
      <c r="S7" s="6">
        <f t="shared" si="1"/>
        <v>55.000100000000003</v>
      </c>
      <c r="T7" s="6">
        <f t="shared" si="1"/>
        <v>55.000100000000003</v>
      </c>
      <c r="U7" s="6">
        <f t="shared" si="1"/>
        <v>55.000100000000003</v>
      </c>
      <c r="V7" s="6"/>
      <c r="W7" s="6"/>
      <c r="X7" s="6"/>
      <c r="Y7" s="6"/>
      <c r="Z7" s="6"/>
      <c r="AA7" s="7"/>
      <c r="AB7" s="5"/>
      <c r="AC7" s="6">
        <f t="shared" si="3"/>
        <v>55.000099999999996</v>
      </c>
      <c r="AD7" s="6">
        <f t="shared" si="3"/>
        <v>55.000099999999996</v>
      </c>
      <c r="AE7" s="6">
        <f t="shared" si="3"/>
        <v>55.000099999999996</v>
      </c>
      <c r="AF7" s="6">
        <f t="shared" si="3"/>
        <v>55.000099999999996</v>
      </c>
      <c r="AG7" s="6">
        <f t="shared" si="3"/>
        <v>55.000099999999996</v>
      </c>
      <c r="AH7" s="6">
        <f t="shared" si="3"/>
        <v>55.000099999999996</v>
      </c>
      <c r="AI7" s="6"/>
      <c r="AJ7" s="7"/>
      <c r="AL7" s="1">
        <f t="shared" si="0"/>
        <v>55.000099999999996</v>
      </c>
      <c r="AM7" s="1">
        <f t="shared" si="2"/>
        <v>325.00109999999995</v>
      </c>
    </row>
    <row r="8" spans="1:46" x14ac:dyDescent="0.25">
      <c r="A8" s="5"/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/>
      <c r="M8" s="6"/>
      <c r="N8" s="6">
        <f t="shared" si="1"/>
        <v>55.000100000000003</v>
      </c>
      <c r="O8" s="6">
        <f t="shared" si="1"/>
        <v>55.000100000000003</v>
      </c>
      <c r="P8" s="6">
        <f t="shared" si="1"/>
        <v>55.000100000000003</v>
      </c>
      <c r="Q8" s="6">
        <f t="shared" si="1"/>
        <v>55.000100000000003</v>
      </c>
      <c r="R8" s="6">
        <f t="shared" si="1"/>
        <v>55.000100000000003</v>
      </c>
      <c r="S8" s="6">
        <f t="shared" si="1"/>
        <v>55.000100000000003</v>
      </c>
      <c r="T8" s="6">
        <f t="shared" si="1"/>
        <v>55.000100000000003</v>
      </c>
      <c r="U8" s="6">
        <f t="shared" si="1"/>
        <v>55.000100000000003</v>
      </c>
      <c r="V8" s="6"/>
      <c r="W8" s="6"/>
      <c r="X8" s="6"/>
      <c r="Y8" s="6"/>
      <c r="Z8" s="6"/>
      <c r="AA8" s="7"/>
      <c r="AB8" s="5"/>
      <c r="AC8" s="6">
        <f t="shared" si="3"/>
        <v>55.000099999999996</v>
      </c>
      <c r="AD8" s="6">
        <f t="shared" si="3"/>
        <v>55.000099999999996</v>
      </c>
      <c r="AE8" s="6">
        <f t="shared" si="3"/>
        <v>55.000099999999996</v>
      </c>
      <c r="AF8" s="6">
        <f t="shared" si="3"/>
        <v>55.000099999999996</v>
      </c>
      <c r="AG8" s="6">
        <f t="shared" si="3"/>
        <v>55.000099999999996</v>
      </c>
      <c r="AH8" s="6">
        <f t="shared" si="3"/>
        <v>55.000099999999996</v>
      </c>
      <c r="AI8" s="6"/>
      <c r="AJ8" s="7"/>
      <c r="AL8" s="1">
        <f t="shared" ref="AL8:AL13" si="4">AD4</f>
        <v>55.000099999999996</v>
      </c>
      <c r="AM8" s="1">
        <f>AD37</f>
        <v>325.00109999999995</v>
      </c>
    </row>
    <row r="9" spans="1:46" x14ac:dyDescent="0.25">
      <c r="A9" s="5"/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/>
      <c r="M9" s="6"/>
      <c r="N9" s="6">
        <f t="shared" si="1"/>
        <v>55.000100000000003</v>
      </c>
      <c r="O9" s="6">
        <f t="shared" si="1"/>
        <v>55.000100000000003</v>
      </c>
      <c r="P9" s="6">
        <f t="shared" si="1"/>
        <v>55.000100000000003</v>
      </c>
      <c r="Q9" s="6">
        <f t="shared" si="1"/>
        <v>55.000100000000003</v>
      </c>
      <c r="R9" s="6">
        <f t="shared" si="1"/>
        <v>55.000100000000003</v>
      </c>
      <c r="S9" s="6">
        <f t="shared" si="1"/>
        <v>55.000100000000003</v>
      </c>
      <c r="T9" s="6">
        <f t="shared" si="1"/>
        <v>55.000100000000003</v>
      </c>
      <c r="U9" s="6">
        <f t="shared" si="1"/>
        <v>55.000100000000003</v>
      </c>
      <c r="V9" s="6"/>
      <c r="W9" s="6"/>
      <c r="X9" s="6"/>
      <c r="Y9" s="6"/>
      <c r="Z9" s="6"/>
      <c r="AA9" s="7"/>
      <c r="AB9" s="5"/>
      <c r="AC9" s="6">
        <f t="shared" si="3"/>
        <v>55.000099999999996</v>
      </c>
      <c r="AD9" s="6">
        <f t="shared" si="3"/>
        <v>55.000099999999996</v>
      </c>
      <c r="AE9" s="6">
        <f t="shared" si="3"/>
        <v>55.000099999999996</v>
      </c>
      <c r="AF9" s="6">
        <f t="shared" si="3"/>
        <v>55.000099999999996</v>
      </c>
      <c r="AG9" s="6">
        <f t="shared" si="3"/>
        <v>55.000099999999996</v>
      </c>
      <c r="AH9" s="6">
        <f t="shared" si="3"/>
        <v>55.000099999999996</v>
      </c>
      <c r="AI9" s="6"/>
      <c r="AJ9" s="7"/>
      <c r="AL9" s="1">
        <f t="shared" si="4"/>
        <v>55.000099999999996</v>
      </c>
      <c r="AM9" s="1">
        <f t="shared" ref="AM9:AM13" si="5">AD38</f>
        <v>325.00109999999995</v>
      </c>
    </row>
    <row r="10" spans="1:46" x14ac:dyDescent="0.25">
      <c r="A10" s="5"/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/>
      <c r="M10" s="6"/>
      <c r="N10" s="6">
        <f t="shared" si="1"/>
        <v>55.000100000000003</v>
      </c>
      <c r="O10" s="6">
        <f t="shared" si="1"/>
        <v>55.000100000000003</v>
      </c>
      <c r="P10" s="6">
        <f t="shared" si="1"/>
        <v>55.000100000000003</v>
      </c>
      <c r="Q10" s="6">
        <f t="shared" si="1"/>
        <v>55.000100000000003</v>
      </c>
      <c r="R10" s="6">
        <f t="shared" si="1"/>
        <v>55.000100000000003</v>
      </c>
      <c r="S10" s="6">
        <f t="shared" si="1"/>
        <v>55.000100000000003</v>
      </c>
      <c r="T10" s="6">
        <f t="shared" si="1"/>
        <v>55.000100000000003</v>
      </c>
      <c r="U10" s="6">
        <f t="shared" si="1"/>
        <v>55.000100000000003</v>
      </c>
      <c r="V10" s="6"/>
      <c r="W10" s="6"/>
      <c r="X10" s="6"/>
      <c r="Y10" s="6"/>
      <c r="Z10" s="6"/>
      <c r="AA10" s="7"/>
      <c r="AB10" s="5"/>
      <c r="AC10" s="6"/>
      <c r="AD10" s="6"/>
      <c r="AE10" s="6"/>
      <c r="AF10" s="6"/>
      <c r="AG10" s="6"/>
      <c r="AH10" s="6"/>
      <c r="AI10" s="6"/>
      <c r="AJ10" s="7"/>
      <c r="AL10" s="1">
        <f t="shared" si="4"/>
        <v>55.000099999999996</v>
      </c>
      <c r="AM10" s="1">
        <f t="shared" si="5"/>
        <v>325.00109999999995</v>
      </c>
      <c r="AO10" s="1" t="s">
        <v>8</v>
      </c>
      <c r="AP10" s="1">
        <f>(AQ4-AS4)*(AQ4-AS4)</f>
        <v>121.07921295998011</v>
      </c>
      <c r="AQ10" s="1">
        <f>(AR4-AT4)*(AR4-AT4)</f>
        <v>678.06076815924553</v>
      </c>
    </row>
    <row r="11" spans="1:46" x14ac:dyDescent="0.25">
      <c r="A11" s="5"/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5"/>
      <c r="AC11" s="6"/>
      <c r="AD11" s="6"/>
      <c r="AE11" s="6"/>
      <c r="AF11" s="6"/>
      <c r="AG11" s="6"/>
      <c r="AH11" s="6"/>
      <c r="AI11" s="6"/>
      <c r="AJ11" s="7"/>
      <c r="AL11" s="1">
        <f t="shared" si="4"/>
        <v>55.000099999999996</v>
      </c>
      <c r="AM11" s="1">
        <f t="shared" si="5"/>
        <v>325.00109999999995</v>
      </c>
      <c r="AP11" s="1">
        <f>(AQ5-AS5)*(AQ5-AS5)</f>
        <v>80.935212960016258</v>
      </c>
      <c r="AQ11" s="1">
        <f>(AR5-AT5)*(AR5-AT5)</f>
        <v>2397.1207681614187</v>
      </c>
    </row>
    <row r="12" spans="1:46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5"/>
      <c r="AC12" s="6"/>
      <c r="AD12" s="6"/>
      <c r="AE12" s="6"/>
      <c r="AF12" s="6"/>
      <c r="AG12" s="6"/>
      <c r="AH12" s="6"/>
      <c r="AI12" s="6"/>
      <c r="AJ12" s="7"/>
      <c r="AL12" s="1">
        <f t="shared" si="4"/>
        <v>55.000099999999996</v>
      </c>
      <c r="AM12" s="1">
        <f t="shared" si="5"/>
        <v>325.00109999999995</v>
      </c>
    </row>
    <row r="13" spans="1:46" x14ac:dyDescent="0.25">
      <c r="A13" s="5"/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  <c r="H13" s="6">
        <v>2</v>
      </c>
      <c r="I13" s="6">
        <v>2</v>
      </c>
      <c r="J13" s="6">
        <v>2</v>
      </c>
      <c r="K13" s="6">
        <v>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5"/>
      <c r="AC13" s="6"/>
      <c r="AD13" s="6"/>
      <c r="AE13" s="6"/>
      <c r="AF13" s="6"/>
      <c r="AG13" s="6"/>
      <c r="AH13" s="6"/>
      <c r="AI13" s="6"/>
      <c r="AJ13" s="7"/>
      <c r="AL13" s="1">
        <f t="shared" si="4"/>
        <v>55.000099999999996</v>
      </c>
      <c r="AM13" s="1">
        <f t="shared" si="5"/>
        <v>325.00109999999995</v>
      </c>
    </row>
    <row r="14" spans="1:46" x14ac:dyDescent="0.25">
      <c r="A14" s="5"/>
      <c r="B14" s="6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/>
      <c r="M14" s="6"/>
      <c r="N14" s="6">
        <f t="shared" ref="N14:U21" si="6">SUMPRODUCT(B13:D15,$U$79:$W$81) + SUMPRODUCT(B2:D4,$U$73:$W$75) + SUMPRODUCT(B24:D26,$U$85:$W$87) + $Z$73</f>
        <v>55</v>
      </c>
      <c r="O14" s="6">
        <f t="shared" si="6"/>
        <v>55</v>
      </c>
      <c r="P14" s="6">
        <f t="shared" si="6"/>
        <v>55</v>
      </c>
      <c r="Q14" s="6">
        <f t="shared" si="6"/>
        <v>55</v>
      </c>
      <c r="R14" s="6">
        <f t="shared" si="6"/>
        <v>55</v>
      </c>
      <c r="S14" s="6">
        <f t="shared" si="6"/>
        <v>55</v>
      </c>
      <c r="T14" s="6">
        <f t="shared" si="6"/>
        <v>55</v>
      </c>
      <c r="U14" s="6">
        <f t="shared" si="6"/>
        <v>55</v>
      </c>
      <c r="V14" s="6"/>
      <c r="W14" s="6"/>
      <c r="X14" s="6"/>
      <c r="Y14" s="6"/>
      <c r="Z14" s="6"/>
      <c r="AA14" s="7"/>
      <c r="AB14" s="5"/>
      <c r="AC14" s="6"/>
      <c r="AD14" s="6"/>
      <c r="AE14" s="6"/>
      <c r="AF14" s="6"/>
      <c r="AG14" s="6"/>
      <c r="AH14" s="6"/>
      <c r="AI14" s="6"/>
      <c r="AJ14" s="7"/>
      <c r="AL14" s="1">
        <f t="shared" ref="AL14:AL19" si="7">AE4</f>
        <v>55.000099999999996</v>
      </c>
      <c r="AM14" s="1">
        <f>AE37</f>
        <v>325.00109999999995</v>
      </c>
      <c r="AO14" s="1" t="s">
        <v>9</v>
      </c>
      <c r="AP14" s="1">
        <f>0.5*SUM(AP10:AQ11)*0.5</f>
        <v>819.29899056016518</v>
      </c>
    </row>
    <row r="15" spans="1:46" x14ac:dyDescent="0.25">
      <c r="A15" s="5"/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/>
      <c r="M15" s="6"/>
      <c r="N15" s="6">
        <f t="shared" si="6"/>
        <v>55</v>
      </c>
      <c r="O15" s="6">
        <f t="shared" si="6"/>
        <v>55</v>
      </c>
      <c r="P15" s="6">
        <f t="shared" si="6"/>
        <v>55</v>
      </c>
      <c r="Q15" s="6">
        <f t="shared" si="6"/>
        <v>55</v>
      </c>
      <c r="R15" s="6">
        <f t="shared" si="6"/>
        <v>55</v>
      </c>
      <c r="S15" s="6">
        <f t="shared" si="6"/>
        <v>55</v>
      </c>
      <c r="T15" s="6">
        <f t="shared" si="6"/>
        <v>55</v>
      </c>
      <c r="U15" s="6">
        <f t="shared" si="6"/>
        <v>55</v>
      </c>
      <c r="V15" s="6"/>
      <c r="W15" s="6"/>
      <c r="X15" s="6"/>
      <c r="Y15" s="6"/>
      <c r="Z15" s="6"/>
      <c r="AA15" s="7"/>
      <c r="AB15" s="5"/>
      <c r="AC15" s="6">
        <f t="shared" ref="AC15:AH20" si="8">SUMPRODUCT(N14:P16,$AC$73:$AE$75)</f>
        <v>55</v>
      </c>
      <c r="AD15" s="6">
        <f t="shared" si="8"/>
        <v>55</v>
      </c>
      <c r="AE15" s="6">
        <f t="shared" si="8"/>
        <v>55</v>
      </c>
      <c r="AF15" s="6">
        <f t="shared" si="8"/>
        <v>55</v>
      </c>
      <c r="AG15" s="6">
        <f t="shared" si="8"/>
        <v>55</v>
      </c>
      <c r="AH15" s="6">
        <f t="shared" si="8"/>
        <v>55</v>
      </c>
      <c r="AI15" s="6"/>
      <c r="AJ15" s="7"/>
      <c r="AL15" s="1">
        <f t="shared" si="7"/>
        <v>55.000099999999996</v>
      </c>
      <c r="AM15" s="1">
        <f t="shared" ref="AM15:AM19" si="9">AE38</f>
        <v>325.00109999999995</v>
      </c>
    </row>
    <row r="16" spans="1:46" x14ac:dyDescent="0.25">
      <c r="A16" s="5"/>
      <c r="B16" s="6">
        <v>2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/>
      <c r="M16" s="6"/>
      <c r="N16" s="6">
        <f t="shared" si="6"/>
        <v>55</v>
      </c>
      <c r="O16" s="6">
        <f t="shared" si="6"/>
        <v>55</v>
      </c>
      <c r="P16" s="6">
        <f t="shared" si="6"/>
        <v>55</v>
      </c>
      <c r="Q16" s="6">
        <f t="shared" si="6"/>
        <v>55</v>
      </c>
      <c r="R16" s="6">
        <f t="shared" si="6"/>
        <v>55</v>
      </c>
      <c r="S16" s="6">
        <f t="shared" si="6"/>
        <v>55</v>
      </c>
      <c r="T16" s="6">
        <f t="shared" si="6"/>
        <v>55</v>
      </c>
      <c r="U16" s="6">
        <f t="shared" si="6"/>
        <v>55</v>
      </c>
      <c r="V16" s="6"/>
      <c r="W16" s="6"/>
      <c r="X16" s="6"/>
      <c r="Y16" s="6"/>
      <c r="Z16" s="6"/>
      <c r="AA16" s="7"/>
      <c r="AB16" s="5"/>
      <c r="AC16" s="6">
        <f t="shared" si="8"/>
        <v>55</v>
      </c>
      <c r="AD16" s="6">
        <f t="shared" si="8"/>
        <v>55</v>
      </c>
      <c r="AE16" s="6">
        <f t="shared" si="8"/>
        <v>55</v>
      </c>
      <c r="AF16" s="6">
        <f t="shared" si="8"/>
        <v>55</v>
      </c>
      <c r="AG16" s="6">
        <f t="shared" si="8"/>
        <v>55</v>
      </c>
      <c r="AH16" s="6">
        <f t="shared" si="8"/>
        <v>55</v>
      </c>
      <c r="AI16" s="6"/>
      <c r="AJ16" s="7"/>
      <c r="AL16" s="1">
        <f t="shared" si="7"/>
        <v>55.000099999999996</v>
      </c>
      <c r="AM16" s="1">
        <f t="shared" si="9"/>
        <v>325.00109999999995</v>
      </c>
      <c r="AO16" s="1" t="s">
        <v>10</v>
      </c>
      <c r="AP16" s="1">
        <v>1639.4942000100273</v>
      </c>
      <c r="AQ16" s="1">
        <v>1639.5058000101399</v>
      </c>
      <c r="AR16" s="1">
        <f>(AP16-AQ16)/0.0002</f>
        <v>-58.000000562969944</v>
      </c>
    </row>
    <row r="17" spans="1:39" x14ac:dyDescent="0.25">
      <c r="A17" s="5"/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>
        <v>2</v>
      </c>
      <c r="L17" s="6"/>
      <c r="M17" s="6"/>
      <c r="N17" s="6">
        <f t="shared" si="6"/>
        <v>55</v>
      </c>
      <c r="O17" s="6">
        <f t="shared" si="6"/>
        <v>55</v>
      </c>
      <c r="P17" s="6">
        <f t="shared" si="6"/>
        <v>55</v>
      </c>
      <c r="Q17" s="6">
        <f t="shared" si="6"/>
        <v>55</v>
      </c>
      <c r="R17" s="6">
        <f t="shared" si="6"/>
        <v>55</v>
      </c>
      <c r="S17" s="6">
        <f t="shared" si="6"/>
        <v>55</v>
      </c>
      <c r="T17" s="6">
        <f t="shared" si="6"/>
        <v>55</v>
      </c>
      <c r="U17" s="6">
        <f t="shared" si="6"/>
        <v>55</v>
      </c>
      <c r="V17" s="6"/>
      <c r="W17" s="6"/>
      <c r="X17" s="6"/>
      <c r="Y17" s="6"/>
      <c r="Z17" s="6"/>
      <c r="AA17" s="7"/>
      <c r="AB17" s="5"/>
      <c r="AC17" s="6">
        <f t="shared" si="8"/>
        <v>55</v>
      </c>
      <c r="AD17" s="6">
        <f t="shared" si="8"/>
        <v>55</v>
      </c>
      <c r="AE17" s="6">
        <f t="shared" si="8"/>
        <v>55</v>
      </c>
      <c r="AF17" s="6">
        <f t="shared" si="8"/>
        <v>55</v>
      </c>
      <c r="AG17" s="6">
        <f t="shared" si="8"/>
        <v>55</v>
      </c>
      <c r="AH17" s="6">
        <f t="shared" si="8"/>
        <v>55</v>
      </c>
      <c r="AI17" s="6"/>
      <c r="AJ17" s="7"/>
      <c r="AL17" s="1">
        <f t="shared" si="7"/>
        <v>55.000099999999996</v>
      </c>
      <c r="AM17" s="1">
        <f t="shared" si="9"/>
        <v>325.00109999999995</v>
      </c>
    </row>
    <row r="18" spans="1:39" x14ac:dyDescent="0.25">
      <c r="A18" s="5"/>
      <c r="B18" s="6">
        <v>2</v>
      </c>
      <c r="C18" s="6">
        <v>2</v>
      </c>
      <c r="D18" s="6">
        <v>2</v>
      </c>
      <c r="E18" s="6">
        <v>2</v>
      </c>
      <c r="F18" s="6">
        <v>2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/>
      <c r="M18" s="6"/>
      <c r="N18" s="6">
        <f t="shared" si="6"/>
        <v>55</v>
      </c>
      <c r="O18" s="6">
        <f t="shared" si="6"/>
        <v>55</v>
      </c>
      <c r="P18" s="6">
        <f t="shared" si="6"/>
        <v>55</v>
      </c>
      <c r="Q18" s="6">
        <f t="shared" si="6"/>
        <v>55</v>
      </c>
      <c r="R18" s="6">
        <f t="shared" si="6"/>
        <v>55</v>
      </c>
      <c r="S18" s="6">
        <f t="shared" si="6"/>
        <v>55</v>
      </c>
      <c r="T18" s="6">
        <f t="shared" si="6"/>
        <v>55</v>
      </c>
      <c r="U18" s="6">
        <f t="shared" si="6"/>
        <v>55</v>
      </c>
      <c r="V18" s="6"/>
      <c r="W18" s="6"/>
      <c r="X18" s="6"/>
      <c r="Y18" s="6"/>
      <c r="Z18" s="6"/>
      <c r="AA18" s="7"/>
      <c r="AB18" s="5"/>
      <c r="AC18" s="6">
        <f t="shared" si="8"/>
        <v>55</v>
      </c>
      <c r="AD18" s="6">
        <f t="shared" si="8"/>
        <v>55</v>
      </c>
      <c r="AE18" s="6">
        <f t="shared" si="8"/>
        <v>55</v>
      </c>
      <c r="AF18" s="6">
        <f t="shared" si="8"/>
        <v>55</v>
      </c>
      <c r="AG18" s="6">
        <f t="shared" si="8"/>
        <v>55</v>
      </c>
      <c r="AH18" s="6">
        <f t="shared" si="8"/>
        <v>55</v>
      </c>
      <c r="AI18" s="6"/>
      <c r="AJ18" s="7"/>
      <c r="AL18" s="1">
        <f t="shared" si="7"/>
        <v>55.000099999999996</v>
      </c>
      <c r="AM18" s="1">
        <f t="shared" si="9"/>
        <v>325.00109999999995</v>
      </c>
    </row>
    <row r="19" spans="1:39" x14ac:dyDescent="0.25">
      <c r="A19" s="5"/>
      <c r="B19" s="6">
        <v>2</v>
      </c>
      <c r="C19" s="6">
        <v>2</v>
      </c>
      <c r="D19" s="6">
        <v>2</v>
      </c>
      <c r="E19" s="6">
        <v>2</v>
      </c>
      <c r="F19" s="6">
        <v>2</v>
      </c>
      <c r="G19" s="6">
        <v>2</v>
      </c>
      <c r="H19" s="6">
        <v>2</v>
      </c>
      <c r="I19" s="6">
        <v>2</v>
      </c>
      <c r="J19" s="6">
        <v>2</v>
      </c>
      <c r="K19" s="6">
        <v>2</v>
      </c>
      <c r="L19" s="6"/>
      <c r="M19" s="6"/>
      <c r="N19" s="6">
        <f t="shared" si="6"/>
        <v>55</v>
      </c>
      <c r="O19" s="6">
        <f t="shared" si="6"/>
        <v>55</v>
      </c>
      <c r="P19" s="6">
        <f t="shared" si="6"/>
        <v>55</v>
      </c>
      <c r="Q19" s="6">
        <f t="shared" si="6"/>
        <v>55</v>
      </c>
      <c r="R19" s="6">
        <f t="shared" si="6"/>
        <v>55</v>
      </c>
      <c r="S19" s="6">
        <f t="shared" si="6"/>
        <v>55</v>
      </c>
      <c r="T19" s="6">
        <f t="shared" si="6"/>
        <v>55</v>
      </c>
      <c r="U19" s="6">
        <f t="shared" si="6"/>
        <v>55</v>
      </c>
      <c r="V19" s="6"/>
      <c r="W19" s="6"/>
      <c r="X19" s="6"/>
      <c r="Y19" s="6"/>
      <c r="Z19" s="6"/>
      <c r="AA19" s="7"/>
      <c r="AB19" s="5"/>
      <c r="AC19" s="6">
        <f t="shared" si="8"/>
        <v>55</v>
      </c>
      <c r="AD19" s="6">
        <f t="shared" si="8"/>
        <v>55</v>
      </c>
      <c r="AE19" s="6">
        <f t="shared" si="8"/>
        <v>55</v>
      </c>
      <c r="AF19" s="6">
        <f t="shared" si="8"/>
        <v>55</v>
      </c>
      <c r="AG19" s="6">
        <f t="shared" si="8"/>
        <v>55</v>
      </c>
      <c r="AH19" s="6">
        <f t="shared" si="8"/>
        <v>55</v>
      </c>
      <c r="AI19" s="6"/>
      <c r="AJ19" s="7"/>
      <c r="AL19" s="1">
        <f t="shared" si="7"/>
        <v>55.000099999999996</v>
      </c>
      <c r="AM19" s="1">
        <f t="shared" si="9"/>
        <v>325.00109999999995</v>
      </c>
    </row>
    <row r="20" spans="1:39" x14ac:dyDescent="0.25">
      <c r="A20" s="5"/>
      <c r="B20" s="6">
        <v>2</v>
      </c>
      <c r="C20" s="6">
        <v>2</v>
      </c>
      <c r="D20" s="6">
        <v>2</v>
      </c>
      <c r="E20" s="6">
        <v>2</v>
      </c>
      <c r="F20" s="6">
        <v>2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/>
      <c r="M20" s="6"/>
      <c r="N20" s="6">
        <f t="shared" si="6"/>
        <v>55</v>
      </c>
      <c r="O20" s="6">
        <f t="shared" si="6"/>
        <v>55</v>
      </c>
      <c r="P20" s="6">
        <f t="shared" si="6"/>
        <v>55</v>
      </c>
      <c r="Q20" s="6">
        <f t="shared" si="6"/>
        <v>55</v>
      </c>
      <c r="R20" s="6">
        <f t="shared" si="6"/>
        <v>55</v>
      </c>
      <c r="S20" s="6">
        <f t="shared" si="6"/>
        <v>55</v>
      </c>
      <c r="T20" s="6">
        <f t="shared" si="6"/>
        <v>55</v>
      </c>
      <c r="U20" s="6">
        <f t="shared" si="6"/>
        <v>55</v>
      </c>
      <c r="V20" s="6"/>
      <c r="W20" s="6"/>
      <c r="X20" s="6"/>
      <c r="Y20" s="6"/>
      <c r="Z20" s="6"/>
      <c r="AA20" s="7"/>
      <c r="AB20" s="5"/>
      <c r="AC20" s="6">
        <f t="shared" si="8"/>
        <v>55</v>
      </c>
      <c r="AD20" s="6">
        <f t="shared" si="8"/>
        <v>55</v>
      </c>
      <c r="AE20" s="6">
        <f t="shared" si="8"/>
        <v>55</v>
      </c>
      <c r="AF20" s="6">
        <f t="shared" si="8"/>
        <v>55</v>
      </c>
      <c r="AG20" s="6">
        <f t="shared" si="8"/>
        <v>55</v>
      </c>
      <c r="AH20" s="6">
        <f t="shared" si="8"/>
        <v>55</v>
      </c>
      <c r="AI20" s="6"/>
      <c r="AJ20" s="7"/>
      <c r="AL20" s="1">
        <f t="shared" ref="AL20:AL25" si="10">AF4</f>
        <v>55.000099999999996</v>
      </c>
      <c r="AM20" s="1">
        <f>AF37</f>
        <v>325.00109999999995</v>
      </c>
    </row>
    <row r="21" spans="1:39" x14ac:dyDescent="0.25">
      <c r="A21" s="5"/>
      <c r="B21" s="6">
        <v>2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6">
        <v>2</v>
      </c>
      <c r="J21" s="6">
        <v>2</v>
      </c>
      <c r="K21" s="6">
        <v>2</v>
      </c>
      <c r="L21" s="6"/>
      <c r="M21" s="6"/>
      <c r="N21" s="6">
        <f t="shared" si="6"/>
        <v>55</v>
      </c>
      <c r="O21" s="6">
        <f t="shared" si="6"/>
        <v>55</v>
      </c>
      <c r="P21" s="6">
        <f t="shared" si="6"/>
        <v>55</v>
      </c>
      <c r="Q21" s="6">
        <f t="shared" si="6"/>
        <v>55</v>
      </c>
      <c r="R21" s="6">
        <f t="shared" si="6"/>
        <v>55</v>
      </c>
      <c r="S21" s="6">
        <f t="shared" si="6"/>
        <v>55</v>
      </c>
      <c r="T21" s="6">
        <f t="shared" si="6"/>
        <v>55</v>
      </c>
      <c r="U21" s="6">
        <f t="shared" si="6"/>
        <v>55</v>
      </c>
      <c r="V21" s="6"/>
      <c r="W21" s="6"/>
      <c r="X21" s="6"/>
      <c r="Y21" s="6"/>
      <c r="Z21" s="6"/>
      <c r="AA21" s="7"/>
      <c r="AB21" s="5"/>
      <c r="AC21" s="6"/>
      <c r="AD21" s="6"/>
      <c r="AE21" s="6"/>
      <c r="AF21" s="6"/>
      <c r="AG21" s="6"/>
      <c r="AH21" s="6"/>
      <c r="AI21" s="6"/>
      <c r="AJ21" s="7"/>
      <c r="AL21" s="1">
        <f t="shared" si="10"/>
        <v>55.000099999999996</v>
      </c>
      <c r="AM21" s="1">
        <f t="shared" ref="AM21:AM25" si="11">AF38</f>
        <v>325.00109999999995</v>
      </c>
    </row>
    <row r="22" spans="1:39" x14ac:dyDescent="0.25">
      <c r="A22" s="5"/>
      <c r="B22" s="6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6">
        <v>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5"/>
      <c r="AC22" s="6"/>
      <c r="AD22" s="6"/>
      <c r="AE22" s="6"/>
      <c r="AF22" s="6"/>
      <c r="AG22" s="6"/>
      <c r="AH22" s="6"/>
      <c r="AI22" s="6"/>
      <c r="AJ22" s="7"/>
      <c r="AL22" s="1">
        <f t="shared" si="10"/>
        <v>55.000099999999996</v>
      </c>
      <c r="AM22" s="1">
        <f t="shared" si="11"/>
        <v>325.00109999999995</v>
      </c>
    </row>
    <row r="23" spans="1:39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5"/>
      <c r="AC23" s="6"/>
      <c r="AD23" s="6"/>
      <c r="AE23" s="6"/>
      <c r="AF23" s="6"/>
      <c r="AG23" s="6"/>
      <c r="AH23" s="6"/>
      <c r="AI23" s="6"/>
      <c r="AJ23" s="7"/>
      <c r="AL23" s="1">
        <f t="shared" si="10"/>
        <v>55.000099999999996</v>
      </c>
      <c r="AM23" s="1">
        <f t="shared" si="11"/>
        <v>325.00109999999995</v>
      </c>
    </row>
    <row r="24" spans="1:39" x14ac:dyDescent="0.25">
      <c r="A24" s="5"/>
      <c r="B24" s="6">
        <v>3</v>
      </c>
      <c r="C24" s="6">
        <v>3</v>
      </c>
      <c r="D24" s="6">
        <v>3</v>
      </c>
      <c r="E24" s="6">
        <v>3</v>
      </c>
      <c r="F24" s="6">
        <v>3</v>
      </c>
      <c r="G24" s="6">
        <v>3</v>
      </c>
      <c r="H24" s="6">
        <v>3</v>
      </c>
      <c r="I24" s="6">
        <v>3</v>
      </c>
      <c r="J24" s="6">
        <v>3</v>
      </c>
      <c r="K24" s="6">
        <v>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5"/>
      <c r="AC24" s="6"/>
      <c r="AD24" s="6"/>
      <c r="AE24" s="6"/>
      <c r="AF24" s="6"/>
      <c r="AG24" s="6"/>
      <c r="AH24" s="6"/>
      <c r="AI24" s="6"/>
      <c r="AJ24" s="7"/>
      <c r="AL24" s="1">
        <f t="shared" si="10"/>
        <v>55.000099999999996</v>
      </c>
      <c r="AM24" s="1">
        <f t="shared" si="11"/>
        <v>325.00109999999995</v>
      </c>
    </row>
    <row r="25" spans="1:39" x14ac:dyDescent="0.25">
      <c r="A25" s="5"/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5"/>
      <c r="AC25" s="6"/>
      <c r="AD25" s="6"/>
      <c r="AE25" s="6"/>
      <c r="AF25" s="6"/>
      <c r="AG25" s="6"/>
      <c r="AH25" s="6"/>
      <c r="AI25" s="6"/>
      <c r="AJ25" s="7"/>
      <c r="AL25" s="1">
        <f t="shared" si="10"/>
        <v>55.000099999999996</v>
      </c>
      <c r="AM25" s="1">
        <f t="shared" si="11"/>
        <v>325.00109999999995</v>
      </c>
    </row>
    <row r="26" spans="1:39" x14ac:dyDescent="0.25">
      <c r="A26" s="5"/>
      <c r="B26" s="6">
        <v>3</v>
      </c>
      <c r="C26" s="6">
        <v>3</v>
      </c>
      <c r="D26" s="6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5"/>
      <c r="AC26" s="6"/>
      <c r="AD26" s="6"/>
      <c r="AE26" s="6"/>
      <c r="AF26" s="6"/>
      <c r="AG26" s="6"/>
      <c r="AH26" s="6"/>
      <c r="AI26" s="6"/>
      <c r="AJ26" s="7"/>
      <c r="AL26" s="1">
        <f t="shared" ref="AL26:AL31" si="12">AG4</f>
        <v>55.000099999999996</v>
      </c>
      <c r="AM26" s="1">
        <f>AG37</f>
        <v>325.00109999999995</v>
      </c>
    </row>
    <row r="27" spans="1:39" x14ac:dyDescent="0.25">
      <c r="A27" s="5"/>
      <c r="B27" s="6">
        <v>3</v>
      </c>
      <c r="C27" s="6">
        <v>3</v>
      </c>
      <c r="D27" s="6">
        <v>3</v>
      </c>
      <c r="E27" s="6">
        <v>3</v>
      </c>
      <c r="F27" s="6">
        <v>3</v>
      </c>
      <c r="G27" s="6">
        <v>3</v>
      </c>
      <c r="H27" s="6">
        <v>3</v>
      </c>
      <c r="I27" s="6">
        <v>3</v>
      </c>
      <c r="J27" s="6">
        <v>3</v>
      </c>
      <c r="K27" s="6">
        <v>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5"/>
      <c r="AC27" s="6"/>
      <c r="AD27" s="6"/>
      <c r="AE27" s="6"/>
      <c r="AF27" s="6"/>
      <c r="AG27" s="6"/>
      <c r="AH27" s="6"/>
      <c r="AI27" s="6"/>
      <c r="AJ27" s="7"/>
      <c r="AL27" s="1">
        <f t="shared" si="12"/>
        <v>55.000099999999996</v>
      </c>
      <c r="AM27" s="1">
        <f t="shared" ref="AM27:AM31" si="13">AG38</f>
        <v>325.00109999999995</v>
      </c>
    </row>
    <row r="28" spans="1:39" x14ac:dyDescent="0.25">
      <c r="A28" s="5"/>
      <c r="B28" s="6">
        <v>3</v>
      </c>
      <c r="C28" s="6">
        <v>3</v>
      </c>
      <c r="D28" s="6">
        <v>3</v>
      </c>
      <c r="E28" s="6">
        <v>3</v>
      </c>
      <c r="F28" s="6">
        <v>3</v>
      </c>
      <c r="G28" s="6">
        <v>3</v>
      </c>
      <c r="H28" s="6">
        <v>3</v>
      </c>
      <c r="I28" s="6">
        <v>3</v>
      </c>
      <c r="J28" s="6">
        <v>3</v>
      </c>
      <c r="K28" s="6">
        <v>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5"/>
      <c r="AC28" s="6"/>
      <c r="AD28" s="6"/>
      <c r="AE28" s="6"/>
      <c r="AF28" s="6"/>
      <c r="AG28" s="6"/>
      <c r="AH28" s="6"/>
      <c r="AI28" s="6"/>
      <c r="AJ28" s="7"/>
      <c r="AL28" s="1">
        <f t="shared" si="12"/>
        <v>55.000099999999996</v>
      </c>
      <c r="AM28" s="1">
        <f t="shared" si="13"/>
        <v>325.00109999999995</v>
      </c>
    </row>
    <row r="29" spans="1:39" x14ac:dyDescent="0.25">
      <c r="A29" s="5"/>
      <c r="B29" s="6">
        <v>3</v>
      </c>
      <c r="C29" s="6">
        <v>3</v>
      </c>
      <c r="D29" s="6">
        <v>3</v>
      </c>
      <c r="E29" s="6">
        <v>3</v>
      </c>
      <c r="F29" s="6">
        <v>3</v>
      </c>
      <c r="G29" s="6">
        <v>3</v>
      </c>
      <c r="H29" s="6">
        <v>3</v>
      </c>
      <c r="I29" s="6">
        <v>3</v>
      </c>
      <c r="J29" s="6">
        <v>3</v>
      </c>
      <c r="K29" s="6">
        <v>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5"/>
      <c r="AC29" s="6"/>
      <c r="AD29" s="6"/>
      <c r="AE29" s="6"/>
      <c r="AF29" s="6"/>
      <c r="AG29" s="6"/>
      <c r="AH29" s="6"/>
      <c r="AI29" s="6"/>
      <c r="AJ29" s="7"/>
      <c r="AL29" s="1">
        <f t="shared" si="12"/>
        <v>55.000099999999996</v>
      </c>
      <c r="AM29" s="1">
        <f t="shared" si="13"/>
        <v>325.00109999999995</v>
      </c>
    </row>
    <row r="30" spans="1:39" x14ac:dyDescent="0.25">
      <c r="A30" s="5"/>
      <c r="B30" s="6">
        <v>3</v>
      </c>
      <c r="C30" s="6">
        <v>3</v>
      </c>
      <c r="D30" s="6">
        <v>3</v>
      </c>
      <c r="E30" s="6">
        <v>3</v>
      </c>
      <c r="F30" s="6">
        <v>3</v>
      </c>
      <c r="G30" s="6">
        <v>3</v>
      </c>
      <c r="H30" s="6">
        <v>3</v>
      </c>
      <c r="I30" s="6">
        <v>3</v>
      </c>
      <c r="J30" s="6">
        <v>3</v>
      </c>
      <c r="K30" s="6">
        <v>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5"/>
      <c r="AC30" s="6"/>
      <c r="AD30" s="6"/>
      <c r="AE30" s="6"/>
      <c r="AF30" s="6"/>
      <c r="AG30" s="6"/>
      <c r="AH30" s="6"/>
      <c r="AI30" s="6"/>
      <c r="AJ30" s="7"/>
      <c r="AL30" s="1">
        <f t="shared" si="12"/>
        <v>55.000099999999996</v>
      </c>
      <c r="AM30" s="1">
        <f t="shared" si="13"/>
        <v>325.00109999999995</v>
      </c>
    </row>
    <row r="31" spans="1:39" x14ac:dyDescent="0.25">
      <c r="A31" s="5"/>
      <c r="B31" s="6">
        <v>3</v>
      </c>
      <c r="C31" s="6">
        <v>3</v>
      </c>
      <c r="D31" s="6">
        <v>3</v>
      </c>
      <c r="E31" s="6">
        <v>3</v>
      </c>
      <c r="F31" s="6">
        <v>3</v>
      </c>
      <c r="G31" s="6">
        <v>3</v>
      </c>
      <c r="H31" s="6">
        <v>3</v>
      </c>
      <c r="I31" s="6">
        <v>3</v>
      </c>
      <c r="J31" s="6">
        <v>3</v>
      </c>
      <c r="K31" s="6">
        <v>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5"/>
      <c r="AC31" s="6"/>
      <c r="AD31" s="6"/>
      <c r="AE31" s="6"/>
      <c r="AF31" s="6"/>
      <c r="AG31" s="6"/>
      <c r="AH31" s="6"/>
      <c r="AI31" s="6"/>
      <c r="AJ31" s="7"/>
      <c r="AL31" s="1">
        <f t="shared" si="12"/>
        <v>55.000099999999996</v>
      </c>
      <c r="AM31" s="1">
        <f t="shared" si="13"/>
        <v>325.00109999999995</v>
      </c>
    </row>
    <row r="32" spans="1:39" x14ac:dyDescent="0.25">
      <c r="A32" s="5"/>
      <c r="B32" s="6">
        <v>3</v>
      </c>
      <c r="C32" s="6">
        <v>3</v>
      </c>
      <c r="D32" s="6">
        <v>3</v>
      </c>
      <c r="E32" s="6">
        <v>3</v>
      </c>
      <c r="F32" s="6">
        <v>3</v>
      </c>
      <c r="G32" s="6">
        <v>3</v>
      </c>
      <c r="H32" s="6">
        <v>3</v>
      </c>
      <c r="I32" s="6">
        <v>3</v>
      </c>
      <c r="J32" s="6">
        <v>3</v>
      </c>
      <c r="K32" s="6">
        <v>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5"/>
      <c r="AC32" s="6"/>
      <c r="AD32" s="6"/>
      <c r="AE32" s="6"/>
      <c r="AF32" s="6"/>
      <c r="AG32" s="6"/>
      <c r="AH32" s="6"/>
      <c r="AI32" s="6"/>
      <c r="AJ32" s="7"/>
      <c r="AL32" s="1">
        <f t="shared" ref="AL32:AL37" si="14">AH4</f>
        <v>55.000099999999996</v>
      </c>
      <c r="AM32" s="1">
        <f>AH37</f>
        <v>325.00109999999995</v>
      </c>
    </row>
    <row r="33" spans="1:112" x14ac:dyDescent="0.25">
      <c r="A33" s="5"/>
      <c r="B33" s="6">
        <v>3</v>
      </c>
      <c r="C33" s="6">
        <v>3</v>
      </c>
      <c r="D33" s="6">
        <v>3</v>
      </c>
      <c r="E33" s="6">
        <v>3</v>
      </c>
      <c r="F33" s="6">
        <v>3</v>
      </c>
      <c r="G33" s="6">
        <v>3</v>
      </c>
      <c r="H33" s="6">
        <v>3</v>
      </c>
      <c r="I33" s="6">
        <v>3</v>
      </c>
      <c r="J33" s="6">
        <v>3</v>
      </c>
      <c r="K33" s="6">
        <v>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5"/>
      <c r="AC33" s="6"/>
      <c r="AD33" s="6"/>
      <c r="AE33" s="6"/>
      <c r="AF33" s="6"/>
      <c r="AG33" s="6"/>
      <c r="AH33" s="6"/>
      <c r="AI33" s="6"/>
      <c r="AJ33" s="7"/>
      <c r="AL33" s="1">
        <f t="shared" si="14"/>
        <v>55.000099999999996</v>
      </c>
      <c r="AM33" s="1">
        <f t="shared" ref="AM33:AM37" si="15">AH38</f>
        <v>325.00109999999995</v>
      </c>
    </row>
    <row r="34" spans="1:112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5"/>
      <c r="AC34" s="6"/>
      <c r="AD34" s="6"/>
      <c r="AE34" s="6"/>
      <c r="AF34" s="6"/>
      <c r="AG34" s="6"/>
      <c r="AH34" s="6"/>
      <c r="AI34" s="6"/>
      <c r="AJ34" s="7"/>
      <c r="AL34" s="1">
        <f t="shared" si="14"/>
        <v>55.000099999999996</v>
      </c>
      <c r="AM34" s="1">
        <f t="shared" si="15"/>
        <v>325.00109999999995</v>
      </c>
    </row>
    <row r="35" spans="1:112" x14ac:dyDescent="0.25">
      <c r="A35" s="5"/>
      <c r="B35" s="6">
        <v>11</v>
      </c>
      <c r="C35" s="6">
        <v>11</v>
      </c>
      <c r="D35" s="6">
        <v>11</v>
      </c>
      <c r="E35" s="6">
        <v>11</v>
      </c>
      <c r="F35" s="6">
        <v>11</v>
      </c>
      <c r="G35" s="6">
        <v>11</v>
      </c>
      <c r="H35" s="6">
        <v>11</v>
      </c>
      <c r="I35" s="6">
        <v>11</v>
      </c>
      <c r="J35" s="6">
        <v>11</v>
      </c>
      <c r="K35" s="6">
        <v>11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5"/>
      <c r="AC35" s="6"/>
      <c r="AD35" s="6"/>
      <c r="AE35" s="6"/>
      <c r="AF35" s="6"/>
      <c r="AG35" s="6"/>
      <c r="AH35" s="6"/>
      <c r="AI35" s="6"/>
      <c r="AJ35" s="7"/>
      <c r="AL35" s="1">
        <f t="shared" si="14"/>
        <v>55.000099999999996</v>
      </c>
      <c r="AM35" s="1">
        <f t="shared" si="15"/>
        <v>325.00109999999995</v>
      </c>
    </row>
    <row r="36" spans="1:112" x14ac:dyDescent="0.25">
      <c r="A36" s="5"/>
      <c r="B36" s="6">
        <v>11</v>
      </c>
      <c r="C36" s="6">
        <v>11</v>
      </c>
      <c r="D36" s="6">
        <v>11</v>
      </c>
      <c r="E36" s="6">
        <v>11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/>
      <c r="M36" s="6"/>
      <c r="N36" s="6">
        <f t="shared" ref="N36:U43" si="16">SUMPRODUCT(B46:D48,$N$79:$P$81) + SUMPRODUCT(B35:D37,$N$73:$P$75) + SUMPRODUCT(B57:D59,$N$85:$P$87) + $S$73</f>
        <v>325.00110000000001</v>
      </c>
      <c r="O36" s="6">
        <f t="shared" si="16"/>
        <v>325.00110000000001</v>
      </c>
      <c r="P36" s="6">
        <f t="shared" si="16"/>
        <v>325.00110000000001</v>
      </c>
      <c r="Q36" s="6">
        <f t="shared" si="16"/>
        <v>325.00110000000001</v>
      </c>
      <c r="R36" s="6">
        <f t="shared" si="16"/>
        <v>325.00110000000001</v>
      </c>
      <c r="S36" s="6">
        <f t="shared" si="16"/>
        <v>325.00110000000001</v>
      </c>
      <c r="T36" s="6">
        <f t="shared" si="16"/>
        <v>325.00110000000001</v>
      </c>
      <c r="U36" s="6">
        <f t="shared" si="16"/>
        <v>325.00110000000001</v>
      </c>
      <c r="V36" s="6"/>
      <c r="W36" s="6"/>
      <c r="X36" s="6"/>
      <c r="Y36" s="6"/>
      <c r="Z36" s="6"/>
      <c r="AA36" s="7"/>
      <c r="AB36" s="5"/>
      <c r="AC36" s="6"/>
      <c r="AD36" s="6"/>
      <c r="AE36" s="6"/>
      <c r="AF36" s="6"/>
      <c r="AG36" s="6"/>
      <c r="AH36" s="6"/>
      <c r="AI36" s="6"/>
      <c r="AJ36" s="7"/>
      <c r="AL36" s="1">
        <f t="shared" si="14"/>
        <v>55.000099999999996</v>
      </c>
      <c r="AM36" s="1">
        <f t="shared" si="15"/>
        <v>325.00109999999995</v>
      </c>
    </row>
    <row r="37" spans="1:112" x14ac:dyDescent="0.25">
      <c r="A37" s="5"/>
      <c r="B37" s="6">
        <v>11</v>
      </c>
      <c r="C37" s="6">
        <v>11</v>
      </c>
      <c r="D37" s="6">
        <v>11</v>
      </c>
      <c r="E37" s="6">
        <v>11</v>
      </c>
      <c r="F37" s="6">
        <v>11</v>
      </c>
      <c r="G37" s="6">
        <v>11</v>
      </c>
      <c r="H37" s="6">
        <v>11</v>
      </c>
      <c r="I37" s="6">
        <v>11</v>
      </c>
      <c r="J37" s="6">
        <v>11</v>
      </c>
      <c r="K37" s="6">
        <v>11</v>
      </c>
      <c r="L37" s="6"/>
      <c r="M37" s="6"/>
      <c r="N37" s="6">
        <f t="shared" si="16"/>
        <v>325.00110000000001</v>
      </c>
      <c r="O37" s="6">
        <f t="shared" si="16"/>
        <v>325.00110000000001</v>
      </c>
      <c r="P37" s="6">
        <f t="shared" si="16"/>
        <v>325.00110000000001</v>
      </c>
      <c r="Q37" s="6">
        <f t="shared" si="16"/>
        <v>325.00110000000001</v>
      </c>
      <c r="R37" s="6">
        <f t="shared" si="16"/>
        <v>325.00110000000001</v>
      </c>
      <c r="S37" s="6">
        <f t="shared" si="16"/>
        <v>325.00110000000001</v>
      </c>
      <c r="T37" s="6">
        <f t="shared" si="16"/>
        <v>325.00110000000001</v>
      </c>
      <c r="U37" s="6">
        <f t="shared" si="16"/>
        <v>325.00110000000001</v>
      </c>
      <c r="V37" s="6"/>
      <c r="W37" s="6"/>
      <c r="X37" s="6"/>
      <c r="Y37" s="6"/>
      <c r="Z37" s="6"/>
      <c r="AA37" s="7"/>
      <c r="AB37" s="5"/>
      <c r="AC37" s="6">
        <f t="shared" ref="AC37:AH42" si="17">SUMPRODUCT(N36:P38,$AC$73:$AE$75)</f>
        <v>325.00109999999995</v>
      </c>
      <c r="AD37" s="6">
        <f t="shared" si="17"/>
        <v>325.00109999999995</v>
      </c>
      <c r="AE37" s="6">
        <f t="shared" si="17"/>
        <v>325.00109999999995</v>
      </c>
      <c r="AF37" s="6">
        <f t="shared" si="17"/>
        <v>325.00109999999995</v>
      </c>
      <c r="AG37" s="6">
        <f t="shared" si="17"/>
        <v>325.00109999999995</v>
      </c>
      <c r="AH37" s="6">
        <f t="shared" si="17"/>
        <v>325.00109999999995</v>
      </c>
      <c r="AI37" s="6"/>
      <c r="AJ37" s="7"/>
      <c r="AL37" s="1">
        <f t="shared" si="14"/>
        <v>55.000099999999996</v>
      </c>
      <c r="AM37" s="1">
        <f t="shared" si="15"/>
        <v>325.00109999999995</v>
      </c>
    </row>
    <row r="38" spans="1:112" x14ac:dyDescent="0.25">
      <c r="A38" s="5"/>
      <c r="B38" s="6">
        <v>11</v>
      </c>
      <c r="C38" s="6">
        <v>11</v>
      </c>
      <c r="D38" s="6">
        <v>11</v>
      </c>
      <c r="E38" s="6">
        <v>11</v>
      </c>
      <c r="F38" s="6">
        <v>11</v>
      </c>
      <c r="G38" s="6">
        <v>11</v>
      </c>
      <c r="H38" s="6">
        <v>11</v>
      </c>
      <c r="I38" s="6">
        <v>11</v>
      </c>
      <c r="J38" s="6">
        <v>11</v>
      </c>
      <c r="K38" s="6">
        <v>11</v>
      </c>
      <c r="L38" s="6"/>
      <c r="M38" s="6"/>
      <c r="N38" s="6">
        <f t="shared" si="16"/>
        <v>325.00110000000001</v>
      </c>
      <c r="O38" s="6">
        <f t="shared" si="16"/>
        <v>325.00110000000001</v>
      </c>
      <c r="P38" s="6">
        <f t="shared" si="16"/>
        <v>325.00110000000001</v>
      </c>
      <c r="Q38" s="6">
        <f t="shared" si="16"/>
        <v>325.00110000000001</v>
      </c>
      <c r="R38" s="6">
        <f t="shared" si="16"/>
        <v>325.00110000000001</v>
      </c>
      <c r="S38" s="6">
        <f t="shared" si="16"/>
        <v>325.00110000000001</v>
      </c>
      <c r="T38" s="6">
        <f t="shared" si="16"/>
        <v>325.00110000000001</v>
      </c>
      <c r="U38" s="6">
        <f t="shared" si="16"/>
        <v>325.00110000000001</v>
      </c>
      <c r="V38" s="6"/>
      <c r="W38" s="6"/>
      <c r="X38" s="6"/>
      <c r="Y38" s="6"/>
      <c r="Z38" s="6"/>
      <c r="AA38" s="7"/>
      <c r="AB38" s="5"/>
      <c r="AC38" s="6">
        <f t="shared" si="17"/>
        <v>325.00109999999995</v>
      </c>
      <c r="AD38" s="6">
        <f t="shared" si="17"/>
        <v>325.00109999999995</v>
      </c>
      <c r="AE38" s="6">
        <f t="shared" si="17"/>
        <v>325.00109999999995</v>
      </c>
      <c r="AF38" s="6">
        <f t="shared" si="17"/>
        <v>325.00109999999995</v>
      </c>
      <c r="AG38" s="6">
        <f t="shared" si="17"/>
        <v>325.00109999999995</v>
      </c>
      <c r="AH38" s="6">
        <f t="shared" si="17"/>
        <v>325.00109999999995</v>
      </c>
      <c r="AI38" s="6"/>
      <c r="AJ38" s="7"/>
      <c r="AL38" s="1">
        <f>AC15</f>
        <v>55</v>
      </c>
      <c r="AM38" s="1">
        <f>AC48</f>
        <v>324.99999999999994</v>
      </c>
    </row>
    <row r="39" spans="1:112" x14ac:dyDescent="0.25">
      <c r="A39" s="5"/>
      <c r="B39" s="6">
        <v>11</v>
      </c>
      <c r="C39" s="6">
        <v>11</v>
      </c>
      <c r="D39" s="6">
        <v>11</v>
      </c>
      <c r="E39" s="6">
        <v>11</v>
      </c>
      <c r="F39" s="6">
        <v>11</v>
      </c>
      <c r="G39" s="6">
        <v>11</v>
      </c>
      <c r="H39" s="6">
        <v>11</v>
      </c>
      <c r="I39" s="6">
        <v>11</v>
      </c>
      <c r="J39" s="6">
        <v>11</v>
      </c>
      <c r="K39" s="6">
        <v>11</v>
      </c>
      <c r="L39" s="6"/>
      <c r="M39" s="6"/>
      <c r="N39" s="6">
        <f t="shared" si="16"/>
        <v>325.00110000000001</v>
      </c>
      <c r="O39" s="6">
        <f t="shared" si="16"/>
        <v>325.00110000000001</v>
      </c>
      <c r="P39" s="6">
        <f t="shared" si="16"/>
        <v>325.00110000000001</v>
      </c>
      <c r="Q39" s="6">
        <f t="shared" si="16"/>
        <v>325.00110000000001</v>
      </c>
      <c r="R39" s="6">
        <f t="shared" si="16"/>
        <v>325.00110000000001</v>
      </c>
      <c r="S39" s="6">
        <f t="shared" si="16"/>
        <v>325.00110000000001</v>
      </c>
      <c r="T39" s="6">
        <f t="shared" si="16"/>
        <v>325.00110000000001</v>
      </c>
      <c r="U39" s="6">
        <f t="shared" si="16"/>
        <v>325.00110000000001</v>
      </c>
      <c r="V39" s="6"/>
      <c r="W39" s="6"/>
      <c r="X39" s="6"/>
      <c r="Y39" s="6"/>
      <c r="Z39" s="6"/>
      <c r="AA39" s="7"/>
      <c r="AB39" s="5"/>
      <c r="AC39" s="6">
        <f t="shared" si="17"/>
        <v>325.00109999999995</v>
      </c>
      <c r="AD39" s="6">
        <f t="shared" si="17"/>
        <v>325.00109999999995</v>
      </c>
      <c r="AE39" s="6">
        <f t="shared" si="17"/>
        <v>325.00109999999995</v>
      </c>
      <c r="AF39" s="6">
        <f t="shared" si="17"/>
        <v>325.00109999999995</v>
      </c>
      <c r="AG39" s="6">
        <f t="shared" si="17"/>
        <v>325.00109999999995</v>
      </c>
      <c r="AH39" s="6">
        <f t="shared" si="17"/>
        <v>325.00109999999995</v>
      </c>
      <c r="AI39" s="6"/>
      <c r="AJ39" s="7"/>
      <c r="AL39" s="1">
        <f t="shared" ref="AL39:AL43" si="18">AC16</f>
        <v>55</v>
      </c>
      <c r="AM39" s="1">
        <f t="shared" ref="AM39:AM43" si="19">AC49</f>
        <v>324.99999999999994</v>
      </c>
    </row>
    <row r="40" spans="1:112" x14ac:dyDescent="0.25">
      <c r="A40" s="5"/>
      <c r="B40" s="6">
        <v>11</v>
      </c>
      <c r="C40" s="6">
        <v>11</v>
      </c>
      <c r="D40" s="6">
        <v>11</v>
      </c>
      <c r="E40" s="6">
        <v>11</v>
      </c>
      <c r="F40" s="6">
        <v>11</v>
      </c>
      <c r="G40" s="6">
        <v>11</v>
      </c>
      <c r="H40" s="6">
        <v>11</v>
      </c>
      <c r="I40" s="6">
        <v>11</v>
      </c>
      <c r="J40" s="6">
        <v>11</v>
      </c>
      <c r="K40" s="6">
        <v>11</v>
      </c>
      <c r="L40" s="6"/>
      <c r="M40" s="6"/>
      <c r="N40" s="6">
        <f t="shared" si="16"/>
        <v>325.00110000000001</v>
      </c>
      <c r="O40" s="6">
        <f t="shared" si="16"/>
        <v>325.00110000000001</v>
      </c>
      <c r="P40" s="6">
        <f t="shared" si="16"/>
        <v>325.00110000000001</v>
      </c>
      <c r="Q40" s="6">
        <f t="shared" si="16"/>
        <v>325.00110000000001</v>
      </c>
      <c r="R40" s="6">
        <f t="shared" si="16"/>
        <v>325.00110000000001</v>
      </c>
      <c r="S40" s="6">
        <f t="shared" si="16"/>
        <v>325.00110000000001</v>
      </c>
      <c r="T40" s="6">
        <f t="shared" si="16"/>
        <v>325.00110000000001</v>
      </c>
      <c r="U40" s="6">
        <f t="shared" si="16"/>
        <v>325.00110000000001</v>
      </c>
      <c r="V40" s="6"/>
      <c r="W40" s="6"/>
      <c r="X40" s="6"/>
      <c r="Y40" s="6"/>
      <c r="Z40" s="6"/>
      <c r="AA40" s="7"/>
      <c r="AB40" s="5"/>
      <c r="AC40" s="6">
        <f t="shared" si="17"/>
        <v>325.00109999999995</v>
      </c>
      <c r="AD40" s="6">
        <f t="shared" si="17"/>
        <v>325.00109999999995</v>
      </c>
      <c r="AE40" s="6">
        <f t="shared" si="17"/>
        <v>325.00109999999995</v>
      </c>
      <c r="AF40" s="6">
        <f t="shared" si="17"/>
        <v>325.00109999999995</v>
      </c>
      <c r="AG40" s="6">
        <f t="shared" si="17"/>
        <v>325.00109999999995</v>
      </c>
      <c r="AH40" s="6">
        <f t="shared" si="17"/>
        <v>325.00109999999995</v>
      </c>
      <c r="AI40" s="6"/>
      <c r="AJ40" s="7"/>
      <c r="AL40" s="1">
        <f t="shared" si="18"/>
        <v>55</v>
      </c>
      <c r="AM40" s="1">
        <f t="shared" si="19"/>
        <v>324.99999999999994</v>
      </c>
    </row>
    <row r="41" spans="1:112" x14ac:dyDescent="0.25">
      <c r="A41" s="5"/>
      <c r="B41" s="6">
        <v>11</v>
      </c>
      <c r="C41" s="6">
        <v>11</v>
      </c>
      <c r="D41" s="6">
        <v>11</v>
      </c>
      <c r="E41" s="6">
        <v>11</v>
      </c>
      <c r="F41" s="6">
        <v>11</v>
      </c>
      <c r="G41" s="6">
        <v>11</v>
      </c>
      <c r="H41" s="6">
        <v>11</v>
      </c>
      <c r="I41" s="6">
        <v>11</v>
      </c>
      <c r="J41" s="6">
        <v>11</v>
      </c>
      <c r="K41" s="6">
        <v>11</v>
      </c>
      <c r="L41" s="6"/>
      <c r="M41" s="6"/>
      <c r="N41" s="6">
        <f t="shared" si="16"/>
        <v>325.00110000000001</v>
      </c>
      <c r="O41" s="6">
        <f t="shared" si="16"/>
        <v>325.00110000000001</v>
      </c>
      <c r="P41" s="6">
        <f t="shared" si="16"/>
        <v>325.00110000000001</v>
      </c>
      <c r="Q41" s="6">
        <f t="shared" si="16"/>
        <v>325.00110000000001</v>
      </c>
      <c r="R41" s="6">
        <f t="shared" si="16"/>
        <v>325.00110000000001</v>
      </c>
      <c r="S41" s="6">
        <f t="shared" si="16"/>
        <v>325.00110000000001</v>
      </c>
      <c r="T41" s="6">
        <f t="shared" si="16"/>
        <v>325.00110000000001</v>
      </c>
      <c r="U41" s="6">
        <f t="shared" si="16"/>
        <v>325.00110000000001</v>
      </c>
      <c r="V41" s="6"/>
      <c r="W41" s="6"/>
      <c r="X41" s="6"/>
      <c r="Y41" s="6"/>
      <c r="Z41" s="6"/>
      <c r="AA41" s="7"/>
      <c r="AB41" s="5"/>
      <c r="AC41" s="6">
        <f t="shared" si="17"/>
        <v>325.00109999999995</v>
      </c>
      <c r="AD41" s="6">
        <f t="shared" si="17"/>
        <v>325.00109999999995</v>
      </c>
      <c r="AE41" s="6">
        <f t="shared" si="17"/>
        <v>325.00109999999995</v>
      </c>
      <c r="AF41" s="6">
        <f t="shared" si="17"/>
        <v>325.00109999999995</v>
      </c>
      <c r="AG41" s="6">
        <f t="shared" si="17"/>
        <v>325.00109999999995</v>
      </c>
      <c r="AH41" s="6">
        <f t="shared" si="17"/>
        <v>325.00109999999995</v>
      </c>
      <c r="AI41" s="6"/>
      <c r="AJ41" s="7"/>
      <c r="AL41" s="1">
        <f t="shared" si="18"/>
        <v>55</v>
      </c>
      <c r="AM41" s="1">
        <f t="shared" si="19"/>
        <v>324.99999999999994</v>
      </c>
    </row>
    <row r="42" spans="1:112" x14ac:dyDescent="0.25">
      <c r="A42" s="5"/>
      <c r="B42" s="6">
        <v>11</v>
      </c>
      <c r="C42" s="6">
        <v>11</v>
      </c>
      <c r="D42" s="6">
        <v>11</v>
      </c>
      <c r="E42" s="6">
        <v>11</v>
      </c>
      <c r="F42" s="6">
        <v>11</v>
      </c>
      <c r="G42" s="6">
        <v>11</v>
      </c>
      <c r="H42" s="6">
        <v>11</v>
      </c>
      <c r="I42" s="6">
        <v>11</v>
      </c>
      <c r="J42" s="6">
        <v>11</v>
      </c>
      <c r="K42" s="6">
        <v>11</v>
      </c>
      <c r="L42" s="6"/>
      <c r="M42" s="6"/>
      <c r="N42" s="6">
        <f t="shared" si="16"/>
        <v>325.00110000000001</v>
      </c>
      <c r="O42" s="6">
        <f t="shared" si="16"/>
        <v>325.00110000000001</v>
      </c>
      <c r="P42" s="6">
        <f t="shared" si="16"/>
        <v>325.00110000000001</v>
      </c>
      <c r="Q42" s="6">
        <f t="shared" si="16"/>
        <v>325.00110000000001</v>
      </c>
      <c r="R42" s="6">
        <f t="shared" si="16"/>
        <v>325.00110000000001</v>
      </c>
      <c r="S42" s="6">
        <f t="shared" si="16"/>
        <v>325.00110000000001</v>
      </c>
      <c r="T42" s="6">
        <f t="shared" si="16"/>
        <v>325.00110000000001</v>
      </c>
      <c r="U42" s="6">
        <f t="shared" si="16"/>
        <v>325.00110000000001</v>
      </c>
      <c r="V42" s="6"/>
      <c r="W42" s="6"/>
      <c r="X42" s="6"/>
      <c r="Y42" s="6"/>
      <c r="Z42" s="6"/>
      <c r="AA42" s="7"/>
      <c r="AB42" s="5"/>
      <c r="AC42" s="6">
        <f t="shared" si="17"/>
        <v>325.00109999999995</v>
      </c>
      <c r="AD42" s="6">
        <f t="shared" si="17"/>
        <v>325.00109999999995</v>
      </c>
      <c r="AE42" s="6">
        <f t="shared" si="17"/>
        <v>325.00109999999995</v>
      </c>
      <c r="AF42" s="6">
        <f t="shared" si="17"/>
        <v>325.00109999999995</v>
      </c>
      <c r="AG42" s="6">
        <f t="shared" si="17"/>
        <v>325.00109999999995</v>
      </c>
      <c r="AH42" s="6">
        <f t="shared" si="17"/>
        <v>325.00109999999995</v>
      </c>
      <c r="AI42" s="6"/>
      <c r="AJ42" s="7"/>
      <c r="AL42" s="1">
        <f t="shared" si="18"/>
        <v>55</v>
      </c>
      <c r="AM42" s="1">
        <f t="shared" si="19"/>
        <v>324.99999999999994</v>
      </c>
    </row>
    <row r="43" spans="1:112" x14ac:dyDescent="0.25">
      <c r="A43" s="5"/>
      <c r="B43" s="6">
        <v>11</v>
      </c>
      <c r="C43" s="6">
        <v>11</v>
      </c>
      <c r="D43" s="6">
        <v>11</v>
      </c>
      <c r="E43" s="6">
        <v>11</v>
      </c>
      <c r="F43" s="6">
        <v>11</v>
      </c>
      <c r="G43" s="6">
        <v>11</v>
      </c>
      <c r="H43" s="6">
        <v>11</v>
      </c>
      <c r="I43" s="6">
        <v>11</v>
      </c>
      <c r="J43" s="6">
        <v>11</v>
      </c>
      <c r="K43" s="6">
        <v>11</v>
      </c>
      <c r="L43" s="6"/>
      <c r="M43" s="6"/>
      <c r="N43" s="6">
        <f t="shared" si="16"/>
        <v>325.00110000000001</v>
      </c>
      <c r="O43" s="6">
        <f t="shared" si="16"/>
        <v>325.00110000000001</v>
      </c>
      <c r="P43" s="6">
        <f t="shared" si="16"/>
        <v>325.00110000000001</v>
      </c>
      <c r="Q43" s="6">
        <f t="shared" si="16"/>
        <v>325.00110000000001</v>
      </c>
      <c r="R43" s="6">
        <f t="shared" si="16"/>
        <v>325.00110000000001</v>
      </c>
      <c r="S43" s="6">
        <f t="shared" si="16"/>
        <v>325.00110000000001</v>
      </c>
      <c r="T43" s="6">
        <f t="shared" si="16"/>
        <v>325.00110000000001</v>
      </c>
      <c r="U43" s="6">
        <f t="shared" si="16"/>
        <v>325.00110000000001</v>
      </c>
      <c r="V43" s="6"/>
      <c r="W43" s="6"/>
      <c r="X43" s="6"/>
      <c r="Y43" s="6"/>
      <c r="Z43" s="6"/>
      <c r="AA43" s="7"/>
      <c r="AB43" s="5"/>
      <c r="AC43" s="6"/>
      <c r="AD43" s="6"/>
      <c r="AE43" s="6"/>
      <c r="AF43" s="6"/>
      <c r="AG43" s="6"/>
      <c r="AH43" s="6"/>
      <c r="AI43" s="6"/>
      <c r="AJ43" s="7"/>
      <c r="AL43" s="1">
        <f t="shared" si="18"/>
        <v>55</v>
      </c>
      <c r="AM43" s="1">
        <f t="shared" si="19"/>
        <v>324.99999999999994</v>
      </c>
    </row>
    <row r="44" spans="1:112" x14ac:dyDescent="0.25">
      <c r="A44" s="5"/>
      <c r="B44" s="6">
        <v>11</v>
      </c>
      <c r="C44" s="6">
        <v>11</v>
      </c>
      <c r="D44" s="6">
        <v>11</v>
      </c>
      <c r="E44" s="6">
        <v>11</v>
      </c>
      <c r="F44" s="6">
        <v>11</v>
      </c>
      <c r="G44" s="6">
        <v>11</v>
      </c>
      <c r="H44" s="6">
        <v>11</v>
      </c>
      <c r="I44" s="6">
        <v>11</v>
      </c>
      <c r="J44" s="6">
        <v>11</v>
      </c>
      <c r="K44" s="6">
        <v>11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5"/>
      <c r="AC44" s="6"/>
      <c r="AD44" s="6"/>
      <c r="AE44" s="6"/>
      <c r="AF44" s="6"/>
      <c r="AG44" s="6"/>
      <c r="AH44" s="6"/>
      <c r="AI44" s="6"/>
      <c r="AJ44" s="7"/>
      <c r="AL44" s="1">
        <f>AD15</f>
        <v>55</v>
      </c>
      <c r="AM44" s="1">
        <f>AD48</f>
        <v>324.99999999999994</v>
      </c>
    </row>
    <row r="45" spans="1:112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5"/>
      <c r="AC45" s="6"/>
      <c r="AD45" s="6"/>
      <c r="AE45" s="6"/>
      <c r="AF45" s="6"/>
      <c r="AG45" s="6"/>
      <c r="AH45" s="6"/>
      <c r="AI45" s="6"/>
      <c r="AJ45" s="7"/>
      <c r="AL45" s="1">
        <f t="shared" ref="AL45:AL49" si="20">AD16</f>
        <v>55</v>
      </c>
      <c r="AM45" s="1">
        <f t="shared" ref="AM45:AM49" si="21">AD49</f>
        <v>324.99999999999994</v>
      </c>
    </row>
    <row r="46" spans="1:112" x14ac:dyDescent="0.25">
      <c r="A46" s="5"/>
      <c r="B46" s="6">
        <v>12</v>
      </c>
      <c r="C46" s="6">
        <v>12</v>
      </c>
      <c r="D46" s="6">
        <v>12</v>
      </c>
      <c r="E46" s="6">
        <v>12</v>
      </c>
      <c r="F46" s="6">
        <v>12</v>
      </c>
      <c r="G46" s="6">
        <v>12</v>
      </c>
      <c r="H46" s="6">
        <v>12</v>
      </c>
      <c r="I46" s="6">
        <v>12</v>
      </c>
      <c r="J46" s="6">
        <v>12</v>
      </c>
      <c r="K46" s="6">
        <v>12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5"/>
      <c r="AC46" s="6"/>
      <c r="AD46" s="6"/>
      <c r="AE46" s="6"/>
      <c r="AF46" s="6"/>
      <c r="AG46" s="6"/>
      <c r="AH46" s="6"/>
      <c r="AI46" s="6"/>
      <c r="AJ46" s="7"/>
      <c r="AL46" s="1">
        <f t="shared" si="20"/>
        <v>55</v>
      </c>
      <c r="AM46" s="1">
        <f t="shared" si="21"/>
        <v>324.99999999999994</v>
      </c>
      <c r="AO46" s="1" t="s">
        <v>11</v>
      </c>
    </row>
    <row r="47" spans="1:112" x14ac:dyDescent="0.25">
      <c r="A47" s="5"/>
      <c r="B47" s="6">
        <v>12</v>
      </c>
      <c r="C47" s="6">
        <v>12</v>
      </c>
      <c r="D47" s="6">
        <v>12</v>
      </c>
      <c r="E47" s="6">
        <v>12</v>
      </c>
      <c r="F47" s="6">
        <v>12</v>
      </c>
      <c r="G47" s="6">
        <v>12</v>
      </c>
      <c r="H47" s="6">
        <v>12</v>
      </c>
      <c r="I47" s="6">
        <v>12</v>
      </c>
      <c r="J47" s="6">
        <v>12</v>
      </c>
      <c r="K47" s="6">
        <v>12</v>
      </c>
      <c r="L47" s="6"/>
      <c r="M47" s="6"/>
      <c r="N47" s="6">
        <f t="shared" ref="N47:U54" si="22">SUMPRODUCT(B46:D48,$U$79:$W$81) + SUMPRODUCT(B35:D37,$U$73:$W$75) + SUMPRODUCT(B57:D59,$U$85:$W$87) + $Z$73</f>
        <v>325</v>
      </c>
      <c r="O47" s="6">
        <f t="shared" si="22"/>
        <v>325</v>
      </c>
      <c r="P47" s="6">
        <f t="shared" si="22"/>
        <v>325</v>
      </c>
      <c r="Q47" s="6">
        <f t="shared" si="22"/>
        <v>325</v>
      </c>
      <c r="R47" s="6">
        <f t="shared" si="22"/>
        <v>325</v>
      </c>
      <c r="S47" s="6">
        <f t="shared" si="22"/>
        <v>325</v>
      </c>
      <c r="T47" s="6">
        <f t="shared" si="22"/>
        <v>325</v>
      </c>
      <c r="U47" s="6">
        <f t="shared" si="22"/>
        <v>325</v>
      </c>
      <c r="V47" s="6"/>
      <c r="W47" s="6"/>
      <c r="X47" s="6"/>
      <c r="Y47" s="6"/>
      <c r="Z47" s="6"/>
      <c r="AA47" s="7"/>
      <c r="AB47" s="5"/>
      <c r="AC47" s="6"/>
      <c r="AD47" s="6"/>
      <c r="AE47" s="6"/>
      <c r="AF47" s="6"/>
      <c r="AG47" s="6"/>
      <c r="AH47" s="6"/>
      <c r="AI47" s="6"/>
      <c r="AJ47" s="7"/>
      <c r="AL47" s="1">
        <f t="shared" si="20"/>
        <v>55</v>
      </c>
      <c r="AM47" s="1">
        <f t="shared" si="21"/>
        <v>324.99999999999994</v>
      </c>
    </row>
    <row r="48" spans="1:112" x14ac:dyDescent="0.25">
      <c r="A48" s="5"/>
      <c r="B48" s="6">
        <v>12</v>
      </c>
      <c r="C48" s="6">
        <v>12</v>
      </c>
      <c r="D48" s="6">
        <v>12</v>
      </c>
      <c r="E48" s="6">
        <v>12</v>
      </c>
      <c r="F48" s="6">
        <v>12</v>
      </c>
      <c r="G48" s="6">
        <v>12</v>
      </c>
      <c r="H48" s="6">
        <v>12</v>
      </c>
      <c r="I48" s="6">
        <v>12</v>
      </c>
      <c r="J48" s="6">
        <v>12</v>
      </c>
      <c r="K48" s="6">
        <v>12</v>
      </c>
      <c r="L48" s="6"/>
      <c r="M48" s="6"/>
      <c r="N48" s="6">
        <f t="shared" si="22"/>
        <v>325</v>
      </c>
      <c r="O48" s="6">
        <f t="shared" si="22"/>
        <v>325</v>
      </c>
      <c r="P48" s="6">
        <f t="shared" si="22"/>
        <v>325</v>
      </c>
      <c r="Q48" s="6">
        <f t="shared" si="22"/>
        <v>325</v>
      </c>
      <c r="R48" s="6">
        <f t="shared" si="22"/>
        <v>325</v>
      </c>
      <c r="S48" s="6">
        <f t="shared" si="22"/>
        <v>325</v>
      </c>
      <c r="T48" s="6">
        <f t="shared" si="22"/>
        <v>325</v>
      </c>
      <c r="U48" s="6">
        <f t="shared" si="22"/>
        <v>325</v>
      </c>
      <c r="V48" s="6"/>
      <c r="W48" s="6"/>
      <c r="X48" s="6"/>
      <c r="Y48" s="6"/>
      <c r="Z48" s="6"/>
      <c r="AA48" s="7"/>
      <c r="AB48" s="5"/>
      <c r="AC48" s="6">
        <f t="shared" ref="AC48:AH53" si="23">SUMPRODUCT(N47:P49,$AC$73:$AE$75)</f>
        <v>324.99999999999994</v>
      </c>
      <c r="AD48" s="6">
        <f t="shared" si="23"/>
        <v>324.99999999999994</v>
      </c>
      <c r="AE48" s="6">
        <f t="shared" si="23"/>
        <v>324.99999999999994</v>
      </c>
      <c r="AF48" s="6">
        <f t="shared" si="23"/>
        <v>324.99999999999994</v>
      </c>
      <c r="AG48" s="6">
        <f t="shared" si="23"/>
        <v>324.99999999999994</v>
      </c>
      <c r="AH48" s="6">
        <f t="shared" si="23"/>
        <v>324.99999999999994</v>
      </c>
      <c r="AI48" s="6"/>
      <c r="AJ48" s="7"/>
      <c r="AL48" s="1">
        <f t="shared" si="20"/>
        <v>55</v>
      </c>
      <c r="AM48" s="1">
        <f t="shared" si="21"/>
        <v>324.99999999999994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</row>
    <row r="49" spans="1:112" x14ac:dyDescent="0.25">
      <c r="A49" s="5"/>
      <c r="B49" s="6">
        <v>12</v>
      </c>
      <c r="C49" s="6">
        <v>12</v>
      </c>
      <c r="D49" s="6">
        <v>12</v>
      </c>
      <c r="E49" s="6">
        <v>12</v>
      </c>
      <c r="F49" s="6">
        <v>12</v>
      </c>
      <c r="G49" s="6">
        <v>12</v>
      </c>
      <c r="H49" s="6">
        <v>12</v>
      </c>
      <c r="I49" s="6">
        <v>12</v>
      </c>
      <c r="J49" s="6">
        <v>12</v>
      </c>
      <c r="K49" s="6">
        <v>12</v>
      </c>
      <c r="L49" s="6"/>
      <c r="M49" s="6"/>
      <c r="N49" s="6">
        <f t="shared" si="22"/>
        <v>325</v>
      </c>
      <c r="O49" s="6">
        <f t="shared" si="22"/>
        <v>325</v>
      </c>
      <c r="P49" s="6">
        <f t="shared" si="22"/>
        <v>325</v>
      </c>
      <c r="Q49" s="6">
        <f t="shared" si="22"/>
        <v>325</v>
      </c>
      <c r="R49" s="6">
        <f t="shared" si="22"/>
        <v>325</v>
      </c>
      <c r="S49" s="6">
        <f t="shared" si="22"/>
        <v>325</v>
      </c>
      <c r="T49" s="6">
        <f t="shared" si="22"/>
        <v>325</v>
      </c>
      <c r="U49" s="6">
        <f t="shared" si="22"/>
        <v>325</v>
      </c>
      <c r="V49" s="6"/>
      <c r="W49" s="6"/>
      <c r="X49" s="6"/>
      <c r="Y49" s="6"/>
      <c r="Z49" s="6"/>
      <c r="AA49" s="7"/>
      <c r="AB49" s="5"/>
      <c r="AC49" s="6">
        <f t="shared" si="23"/>
        <v>324.99999999999994</v>
      </c>
      <c r="AD49" s="6">
        <f t="shared" si="23"/>
        <v>324.99999999999994</v>
      </c>
      <c r="AE49" s="6">
        <f t="shared" si="23"/>
        <v>324.99999999999994</v>
      </c>
      <c r="AF49" s="6">
        <f t="shared" si="23"/>
        <v>324.99999999999994</v>
      </c>
      <c r="AG49" s="6">
        <f t="shared" si="23"/>
        <v>324.99999999999994</v>
      </c>
      <c r="AH49" s="6">
        <f t="shared" si="23"/>
        <v>324.99999999999994</v>
      </c>
      <c r="AI49" s="6"/>
      <c r="AJ49" s="7"/>
      <c r="AL49" s="1">
        <f t="shared" si="20"/>
        <v>55</v>
      </c>
      <c r="AM49" s="1">
        <f t="shared" si="21"/>
        <v>324.99999999999994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</row>
    <row r="50" spans="1:112" x14ac:dyDescent="0.25">
      <c r="A50" s="5"/>
      <c r="B50" s="6">
        <v>12</v>
      </c>
      <c r="C50" s="6">
        <v>12</v>
      </c>
      <c r="D50" s="6">
        <v>12</v>
      </c>
      <c r="E50" s="6">
        <v>12</v>
      </c>
      <c r="F50" s="6">
        <v>12</v>
      </c>
      <c r="G50" s="6">
        <v>12</v>
      </c>
      <c r="H50" s="6">
        <v>12</v>
      </c>
      <c r="I50" s="6">
        <v>12</v>
      </c>
      <c r="J50" s="6">
        <v>12</v>
      </c>
      <c r="K50" s="6">
        <v>12</v>
      </c>
      <c r="L50" s="6"/>
      <c r="M50" s="6"/>
      <c r="N50" s="6">
        <f t="shared" si="22"/>
        <v>325</v>
      </c>
      <c r="O50" s="6">
        <f t="shared" si="22"/>
        <v>325</v>
      </c>
      <c r="P50" s="6">
        <f t="shared" si="22"/>
        <v>325</v>
      </c>
      <c r="Q50" s="6">
        <f t="shared" si="22"/>
        <v>325</v>
      </c>
      <c r="R50" s="6">
        <f t="shared" si="22"/>
        <v>325</v>
      </c>
      <c r="S50" s="6">
        <f t="shared" si="22"/>
        <v>325</v>
      </c>
      <c r="T50" s="6">
        <f t="shared" si="22"/>
        <v>325</v>
      </c>
      <c r="U50" s="6">
        <f t="shared" si="22"/>
        <v>325</v>
      </c>
      <c r="V50" s="6"/>
      <c r="W50" s="6"/>
      <c r="X50" s="6"/>
      <c r="Y50" s="6"/>
      <c r="Z50" s="6"/>
      <c r="AA50" s="7"/>
      <c r="AB50" s="5"/>
      <c r="AC50" s="6">
        <f t="shared" si="23"/>
        <v>324.99999999999994</v>
      </c>
      <c r="AD50" s="6">
        <f t="shared" si="23"/>
        <v>324.99999999999994</v>
      </c>
      <c r="AE50" s="6">
        <f t="shared" si="23"/>
        <v>324.99999999999994</v>
      </c>
      <c r="AF50" s="6">
        <f t="shared" si="23"/>
        <v>324.99999999999994</v>
      </c>
      <c r="AG50" s="6">
        <f t="shared" si="23"/>
        <v>324.99999999999994</v>
      </c>
      <c r="AH50" s="6">
        <f t="shared" si="23"/>
        <v>324.99999999999994</v>
      </c>
      <c r="AI50" s="6"/>
      <c r="AJ50" s="7"/>
      <c r="AL50" s="1">
        <f>AE15</f>
        <v>55</v>
      </c>
      <c r="AM50" s="1">
        <f>AE48</f>
        <v>324.99999999999994</v>
      </c>
    </row>
    <row r="51" spans="1:112" x14ac:dyDescent="0.25">
      <c r="A51" s="5"/>
      <c r="B51" s="6">
        <v>12</v>
      </c>
      <c r="C51" s="6">
        <v>12</v>
      </c>
      <c r="D51" s="6">
        <v>12</v>
      </c>
      <c r="E51" s="6">
        <v>12</v>
      </c>
      <c r="F51" s="6">
        <v>12</v>
      </c>
      <c r="G51" s="6">
        <v>12</v>
      </c>
      <c r="H51" s="6">
        <v>12</v>
      </c>
      <c r="I51" s="6">
        <v>12</v>
      </c>
      <c r="J51" s="6">
        <v>12</v>
      </c>
      <c r="K51" s="6">
        <v>12</v>
      </c>
      <c r="L51" s="6"/>
      <c r="M51" s="6"/>
      <c r="N51" s="6">
        <f t="shared" si="22"/>
        <v>325</v>
      </c>
      <c r="O51" s="6">
        <f t="shared" si="22"/>
        <v>325</v>
      </c>
      <c r="P51" s="6">
        <f t="shared" si="22"/>
        <v>325</v>
      </c>
      <c r="Q51" s="6">
        <f t="shared" si="22"/>
        <v>325</v>
      </c>
      <c r="R51" s="6">
        <f t="shared" si="22"/>
        <v>325</v>
      </c>
      <c r="S51" s="6">
        <f t="shared" si="22"/>
        <v>325</v>
      </c>
      <c r="T51" s="6">
        <f t="shared" si="22"/>
        <v>325</v>
      </c>
      <c r="U51" s="6">
        <f t="shared" si="22"/>
        <v>325</v>
      </c>
      <c r="V51" s="6"/>
      <c r="W51" s="6"/>
      <c r="X51" s="6"/>
      <c r="Y51" s="6"/>
      <c r="Z51" s="6"/>
      <c r="AA51" s="7"/>
      <c r="AB51" s="5"/>
      <c r="AC51" s="6">
        <f t="shared" si="23"/>
        <v>324.99999999999994</v>
      </c>
      <c r="AD51" s="6">
        <f t="shared" si="23"/>
        <v>324.99999999999994</v>
      </c>
      <c r="AE51" s="6">
        <f t="shared" si="23"/>
        <v>324.99999999999994</v>
      </c>
      <c r="AF51" s="6">
        <f t="shared" si="23"/>
        <v>324.99999999999994</v>
      </c>
      <c r="AG51" s="6">
        <f t="shared" si="23"/>
        <v>324.99999999999994</v>
      </c>
      <c r="AH51" s="6">
        <f t="shared" si="23"/>
        <v>324.99999999999994</v>
      </c>
      <c r="AI51" s="6"/>
      <c r="AJ51" s="7"/>
      <c r="AL51" s="1">
        <f t="shared" ref="AL51:AL55" si="24">AE16</f>
        <v>55</v>
      </c>
      <c r="AM51" s="1">
        <f t="shared" ref="AM51:AM55" si="25">AE49</f>
        <v>324.99999999999994</v>
      </c>
      <c r="AO51" s="1" t="s">
        <v>12</v>
      </c>
    </row>
    <row r="52" spans="1:112" x14ac:dyDescent="0.25">
      <c r="A52" s="5"/>
      <c r="B52" s="6">
        <v>12</v>
      </c>
      <c r="C52" s="6">
        <v>12</v>
      </c>
      <c r="D52" s="6">
        <v>12</v>
      </c>
      <c r="E52" s="6">
        <v>12</v>
      </c>
      <c r="F52" s="6">
        <v>12</v>
      </c>
      <c r="G52" s="6">
        <v>12</v>
      </c>
      <c r="H52" s="6">
        <v>12</v>
      </c>
      <c r="I52" s="6">
        <v>12</v>
      </c>
      <c r="J52" s="6">
        <v>12</v>
      </c>
      <c r="K52" s="6">
        <v>12</v>
      </c>
      <c r="L52" s="6"/>
      <c r="M52" s="6"/>
      <c r="N52" s="6">
        <f t="shared" si="22"/>
        <v>325</v>
      </c>
      <c r="O52" s="6">
        <f t="shared" si="22"/>
        <v>325</v>
      </c>
      <c r="P52" s="6">
        <f t="shared" si="22"/>
        <v>325</v>
      </c>
      <c r="Q52" s="6">
        <f t="shared" si="22"/>
        <v>325</v>
      </c>
      <c r="R52" s="6">
        <f t="shared" si="22"/>
        <v>325</v>
      </c>
      <c r="S52" s="6">
        <f t="shared" si="22"/>
        <v>325</v>
      </c>
      <c r="T52" s="6">
        <f t="shared" si="22"/>
        <v>325</v>
      </c>
      <c r="U52" s="6">
        <f t="shared" si="22"/>
        <v>325</v>
      </c>
      <c r="V52" s="6"/>
      <c r="W52" s="6"/>
      <c r="X52" s="6"/>
      <c r="Y52" s="6"/>
      <c r="Z52" s="6"/>
      <c r="AA52" s="7"/>
      <c r="AB52" s="5"/>
      <c r="AC52" s="6">
        <f t="shared" si="23"/>
        <v>324.99999999999994</v>
      </c>
      <c r="AD52" s="6">
        <f t="shared" si="23"/>
        <v>324.99999999999994</v>
      </c>
      <c r="AE52" s="6">
        <f t="shared" si="23"/>
        <v>324.99999999999994</v>
      </c>
      <c r="AF52" s="6">
        <f t="shared" si="23"/>
        <v>324.99999999999994</v>
      </c>
      <c r="AG52" s="6">
        <f t="shared" si="23"/>
        <v>324.99999999999994</v>
      </c>
      <c r="AH52" s="6">
        <f t="shared" si="23"/>
        <v>324.99999999999994</v>
      </c>
      <c r="AI52" s="6"/>
      <c r="AJ52" s="7"/>
      <c r="AL52" s="1">
        <f t="shared" si="24"/>
        <v>55</v>
      </c>
      <c r="AM52" s="1">
        <f t="shared" si="25"/>
        <v>324.99999999999994</v>
      </c>
      <c r="AO52" s="1">
        <v>1</v>
      </c>
    </row>
    <row r="53" spans="1:112" x14ac:dyDescent="0.25">
      <c r="A53" s="5"/>
      <c r="B53" s="6">
        <v>12</v>
      </c>
      <c r="C53" s="6">
        <v>12</v>
      </c>
      <c r="D53" s="6">
        <v>12</v>
      </c>
      <c r="E53" s="6">
        <v>12</v>
      </c>
      <c r="F53" s="6">
        <v>12</v>
      </c>
      <c r="G53" s="6">
        <v>12</v>
      </c>
      <c r="H53" s="6">
        <v>12</v>
      </c>
      <c r="I53" s="6">
        <v>12</v>
      </c>
      <c r="J53" s="6">
        <v>12</v>
      </c>
      <c r="K53" s="6">
        <v>12</v>
      </c>
      <c r="L53" s="6"/>
      <c r="M53" s="6"/>
      <c r="N53" s="6">
        <f t="shared" si="22"/>
        <v>325</v>
      </c>
      <c r="O53" s="6">
        <f t="shared" si="22"/>
        <v>325</v>
      </c>
      <c r="P53" s="6">
        <f t="shared" si="22"/>
        <v>325</v>
      </c>
      <c r="Q53" s="6">
        <f t="shared" si="22"/>
        <v>325</v>
      </c>
      <c r="R53" s="6">
        <f t="shared" si="22"/>
        <v>325</v>
      </c>
      <c r="S53" s="6">
        <f t="shared" si="22"/>
        <v>325</v>
      </c>
      <c r="T53" s="6">
        <f t="shared" si="22"/>
        <v>325</v>
      </c>
      <c r="U53" s="6">
        <f t="shared" si="22"/>
        <v>325</v>
      </c>
      <c r="V53" s="6"/>
      <c r="W53" s="6"/>
      <c r="X53" s="6"/>
      <c r="Y53" s="6"/>
      <c r="Z53" s="6"/>
      <c r="AA53" s="7"/>
      <c r="AB53" s="5"/>
      <c r="AC53" s="6">
        <f t="shared" si="23"/>
        <v>324.99999999999994</v>
      </c>
      <c r="AD53" s="6">
        <f t="shared" si="23"/>
        <v>324.99999999999994</v>
      </c>
      <c r="AE53" s="6">
        <f t="shared" si="23"/>
        <v>324.99999999999994</v>
      </c>
      <c r="AF53" s="6">
        <f t="shared" si="23"/>
        <v>324.99999999999994</v>
      </c>
      <c r="AG53" s="6">
        <f t="shared" si="23"/>
        <v>324.99999999999994</v>
      </c>
      <c r="AH53" s="6">
        <f t="shared" si="23"/>
        <v>324.99999999999994</v>
      </c>
      <c r="AI53" s="6"/>
      <c r="AJ53" s="7"/>
      <c r="AL53" s="1">
        <f t="shared" si="24"/>
        <v>55</v>
      </c>
      <c r="AM53" s="1">
        <f t="shared" si="25"/>
        <v>324.99999999999994</v>
      </c>
      <c r="AO53" s="1">
        <v>1</v>
      </c>
    </row>
    <row r="54" spans="1:112" x14ac:dyDescent="0.25">
      <c r="A54" s="5"/>
      <c r="B54" s="6">
        <v>12</v>
      </c>
      <c r="C54" s="6">
        <v>12</v>
      </c>
      <c r="D54" s="6">
        <v>12</v>
      </c>
      <c r="E54" s="6">
        <v>12</v>
      </c>
      <c r="F54" s="6">
        <v>12</v>
      </c>
      <c r="G54" s="6">
        <v>12</v>
      </c>
      <c r="H54" s="6">
        <v>12</v>
      </c>
      <c r="I54" s="6">
        <v>12</v>
      </c>
      <c r="J54" s="6">
        <v>12</v>
      </c>
      <c r="K54" s="6">
        <v>12</v>
      </c>
      <c r="L54" s="6"/>
      <c r="M54" s="6"/>
      <c r="N54" s="6">
        <f t="shared" si="22"/>
        <v>325</v>
      </c>
      <c r="O54" s="6">
        <f t="shared" si="22"/>
        <v>325</v>
      </c>
      <c r="P54" s="6">
        <f t="shared" si="22"/>
        <v>325</v>
      </c>
      <c r="Q54" s="6">
        <f t="shared" si="22"/>
        <v>325</v>
      </c>
      <c r="R54" s="6">
        <f t="shared" si="22"/>
        <v>325</v>
      </c>
      <c r="S54" s="6">
        <f t="shared" si="22"/>
        <v>325</v>
      </c>
      <c r="T54" s="6">
        <f t="shared" si="22"/>
        <v>325</v>
      </c>
      <c r="U54" s="6">
        <f t="shared" si="22"/>
        <v>325</v>
      </c>
      <c r="V54" s="6"/>
      <c r="W54" s="6"/>
      <c r="X54" s="6"/>
      <c r="Y54" s="6"/>
      <c r="Z54" s="6"/>
      <c r="AA54" s="7"/>
      <c r="AB54" s="5"/>
      <c r="AC54" s="6"/>
      <c r="AD54" s="6"/>
      <c r="AE54" s="6"/>
      <c r="AF54" s="6"/>
      <c r="AG54" s="6"/>
      <c r="AH54" s="6"/>
      <c r="AI54" s="6"/>
      <c r="AJ54" s="7"/>
      <c r="AL54" s="1">
        <f t="shared" si="24"/>
        <v>55</v>
      </c>
      <c r="AM54" s="1">
        <f t="shared" si="25"/>
        <v>324.99999999999994</v>
      </c>
    </row>
    <row r="55" spans="1:112" x14ac:dyDescent="0.25">
      <c r="A55" s="5"/>
      <c r="B55" s="6">
        <v>12</v>
      </c>
      <c r="C55" s="6">
        <v>12</v>
      </c>
      <c r="D55" s="6">
        <v>12</v>
      </c>
      <c r="E55" s="6">
        <v>12</v>
      </c>
      <c r="F55" s="6">
        <v>12</v>
      </c>
      <c r="G55" s="6">
        <v>12</v>
      </c>
      <c r="H55" s="6">
        <v>12</v>
      </c>
      <c r="I55" s="6">
        <v>12</v>
      </c>
      <c r="J55" s="6">
        <v>12</v>
      </c>
      <c r="K55" s="6">
        <v>12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5"/>
      <c r="AC55" s="6"/>
      <c r="AD55" s="6"/>
      <c r="AE55" s="6"/>
      <c r="AF55" s="6"/>
      <c r="AG55" s="6"/>
      <c r="AH55" s="6"/>
      <c r="AI55" s="6"/>
      <c r="AJ55" s="7"/>
      <c r="AL55" s="1">
        <f t="shared" si="24"/>
        <v>55</v>
      </c>
      <c r="AM55" s="1">
        <f t="shared" si="25"/>
        <v>324.99999999999994</v>
      </c>
    </row>
    <row r="56" spans="1:112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5"/>
      <c r="AC56" s="6"/>
      <c r="AD56" s="6"/>
      <c r="AE56" s="6"/>
      <c r="AF56" s="6"/>
      <c r="AG56" s="6"/>
      <c r="AH56" s="6"/>
      <c r="AI56" s="6"/>
      <c r="AJ56" s="7"/>
      <c r="AL56" s="1">
        <f>AF15</f>
        <v>55</v>
      </c>
      <c r="AM56" s="1">
        <f>AF48</f>
        <v>324.99999999999994</v>
      </c>
      <c r="AO56" s="1" t="s">
        <v>14</v>
      </c>
    </row>
    <row r="57" spans="1:112" x14ac:dyDescent="0.25">
      <c r="A57" s="5"/>
      <c r="B57" s="6">
        <v>13</v>
      </c>
      <c r="C57" s="6">
        <v>13</v>
      </c>
      <c r="D57" s="6">
        <v>13</v>
      </c>
      <c r="E57" s="6">
        <v>13</v>
      </c>
      <c r="F57" s="6">
        <v>13</v>
      </c>
      <c r="G57" s="6">
        <v>13</v>
      </c>
      <c r="H57" s="6">
        <v>13</v>
      </c>
      <c r="I57" s="6">
        <v>13</v>
      </c>
      <c r="J57" s="6">
        <v>13</v>
      </c>
      <c r="K57" s="6">
        <v>13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5"/>
      <c r="AC57" s="6"/>
      <c r="AD57" s="6"/>
      <c r="AE57" s="6"/>
      <c r="AF57" s="6"/>
      <c r="AG57" s="6"/>
      <c r="AH57" s="6"/>
      <c r="AI57" s="6"/>
      <c r="AJ57" s="7"/>
      <c r="AL57" s="1">
        <f t="shared" ref="AL57:AL61" si="26">AF16</f>
        <v>55</v>
      </c>
      <c r="AM57" s="1">
        <f t="shared" ref="AM57:AM61" si="27">AF49</f>
        <v>324.99999999999994</v>
      </c>
      <c r="AO57" s="1">
        <v>4527.4999999264764</v>
      </c>
    </row>
    <row r="58" spans="1:112" x14ac:dyDescent="0.25">
      <c r="A58" s="5"/>
      <c r="B58" s="6">
        <v>13</v>
      </c>
      <c r="C58" s="6">
        <v>13</v>
      </c>
      <c r="D58" s="6">
        <v>13</v>
      </c>
      <c r="E58" s="6">
        <v>13</v>
      </c>
      <c r="F58" s="6">
        <v>13</v>
      </c>
      <c r="G58" s="6">
        <v>13</v>
      </c>
      <c r="H58" s="6">
        <v>13</v>
      </c>
      <c r="I58" s="6">
        <v>13</v>
      </c>
      <c r="J58" s="6">
        <v>13</v>
      </c>
      <c r="K58" s="6">
        <v>13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5"/>
      <c r="AC58" s="6"/>
      <c r="AD58" s="6"/>
      <c r="AE58" s="6"/>
      <c r="AF58" s="6"/>
      <c r="AG58" s="6"/>
      <c r="AH58" s="6"/>
      <c r="AI58" s="6"/>
      <c r="AJ58" s="7"/>
      <c r="AL58" s="1">
        <f t="shared" si="26"/>
        <v>55</v>
      </c>
      <c r="AM58" s="1">
        <f t="shared" si="27"/>
        <v>324.99999999999994</v>
      </c>
      <c r="AO58" s="1">
        <v>-8209.9999998501971</v>
      </c>
    </row>
    <row r="59" spans="1:112" x14ac:dyDescent="0.25">
      <c r="A59" s="5"/>
      <c r="B59" s="6">
        <v>13</v>
      </c>
      <c r="C59" s="6">
        <v>13</v>
      </c>
      <c r="D59" s="6">
        <v>13</v>
      </c>
      <c r="E59" s="6">
        <v>13</v>
      </c>
      <c r="F59" s="6">
        <v>13</v>
      </c>
      <c r="G59" s="6">
        <v>13</v>
      </c>
      <c r="H59" s="6">
        <v>13</v>
      </c>
      <c r="I59" s="6">
        <v>13</v>
      </c>
      <c r="J59" s="6">
        <v>13</v>
      </c>
      <c r="K59" s="6">
        <v>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5"/>
      <c r="AC59" s="6"/>
      <c r="AD59" s="6"/>
      <c r="AE59" s="6"/>
      <c r="AF59" s="6"/>
      <c r="AG59" s="6"/>
      <c r="AH59" s="6"/>
      <c r="AI59" s="6"/>
      <c r="AJ59" s="7"/>
      <c r="AL59" s="1">
        <f t="shared" si="26"/>
        <v>55</v>
      </c>
      <c r="AM59" s="1">
        <f t="shared" si="27"/>
        <v>324.99999999999994</v>
      </c>
    </row>
    <row r="60" spans="1:112" x14ac:dyDescent="0.25">
      <c r="A60" s="5"/>
      <c r="B60" s="6">
        <v>13</v>
      </c>
      <c r="C60" s="6">
        <v>13</v>
      </c>
      <c r="D60" s="6">
        <v>13</v>
      </c>
      <c r="E60" s="6">
        <v>13</v>
      </c>
      <c r="F60" s="6">
        <v>13</v>
      </c>
      <c r="G60" s="6">
        <v>13</v>
      </c>
      <c r="H60" s="6">
        <v>13</v>
      </c>
      <c r="I60" s="6">
        <v>13</v>
      </c>
      <c r="J60" s="6">
        <v>13</v>
      </c>
      <c r="K60" s="6">
        <v>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5"/>
      <c r="AC60" s="6"/>
      <c r="AD60" s="6"/>
      <c r="AE60" s="6"/>
      <c r="AF60" s="6"/>
      <c r="AG60" s="6"/>
      <c r="AH60" s="6"/>
      <c r="AI60" s="6"/>
      <c r="AJ60" s="7"/>
      <c r="AL60" s="1">
        <f t="shared" si="26"/>
        <v>55</v>
      </c>
      <c r="AM60" s="1">
        <f t="shared" si="27"/>
        <v>324.99999999999994</v>
      </c>
      <c r="AO60" s="1" t="s">
        <v>15</v>
      </c>
    </row>
    <row r="61" spans="1:112" x14ac:dyDescent="0.25">
      <c r="A61" s="5"/>
      <c r="B61" s="6">
        <v>13</v>
      </c>
      <c r="C61" s="6">
        <v>13</v>
      </c>
      <c r="D61" s="6">
        <v>13</v>
      </c>
      <c r="E61" s="6">
        <v>13</v>
      </c>
      <c r="F61" s="6">
        <v>13</v>
      </c>
      <c r="G61" s="6">
        <v>13</v>
      </c>
      <c r="H61" s="6">
        <v>13</v>
      </c>
      <c r="I61" s="6">
        <v>13</v>
      </c>
      <c r="J61" s="6">
        <v>13</v>
      </c>
      <c r="K61" s="6">
        <v>13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5"/>
      <c r="AC61" s="6"/>
      <c r="AD61" s="6"/>
      <c r="AE61" s="6"/>
      <c r="AF61" s="6"/>
      <c r="AG61" s="6"/>
      <c r="AH61" s="6"/>
      <c r="AI61" s="6"/>
      <c r="AJ61" s="7"/>
      <c r="AL61" s="1">
        <f t="shared" si="26"/>
        <v>55</v>
      </c>
      <c r="AM61" s="1">
        <f t="shared" si="27"/>
        <v>324.99999999999994</v>
      </c>
      <c r="AO61" s="1">
        <v>18.500000155654561</v>
      </c>
    </row>
    <row r="62" spans="1:112" x14ac:dyDescent="0.25">
      <c r="A62" s="5"/>
      <c r="B62" s="6">
        <v>13</v>
      </c>
      <c r="C62" s="6">
        <v>13</v>
      </c>
      <c r="D62" s="6">
        <v>13</v>
      </c>
      <c r="E62" s="6">
        <v>13</v>
      </c>
      <c r="F62" s="6">
        <v>13</v>
      </c>
      <c r="G62" s="6">
        <v>13</v>
      </c>
      <c r="H62" s="6">
        <v>13</v>
      </c>
      <c r="I62" s="6">
        <v>13</v>
      </c>
      <c r="J62" s="6">
        <v>13</v>
      </c>
      <c r="K62" s="6">
        <v>13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5"/>
      <c r="AC62" s="6"/>
      <c r="AD62" s="6"/>
      <c r="AE62" s="6"/>
      <c r="AF62" s="6"/>
      <c r="AG62" s="6"/>
      <c r="AH62" s="6"/>
      <c r="AI62" s="6"/>
      <c r="AJ62" s="7"/>
      <c r="AL62" s="1">
        <f>AG15</f>
        <v>55</v>
      </c>
      <c r="AM62" s="1">
        <f>AG48</f>
        <v>324.99999999999994</v>
      </c>
      <c r="AO62" s="1">
        <v>-29.000000281484972</v>
      </c>
    </row>
    <row r="63" spans="1:112" x14ac:dyDescent="0.25">
      <c r="A63" s="5"/>
      <c r="B63" s="6">
        <v>13</v>
      </c>
      <c r="C63" s="6">
        <v>13</v>
      </c>
      <c r="D63" s="6">
        <v>13</v>
      </c>
      <c r="E63" s="6">
        <v>13</v>
      </c>
      <c r="F63" s="6">
        <v>13</v>
      </c>
      <c r="G63" s="6">
        <v>13</v>
      </c>
      <c r="H63" s="6">
        <v>13</v>
      </c>
      <c r="I63" s="6">
        <v>13</v>
      </c>
      <c r="J63" s="6">
        <v>13</v>
      </c>
      <c r="K63" s="6">
        <v>13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  <c r="AB63" s="5"/>
      <c r="AC63" s="6"/>
      <c r="AD63" s="6"/>
      <c r="AE63" s="6"/>
      <c r="AF63" s="6"/>
      <c r="AG63" s="6"/>
      <c r="AH63" s="6"/>
      <c r="AI63" s="6"/>
      <c r="AJ63" s="7"/>
      <c r="AL63" s="1">
        <f t="shared" ref="AL63:AL67" si="28">AG16</f>
        <v>55</v>
      </c>
      <c r="AM63" s="1">
        <f t="shared" ref="AM63:AM67" si="29">AG49</f>
        <v>324.99999999999994</v>
      </c>
    </row>
    <row r="64" spans="1:112" x14ac:dyDescent="0.25">
      <c r="A64" s="5"/>
      <c r="B64" s="6">
        <v>13</v>
      </c>
      <c r="C64" s="6">
        <v>13</v>
      </c>
      <c r="D64" s="6">
        <v>13</v>
      </c>
      <c r="E64" s="6">
        <v>13</v>
      </c>
      <c r="F64" s="6">
        <v>13</v>
      </c>
      <c r="G64" s="6">
        <v>13</v>
      </c>
      <c r="H64" s="6">
        <v>13</v>
      </c>
      <c r="I64" s="6">
        <v>13</v>
      </c>
      <c r="J64" s="6">
        <v>13</v>
      </c>
      <c r="K64" s="6">
        <v>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5"/>
      <c r="AC64" s="6"/>
      <c r="AD64" s="6"/>
      <c r="AE64" s="6"/>
      <c r="AF64" s="6"/>
      <c r="AG64" s="6"/>
      <c r="AH64" s="6"/>
      <c r="AI64" s="6"/>
      <c r="AJ64" s="7"/>
      <c r="AL64" s="1">
        <f t="shared" si="28"/>
        <v>55</v>
      </c>
      <c r="AM64" s="1">
        <f t="shared" si="29"/>
        <v>324.99999999999994</v>
      </c>
    </row>
    <row r="65" spans="1:39" x14ac:dyDescent="0.25">
      <c r="A65" s="5"/>
      <c r="B65" s="6">
        <v>13</v>
      </c>
      <c r="C65" s="6">
        <v>13</v>
      </c>
      <c r="D65" s="6">
        <v>13</v>
      </c>
      <c r="E65" s="6">
        <v>13</v>
      </c>
      <c r="F65" s="6">
        <v>13</v>
      </c>
      <c r="G65" s="6">
        <v>13</v>
      </c>
      <c r="H65" s="6">
        <v>13</v>
      </c>
      <c r="I65" s="6">
        <v>13</v>
      </c>
      <c r="J65" s="6">
        <v>13</v>
      </c>
      <c r="K65" s="6">
        <v>13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5"/>
      <c r="AC65" s="6"/>
      <c r="AD65" s="6"/>
      <c r="AE65" s="6"/>
      <c r="AF65" s="6"/>
      <c r="AG65" s="6"/>
      <c r="AH65" s="6"/>
      <c r="AI65" s="6"/>
      <c r="AJ65" s="7"/>
      <c r="AL65" s="1">
        <f t="shared" si="28"/>
        <v>55</v>
      </c>
      <c r="AM65" s="1">
        <f t="shared" si="29"/>
        <v>324.99999999999994</v>
      </c>
    </row>
    <row r="66" spans="1:39" x14ac:dyDescent="0.25">
      <c r="A66" s="5"/>
      <c r="B66" s="6">
        <v>13</v>
      </c>
      <c r="C66" s="6">
        <v>13</v>
      </c>
      <c r="D66" s="6">
        <v>13</v>
      </c>
      <c r="E66" s="6">
        <v>13</v>
      </c>
      <c r="F66" s="6">
        <v>13</v>
      </c>
      <c r="G66" s="6">
        <v>13</v>
      </c>
      <c r="H66" s="6">
        <v>13</v>
      </c>
      <c r="I66" s="6">
        <v>13</v>
      </c>
      <c r="J66" s="6">
        <v>13</v>
      </c>
      <c r="K66" s="6">
        <v>13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5"/>
      <c r="AC66" s="6"/>
      <c r="AD66" s="6"/>
      <c r="AE66" s="6"/>
      <c r="AF66" s="6"/>
      <c r="AG66" s="6"/>
      <c r="AH66" s="6"/>
      <c r="AI66" s="6"/>
      <c r="AJ66" s="7"/>
      <c r="AL66" s="1">
        <f t="shared" si="28"/>
        <v>55</v>
      </c>
      <c r="AM66" s="1">
        <f t="shared" si="29"/>
        <v>324.99999999999994</v>
      </c>
    </row>
    <row r="67" spans="1:39" x14ac:dyDescent="0.2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5"/>
      <c r="AC67" s="6"/>
      <c r="AD67" s="6"/>
      <c r="AE67" s="6"/>
      <c r="AF67" s="6"/>
      <c r="AG67" s="6"/>
      <c r="AH67" s="6"/>
      <c r="AI67" s="6"/>
      <c r="AJ67" s="7"/>
      <c r="AL67" s="1">
        <f t="shared" si="28"/>
        <v>55</v>
      </c>
      <c r="AM67" s="1">
        <f t="shared" si="29"/>
        <v>324.99999999999994</v>
      </c>
    </row>
    <row r="68" spans="1:39" x14ac:dyDescent="0.2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5"/>
      <c r="AC68" s="6"/>
      <c r="AD68" s="6"/>
      <c r="AE68" s="6"/>
      <c r="AF68" s="6"/>
      <c r="AG68" s="6"/>
      <c r="AH68" s="6"/>
      <c r="AI68" s="6"/>
      <c r="AJ68" s="7"/>
      <c r="AL68" s="1">
        <f>AH15</f>
        <v>55</v>
      </c>
      <c r="AM68" s="1">
        <f>AH48</f>
        <v>324.99999999999994</v>
      </c>
    </row>
    <row r="69" spans="1:39" x14ac:dyDescent="0.2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5"/>
      <c r="AC69" s="6"/>
      <c r="AD69" s="6"/>
      <c r="AE69" s="6"/>
      <c r="AF69" s="6"/>
      <c r="AG69" s="6"/>
      <c r="AH69" s="6"/>
      <c r="AI69" s="6"/>
      <c r="AJ69" s="7"/>
      <c r="AL69" s="1">
        <f t="shared" ref="AL69:AL73" si="30">AH16</f>
        <v>55</v>
      </c>
      <c r="AM69" s="1">
        <f t="shared" ref="AM69:AM73" si="31">AH49</f>
        <v>324.99999999999994</v>
      </c>
    </row>
    <row r="70" spans="1:39" x14ac:dyDescent="0.2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5"/>
      <c r="AC70" s="6"/>
      <c r="AD70" s="6"/>
      <c r="AE70" s="6"/>
      <c r="AF70" s="6"/>
      <c r="AG70" s="6"/>
      <c r="AH70" s="6"/>
      <c r="AI70" s="6"/>
      <c r="AJ70" s="7"/>
      <c r="AL70" s="1">
        <f t="shared" si="30"/>
        <v>55</v>
      </c>
      <c r="AM70" s="1">
        <f t="shared" si="31"/>
        <v>324.99999999999994</v>
      </c>
    </row>
    <row r="71" spans="1:39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 t="s">
        <v>16</v>
      </c>
      <c r="O71" s="6"/>
      <c r="P71" s="6"/>
      <c r="Q71" s="6"/>
      <c r="R71" s="6"/>
      <c r="S71" s="6" t="s">
        <v>25</v>
      </c>
      <c r="T71" s="6"/>
      <c r="U71" s="6" t="s">
        <v>24</v>
      </c>
      <c r="V71" s="6"/>
      <c r="W71" s="6"/>
      <c r="X71" s="6"/>
      <c r="Y71" s="6"/>
      <c r="Z71" s="6" t="s">
        <v>26</v>
      </c>
      <c r="AA71" s="7"/>
      <c r="AB71" s="5" t="s">
        <v>23</v>
      </c>
      <c r="AC71" s="6"/>
      <c r="AD71" s="6"/>
      <c r="AE71" s="6"/>
      <c r="AF71" s="6"/>
      <c r="AG71" s="6"/>
      <c r="AH71" s="6"/>
      <c r="AI71" s="6"/>
      <c r="AJ71" s="7"/>
      <c r="AL71" s="1">
        <f t="shared" si="30"/>
        <v>55</v>
      </c>
      <c r="AM71" s="1">
        <f t="shared" si="31"/>
        <v>324.99999999999994</v>
      </c>
    </row>
    <row r="72" spans="1:39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5"/>
      <c r="AC72" s="6"/>
      <c r="AD72" s="6"/>
      <c r="AE72" s="6"/>
      <c r="AF72" s="6"/>
      <c r="AG72" s="6"/>
      <c r="AH72" s="6"/>
      <c r="AI72" s="6"/>
      <c r="AJ72" s="7"/>
      <c r="AL72" s="1">
        <f t="shared" si="30"/>
        <v>55</v>
      </c>
      <c r="AM72" s="1">
        <f t="shared" si="31"/>
        <v>324.99999999999994</v>
      </c>
    </row>
    <row r="73" spans="1:39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>
        <v>1.0001</v>
      </c>
      <c r="O73" s="6">
        <v>1</v>
      </c>
      <c r="P73" s="6">
        <v>1</v>
      </c>
      <c r="Q73" s="6"/>
      <c r="R73" s="6"/>
      <c r="S73" s="6">
        <v>1</v>
      </c>
      <c r="T73" s="6"/>
      <c r="U73" s="6">
        <v>1</v>
      </c>
      <c r="V73" s="6">
        <v>1</v>
      </c>
      <c r="W73" s="6">
        <v>1</v>
      </c>
      <c r="X73" s="6"/>
      <c r="Y73" s="6"/>
      <c r="Z73" s="6">
        <v>1</v>
      </c>
      <c r="AA73" s="7"/>
      <c r="AB73" s="5"/>
      <c r="AC73" s="6">
        <f t="shared" ref="AC73:AE75" si="32">1/9</f>
        <v>0.1111111111111111</v>
      </c>
      <c r="AD73" s="6">
        <f t="shared" si="32"/>
        <v>0.1111111111111111</v>
      </c>
      <c r="AE73" s="6">
        <f t="shared" si="32"/>
        <v>0.1111111111111111</v>
      </c>
      <c r="AF73" s="6"/>
      <c r="AG73" s="6"/>
      <c r="AH73" s="6"/>
      <c r="AI73" s="6"/>
      <c r="AJ73" s="7"/>
      <c r="AL73" s="1">
        <f t="shared" si="30"/>
        <v>55</v>
      </c>
      <c r="AM73" s="1">
        <f t="shared" si="31"/>
        <v>324.99999999999994</v>
      </c>
    </row>
    <row r="74" spans="1:39" x14ac:dyDescent="0.2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1</v>
      </c>
      <c r="O74" s="6">
        <v>1</v>
      </c>
      <c r="P74" s="6">
        <v>1</v>
      </c>
      <c r="Q74" s="6"/>
      <c r="R74" s="6"/>
      <c r="S74" s="6"/>
      <c r="T74" s="6"/>
      <c r="U74" s="6">
        <v>1</v>
      </c>
      <c r="V74" s="6">
        <v>1</v>
      </c>
      <c r="W74" s="6">
        <v>1</v>
      </c>
      <c r="X74" s="6"/>
      <c r="Y74" s="6"/>
      <c r="Z74" s="6"/>
      <c r="AA74" s="7"/>
      <c r="AB74" s="5"/>
      <c r="AC74" s="6">
        <f t="shared" si="32"/>
        <v>0.1111111111111111</v>
      </c>
      <c r="AD74" s="6">
        <f t="shared" si="32"/>
        <v>0.1111111111111111</v>
      </c>
      <c r="AE74" s="6">
        <f t="shared" si="32"/>
        <v>0.1111111111111111</v>
      </c>
      <c r="AF74" s="6"/>
      <c r="AG74" s="6"/>
      <c r="AH74" s="6"/>
      <c r="AI74" s="6"/>
      <c r="AJ74" s="7"/>
    </row>
    <row r="75" spans="1:39" x14ac:dyDescent="0.2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>
        <v>1</v>
      </c>
      <c r="O75" s="6">
        <v>1</v>
      </c>
      <c r="P75" s="6">
        <v>1</v>
      </c>
      <c r="Q75" s="6"/>
      <c r="R75" s="6"/>
      <c r="S75" s="6"/>
      <c r="T75" s="6"/>
      <c r="U75" s="6">
        <v>1</v>
      </c>
      <c r="V75" s="6">
        <v>1</v>
      </c>
      <c r="W75" s="6">
        <v>1</v>
      </c>
      <c r="X75" s="6"/>
      <c r="Y75" s="6"/>
      <c r="Z75" s="6"/>
      <c r="AA75" s="7"/>
      <c r="AB75" s="5"/>
      <c r="AC75" s="6">
        <f t="shared" si="32"/>
        <v>0.1111111111111111</v>
      </c>
      <c r="AD75" s="6">
        <f t="shared" si="32"/>
        <v>0.1111111111111111</v>
      </c>
      <c r="AE75" s="6">
        <f t="shared" si="32"/>
        <v>0.1111111111111111</v>
      </c>
      <c r="AF75" s="6"/>
      <c r="AG75" s="6"/>
      <c r="AH75" s="6"/>
      <c r="AI75" s="6"/>
      <c r="AJ75" s="7"/>
    </row>
    <row r="76" spans="1:39" ht="15.75" thickBot="1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8"/>
      <c r="AC76" s="9"/>
      <c r="AD76" s="9"/>
      <c r="AE76" s="9"/>
      <c r="AF76" s="9"/>
      <c r="AG76" s="9"/>
      <c r="AH76" s="9"/>
      <c r="AI76" s="9"/>
      <c r="AJ76" s="10"/>
    </row>
    <row r="77" spans="1:39" x14ac:dyDescent="0.2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 t="s">
        <v>17</v>
      </c>
      <c r="O77" s="6"/>
      <c r="P77" s="6"/>
      <c r="Q77" s="6"/>
      <c r="R77" s="6"/>
      <c r="S77" s="6"/>
      <c r="T77" s="6"/>
      <c r="U77" s="6" t="s">
        <v>27</v>
      </c>
      <c r="V77" s="6"/>
      <c r="W77" s="6"/>
      <c r="X77" s="6"/>
      <c r="Y77" s="6"/>
      <c r="Z77" s="6"/>
      <c r="AA77" s="7"/>
    </row>
    <row r="78" spans="1:39" x14ac:dyDescent="0.2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</row>
    <row r="79" spans="1:39" x14ac:dyDescent="0.2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>
        <v>1</v>
      </c>
      <c r="O79" s="6">
        <v>1</v>
      </c>
      <c r="P79" s="6">
        <v>1</v>
      </c>
      <c r="Q79" s="6"/>
      <c r="R79" s="6"/>
      <c r="S79" s="6"/>
      <c r="T79" s="6"/>
      <c r="U79" s="6">
        <v>1</v>
      </c>
      <c r="V79" s="6">
        <v>1</v>
      </c>
      <c r="W79" s="6">
        <v>1</v>
      </c>
      <c r="X79" s="6"/>
      <c r="Y79" s="6"/>
      <c r="Z79" s="6"/>
      <c r="AA79" s="7"/>
    </row>
    <row r="80" spans="1:39" x14ac:dyDescent="0.2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>
        <v>1</v>
      </c>
      <c r="O80" s="6">
        <v>1</v>
      </c>
      <c r="P80" s="6">
        <v>1</v>
      </c>
      <c r="Q80" s="6"/>
      <c r="R80" s="6"/>
      <c r="S80" s="6"/>
      <c r="T80" s="6"/>
      <c r="U80" s="6">
        <v>1</v>
      </c>
      <c r="V80" s="6">
        <v>1</v>
      </c>
      <c r="W80" s="6">
        <v>1</v>
      </c>
      <c r="X80" s="6"/>
      <c r="Y80" s="6"/>
      <c r="Z80" s="6"/>
      <c r="AA80" s="7"/>
    </row>
    <row r="81" spans="1:27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>
        <v>1</v>
      </c>
      <c r="O81" s="6">
        <v>1</v>
      </c>
      <c r="P81" s="6">
        <v>1</v>
      </c>
      <c r="Q81" s="6"/>
      <c r="R81" s="6"/>
      <c r="S81" s="6"/>
      <c r="T81" s="6"/>
      <c r="U81" s="6">
        <v>1</v>
      </c>
      <c r="V81" s="6">
        <v>1</v>
      </c>
      <c r="W81" s="6">
        <v>1</v>
      </c>
      <c r="X81" s="6"/>
      <c r="Y81" s="6"/>
      <c r="Z81" s="6"/>
      <c r="AA81" s="7"/>
    </row>
    <row r="82" spans="1:27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</row>
    <row r="83" spans="1:27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 t="s">
        <v>18</v>
      </c>
      <c r="O83" s="6"/>
      <c r="P83" s="6"/>
      <c r="Q83" s="6"/>
      <c r="R83" s="6"/>
      <c r="S83" s="6"/>
      <c r="T83" s="6"/>
      <c r="U83" s="6" t="s">
        <v>28</v>
      </c>
      <c r="V83" s="6"/>
      <c r="W83" s="6"/>
      <c r="X83" s="6"/>
      <c r="Y83" s="6"/>
      <c r="Z83" s="6"/>
      <c r="AA83" s="7"/>
    </row>
    <row r="84" spans="1:27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</row>
    <row r="85" spans="1:27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>
        <v>1</v>
      </c>
      <c r="O85" s="6">
        <v>1</v>
      </c>
      <c r="P85" s="6">
        <v>1</v>
      </c>
      <c r="Q85" s="6"/>
      <c r="R85" s="6"/>
      <c r="S85" s="6"/>
      <c r="T85" s="6"/>
      <c r="U85" s="6">
        <v>1</v>
      </c>
      <c r="V85" s="6">
        <v>1</v>
      </c>
      <c r="W85" s="6">
        <v>1</v>
      </c>
      <c r="X85" s="6"/>
      <c r="Y85" s="6"/>
      <c r="Z85" s="6"/>
      <c r="AA85" s="7"/>
    </row>
    <row r="86" spans="1:27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>
        <v>1</v>
      </c>
      <c r="O86" s="6">
        <v>1</v>
      </c>
      <c r="P86" s="6">
        <v>1</v>
      </c>
      <c r="Q86" s="6"/>
      <c r="R86" s="6"/>
      <c r="S86" s="6"/>
      <c r="T86" s="6"/>
      <c r="U86" s="6">
        <v>1</v>
      </c>
      <c r="V86" s="6">
        <v>1</v>
      </c>
      <c r="W86" s="6">
        <v>1</v>
      </c>
      <c r="X86" s="6"/>
      <c r="Y86" s="6"/>
      <c r="Z86" s="6"/>
      <c r="AA86" s="7"/>
    </row>
    <row r="87" spans="1:27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>
        <v>1</v>
      </c>
      <c r="O87" s="6">
        <v>1</v>
      </c>
      <c r="P87" s="6">
        <v>1</v>
      </c>
      <c r="Q87" s="6"/>
      <c r="R87" s="6"/>
      <c r="S87" s="6"/>
      <c r="T87" s="6"/>
      <c r="U87" s="6">
        <v>1</v>
      </c>
      <c r="V87" s="6">
        <v>1</v>
      </c>
      <c r="W87" s="6">
        <v>1</v>
      </c>
      <c r="X87" s="6"/>
      <c r="Y87" s="6"/>
      <c r="Z87" s="6"/>
      <c r="AA87" s="7"/>
    </row>
    <row r="88" spans="1:27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</row>
    <row r="89" spans="1:27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 t="s">
        <v>19</v>
      </c>
      <c r="O89" s="6"/>
      <c r="P89" s="6"/>
      <c r="Q89" s="6"/>
      <c r="R89" s="6"/>
      <c r="S89" s="6" t="s">
        <v>22</v>
      </c>
      <c r="T89" s="6"/>
      <c r="U89" s="6" t="s">
        <v>29</v>
      </c>
      <c r="V89" s="6"/>
      <c r="W89" s="6"/>
      <c r="X89" s="6"/>
      <c r="Y89" s="6"/>
      <c r="Z89" s="6" t="s">
        <v>32</v>
      </c>
      <c r="AA89" s="7"/>
    </row>
    <row r="90" spans="1:27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>
        <v>-4517.9999991825071</v>
      </c>
      <c r="O90" s="6">
        <v>-4517.9999991825071</v>
      </c>
      <c r="P90" s="6">
        <v>-4517.9999991825071</v>
      </c>
      <c r="Q90" s="6"/>
      <c r="R90" s="6"/>
      <c r="S90" s="6">
        <v>-377.99999938215478</v>
      </c>
      <c r="T90" s="6"/>
      <c r="U90" s="6">
        <v>-4517.9999991825071</v>
      </c>
      <c r="V90" s="6">
        <v>-4517.9999991825071</v>
      </c>
      <c r="W90" s="6">
        <v>-4517.9999991825071</v>
      </c>
      <c r="X90" s="6"/>
      <c r="Y90" s="6"/>
      <c r="Z90" s="6">
        <v>-377.99999938215478</v>
      </c>
      <c r="AA90" s="7"/>
    </row>
    <row r="91" spans="1:27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>
        <v>-4517.9999991825071</v>
      </c>
      <c r="O91" s="6">
        <v>-4517.9999991825071</v>
      </c>
      <c r="P91" s="6">
        <v>-4517.9999991825071</v>
      </c>
      <c r="Q91" s="6"/>
      <c r="R91" s="6"/>
      <c r="S91" s="6"/>
      <c r="T91" s="6"/>
      <c r="U91" s="6">
        <v>-4517.9999991825071</v>
      </c>
      <c r="V91" s="6">
        <v>-4517.9999991825071</v>
      </c>
      <c r="W91" s="6">
        <v>-4517.9999991825071</v>
      </c>
      <c r="X91" s="6"/>
      <c r="Y91" s="6"/>
      <c r="Z91" s="6"/>
      <c r="AA91" s="7"/>
    </row>
    <row r="92" spans="1:27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>
        <v>-4517.9999991825071</v>
      </c>
      <c r="O92" s="6">
        <v>-4517.9999991825071</v>
      </c>
      <c r="P92" s="6">
        <v>-4517.9999991825071</v>
      </c>
      <c r="Q92" s="6"/>
      <c r="R92" s="6"/>
      <c r="S92" s="6"/>
      <c r="T92" s="6"/>
      <c r="U92" s="6">
        <v>-4517.9999991825071</v>
      </c>
      <c r="V92" s="6">
        <v>-4517.9999991825071</v>
      </c>
      <c r="W92" s="6">
        <v>-4517.9999991825071</v>
      </c>
      <c r="X92" s="6"/>
      <c r="Y92" s="6"/>
      <c r="Z92" s="6"/>
      <c r="AA92" s="7"/>
    </row>
    <row r="93" spans="1:27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</row>
    <row r="94" spans="1:27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 t="s">
        <v>20</v>
      </c>
      <c r="O94" s="6"/>
      <c r="P94" s="6"/>
      <c r="Q94" s="6"/>
      <c r="R94" s="6"/>
      <c r="S94" s="6"/>
      <c r="T94" s="6"/>
      <c r="U94" s="6" t="s">
        <v>30</v>
      </c>
      <c r="V94" s="6"/>
      <c r="W94" s="6"/>
      <c r="X94" s="6"/>
      <c r="Y94" s="6"/>
      <c r="Z94" s="6"/>
      <c r="AA94" s="7"/>
    </row>
    <row r="95" spans="1:27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>
        <v>-4896.0000002222159</v>
      </c>
      <c r="O95" s="6">
        <v>-4896.0000002222159</v>
      </c>
      <c r="P95" s="6">
        <v>-4896.0000002222159</v>
      </c>
      <c r="Q95" s="6"/>
      <c r="R95" s="6"/>
      <c r="S95" s="6"/>
      <c r="T95" s="6"/>
      <c r="U95" s="6">
        <v>-4896.0000002222159</v>
      </c>
      <c r="V95" s="6">
        <v>-4896.0000002222159</v>
      </c>
      <c r="W95" s="6">
        <v>-4896.0000002222159</v>
      </c>
      <c r="X95" s="6"/>
      <c r="Y95" s="6"/>
      <c r="Z95" s="6"/>
      <c r="AA95" s="7"/>
    </row>
    <row r="96" spans="1:27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>
        <v>-4896.0000002222159</v>
      </c>
      <c r="O96" s="6">
        <v>-4896.0000002222159</v>
      </c>
      <c r="P96" s="6">
        <v>-4896.0000002222159</v>
      </c>
      <c r="Q96" s="6"/>
      <c r="R96" s="6"/>
      <c r="S96" s="6"/>
      <c r="T96" s="6"/>
      <c r="U96" s="6">
        <v>-4896.0000002222159</v>
      </c>
      <c r="V96" s="6">
        <v>-4896.0000002222159</v>
      </c>
      <c r="W96" s="6">
        <v>-4896.0000002222159</v>
      </c>
      <c r="X96" s="6"/>
      <c r="Y96" s="6"/>
      <c r="Z96" s="6"/>
      <c r="AA96" s="7"/>
    </row>
    <row r="97" spans="1:27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>
        <v>-4896.0000002222159</v>
      </c>
      <c r="O97" s="6">
        <v>-4896.0000002222159</v>
      </c>
      <c r="P97" s="6">
        <v>-4896.0000002222159</v>
      </c>
      <c r="Q97" s="6"/>
      <c r="R97" s="6"/>
      <c r="S97" s="6"/>
      <c r="T97" s="6"/>
      <c r="U97" s="6">
        <v>-4896.0000002222159</v>
      </c>
      <c r="V97" s="6">
        <v>-4896.0000002222159</v>
      </c>
      <c r="W97" s="6">
        <v>-4896.0000002222159</v>
      </c>
      <c r="X97" s="6"/>
      <c r="Y97" s="6"/>
      <c r="Z97" s="6"/>
      <c r="AA97" s="7"/>
    </row>
    <row r="98" spans="1:27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spans="1:27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 t="s">
        <v>21</v>
      </c>
      <c r="O99" s="6"/>
      <c r="P99" s="6"/>
      <c r="Q99" s="6"/>
      <c r="R99" s="6"/>
      <c r="S99" s="6"/>
      <c r="T99" s="6"/>
      <c r="U99" s="6" t="s">
        <v>31</v>
      </c>
      <c r="V99" s="6"/>
      <c r="W99" s="6"/>
      <c r="X99" s="6"/>
      <c r="Y99" s="6"/>
      <c r="Z99" s="6"/>
      <c r="AA99" s="7"/>
    </row>
    <row r="100" spans="1:27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>
        <v>-5273.9999998135545</v>
      </c>
      <c r="O100" s="6">
        <v>-5273.9999998135545</v>
      </c>
      <c r="P100" s="6">
        <v>-5273.9999998135545</v>
      </c>
      <c r="Q100" s="6"/>
      <c r="R100" s="6"/>
      <c r="S100" s="6"/>
      <c r="T100" s="6"/>
      <c r="U100" s="6">
        <v>-5273.9999998135545</v>
      </c>
      <c r="V100" s="6">
        <v>-5273.9999998135545</v>
      </c>
      <c r="W100" s="6">
        <v>-5273.9999998135545</v>
      </c>
      <c r="X100" s="6"/>
      <c r="Y100" s="6"/>
      <c r="Z100" s="6"/>
      <c r="AA100" s="7"/>
    </row>
    <row r="101" spans="1:27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>
        <v>-5273.9999998135545</v>
      </c>
      <c r="O101" s="6">
        <v>-5273.9999998135545</v>
      </c>
      <c r="P101" s="6">
        <v>-5273.9999998135545</v>
      </c>
      <c r="Q101" s="6"/>
      <c r="R101" s="6"/>
      <c r="S101" s="6"/>
      <c r="T101" s="6"/>
      <c r="U101" s="6">
        <v>-5273.9999998135545</v>
      </c>
      <c r="V101" s="6">
        <v>-5273.9999998135545</v>
      </c>
      <c r="W101" s="6">
        <v>-5273.9999998135545</v>
      </c>
      <c r="X101" s="6"/>
      <c r="Y101" s="6"/>
      <c r="Z101" s="6"/>
      <c r="AA101" s="7"/>
    </row>
    <row r="102" spans="1:27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>
        <v>-5273.9999998135545</v>
      </c>
      <c r="O102" s="6">
        <v>-5273.9999998135545</v>
      </c>
      <c r="P102" s="6">
        <v>-5273.9999998135545</v>
      </c>
      <c r="Q102" s="6"/>
      <c r="R102" s="6"/>
      <c r="S102" s="6"/>
      <c r="T102" s="6"/>
      <c r="U102" s="6">
        <v>-5273.9999998135545</v>
      </c>
      <c r="V102" s="6">
        <v>-5273.9999998135545</v>
      </c>
      <c r="W102" s="6">
        <v>-5273.9999998135545</v>
      </c>
      <c r="X102" s="6"/>
      <c r="Y102" s="6"/>
      <c r="Z102" s="6"/>
      <c r="AA102" s="7"/>
    </row>
    <row r="103" spans="1:27" ht="15.75" thickBot="1" x14ac:dyDescent="0.3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Convolution One channel</vt:lpstr>
      <vt:lpstr>Convolution three 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BISAM Research and Development</dc:creator>
  <dc:description/>
  <cp:lastModifiedBy>BISAM Research and Development</cp:lastModifiedBy>
  <cp:revision>6</cp:revision>
  <dcterms:created xsi:type="dcterms:W3CDTF">2018-09-06T12:00:06Z</dcterms:created>
  <dcterms:modified xsi:type="dcterms:W3CDTF">2018-10-15T08:17:32Z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