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euralNetwork\"/>
    </mc:Choice>
  </mc:AlternateContent>
  <xr:revisionPtr revIDLastSave="0" documentId="10_ncr:100000_{097132BE-24F8-4EB1-A31F-C2B8BCAC843A}" xr6:coauthVersionLast="31" xr6:coauthVersionMax="31" xr10:uidLastSave="{00000000-0000-0000-0000-000000000000}"/>
  <bookViews>
    <workbookView xWindow="0" yWindow="0" windowWidth="16380" windowHeight="8190" tabRatio="500" xr2:uid="{00000000-000D-0000-FFFF-FFFF00000000}"/>
  </bookViews>
  <sheets>
    <sheet name="Convolution" sheetId="4" r:id="rId1"/>
  </sheets>
  <calcPr calcId="179017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L12" i="4" l="1"/>
  <c r="X18" i="4"/>
  <c r="Y18" i="4"/>
  <c r="Z18" i="4"/>
  <c r="X19" i="4"/>
  <c r="Y19" i="4"/>
  <c r="Z19" i="4"/>
  <c r="Y17" i="4"/>
  <c r="Z17" i="4"/>
  <c r="X17" i="4"/>
  <c r="N4" i="4"/>
  <c r="O4" i="4"/>
  <c r="P4" i="4"/>
  <c r="Q4" i="4"/>
  <c r="R4" i="4"/>
  <c r="S4" i="4"/>
  <c r="T4" i="4"/>
  <c r="U4" i="4"/>
  <c r="N5" i="4"/>
  <c r="O5" i="4"/>
  <c r="P5" i="4"/>
  <c r="Q5" i="4"/>
  <c r="R5" i="4"/>
  <c r="S5" i="4"/>
  <c r="T5" i="4"/>
  <c r="U5" i="4"/>
  <c r="N6" i="4"/>
  <c r="O6" i="4"/>
  <c r="P6" i="4"/>
  <c r="Q6" i="4"/>
  <c r="R6" i="4"/>
  <c r="S6" i="4"/>
  <c r="T6" i="4"/>
  <c r="U6" i="4"/>
  <c r="N7" i="4"/>
  <c r="O7" i="4"/>
  <c r="P7" i="4"/>
  <c r="Q7" i="4"/>
  <c r="R7" i="4"/>
  <c r="S7" i="4"/>
  <c r="T7" i="4"/>
  <c r="U7" i="4"/>
  <c r="N8" i="4"/>
  <c r="O8" i="4"/>
  <c r="P8" i="4"/>
  <c r="Q8" i="4"/>
  <c r="R8" i="4"/>
  <c r="S8" i="4"/>
  <c r="T8" i="4"/>
  <c r="U8" i="4"/>
  <c r="N9" i="4"/>
  <c r="O9" i="4"/>
  <c r="P9" i="4"/>
  <c r="Q9" i="4"/>
  <c r="R9" i="4"/>
  <c r="S9" i="4"/>
  <c r="T9" i="4"/>
  <c r="U9" i="4"/>
  <c r="N10" i="4"/>
  <c r="O10" i="4"/>
  <c r="P10" i="4"/>
  <c r="Q10" i="4"/>
  <c r="R10" i="4"/>
  <c r="S10" i="4"/>
  <c r="T10" i="4"/>
  <c r="U10" i="4"/>
  <c r="O3" i="4"/>
  <c r="P3" i="4"/>
  <c r="Q3" i="4"/>
  <c r="R3" i="4"/>
  <c r="S3" i="4"/>
  <c r="T3" i="4"/>
  <c r="U3" i="4"/>
  <c r="N3" i="4"/>
  <c r="AB9" i="4" l="1"/>
  <c r="AG19" i="4" s="1"/>
  <c r="AA6" i="4"/>
  <c r="AG10" i="4" s="1"/>
  <c r="Y8" i="4"/>
  <c r="Y5" i="4"/>
  <c r="AA9" i="4"/>
  <c r="AG13" i="4" s="1"/>
  <c r="AA7" i="4"/>
  <c r="AG11" i="4" s="1"/>
  <c r="Z9" i="4"/>
  <c r="AG7" i="4" s="1"/>
  <c r="Z8" i="4"/>
  <c r="AG6" i="4" s="1"/>
  <c r="Z7" i="4"/>
  <c r="AG5" i="4" s="1"/>
  <c r="Z6" i="4"/>
  <c r="AG4" i="4" s="1"/>
  <c r="Z5" i="4"/>
  <c r="AG3" i="4" s="1"/>
  <c r="Y4" i="4"/>
  <c r="X5" i="4"/>
  <c r="Y9" i="4"/>
  <c r="Y6" i="4"/>
  <c r="X9" i="4"/>
  <c r="X7" i="4"/>
  <c r="Y7" i="4"/>
  <c r="X8" i="4"/>
  <c r="X6" i="4"/>
  <c r="AC8" i="4"/>
  <c r="AG24" i="4" s="1"/>
  <c r="AC6" i="4"/>
  <c r="AG22" i="4" s="1"/>
  <c r="AC5" i="4"/>
  <c r="AG21" i="4" s="1"/>
  <c r="AC9" i="4"/>
  <c r="AG25" i="4" s="1"/>
  <c r="AC7" i="4"/>
  <c r="AG23" i="4" s="1"/>
  <c r="AB8" i="4"/>
  <c r="AG18" i="4" s="1"/>
  <c r="AB7" i="4"/>
  <c r="AG17" i="4" s="1"/>
  <c r="AB6" i="4"/>
  <c r="AG16" i="4" s="1"/>
  <c r="AB5" i="4"/>
  <c r="AG15" i="4" s="1"/>
  <c r="AA8" i="4"/>
  <c r="AG12" i="4" s="1"/>
  <c r="AA5" i="4"/>
  <c r="AG9" i="4" s="1"/>
  <c r="AA4" i="4"/>
  <c r="AG8" i="4" s="1"/>
  <c r="Z4" i="4"/>
  <c r="AG2" i="4" s="1"/>
  <c r="AC4" i="4"/>
  <c r="AG20" i="4" s="1"/>
  <c r="AB4" i="4"/>
  <c r="AG14" i="4" s="1"/>
  <c r="X4" i="4"/>
  <c r="AJ3" i="4" l="1" a="1"/>
  <c r="AJ3" i="4" l="1"/>
  <c r="AJ4" i="4" s="1"/>
  <c r="AJ9" i="4" s="1"/>
  <c r="AK3" i="4"/>
  <c r="AK4" i="4" s="1"/>
  <c r="AK9" i="4" s="1"/>
  <c r="AJ10" i="4" l="1"/>
</calcChain>
</file>

<file path=xl/sharedStrings.xml><?xml version="1.0" encoding="utf-8"?>
<sst xmlns="http://schemas.openxmlformats.org/spreadsheetml/2006/main" count="19" uniqueCount="16">
  <si>
    <t>W</t>
  </si>
  <si>
    <t>B</t>
  </si>
  <si>
    <t>Input</t>
  </si>
  <si>
    <t>Convolution Layer</t>
  </si>
  <si>
    <t>Pooling average Layer</t>
  </si>
  <si>
    <t>Average filter</t>
  </si>
  <si>
    <t>Fully connected layer</t>
  </si>
  <si>
    <t>Output</t>
  </si>
  <si>
    <t>Cost</t>
  </si>
  <si>
    <t>Computed</t>
  </si>
  <si>
    <t>Expected</t>
  </si>
  <si>
    <t>Diff²</t>
  </si>
  <si>
    <t>dw</t>
  </si>
  <si>
    <t>d</t>
  </si>
  <si>
    <t>With bias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</si>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</sst>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63459-F7F1-40C8-A7EF-9A3E5AACEF43}">
  <dimension ref="A1:BB44"/>
  <sheetViews>
    <sheetView tabSelected="1" topLeftCell="A13" workbookViewId="0">
      <selection activeCell="M32" sqref="M32"/>
    </sheetView>
  </sheetViews>
  <sheetFormatPr defaultRowHeight="15" x14ac:dyDescent="0.25"/>
  <cols>
    <col min="1" max="1" width="5.7109375" bestFit="1" customWidth="1"/>
    <col min="2" max="11" width="2" bestFit="1" customWidth="1"/>
    <col min="12" max="12" width="2" customWidth="1"/>
    <col min="13" max="13" width="17.28515625" bestFit="1" customWidth="1"/>
    <col min="14" max="14" width="4" bestFit="1" customWidth="1"/>
    <col min="15" max="18" width="3" bestFit="1" customWidth="1"/>
    <col min="19" max="19" width="4" bestFit="1" customWidth="1"/>
    <col min="20" max="21" width="3" bestFit="1" customWidth="1"/>
    <col min="22" max="22" width="3" customWidth="1"/>
    <col min="23" max="23" width="20.5703125" bestFit="1" customWidth="1"/>
    <col min="24" max="26" width="12" bestFit="1" customWidth="1"/>
    <col min="27" max="29" width="3" bestFit="1" customWidth="1"/>
    <col min="36" max="36" width="4" bestFit="1" customWidth="1"/>
  </cols>
  <sheetData>
    <row r="1" spans="1:38" x14ac:dyDescent="0.25">
      <c r="A1" t="s">
        <v>2</v>
      </c>
      <c r="M1" t="s">
        <v>3</v>
      </c>
      <c r="W1" t="s">
        <v>4</v>
      </c>
      <c r="AF1" t="s">
        <v>6</v>
      </c>
      <c r="AI1" t="s">
        <v>7</v>
      </c>
    </row>
    <row r="2" spans="1:38" x14ac:dyDescent="0.25"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AG2">
        <f>Z4</f>
        <v>9.9999999999999982</v>
      </c>
    </row>
    <row r="3" spans="1:38" x14ac:dyDescent="0.25"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N3">
        <f>SUMPRODUCT(B2:D4,$N$17:$P$19) + $S$17</f>
        <v>10</v>
      </c>
      <c r="O3">
        <f>SUMPRODUCT(C2:E4,$N$17:$P$19) + $S$17</f>
        <v>10</v>
      </c>
      <c r="P3">
        <f>SUMPRODUCT(D2:F4,$N$17:$P$19) + $S$17</f>
        <v>10</v>
      </c>
      <c r="Q3">
        <f>SUMPRODUCT(E2:G4,$N$17:$P$19) + $S$17</f>
        <v>10</v>
      </c>
      <c r="R3">
        <f>SUMPRODUCT(F2:H4,$N$17:$P$19) + $S$17</f>
        <v>10</v>
      </c>
      <c r="S3">
        <f>SUMPRODUCT(G2:I4,$N$17:$P$19) + $S$17</f>
        <v>10</v>
      </c>
      <c r="T3">
        <f>SUMPRODUCT(H2:J4,$N$17:$P$19) + $S$17</f>
        <v>10</v>
      </c>
      <c r="U3">
        <f>SUMPRODUCT(I2:K4,$N$17:$P$19) + $S$17</f>
        <v>10</v>
      </c>
      <c r="AG3">
        <f>Z5</f>
        <v>9.9999999999999982</v>
      </c>
      <c r="AI3" t="s">
        <v>9</v>
      </c>
      <c r="AJ3">
        <f t="array" ref="AJ3:AK3">MMULT(AE30:BB31,AG2:AG25)</f>
        <v>239.99999999999997</v>
      </c>
      <c r="AK3">
        <v>239.99999999999997</v>
      </c>
    </row>
    <row r="4" spans="1:38" x14ac:dyDescent="0.25"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N4">
        <f t="shared" ref="N4:N10" si="0">SUMPRODUCT(B3:D5,$N$17:$P$19) + $S$17</f>
        <v>10</v>
      </c>
      <c r="O4">
        <f t="shared" ref="O4:O10" si="1">SUMPRODUCT(C3:E5,$N$17:$P$19) + $S$17</f>
        <v>10</v>
      </c>
      <c r="P4">
        <f t="shared" ref="P4:P10" si="2">SUMPRODUCT(D3:F5,$N$17:$P$19) + $S$17</f>
        <v>10</v>
      </c>
      <c r="Q4">
        <f t="shared" ref="Q4:Q10" si="3">SUMPRODUCT(E3:G5,$N$17:$P$19) + $S$17</f>
        <v>10</v>
      </c>
      <c r="R4">
        <f t="shared" ref="R4:R10" si="4">SUMPRODUCT(F3:H5,$N$17:$P$19) + $S$17</f>
        <v>10</v>
      </c>
      <c r="S4">
        <f t="shared" ref="S4:S10" si="5">SUMPRODUCT(G3:I5,$N$17:$P$19) + $S$17</f>
        <v>10</v>
      </c>
      <c r="T4">
        <f t="shared" ref="T4:T10" si="6">SUMPRODUCT(H3:J5,$N$17:$P$19) + $S$17</f>
        <v>10</v>
      </c>
      <c r="U4">
        <f t="shared" ref="U4:U10" si="7">SUMPRODUCT(I3:K5,$N$17:$P$19) + $S$17</f>
        <v>10</v>
      </c>
      <c r="X4">
        <f>SUMPRODUCT(N3:P5,$X$17:$Z$19)</f>
        <v>9.9999999999999982</v>
      </c>
      <c r="Y4">
        <f t="shared" ref="Y4:AC9" si="8">SUMPRODUCT(O3:Q5,$X$17:$Z$19)</f>
        <v>9.9999999999999982</v>
      </c>
      <c r="Z4">
        <f t="shared" si="8"/>
        <v>9.9999999999999982</v>
      </c>
      <c r="AA4">
        <f t="shared" si="8"/>
        <v>9.9999999999999982</v>
      </c>
      <c r="AB4">
        <f t="shared" si="8"/>
        <v>9.9999999999999982</v>
      </c>
      <c r="AC4">
        <f t="shared" si="8"/>
        <v>9.9999999999999982</v>
      </c>
      <c r="AG4">
        <f>Z6</f>
        <v>9.9999999999999982</v>
      </c>
      <c r="AI4" t="s">
        <v>14</v>
      </c>
      <c r="AJ4">
        <f>AJ3+AE34</f>
        <v>240.99999999999997</v>
      </c>
      <c r="AK4">
        <f>AK3+AF34</f>
        <v>239.99999999999997</v>
      </c>
    </row>
    <row r="5" spans="1:38" x14ac:dyDescent="0.25"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N5">
        <f t="shared" si="0"/>
        <v>10</v>
      </c>
      <c r="O5">
        <f t="shared" si="1"/>
        <v>10</v>
      </c>
      <c r="P5">
        <f t="shared" si="2"/>
        <v>10</v>
      </c>
      <c r="Q5">
        <f t="shared" si="3"/>
        <v>10</v>
      </c>
      <c r="R5">
        <f t="shared" si="4"/>
        <v>10</v>
      </c>
      <c r="S5">
        <f t="shared" si="5"/>
        <v>10</v>
      </c>
      <c r="T5">
        <f t="shared" si="6"/>
        <v>10</v>
      </c>
      <c r="U5">
        <f t="shared" si="7"/>
        <v>10</v>
      </c>
      <c r="X5">
        <f t="shared" ref="X5:X9" si="9">SUMPRODUCT(N4:P6,$X$17:$Z$19)</f>
        <v>9.9999999999999982</v>
      </c>
      <c r="Y5">
        <f t="shared" si="8"/>
        <v>9.9999999999999982</v>
      </c>
      <c r="Z5">
        <f t="shared" si="8"/>
        <v>9.9999999999999982</v>
      </c>
      <c r="AA5">
        <f t="shared" si="8"/>
        <v>9.9999999999999982</v>
      </c>
      <c r="AB5">
        <f t="shared" si="8"/>
        <v>9.9999999999999982</v>
      </c>
      <c r="AC5">
        <f t="shared" si="8"/>
        <v>9.9999999999999982</v>
      </c>
      <c r="AG5">
        <f>Z7</f>
        <v>9.9999999999999982</v>
      </c>
    </row>
    <row r="6" spans="1:38" x14ac:dyDescent="0.25"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N6">
        <f t="shared" si="0"/>
        <v>10</v>
      </c>
      <c r="O6">
        <f t="shared" si="1"/>
        <v>10</v>
      </c>
      <c r="P6">
        <f t="shared" si="2"/>
        <v>10</v>
      </c>
      <c r="Q6">
        <f t="shared" si="3"/>
        <v>10</v>
      </c>
      <c r="R6">
        <f t="shared" si="4"/>
        <v>10</v>
      </c>
      <c r="S6">
        <f t="shared" si="5"/>
        <v>10</v>
      </c>
      <c r="T6">
        <f t="shared" si="6"/>
        <v>10</v>
      </c>
      <c r="U6">
        <f t="shared" si="7"/>
        <v>10</v>
      </c>
      <c r="X6">
        <f t="shared" si="9"/>
        <v>9.9999999999999982</v>
      </c>
      <c r="Y6">
        <f t="shared" si="8"/>
        <v>9.9999999999999982</v>
      </c>
      <c r="Z6">
        <f t="shared" si="8"/>
        <v>9.9999999999999982</v>
      </c>
      <c r="AA6">
        <f t="shared" si="8"/>
        <v>9.9999999999999982</v>
      </c>
      <c r="AB6">
        <f t="shared" si="8"/>
        <v>9.9999999999999982</v>
      </c>
      <c r="AC6">
        <f t="shared" si="8"/>
        <v>9.9999999999999982</v>
      </c>
      <c r="AG6">
        <f>Z8</f>
        <v>9.9999999999999982</v>
      </c>
      <c r="AI6" t="s">
        <v>10</v>
      </c>
      <c r="AJ6">
        <v>250</v>
      </c>
      <c r="AK6">
        <v>200</v>
      </c>
    </row>
    <row r="7" spans="1:38" x14ac:dyDescent="0.25"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N7">
        <f t="shared" si="0"/>
        <v>10</v>
      </c>
      <c r="O7">
        <f t="shared" si="1"/>
        <v>10</v>
      </c>
      <c r="P7">
        <f t="shared" si="2"/>
        <v>10</v>
      </c>
      <c r="Q7">
        <f t="shared" si="3"/>
        <v>10</v>
      </c>
      <c r="R7">
        <f t="shared" si="4"/>
        <v>10</v>
      </c>
      <c r="S7">
        <f t="shared" si="5"/>
        <v>10</v>
      </c>
      <c r="T7">
        <f t="shared" si="6"/>
        <v>10</v>
      </c>
      <c r="U7">
        <f t="shared" si="7"/>
        <v>10</v>
      </c>
      <c r="X7">
        <f t="shared" si="9"/>
        <v>9.9999999999999982</v>
      </c>
      <c r="Y7">
        <f t="shared" si="8"/>
        <v>9.9999999999999982</v>
      </c>
      <c r="Z7">
        <f t="shared" si="8"/>
        <v>9.9999999999999982</v>
      </c>
      <c r="AA7">
        <f t="shared" si="8"/>
        <v>9.9999999999999982</v>
      </c>
      <c r="AB7">
        <f t="shared" si="8"/>
        <v>9.9999999999999982</v>
      </c>
      <c r="AC7">
        <f t="shared" si="8"/>
        <v>9.9999999999999982</v>
      </c>
      <c r="AG7">
        <f>Z9</f>
        <v>9.9999999999999982</v>
      </c>
    </row>
    <row r="8" spans="1:38" x14ac:dyDescent="0.25"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N8">
        <f t="shared" si="0"/>
        <v>10</v>
      </c>
      <c r="O8">
        <f t="shared" si="1"/>
        <v>10</v>
      </c>
      <c r="P8">
        <f t="shared" si="2"/>
        <v>10</v>
      </c>
      <c r="Q8">
        <f t="shared" si="3"/>
        <v>10</v>
      </c>
      <c r="R8">
        <f t="shared" si="4"/>
        <v>10</v>
      </c>
      <c r="S8">
        <f t="shared" si="5"/>
        <v>10</v>
      </c>
      <c r="T8">
        <f t="shared" si="6"/>
        <v>10</v>
      </c>
      <c r="U8">
        <f t="shared" si="7"/>
        <v>10</v>
      </c>
      <c r="X8">
        <f t="shared" si="9"/>
        <v>9.9999999999999982</v>
      </c>
      <c r="Y8">
        <f t="shared" si="8"/>
        <v>9.9999999999999982</v>
      </c>
      <c r="Z8">
        <f t="shared" si="8"/>
        <v>9.9999999999999982</v>
      </c>
      <c r="AA8">
        <f t="shared" si="8"/>
        <v>9.9999999999999982</v>
      </c>
      <c r="AB8">
        <f t="shared" si="8"/>
        <v>9.9999999999999982</v>
      </c>
      <c r="AC8">
        <f t="shared" si="8"/>
        <v>9.9999999999999982</v>
      </c>
      <c r="AG8">
        <f>AA4</f>
        <v>9.9999999999999982</v>
      </c>
    </row>
    <row r="9" spans="1:38" x14ac:dyDescent="0.25"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N9">
        <f t="shared" si="0"/>
        <v>10</v>
      </c>
      <c r="O9">
        <f t="shared" si="1"/>
        <v>10</v>
      </c>
      <c r="P9">
        <f t="shared" si="2"/>
        <v>10</v>
      </c>
      <c r="Q9">
        <f t="shared" si="3"/>
        <v>10</v>
      </c>
      <c r="R9">
        <f t="shared" si="4"/>
        <v>10</v>
      </c>
      <c r="S9">
        <f t="shared" si="5"/>
        <v>10</v>
      </c>
      <c r="T9">
        <f t="shared" si="6"/>
        <v>10</v>
      </c>
      <c r="U9">
        <f t="shared" si="7"/>
        <v>10</v>
      </c>
      <c r="X9">
        <f t="shared" si="9"/>
        <v>9.9999999999999982</v>
      </c>
      <c r="Y9">
        <f t="shared" si="8"/>
        <v>9.9999999999999982</v>
      </c>
      <c r="Z9">
        <f t="shared" si="8"/>
        <v>9.9999999999999982</v>
      </c>
      <c r="AA9">
        <f t="shared" si="8"/>
        <v>9.9999999999999982</v>
      </c>
      <c r="AB9">
        <f t="shared" si="8"/>
        <v>9.9999999999999982</v>
      </c>
      <c r="AC9">
        <f t="shared" si="8"/>
        <v>9.9999999999999982</v>
      </c>
      <c r="AG9">
        <f>AA5</f>
        <v>9.9999999999999982</v>
      </c>
      <c r="AI9" t="s">
        <v>11</v>
      </c>
      <c r="AJ9">
        <f>(AJ4-AJ6)*(AJ3-AJ6)</f>
        <v>90.00000000000054</v>
      </c>
      <c r="AK9">
        <f>(AK4-AK6)*(AK3-AK6)</f>
        <v>1599.9999999999977</v>
      </c>
    </row>
    <row r="10" spans="1:38" x14ac:dyDescent="0.25"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N10">
        <f t="shared" si="0"/>
        <v>10</v>
      </c>
      <c r="O10">
        <f t="shared" si="1"/>
        <v>10</v>
      </c>
      <c r="P10">
        <f t="shared" si="2"/>
        <v>10</v>
      </c>
      <c r="Q10">
        <f t="shared" si="3"/>
        <v>10</v>
      </c>
      <c r="R10">
        <f t="shared" si="4"/>
        <v>10</v>
      </c>
      <c r="S10">
        <f t="shared" si="5"/>
        <v>10</v>
      </c>
      <c r="T10">
        <f t="shared" si="6"/>
        <v>10</v>
      </c>
      <c r="U10">
        <f t="shared" si="7"/>
        <v>10</v>
      </c>
      <c r="AG10">
        <f>AA6</f>
        <v>9.9999999999999982</v>
      </c>
      <c r="AI10" t="s">
        <v>8</v>
      </c>
      <c r="AJ10">
        <f>0.5*SUM(AJ9:AK9)</f>
        <v>844.99999999999909</v>
      </c>
    </row>
    <row r="11" spans="1:38" x14ac:dyDescent="0.25"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AG11">
        <f>AA7</f>
        <v>9.9999999999999982</v>
      </c>
    </row>
    <row r="12" spans="1:38" x14ac:dyDescent="0.25">
      <c r="AG12">
        <f>AA8</f>
        <v>9.9999999999999982</v>
      </c>
      <c r="AI12" t="s">
        <v>13</v>
      </c>
      <c r="AJ12">
        <v>844.9994999999991</v>
      </c>
      <c r="AK12">
        <v>845.00049999999919</v>
      </c>
      <c r="AL12">
        <f>(AJ12-AK12)/0.0002</f>
        <v>-5.0000000004501999</v>
      </c>
    </row>
    <row r="13" spans="1:38" x14ac:dyDescent="0.25">
      <c r="AG13">
        <f>AA9</f>
        <v>9.9999999999999982</v>
      </c>
    </row>
    <row r="14" spans="1:38" x14ac:dyDescent="0.25">
      <c r="AG14">
        <f>AB4</f>
        <v>9.9999999999999982</v>
      </c>
    </row>
    <row r="15" spans="1:38" x14ac:dyDescent="0.25">
      <c r="N15" t="s">
        <v>0</v>
      </c>
      <c r="S15" t="s">
        <v>1</v>
      </c>
      <c r="W15" t="s">
        <v>5</v>
      </c>
      <c r="AG15">
        <f>AB5</f>
        <v>9.9999999999999982</v>
      </c>
    </row>
    <row r="16" spans="1:38" x14ac:dyDescent="0.25">
      <c r="AG16">
        <f>AB6</f>
        <v>9.9999999999999982</v>
      </c>
    </row>
    <row r="17" spans="14:54" x14ac:dyDescent="0.25">
      <c r="N17">
        <v>1</v>
      </c>
      <c r="O17">
        <v>1</v>
      </c>
      <c r="P17">
        <v>1</v>
      </c>
      <c r="S17">
        <v>1</v>
      </c>
      <c r="X17" s="1">
        <f>1/9</f>
        <v>0.1111111111111111</v>
      </c>
      <c r="Y17" s="1">
        <f t="shared" ref="Y17:Z19" si="10">1/9</f>
        <v>0.1111111111111111</v>
      </c>
      <c r="Z17" s="1">
        <f t="shared" si="10"/>
        <v>0.1111111111111111</v>
      </c>
      <c r="AG17">
        <f>AB7</f>
        <v>9.9999999999999982</v>
      </c>
    </row>
    <row r="18" spans="14:54" x14ac:dyDescent="0.25">
      <c r="N18">
        <v>1</v>
      </c>
      <c r="O18">
        <v>1</v>
      </c>
      <c r="P18">
        <v>1</v>
      </c>
      <c r="X18" s="1">
        <f t="shared" ref="X18:X19" si="11">1/9</f>
        <v>0.1111111111111111</v>
      </c>
      <c r="Y18" s="1">
        <f t="shared" si="10"/>
        <v>0.1111111111111111</v>
      </c>
      <c r="Z18" s="1">
        <f t="shared" si="10"/>
        <v>0.1111111111111111</v>
      </c>
      <c r="AG18">
        <f>AB8</f>
        <v>9.9999999999999982</v>
      </c>
    </row>
    <row r="19" spans="14:54" x14ac:dyDescent="0.25">
      <c r="N19">
        <v>1</v>
      </c>
      <c r="O19">
        <v>1</v>
      </c>
      <c r="P19">
        <v>1</v>
      </c>
      <c r="X19" s="1">
        <f t="shared" si="11"/>
        <v>0.1111111111111111</v>
      </c>
      <c r="Y19" s="1">
        <f t="shared" si="10"/>
        <v>0.1111111111111111</v>
      </c>
      <c r="Z19" s="1">
        <f t="shared" si="10"/>
        <v>0.1111111111111111</v>
      </c>
      <c r="AG19">
        <f>AB9</f>
        <v>9.9999999999999982</v>
      </c>
    </row>
    <row r="20" spans="14:54" x14ac:dyDescent="0.25">
      <c r="AG20">
        <f>AC4</f>
        <v>9.9999999999999982</v>
      </c>
    </row>
    <row r="21" spans="14:54" x14ac:dyDescent="0.25">
      <c r="AG21">
        <f>AC5</f>
        <v>9.9999999999999982</v>
      </c>
    </row>
    <row r="22" spans="14:54" x14ac:dyDescent="0.25">
      <c r="AG22">
        <f>AC6</f>
        <v>9.9999999999999982</v>
      </c>
    </row>
    <row r="23" spans="14:54" x14ac:dyDescent="0.25">
      <c r="AG23">
        <f>AC7</f>
        <v>9.9999999999999982</v>
      </c>
    </row>
    <row r="24" spans="14:54" x14ac:dyDescent="0.25">
      <c r="AG24">
        <f>AC8</f>
        <v>9.9999999999999982</v>
      </c>
    </row>
    <row r="25" spans="14:54" x14ac:dyDescent="0.25">
      <c r="AG25">
        <f>AC9</f>
        <v>9.9999999999999982</v>
      </c>
    </row>
    <row r="26" spans="14:54" x14ac:dyDescent="0.25">
      <c r="N26" t="s">
        <v>12</v>
      </c>
    </row>
    <row r="27" spans="14:54" x14ac:dyDescent="0.25">
      <c r="N27">
        <v>732.00000001122589</v>
      </c>
      <c r="O27">
        <v>732.00000001122589</v>
      </c>
      <c r="P27">
        <v>732.00000001122589</v>
      </c>
      <c r="S27">
        <v>732</v>
      </c>
    </row>
    <row r="28" spans="14:54" x14ac:dyDescent="0.25">
      <c r="N28">
        <v>732.00000001122589</v>
      </c>
      <c r="O28">
        <v>732.00000001122589</v>
      </c>
      <c r="P28">
        <v>732.00000001122589</v>
      </c>
      <c r="AE28" t="s">
        <v>0</v>
      </c>
    </row>
    <row r="29" spans="14:54" x14ac:dyDescent="0.25">
      <c r="N29">
        <v>732.00000001122589</v>
      </c>
      <c r="O29">
        <v>732.00000001122589</v>
      </c>
      <c r="P29">
        <v>732.00000001122589</v>
      </c>
    </row>
    <row r="30" spans="14:54" x14ac:dyDescent="0.25"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</row>
    <row r="31" spans="14:54" x14ac:dyDescent="0.25"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</row>
    <row r="33" spans="31:54" x14ac:dyDescent="0.25">
      <c r="AE33" t="s">
        <v>1</v>
      </c>
    </row>
    <row r="34" spans="31:54" x14ac:dyDescent="0.25">
      <c r="AE34">
        <v>1</v>
      </c>
    </row>
    <row r="35" spans="31:54" x14ac:dyDescent="0.25">
      <c r="AE35">
        <v>1</v>
      </c>
    </row>
    <row r="38" spans="31:54" x14ac:dyDescent="0.25">
      <c r="AE38" t="s">
        <v>12</v>
      </c>
    </row>
    <row r="39" spans="31:54" x14ac:dyDescent="0.25">
      <c r="AE39">
        <v>305</v>
      </c>
      <c r="AF39">
        <v>305</v>
      </c>
      <c r="AG39">
        <v>305</v>
      </c>
      <c r="AH39">
        <v>305</v>
      </c>
      <c r="AI39">
        <v>305</v>
      </c>
      <c r="AJ39">
        <v>305</v>
      </c>
      <c r="AK39">
        <v>305</v>
      </c>
      <c r="AL39">
        <v>305</v>
      </c>
      <c r="AM39">
        <v>305</v>
      </c>
      <c r="AN39">
        <v>305</v>
      </c>
      <c r="AO39">
        <v>305</v>
      </c>
      <c r="AP39">
        <v>305</v>
      </c>
      <c r="AQ39">
        <v>305</v>
      </c>
      <c r="AR39">
        <v>305</v>
      </c>
      <c r="AS39">
        <v>305</v>
      </c>
      <c r="AT39">
        <v>305</v>
      </c>
      <c r="AU39">
        <v>305</v>
      </c>
      <c r="AV39">
        <v>305</v>
      </c>
      <c r="AW39">
        <v>305</v>
      </c>
      <c r="AX39">
        <v>305</v>
      </c>
      <c r="AY39">
        <v>305</v>
      </c>
      <c r="AZ39">
        <v>305</v>
      </c>
      <c r="BA39">
        <v>305</v>
      </c>
      <c r="BB39">
        <v>305</v>
      </c>
    </row>
    <row r="40" spans="31:54" x14ac:dyDescent="0.25">
      <c r="AE40">
        <v>305</v>
      </c>
      <c r="AF40">
        <v>305</v>
      </c>
      <c r="AG40">
        <v>305</v>
      </c>
      <c r="AH40">
        <v>305</v>
      </c>
      <c r="AI40">
        <v>305</v>
      </c>
      <c r="AJ40">
        <v>305</v>
      </c>
      <c r="AK40">
        <v>305</v>
      </c>
      <c r="AL40">
        <v>305</v>
      </c>
      <c r="AM40">
        <v>305</v>
      </c>
      <c r="AN40">
        <v>305</v>
      </c>
      <c r="AO40">
        <v>305</v>
      </c>
      <c r="AP40">
        <v>305</v>
      </c>
      <c r="AQ40">
        <v>305</v>
      </c>
      <c r="AR40">
        <v>305</v>
      </c>
      <c r="AS40">
        <v>305</v>
      </c>
      <c r="AT40">
        <v>305</v>
      </c>
      <c r="AU40">
        <v>305</v>
      </c>
      <c r="AV40">
        <v>305</v>
      </c>
      <c r="AW40">
        <v>305</v>
      </c>
      <c r="AX40">
        <v>305</v>
      </c>
      <c r="AY40">
        <v>305</v>
      </c>
      <c r="AZ40">
        <v>305</v>
      </c>
      <c r="BA40">
        <v>305</v>
      </c>
      <c r="BB40">
        <v>305</v>
      </c>
    </row>
    <row r="42" spans="31:54" x14ac:dyDescent="0.25">
      <c r="AE42" t="s">
        <v>15</v>
      </c>
    </row>
    <row r="43" spans="31:54" x14ac:dyDescent="0.25">
      <c r="AE43">
        <v>-5</v>
      </c>
    </row>
    <row r="44" spans="31:54" x14ac:dyDescent="0.25">
      <c r="AE44">
        <v>-5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BISAM Research and Development</dc:creator>
  <dc:description/>
  <cp:lastModifiedBy>BISAM Research and Development</cp:lastModifiedBy>
  <cp:revision>4</cp:revision>
  <dcterms:created xsi:type="dcterms:W3CDTF">2018-09-06T12:00:06Z</dcterms:created>
  <dcterms:modified xsi:type="dcterms:W3CDTF">2018-10-05T16:31:42Z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