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olu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<sst xmlns="http://schemas.openxmlformats.org/spreadsheetml/2006/main" count="19" uniqueCount="16">
  <si>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Input</t>
  </si>
  <si>
    <t xml:space="preserve">Convolution Layer</t>
  </si>
  <si>
    <t xml:space="preserve">Pooling average Layer</t>
  </si>
  <si>
    <t xml:space="preserve">Fully connected layer</t>
  </si>
  <si>
    <t xml:space="preserve">Output</t>
  </si>
  <si>
    <t xml:space="preserve">Computed</t>
  </si>
  <si>
    <t xml:space="preserve">With bias</t>
  </si>
  <si>
    <t xml:space="preserve">Expected</t>
  </si>
  <si>
    <t xml:space="preserve">Diff²</t>
  </si>
  <si>
    <t xml:space="preserve">Cost</t>
  </si>
  <si>
    <t xml:space="preserve">d</t>
  </si>
  <si>
    <t xml:space="preserve">W</t>
  </si>
  <si>
    <t xml:space="preserve">B</t>
  </si>
  <si>
    <t xml:space="preserve">Average filter</t>
  </si>
  <si>
    <t xml:space="preserve">dw</t>
  </si>
  <si>
    <t xml:space="preserve">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</si>
</sst>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63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BK58" activeCellId="0" sqref="BK58:BN58"/>
    </sheetView>
  </sheetViews>
  <sheetFormatPr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12" min="2" style="0" width="2"/>
    <col collapsed="false" customWidth="true" hidden="false" outlineLevel="0" max="13" min="13" style="0" width="17.29"/>
    <col collapsed="false" customWidth="true" hidden="false" outlineLevel="0" max="14" min="14" style="0" width="18.8"/>
    <col collapsed="false" customWidth="true" hidden="false" outlineLevel="0" max="18" min="15" style="0" width="2.99"/>
    <col collapsed="false" customWidth="true" hidden="false" outlineLevel="0" max="19" min="19" style="0" width="3.99"/>
    <col collapsed="false" customWidth="true" hidden="false" outlineLevel="0" max="22" min="20" style="0" width="2.99"/>
    <col collapsed="false" customWidth="true" hidden="false" outlineLevel="0" max="23" min="23" style="0" width="20.57"/>
    <col collapsed="false" customWidth="true" hidden="false" outlineLevel="0" max="26" min="24" style="0" width="11.99"/>
    <col collapsed="false" customWidth="true" hidden="false" outlineLevel="0" max="29" min="27" style="0" width="2.99"/>
    <col collapsed="false" customWidth="true" hidden="false" outlineLevel="0" max="35" min="30" style="0" width="8.67"/>
    <col collapsed="false" customWidth="true" hidden="false" outlineLevel="0" max="37" min="36" style="0" width="18.8"/>
    <col collapsed="false" customWidth="true" hidden="false" outlineLevel="0" max="1025" min="38" style="0" width="8.67"/>
  </cols>
  <sheetData>
    <row r="1" customFormat="false" ht="15" hidden="false" customHeight="false" outlineLevel="0" collapsed="false">
      <c r="A1" s="0" t="s">
        <v>0</v>
      </c>
      <c r="M1" s="0" t="s">
        <v>1</v>
      </c>
      <c r="W1" s="0" t="s">
        <v>2</v>
      </c>
      <c r="AF1" s="0" t="s">
        <v>3</v>
      </c>
      <c r="AI1" s="0" t="s">
        <v>4</v>
      </c>
    </row>
    <row r="2" customFormat="false" ht="13.8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AG2" s="0" t="n">
        <f aca="false">X4</f>
        <v>10</v>
      </c>
    </row>
    <row r="3" customFormat="false" ht="13.8" hidden="false" customHeight="false" outlineLevel="0" collapsed="false"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N3" s="0" t="n">
        <f aca="false">SUMPRODUCT(B2:D4,$N$17:$P$19) + $S$17</f>
        <v>10</v>
      </c>
      <c r="O3" s="0" t="n">
        <f aca="false">SUMPRODUCT(C2:E4,$N$17:$P$19) + $S$17</f>
        <v>10</v>
      </c>
      <c r="P3" s="0" t="n">
        <f aca="false">SUMPRODUCT(D2:F4,$N$17:$P$19) + $S$17</f>
        <v>10</v>
      </c>
      <c r="Q3" s="0" t="n">
        <f aca="false">SUMPRODUCT(E2:G4,$N$17:$P$19) + $S$17</f>
        <v>10</v>
      </c>
      <c r="R3" s="0" t="n">
        <f aca="false">SUMPRODUCT(F2:H4,$N$17:$P$19) + $S$17</f>
        <v>10</v>
      </c>
      <c r="S3" s="0" t="n">
        <f aca="false">SUMPRODUCT(G2:I4,$N$17:$P$19) + $S$17</f>
        <v>10</v>
      </c>
      <c r="T3" s="0" t="n">
        <f aca="false">SUMPRODUCT(H2:J4,$N$17:$P$19) + $S$17</f>
        <v>10</v>
      </c>
      <c r="U3" s="0" t="n">
        <f aca="false">SUMPRODUCT(I2:K4,$N$17:$P$19) + $S$17</f>
        <v>10</v>
      </c>
      <c r="AG3" s="0" t="n">
        <f aca="false">X5</f>
        <v>10</v>
      </c>
      <c r="AI3" s="0" t="s">
        <v>5</v>
      </c>
      <c r="AJ3" s="0" t="s">
        <v>6</v>
      </c>
      <c r="AK3" s="0" t="s">
        <v>7</v>
      </c>
    </row>
    <row r="4" customFormat="false" ht="13.8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N4" s="0" t="n">
        <f aca="false">SUMPRODUCT(B3:D5,$N$17:$P$19) + $S$17</f>
        <v>10</v>
      </c>
      <c r="O4" s="0" t="n">
        <f aca="false">SUMPRODUCT(C3:E5,$N$17:$P$19) + $S$17</f>
        <v>10</v>
      </c>
      <c r="P4" s="0" t="n">
        <f aca="false">SUMPRODUCT(D3:F5,$N$17:$P$19) + $S$17</f>
        <v>10</v>
      </c>
      <c r="Q4" s="0" t="n">
        <f aca="false">SUMPRODUCT(E3:G5,$N$17:$P$19) + $S$17</f>
        <v>10</v>
      </c>
      <c r="R4" s="0" t="n">
        <f aca="false">SUMPRODUCT(F3:H5,$N$17:$P$19) + $S$17</f>
        <v>10</v>
      </c>
      <c r="S4" s="0" t="n">
        <f aca="false">SUMPRODUCT(G3:I5,$N$17:$P$19) + $S$17</f>
        <v>10</v>
      </c>
      <c r="T4" s="0" t="n">
        <f aca="false">SUMPRODUCT(H3:J5,$N$17:$P$19) + $S$17</f>
        <v>10</v>
      </c>
      <c r="U4" s="0" t="n">
        <f aca="false">SUMPRODUCT(I3:K5,$N$17:$P$19) + $S$17</f>
        <v>10</v>
      </c>
      <c r="X4" s="0" t="n">
        <f aca="false">SUMPRODUCT(N3:P5,$X$17:$Z$19)</f>
        <v>10</v>
      </c>
      <c r="Y4" s="0" t="n">
        <f aca="false">SUMPRODUCT(O3:Q5,$X$17:$Z$19)</f>
        <v>10</v>
      </c>
      <c r="Z4" s="0" t="n">
        <f aca="false">SUMPRODUCT(P3:R5,$X$17:$Z$19)</f>
        <v>10</v>
      </c>
      <c r="AA4" s="0" t="n">
        <f aca="false">SUMPRODUCT(Q3:S5,$X$17:$Z$19)</f>
        <v>10</v>
      </c>
      <c r="AB4" s="0" t="n">
        <f aca="false">SUMPRODUCT(R3:T5,$X$17:$Z$19)</f>
        <v>10</v>
      </c>
      <c r="AC4" s="0" t="n">
        <f aca="false">SUMPRODUCT(S3:U5,$X$17:$Z$19)</f>
        <v>10</v>
      </c>
      <c r="AG4" s="0" t="n">
        <f aca="false">X6</f>
        <v>10</v>
      </c>
      <c r="AI4" s="0" t="n">
        <f aca="false" t="array" ref="AI4:AI5">MMULT(AE48:BN49,AG2:AG37)</f>
        <v>360</v>
      </c>
      <c r="AJ4" s="0" t="n">
        <f aca="false">AI4+1</f>
        <v>361</v>
      </c>
      <c r="AK4" s="0" t="n">
        <v>350</v>
      </c>
    </row>
    <row r="5" customFormat="false" ht="13.8" hidden="false" customHeight="false" outlineLevel="0" collapsed="false"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N5" s="0" t="n">
        <f aca="false">SUMPRODUCT(B4:D6,$N$17:$P$19) + $S$17</f>
        <v>10</v>
      </c>
      <c r="O5" s="0" t="n">
        <f aca="false">SUMPRODUCT(C4:E6,$N$17:$P$19) + $S$17</f>
        <v>10</v>
      </c>
      <c r="P5" s="0" t="n">
        <f aca="false">SUMPRODUCT(D4:F6,$N$17:$P$19) + $S$17</f>
        <v>10</v>
      </c>
      <c r="Q5" s="0" t="n">
        <f aca="false">SUMPRODUCT(E4:G6,$N$17:$P$19) + $S$17</f>
        <v>10</v>
      </c>
      <c r="R5" s="0" t="n">
        <f aca="false">SUMPRODUCT(F4:H6,$N$17:$P$19) + $S$17</f>
        <v>10</v>
      </c>
      <c r="S5" s="0" t="n">
        <f aca="false">SUMPRODUCT(G4:I6,$N$17:$P$19) + $S$17</f>
        <v>10</v>
      </c>
      <c r="T5" s="0" t="n">
        <f aca="false">SUMPRODUCT(H4:J6,$N$17:$P$19) + $S$17</f>
        <v>10</v>
      </c>
      <c r="U5" s="0" t="n">
        <f aca="false">SUMPRODUCT(I4:K6,$N$17:$P$19) + $S$17</f>
        <v>10</v>
      </c>
      <c r="X5" s="0" t="n">
        <f aca="false">SUMPRODUCT(N4:P6,$X$17:$Z$19)</f>
        <v>10</v>
      </c>
      <c r="Y5" s="0" t="n">
        <f aca="false">SUMPRODUCT(O4:Q6,$X$17:$Z$19)</f>
        <v>10</v>
      </c>
      <c r="Z5" s="0" t="n">
        <f aca="false">SUMPRODUCT(P4:R6,$X$17:$Z$19)</f>
        <v>10</v>
      </c>
      <c r="AA5" s="0" t="n">
        <f aca="false">SUMPRODUCT(Q4:S6,$X$17:$Z$19)</f>
        <v>10</v>
      </c>
      <c r="AB5" s="0" t="n">
        <f aca="false">SUMPRODUCT(R4:T6,$X$17:$Z$19)</f>
        <v>10</v>
      </c>
      <c r="AC5" s="0" t="n">
        <f aca="false">SUMPRODUCT(S4:U6,$X$17:$Z$19)</f>
        <v>10</v>
      </c>
      <c r="AG5" s="0" t="n">
        <f aca="false">X7</f>
        <v>10</v>
      </c>
      <c r="AI5" s="0" t="n">
        <v>360</v>
      </c>
      <c r="AJ5" s="0" t="n">
        <f aca="false">AI5+1</f>
        <v>361</v>
      </c>
      <c r="AK5" s="0" t="n">
        <v>370</v>
      </c>
    </row>
    <row r="6" customFormat="false" ht="13.8" hidden="false" customHeight="false" outlineLevel="0" collapsed="false"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N6" s="0" t="n">
        <f aca="false">SUMPRODUCT(B5:D7,$N$17:$P$19) + $S$17</f>
        <v>10</v>
      </c>
      <c r="O6" s="0" t="n">
        <f aca="false">SUMPRODUCT(C5:E7,$N$17:$P$19) + $S$17</f>
        <v>10</v>
      </c>
      <c r="P6" s="0" t="n">
        <f aca="false">SUMPRODUCT(D5:F7,$N$17:$P$19) + $S$17</f>
        <v>10</v>
      </c>
      <c r="Q6" s="0" t="n">
        <f aca="false">SUMPRODUCT(E5:G7,$N$17:$P$19) + $S$17</f>
        <v>10</v>
      </c>
      <c r="R6" s="0" t="n">
        <f aca="false">SUMPRODUCT(F5:H7,$N$17:$P$19) + $S$17</f>
        <v>10</v>
      </c>
      <c r="S6" s="0" t="n">
        <f aca="false">SUMPRODUCT(G5:I7,$N$17:$P$19) + $S$17</f>
        <v>10</v>
      </c>
      <c r="T6" s="0" t="n">
        <f aca="false">SUMPRODUCT(H5:J7,$N$17:$P$19) + $S$17</f>
        <v>10</v>
      </c>
      <c r="U6" s="0" t="n">
        <f aca="false">SUMPRODUCT(I5:K7,$N$17:$P$19) + $S$17</f>
        <v>10</v>
      </c>
      <c r="X6" s="0" t="n">
        <f aca="false">SUMPRODUCT(N5:P7,$X$17:$Z$19)</f>
        <v>10</v>
      </c>
      <c r="Y6" s="0" t="n">
        <f aca="false">SUMPRODUCT(O5:Q7,$X$17:$Z$19)</f>
        <v>10</v>
      </c>
      <c r="Z6" s="0" t="n">
        <f aca="false">SUMPRODUCT(P5:R7,$X$17:$Z$19)</f>
        <v>10</v>
      </c>
      <c r="AA6" s="0" t="n">
        <f aca="false">SUMPRODUCT(Q5:S7,$X$17:$Z$19)</f>
        <v>10</v>
      </c>
      <c r="AB6" s="0" t="n">
        <f aca="false">SUMPRODUCT(R5:T7,$X$17:$Z$19)</f>
        <v>10</v>
      </c>
      <c r="AC6" s="0" t="n">
        <f aca="false">SUMPRODUCT(S5:U7,$X$17:$Z$19)</f>
        <v>10</v>
      </c>
      <c r="AG6" s="0" t="n">
        <f aca="false">X8</f>
        <v>10</v>
      </c>
    </row>
    <row r="7" customFormat="false" ht="13.8" hidden="false" customHeight="false" outlineLevel="0" collapsed="false"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N7" s="0" t="n">
        <f aca="false">SUMPRODUCT(B6:D8,$N$17:$P$19) + $S$17</f>
        <v>10</v>
      </c>
      <c r="O7" s="0" t="n">
        <f aca="false">SUMPRODUCT(C6:E8,$N$17:$P$19) + $S$17</f>
        <v>10</v>
      </c>
      <c r="P7" s="0" t="n">
        <f aca="false">SUMPRODUCT(D6:F8,$N$17:$P$19) + $S$17</f>
        <v>10</v>
      </c>
      <c r="Q7" s="0" t="n">
        <f aca="false">SUMPRODUCT(E6:G8,$N$17:$P$19) + $S$17</f>
        <v>10</v>
      </c>
      <c r="R7" s="0" t="n">
        <f aca="false">SUMPRODUCT(F6:H8,$N$17:$P$19) + $S$17</f>
        <v>10</v>
      </c>
      <c r="S7" s="0" t="n">
        <f aca="false">SUMPRODUCT(G6:I8,$N$17:$P$19) + $S$17</f>
        <v>10</v>
      </c>
      <c r="T7" s="0" t="n">
        <f aca="false">SUMPRODUCT(H6:J8,$N$17:$P$19) + $S$17</f>
        <v>10</v>
      </c>
      <c r="U7" s="0" t="n">
        <f aca="false">SUMPRODUCT(I6:K8,$N$17:$P$19) + $S$17</f>
        <v>10</v>
      </c>
      <c r="X7" s="0" t="n">
        <f aca="false">SUMPRODUCT(N6:P8,$X$17:$Z$19)</f>
        <v>10</v>
      </c>
      <c r="Y7" s="0" t="n">
        <f aca="false">SUMPRODUCT(O6:Q8,$X$17:$Z$19)</f>
        <v>10</v>
      </c>
      <c r="Z7" s="0" t="n">
        <f aca="false">SUMPRODUCT(P6:R8,$X$17:$Z$19)</f>
        <v>10</v>
      </c>
      <c r="AA7" s="0" t="n">
        <f aca="false">SUMPRODUCT(Q6:S8,$X$17:$Z$19)</f>
        <v>10</v>
      </c>
      <c r="AB7" s="0" t="n">
        <f aca="false">SUMPRODUCT(R6:T8,$X$17:$Z$19)</f>
        <v>10</v>
      </c>
      <c r="AC7" s="0" t="n">
        <f aca="false">SUMPRODUCT(S6:U8,$X$17:$Z$19)</f>
        <v>10</v>
      </c>
      <c r="AG7" s="0" t="n">
        <f aca="false">X9</f>
        <v>10</v>
      </c>
    </row>
    <row r="8" customFormat="false" ht="13.8" hidden="false" customHeight="false" outlineLevel="0" collapsed="false"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N8" s="0" t="n">
        <f aca="false">SUMPRODUCT(B7:D9,$N$17:$P$19) + $S$17</f>
        <v>10</v>
      </c>
      <c r="O8" s="0" t="n">
        <f aca="false">SUMPRODUCT(C7:E9,$N$17:$P$19) + $S$17</f>
        <v>10</v>
      </c>
      <c r="P8" s="0" t="n">
        <f aca="false">SUMPRODUCT(D7:F9,$N$17:$P$19) + $S$17</f>
        <v>10</v>
      </c>
      <c r="Q8" s="0" t="n">
        <f aca="false">SUMPRODUCT(E7:G9,$N$17:$P$19) + $S$17</f>
        <v>10</v>
      </c>
      <c r="R8" s="0" t="n">
        <f aca="false">SUMPRODUCT(F7:H9,$N$17:$P$19) + $S$17</f>
        <v>10</v>
      </c>
      <c r="S8" s="0" t="n">
        <f aca="false">SUMPRODUCT(G7:I9,$N$17:$P$19) + $S$17</f>
        <v>10</v>
      </c>
      <c r="T8" s="0" t="n">
        <f aca="false">SUMPRODUCT(H7:J9,$N$17:$P$19) + $S$17</f>
        <v>10</v>
      </c>
      <c r="U8" s="0" t="n">
        <f aca="false">SUMPRODUCT(I7:K9,$N$17:$P$19) + $S$17</f>
        <v>10</v>
      </c>
      <c r="X8" s="0" t="n">
        <f aca="false">SUMPRODUCT(N7:P9,$X$17:$Z$19)</f>
        <v>10</v>
      </c>
      <c r="Y8" s="0" t="n">
        <f aca="false">SUMPRODUCT(O7:Q9,$X$17:$Z$19)</f>
        <v>10</v>
      </c>
      <c r="Z8" s="0" t="n">
        <f aca="false">SUMPRODUCT(P7:R9,$X$17:$Z$19)</f>
        <v>10</v>
      </c>
      <c r="AA8" s="0" t="n">
        <f aca="false">SUMPRODUCT(Q7:S9,$X$17:$Z$19)</f>
        <v>10</v>
      </c>
      <c r="AB8" s="0" t="n">
        <f aca="false">SUMPRODUCT(R7:T9,$X$17:$Z$19)</f>
        <v>10</v>
      </c>
      <c r="AC8" s="0" t="n">
        <f aca="false">SUMPRODUCT(S7:U9,$X$17:$Z$19)</f>
        <v>10</v>
      </c>
      <c r="AG8" s="0" t="n">
        <f aca="false">Y4</f>
        <v>10</v>
      </c>
    </row>
    <row r="9" customFormat="false" ht="13.8" hidden="false" customHeight="false" outlineLevel="0" collapsed="false"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N9" s="0" t="n">
        <f aca="false">SUMPRODUCT(B8:D10,$N$17:$P$19) + $S$17</f>
        <v>10</v>
      </c>
      <c r="O9" s="0" t="n">
        <f aca="false">SUMPRODUCT(C8:E10,$N$17:$P$19) + $S$17</f>
        <v>10</v>
      </c>
      <c r="P9" s="0" t="n">
        <f aca="false">SUMPRODUCT(D8:F10,$N$17:$P$19) + $S$17</f>
        <v>10</v>
      </c>
      <c r="Q9" s="0" t="n">
        <f aca="false">SUMPRODUCT(E8:G10,$N$17:$P$19) + $S$17</f>
        <v>10</v>
      </c>
      <c r="R9" s="0" t="n">
        <f aca="false">SUMPRODUCT(F8:H10,$N$17:$P$19) + $S$17</f>
        <v>10</v>
      </c>
      <c r="S9" s="0" t="n">
        <f aca="false">SUMPRODUCT(G8:I10,$N$17:$P$19) + $S$17</f>
        <v>10</v>
      </c>
      <c r="T9" s="0" t="n">
        <f aca="false">SUMPRODUCT(H8:J10,$N$17:$P$19) + $S$17</f>
        <v>10</v>
      </c>
      <c r="U9" s="0" t="n">
        <f aca="false">SUMPRODUCT(I8:K10,$N$17:$P$19) + $S$17</f>
        <v>10</v>
      </c>
      <c r="X9" s="0" t="n">
        <f aca="false">SUMPRODUCT(N8:P10,$X$17:$Z$19)</f>
        <v>10</v>
      </c>
      <c r="Y9" s="0" t="n">
        <f aca="false">SUMPRODUCT(O8:Q10,$X$17:$Z$19)</f>
        <v>10</v>
      </c>
      <c r="Z9" s="0" t="n">
        <f aca="false">SUMPRODUCT(P8:R10,$X$17:$Z$19)</f>
        <v>10</v>
      </c>
      <c r="AA9" s="0" t="n">
        <f aca="false">SUMPRODUCT(Q8:S10,$X$17:$Z$19)</f>
        <v>10</v>
      </c>
      <c r="AB9" s="0" t="n">
        <f aca="false">SUMPRODUCT(R8:T10,$X$17:$Z$19)</f>
        <v>10</v>
      </c>
      <c r="AC9" s="0" t="n">
        <f aca="false">SUMPRODUCT(S8:U10,$X$17:$Z$19)</f>
        <v>10</v>
      </c>
      <c r="AG9" s="0" t="n">
        <f aca="false">Y5</f>
        <v>10</v>
      </c>
    </row>
    <row r="10" customFormat="false" ht="13.8" hidden="false" customHeight="false" outlineLevel="0" collapsed="false"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N10" s="0" t="n">
        <f aca="false">SUMPRODUCT(B9:D11,$N$17:$P$19) + $S$17</f>
        <v>10</v>
      </c>
      <c r="O10" s="0" t="n">
        <f aca="false">SUMPRODUCT(C9:E11,$N$17:$P$19) + $S$17</f>
        <v>10</v>
      </c>
      <c r="P10" s="0" t="n">
        <f aca="false">SUMPRODUCT(D9:F11,$N$17:$P$19) + $S$17</f>
        <v>10</v>
      </c>
      <c r="Q10" s="0" t="n">
        <f aca="false">SUMPRODUCT(E9:G11,$N$17:$P$19) + $S$17</f>
        <v>10</v>
      </c>
      <c r="R10" s="0" t="n">
        <f aca="false">SUMPRODUCT(F9:H11,$N$17:$P$19) + $S$17</f>
        <v>10</v>
      </c>
      <c r="S10" s="0" t="n">
        <f aca="false">SUMPRODUCT(G9:I11,$N$17:$P$19) + $S$17</f>
        <v>10</v>
      </c>
      <c r="T10" s="0" t="n">
        <f aca="false">SUMPRODUCT(H9:J11,$N$17:$P$19) + $S$17</f>
        <v>10</v>
      </c>
      <c r="U10" s="0" t="n">
        <f aca="false">SUMPRODUCT(I9:K11,$N$17:$P$19) + $S$17</f>
        <v>10</v>
      </c>
      <c r="AG10" s="0" t="n">
        <f aca="false">Y6</f>
        <v>10</v>
      </c>
      <c r="AI10" s="0" t="s">
        <v>8</v>
      </c>
      <c r="AJ10" s="0" t="n">
        <f aca="false">(AJ4-AK4)*(AJ4-AK4)</f>
        <v>120.999999999999</v>
      </c>
      <c r="AK10" s="0" t="n">
        <f aca="false">(AK4-AK5)*(AK4-AK5)</f>
        <v>400</v>
      </c>
    </row>
    <row r="11" customFormat="false" ht="13.8" hidden="false" customHeight="false" outlineLevel="0" collapsed="false"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AG11" s="0" t="n">
        <f aca="false">Y7</f>
        <v>10</v>
      </c>
      <c r="AI11" s="0" t="s">
        <v>9</v>
      </c>
      <c r="AJ11" s="0" t="n">
        <f aca="false">0.5*SUM(AJ10:AK10)</f>
        <v>260.499999999999</v>
      </c>
    </row>
    <row r="12" customFormat="false" ht="13.8" hidden="false" customHeight="false" outlineLevel="0" collapsed="false">
      <c r="AG12" s="0" t="n">
        <f aca="false">Y8</f>
        <v>10</v>
      </c>
    </row>
    <row r="13" customFormat="false" ht="13.8" hidden="false" customHeight="false" outlineLevel="0" collapsed="false">
      <c r="AG13" s="0" t="n">
        <f aca="false">Y9</f>
        <v>10</v>
      </c>
      <c r="AI13" s="0" t="s">
        <v>10</v>
      </c>
      <c r="AJ13" s="0" t="n">
        <v>260.499999999999</v>
      </c>
      <c r="AK13" s="0" t="n">
        <v>260.499999999999</v>
      </c>
      <c r="AL13" s="0" t="n">
        <f aca="false">(AJ13-AK13)/0.0002</f>
        <v>0</v>
      </c>
    </row>
    <row r="14" customFormat="false" ht="13.8" hidden="false" customHeight="false" outlineLevel="0" collapsed="false">
      <c r="AG14" s="0" t="n">
        <f aca="false">Z4</f>
        <v>10</v>
      </c>
    </row>
    <row r="15" customFormat="false" ht="13.8" hidden="false" customHeight="false" outlineLevel="0" collapsed="false">
      <c r="N15" s="0" t="s">
        <v>11</v>
      </c>
      <c r="S15" s="0" t="s">
        <v>12</v>
      </c>
      <c r="W15" s="0" t="s">
        <v>13</v>
      </c>
      <c r="AG15" s="0" t="n">
        <f aca="false">Z5</f>
        <v>10</v>
      </c>
    </row>
    <row r="16" customFormat="false" ht="13.8" hidden="false" customHeight="false" outlineLevel="0" collapsed="false">
      <c r="AG16" s="0" t="n">
        <f aca="false">Z6</f>
        <v>10</v>
      </c>
    </row>
    <row r="17" customFormat="false" ht="13.8" hidden="false" customHeight="false" outlineLevel="0" collapsed="false">
      <c r="N17" s="0" t="n">
        <v>1</v>
      </c>
      <c r="O17" s="0" t="n">
        <v>1</v>
      </c>
      <c r="P17" s="0" t="n">
        <v>1</v>
      </c>
      <c r="S17" s="0" t="n">
        <v>1</v>
      </c>
      <c r="X17" s="1" t="n">
        <f aca="false">1/9</f>
        <v>0.111111111111111</v>
      </c>
      <c r="Y17" s="1" t="n">
        <f aca="false">1/9</f>
        <v>0.111111111111111</v>
      </c>
      <c r="Z17" s="1" t="n">
        <f aca="false">1/9</f>
        <v>0.111111111111111</v>
      </c>
      <c r="AG17" s="0" t="n">
        <f aca="false">Z7</f>
        <v>10</v>
      </c>
    </row>
    <row r="18" customFormat="false" ht="13.8" hidden="false" customHeight="false" outlineLevel="0" collapsed="false">
      <c r="N18" s="0" t="n">
        <v>1</v>
      </c>
      <c r="O18" s="0" t="n">
        <v>1</v>
      </c>
      <c r="P18" s="0" t="n">
        <v>1</v>
      </c>
      <c r="X18" s="1" t="n">
        <f aca="false">1/9</f>
        <v>0.111111111111111</v>
      </c>
      <c r="Y18" s="1" t="n">
        <f aca="false">1/9</f>
        <v>0.111111111111111</v>
      </c>
      <c r="Z18" s="1" t="n">
        <f aca="false">1/9</f>
        <v>0.111111111111111</v>
      </c>
      <c r="AG18" s="0" t="n">
        <f aca="false">Z8</f>
        <v>10</v>
      </c>
    </row>
    <row r="19" customFormat="false" ht="13.8" hidden="false" customHeight="false" outlineLevel="0" collapsed="false">
      <c r="N19" s="0" t="n">
        <v>1</v>
      </c>
      <c r="O19" s="0" t="n">
        <v>1</v>
      </c>
      <c r="P19" s="0" t="n">
        <v>1</v>
      </c>
      <c r="X19" s="1" t="n">
        <f aca="false">1/9</f>
        <v>0.111111111111111</v>
      </c>
      <c r="Y19" s="1" t="n">
        <f aca="false">1/9</f>
        <v>0.111111111111111</v>
      </c>
      <c r="Z19" s="1" t="n">
        <f aca="false">1/9</f>
        <v>0.111111111111111</v>
      </c>
      <c r="AG19" s="0" t="n">
        <f aca="false">Z9</f>
        <v>10</v>
      </c>
    </row>
    <row r="20" customFormat="false" ht="13.8" hidden="false" customHeight="false" outlineLevel="0" collapsed="false">
      <c r="AG20" s="0" t="n">
        <f aca="false">AA4</f>
        <v>10</v>
      </c>
    </row>
    <row r="21" customFormat="false" ht="13.8" hidden="false" customHeight="false" outlineLevel="0" collapsed="false">
      <c r="AG21" s="0" t="n">
        <f aca="false">AA5</f>
        <v>10</v>
      </c>
    </row>
    <row r="22" customFormat="false" ht="13.8" hidden="false" customHeight="false" outlineLevel="0" collapsed="false">
      <c r="AG22" s="0" t="n">
        <f aca="false">AA6</f>
        <v>10</v>
      </c>
    </row>
    <row r="23" customFormat="false" ht="13.8" hidden="false" customHeight="false" outlineLevel="0" collapsed="false">
      <c r="AG23" s="0" t="n">
        <f aca="false">AA7</f>
        <v>10</v>
      </c>
    </row>
    <row r="24" customFormat="false" ht="13.8" hidden="false" customHeight="false" outlineLevel="0" collapsed="false">
      <c r="AG24" s="0" t="n">
        <f aca="false">AA8</f>
        <v>10</v>
      </c>
    </row>
    <row r="25" customFormat="false" ht="13.8" hidden="false" customHeight="false" outlineLevel="0" collapsed="false">
      <c r="AG25" s="0" t="n">
        <f aca="false">AA9</f>
        <v>10</v>
      </c>
    </row>
    <row r="26" customFormat="false" ht="13.8" hidden="false" customHeight="false" outlineLevel="0" collapsed="false">
      <c r="N26" s="0" t="s">
        <v>14</v>
      </c>
      <c r="AG26" s="0" t="n">
        <f aca="false">AB4</f>
        <v>10</v>
      </c>
    </row>
    <row r="27" customFormat="false" ht="13.8" hidden="false" customHeight="false" outlineLevel="0" collapsed="false">
      <c r="N27" s="0" t="n">
        <v>72</v>
      </c>
      <c r="O27" s="0" t="n">
        <v>72</v>
      </c>
      <c r="P27" s="0" t="n">
        <v>72</v>
      </c>
      <c r="S27" s="0" t="n">
        <v>72</v>
      </c>
      <c r="AG27" s="0" t="n">
        <f aca="false">AB5</f>
        <v>10</v>
      </c>
    </row>
    <row r="28" customFormat="false" ht="13.8" hidden="false" customHeight="false" outlineLevel="0" collapsed="false">
      <c r="N28" s="0" t="n">
        <v>72</v>
      </c>
      <c r="O28" s="0" t="n">
        <v>72</v>
      </c>
      <c r="P28" s="0" t="n">
        <v>72</v>
      </c>
      <c r="AG28" s="0" t="n">
        <f aca="false">AB6</f>
        <v>10</v>
      </c>
    </row>
    <row r="29" customFormat="false" ht="13.8" hidden="false" customHeight="false" outlineLevel="0" collapsed="false">
      <c r="N29" s="0" t="n">
        <v>72</v>
      </c>
      <c r="O29" s="0" t="n">
        <v>72</v>
      </c>
      <c r="P29" s="0" t="n">
        <v>72</v>
      </c>
      <c r="AG29" s="0" t="n">
        <f aca="false">AB7</f>
        <v>10</v>
      </c>
    </row>
    <row r="30" customFormat="false" ht="13.8" hidden="false" customHeight="false" outlineLevel="0" collapsed="false">
      <c r="AG30" s="0" t="n">
        <f aca="false">AB8</f>
        <v>10</v>
      </c>
    </row>
    <row r="31" customFormat="false" ht="13.8" hidden="false" customHeight="false" outlineLevel="0" collapsed="false">
      <c r="AG31" s="0" t="n">
        <f aca="false">AB9</f>
        <v>10</v>
      </c>
    </row>
    <row r="32" customFormat="false" ht="13.8" hidden="false" customHeight="false" outlineLevel="0" collapsed="false">
      <c r="AG32" s="0" t="n">
        <f aca="false">AC4</f>
        <v>10</v>
      </c>
    </row>
    <row r="33" customFormat="false" ht="13.8" hidden="false" customHeight="false" outlineLevel="0" collapsed="false">
      <c r="AG33" s="0" t="n">
        <f aca="false">AC5</f>
        <v>10</v>
      </c>
    </row>
    <row r="34" customFormat="false" ht="13.8" hidden="false" customHeight="false" outlineLevel="0" collapsed="false">
      <c r="AG34" s="0" t="n">
        <f aca="false">AC6</f>
        <v>10</v>
      </c>
    </row>
    <row r="35" customFormat="false" ht="13.8" hidden="false" customHeight="false" outlineLevel="0" collapsed="false">
      <c r="AG35" s="0" t="n">
        <f aca="false">AC7</f>
        <v>10</v>
      </c>
    </row>
    <row r="36" customFormat="false" ht="13.8" hidden="false" customHeight="false" outlineLevel="0" collapsed="false">
      <c r="AG36" s="0" t="n">
        <f aca="false">AC8</f>
        <v>10</v>
      </c>
    </row>
    <row r="37" customFormat="false" ht="13.8" hidden="false" customHeight="false" outlineLevel="0" collapsed="false">
      <c r="AG37" s="0" t="n">
        <f aca="false">AC9</f>
        <v>10</v>
      </c>
    </row>
    <row r="46" customFormat="false" ht="13.8" hidden="false" customHeight="false" outlineLevel="0" collapsed="false">
      <c r="AE46" s="0" t="s">
        <v>11</v>
      </c>
    </row>
    <row r="48" customFormat="false" ht="13.8" hidden="false" customHeight="false" outlineLevel="0" collapsed="false">
      <c r="AE48" s="0" t="n">
        <v>1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1</v>
      </c>
      <c r="AN48" s="0" t="n">
        <v>1</v>
      </c>
      <c r="AO48" s="0" t="n">
        <v>1</v>
      </c>
      <c r="AP48" s="0" t="n">
        <v>1</v>
      </c>
      <c r="AQ48" s="0" t="n">
        <v>1</v>
      </c>
      <c r="AR48" s="0" t="n">
        <v>1</v>
      </c>
      <c r="AS48" s="0" t="n">
        <v>1</v>
      </c>
      <c r="AT48" s="0" t="n">
        <v>1</v>
      </c>
      <c r="AU48" s="0" t="n">
        <v>1</v>
      </c>
      <c r="AV48" s="0" t="n">
        <v>1</v>
      </c>
      <c r="AW48" s="0" t="n">
        <v>1</v>
      </c>
      <c r="AX48" s="0" t="n">
        <v>1</v>
      </c>
      <c r="AY48" s="0" t="n">
        <v>1</v>
      </c>
      <c r="AZ48" s="0" t="n">
        <v>1</v>
      </c>
      <c r="BA48" s="0" t="n">
        <v>1</v>
      </c>
      <c r="BB48" s="0" t="n">
        <v>1</v>
      </c>
      <c r="BC48" s="0" t="n">
        <v>1</v>
      </c>
      <c r="BD48" s="0" t="n">
        <v>1</v>
      </c>
      <c r="BE48" s="0" t="n">
        <v>1</v>
      </c>
      <c r="BF48" s="0" t="n">
        <v>1</v>
      </c>
      <c r="BG48" s="0" t="n">
        <v>1</v>
      </c>
      <c r="BH48" s="0" t="n">
        <v>1</v>
      </c>
      <c r="BI48" s="0" t="n">
        <v>1</v>
      </c>
      <c r="BJ48" s="0" t="n">
        <v>1</v>
      </c>
      <c r="BK48" s="0" t="n">
        <v>1</v>
      </c>
      <c r="BL48" s="0" t="n">
        <v>1</v>
      </c>
      <c r="BM48" s="0" t="n">
        <v>1</v>
      </c>
      <c r="BN48" s="0" t="n">
        <v>1</v>
      </c>
    </row>
    <row r="49" customFormat="false" ht="13.8" hidden="false" customHeight="false" outlineLevel="0" collapsed="false">
      <c r="AE49" s="0" t="n">
        <v>1</v>
      </c>
      <c r="AF49" s="0" t="n">
        <v>1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1</v>
      </c>
      <c r="AM49" s="0" t="n">
        <v>1</v>
      </c>
      <c r="AN49" s="0" t="n">
        <v>1</v>
      </c>
      <c r="AO49" s="0" t="n">
        <v>1</v>
      </c>
      <c r="AP49" s="0" t="n">
        <v>1</v>
      </c>
      <c r="AQ49" s="0" t="n">
        <v>1</v>
      </c>
      <c r="AR49" s="0" t="n">
        <v>1</v>
      </c>
      <c r="AS49" s="0" t="n">
        <v>1</v>
      </c>
      <c r="AT49" s="0" t="n">
        <v>1</v>
      </c>
      <c r="AU49" s="0" t="n">
        <v>1</v>
      </c>
      <c r="AV49" s="0" t="n">
        <v>1</v>
      </c>
      <c r="AW49" s="0" t="n">
        <v>1</v>
      </c>
      <c r="AX49" s="0" t="n">
        <v>1</v>
      </c>
      <c r="AY49" s="0" t="n">
        <v>1</v>
      </c>
      <c r="AZ49" s="0" t="n">
        <v>1</v>
      </c>
      <c r="BA49" s="0" t="n">
        <v>1</v>
      </c>
      <c r="BB49" s="0" t="n">
        <v>1</v>
      </c>
      <c r="BC49" s="0" t="n">
        <v>1</v>
      </c>
      <c r="BD49" s="0" t="n">
        <v>1</v>
      </c>
      <c r="BE49" s="0" t="n">
        <v>1</v>
      </c>
      <c r="BF49" s="0" t="n">
        <v>1</v>
      </c>
      <c r="BG49" s="0" t="n">
        <v>1</v>
      </c>
      <c r="BH49" s="0" t="n">
        <v>1</v>
      </c>
      <c r="BI49" s="0" t="n">
        <v>1</v>
      </c>
      <c r="BJ49" s="0" t="n">
        <v>1</v>
      </c>
      <c r="BK49" s="0" t="n">
        <v>1</v>
      </c>
      <c r="BL49" s="0" t="n">
        <v>1</v>
      </c>
      <c r="BM49" s="0" t="n">
        <v>1</v>
      </c>
      <c r="BN49" s="0" t="n">
        <v>1</v>
      </c>
    </row>
    <row r="51" customFormat="false" ht="13.8" hidden="false" customHeight="false" outlineLevel="0" collapsed="false">
      <c r="AE51" s="0" t="s">
        <v>12</v>
      </c>
    </row>
    <row r="52" customFormat="false" ht="13.8" hidden="false" customHeight="false" outlineLevel="0" collapsed="false">
      <c r="AE52" s="0" t="n">
        <v>1</v>
      </c>
    </row>
    <row r="53" customFormat="false" ht="13.8" hidden="false" customHeight="false" outlineLevel="0" collapsed="false">
      <c r="AE53" s="0" t="n">
        <v>1</v>
      </c>
    </row>
    <row r="56" customFormat="false" ht="13.8" hidden="false" customHeight="false" outlineLevel="0" collapsed="false">
      <c r="AE56" s="0" t="s">
        <v>14</v>
      </c>
    </row>
    <row r="57" customFormat="false" ht="13.8" hidden="false" customHeight="false" outlineLevel="0" collapsed="false">
      <c r="AE57" s="0" t="n">
        <v>110</v>
      </c>
      <c r="AF57" s="0" t="n">
        <v>110</v>
      </c>
      <c r="AG57" s="0" t="n">
        <v>110</v>
      </c>
      <c r="AH57" s="0" t="n">
        <v>110</v>
      </c>
      <c r="AI57" s="0" t="n">
        <v>110</v>
      </c>
      <c r="AJ57" s="0" t="n">
        <v>110</v>
      </c>
      <c r="AK57" s="0" t="n">
        <v>110</v>
      </c>
      <c r="AL57" s="0" t="n">
        <v>110</v>
      </c>
      <c r="AM57" s="0" t="n">
        <v>110</v>
      </c>
      <c r="AN57" s="0" t="n">
        <v>110</v>
      </c>
      <c r="AO57" s="0" t="n">
        <v>110</v>
      </c>
      <c r="AP57" s="0" t="n">
        <v>110</v>
      </c>
      <c r="AQ57" s="0" t="n">
        <v>110</v>
      </c>
      <c r="AR57" s="0" t="n">
        <v>110</v>
      </c>
      <c r="AS57" s="0" t="n">
        <v>110</v>
      </c>
      <c r="AT57" s="0" t="n">
        <v>110</v>
      </c>
      <c r="AU57" s="0" t="n">
        <v>110</v>
      </c>
      <c r="AV57" s="0" t="n">
        <v>110</v>
      </c>
      <c r="AW57" s="0" t="n">
        <v>110</v>
      </c>
      <c r="AX57" s="0" t="n">
        <v>110</v>
      </c>
      <c r="AY57" s="0" t="n">
        <v>110</v>
      </c>
      <c r="AZ57" s="0" t="n">
        <v>110</v>
      </c>
      <c r="BA57" s="0" t="n">
        <v>110</v>
      </c>
      <c r="BB57" s="0" t="n">
        <v>110</v>
      </c>
      <c r="BC57" s="0" t="n">
        <v>110</v>
      </c>
      <c r="BD57" s="0" t="n">
        <v>110</v>
      </c>
      <c r="BE57" s="0" t="n">
        <v>110</v>
      </c>
      <c r="BF57" s="0" t="n">
        <v>110</v>
      </c>
      <c r="BG57" s="0" t="n">
        <v>110</v>
      </c>
      <c r="BH57" s="0" t="n">
        <v>110</v>
      </c>
      <c r="BI57" s="0" t="n">
        <v>110</v>
      </c>
      <c r="BJ57" s="0" t="n">
        <v>110</v>
      </c>
      <c r="BK57" s="0" t="n">
        <v>110</v>
      </c>
      <c r="BL57" s="0" t="n">
        <v>110</v>
      </c>
      <c r="BM57" s="0" t="n">
        <v>110</v>
      </c>
      <c r="BN57" s="0" t="n">
        <v>110</v>
      </c>
    </row>
    <row r="58" customFormat="false" ht="13.8" hidden="false" customHeight="false" outlineLevel="0" collapsed="false"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</row>
    <row r="60" customFormat="false" ht="13.8" hidden="false" customHeight="false" outlineLevel="0" collapsed="false">
      <c r="AE60" s="0" t="s">
        <v>15</v>
      </c>
    </row>
    <row r="61" customFormat="false" ht="13.8" hidden="false" customHeight="false" outlineLevel="0" collapsed="false">
      <c r="AE61" s="0" t="n">
        <v>11</v>
      </c>
    </row>
    <row r="62" customFormat="false" ht="13.8" hidden="false" customHeight="false" outlineLevel="0" collapsed="false">
      <c r="AE62" s="0" t="n">
        <v>-9</v>
      </c>
    </row>
    <row r="6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2018-09-06T12:00:06Z</dcterms:created>
  <dc:creator>BISAM Research and Development</dc:creator>
  <dc:description/>
  <dc:language>fr-FR</dc:language>
  <cp:lastModifiedBy/>
  <dcterms:modified xsi:type="dcterms:W3CDTF">2018-10-07T16:56:41Z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