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D:\EXCEL COM IA\"/>
    </mc:Choice>
  </mc:AlternateContent>
  <xr:revisionPtr revIDLastSave="0" documentId="13_ncr:1_{5B4901DE-AF2B-440C-8E5C-4EA00C31713B}" xr6:coauthVersionLast="47" xr6:coauthVersionMax="47" xr10:uidLastSave="{00000000-0000-0000-0000-000000000000}"/>
  <bookViews>
    <workbookView xWindow="20280" yWindow="-120" windowWidth="15600" windowHeight="1176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9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" i="3" l="1"/>
  <c r="F24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<sst xmlns="http://schemas.openxmlformats.org/spreadsheetml/2006/main" count="2022" uniqueCount="324">
  <si>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</si>
  <si>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</si>
  <si>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</si>
  <si>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</si>
  <si>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</si>
  <si>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</si>
  <si>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</si>
  <si>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</si>
  <si>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</si>
  <si>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</si>
  <si>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</si>
  <si>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</si>
  <si>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</si>
  <si>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</si>
  <si>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</si>
  <si>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</si>
  <si>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</si>
  <si>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</si>
  <si>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</si>
  <si>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</si>
  <si>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</si>
  <si>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</si>
  <si>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</si>
  <si>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</si>
  <si>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</si>
  <si>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</si>
  <si>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</si>
  <si>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</si>
  <si>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</si>
  <si>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</si>
  <si>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</si>
  <si>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</si>
  <si>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</si>
  <si>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</si>
  <si>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</si>
  <si>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</si>
  <si>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</si>
  <si>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</si>
  <si>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</si>
  <si>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</si>
  <si>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</si>
  <si>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</si>
  <si>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</si>
  <si>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</si>
  <si>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</si>
  <si>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</si>
  <si>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</si>
  <si>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</si>
  <si>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</si>
  <si>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</si>
  <si>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</si>
  <si>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</si>
  <si>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</si>
  <si>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</si>
  <si>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</si>
  <si>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</si>
  <si>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</si>
  <si>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</si>
  <si>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</si>
  <si>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</si>
  <si>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</si>
  <si>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</si>
  <si>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</si>
  <si>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</si>
  <si>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</si>
  <si>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</si>
  <si>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</si>
  <si>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</si>
  <si>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</si>
  <si>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</si>
  <si>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</si>
  <si>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</si>
  <si>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</si>
  <si>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</si>
  <si>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</si>
  <si>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</si>
  <si>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</si>
  <si>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</si>
  <si>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</si>
  <si>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</si>
  <si>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</si>
  <si>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</si>
  <si>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</si>
  <si>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</si>
  <si>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</si>
  <si>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</si>
  <si>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</si>
  <si>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</si>
  <si>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</si>
  <si>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</si>
  <si>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</si>
  <si>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</si>
  <si>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</si>
  <si>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</si>
  <si>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</si>
  <si>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</si>
  <si>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</si>
  <si>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</si>
  <si>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</si>
  <si>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</si>
  <si>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</si>
  <si>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</si>
  <si>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</si>
  <si>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</si>
  <si>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</si>
  <si>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</si>
  <si>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</si>
  <si>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</si>
  <si>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</si>
  <si>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</si>
  <si>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</si>
  <si>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</si>
  <si>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</si>
  <si>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</si>
  <si>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</si>
  <si>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</si>
  <si>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</si>
  <si>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</si>
  <si>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</si>
  <si>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</si>
  <si>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</si>
  <si>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</si>
  <si>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</si>
  <si>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</si>
  <si>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</si>
  <si>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</si>
  <si>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</si>
  <si>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</si>
  <si>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</si>
  <si>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</si>
  <si>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</si>
  <si>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</si>
  <si>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</si>
  <si>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</si>
  <si>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</si>
  <si>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</si>
  <si>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</si>
  <si>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</si>
  <si>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</si>
  <si>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</si>
  <si>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</si>
  <si>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</si>
  <si>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</si>
  <si>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</si>
  <si>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</si>
  <si>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</si>
  <si>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</si>
  <si>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</si>
  <si>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</si>
  <si>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</si>
  <si>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</si>
  <si>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</si>
  <si>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</si>
  <si>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</si>
  <si>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</si>
  <si>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</si>
  <si>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</si>
  <si>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</si>
  <si>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</si>
  <si>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</si>
  <si>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</si>
  <si>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</si>
  <si>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</si>
  <si>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</si>
  <si>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</si>
  <si>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</si>
  <si>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</si>
  <si>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</si>
  <si>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</si>
  <si>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</si>
  <si>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</si>
  <si>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</si>
  <si>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</si>
  <si>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</si>
  <si>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</si>
  <si>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</si>
  <si>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</si>
  <si>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</si>
  <si>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</si>
  <si>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</si>
  <si>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</si>
  <si>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</si>
  <si>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</si>
  <si>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</si>
  <si>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</si>
  <si>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</si>
  <si>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</si>
  <si>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</si>
  <si>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</si>
  <si>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</si>
  <si>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</si>
  <si>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</si>
  <si>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</si>
  <si>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</si>
  <si>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</si>
  <si>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</si>
  <si>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</si>
  <si>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</si>
  <si>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</si>
  <si>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</si>
  <si>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</si>
  <si>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</si>
  <si>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</si>
  <si>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</si>
  <si>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</si>
  <si>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</si>
  <si>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</si>
  <si>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</si>
  <si>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</si>
  <si>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</si>
  <si>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</si>
  <si>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</si>
  <si>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</si>
  <si>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</si>
  <si>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</si>
  <si>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</si>
  <si>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</si>
  <si>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</si>
  <si>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</si>
  <si>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</si>
  <si>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</si>
  <si>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</si>
  <si>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</si>
  <si>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</si>
  <si>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</si>
  <si>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</si>
  <si>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</si>
  <si>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</si>
  <si>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</si>
  <si>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</si>
  <si>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</si>
  <si>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</si>
  <si>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</si>
  <si>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</si>
  <si>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</si>
  <si>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</si>
  <si>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</si>
  <si>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</si>
  <si>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</si>
  <si>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</si>
  <si>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</si>
  <si>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</si>
  <si>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</si>
  <si>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</si>
  <si>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</si>
  <si>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</si>
  <si>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</si>
  <si>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</si>
  <si>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</si>
  <si>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</si>
  <si>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</si>
  <si>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</si>
  <si>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</si>
  <si>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</si>
  <si>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</si>
  <si>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</si>
  <si>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</si>
  <si>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</si>
  <si>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</si>
  <si>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</si>
  <si>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</si>
  <si>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</si>
  <si>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</si>
  <si>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</si>
  <si>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</si>
  <si>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</si>
  <si>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</si>
  <si>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</si>
  <si>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</si>
  <si>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</si>
  <si>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</si>
  <si>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</si>
  <si>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</si>
  <si>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</si>
  <si>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</si>
  <si>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</si>
  <si>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</si>
  <si>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</si>
  <si>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</si>
  <si>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</si>
  <si>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</si>
  <si>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</si>
  <si>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</si>
  <si>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</si>
  <si>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</si>
  <si>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</si>
  <si>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</si>
  <si>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</si>
  <si>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</si>
  <si>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</si>
  <si>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</si>
  <si>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</si>
  <si>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</si>
  <si>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</si>
  <si>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</si>
  <si>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</si>
  <si>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</si>
  <si>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</si>
  <si>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</si>
  <si>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</si>
  <si>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</si>
  <si>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</si>
  <si>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</si>
  <si>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</si>
  <si>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</si>
  <si>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</si>
  <si>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</si>
  <si>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</si>
  <si>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</si>
  <si>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</si>
  <si>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</si>
  <si>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</si>
  <si>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</si>
  <si>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É uma pergunta de negócio respondida através de alguma análise de dados específica</t>
  </si>
  <si>
    <r>
      <t xml:space="preserve">Pergunta de Negócio 1: Qual faturamento </t>
    </r>
    <r>
      <rPr>
        <b/>
        <sz val="11"/>
        <color theme="1"/>
        <rFont val="Aptos Narrow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scheme val="minor"/>
      </rPr>
      <t>planos anuais</t>
    </r>
    <r>
      <rPr>
        <sz val="11"/>
        <color theme="1"/>
        <rFont val="Aptos Narrow"/>
        <family val="2"/>
        <scheme val="minor"/>
      </rPr>
      <t>(contendo todas as assinaturas agregadas)?</t>
    </r>
  </si>
  <si>
    <t>Rótulos de Linha</t>
  </si>
  <si>
    <t>Total Geral</t>
  </si>
  <si>
    <t>Soma de Total Value</t>
  </si>
  <si>
    <r>
      <t xml:space="preserve">Pergunta de Negócio 2: Qual faturamento </t>
    </r>
    <r>
      <rPr>
        <b/>
        <sz val="11"/>
        <color theme="1"/>
        <rFont val="Aptos Narrow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scheme val="minor"/>
      </rPr>
      <t>planos anuais</t>
    </r>
    <r>
      <rPr>
        <sz val="11"/>
        <color theme="1"/>
        <rFont val="Aptos Narrow"/>
        <scheme val="minor"/>
      </rPr>
      <t xml:space="preserve">, </t>
    </r>
    <r>
      <rPr>
        <b/>
        <sz val="11"/>
        <color theme="1"/>
        <rFont val="Aptos Narrow"/>
        <scheme val="minor"/>
      </rPr>
      <t>separados por auto-renovação(YES e NO)</t>
    </r>
    <r>
      <rPr>
        <sz val="11"/>
        <color theme="1"/>
        <rFont val="Aptos Narrow"/>
        <scheme val="minor"/>
      </rPr>
      <t>?</t>
    </r>
  </si>
  <si>
    <t>XBOX GAME PASS SUBSCRIPTIONS SALES</t>
  </si>
  <si>
    <t>Soma de EA Play Season Pass</t>
  </si>
  <si>
    <t>Pergunta de Negóci 3: Total de Vendas de Assinaturas da EA Play</t>
  </si>
  <si>
    <t>Pergunta de Negóci 4: Total de Vendas de Assinaturas do Minecraft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</si>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</sst>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9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scheme val="minor"/>
    </font>
    <font>
      <sz val="11"/>
      <color theme="1"/>
      <name val="Aptos Narrow"/>
      <scheme val="minor"/>
    </font>
    <font>
      <b/>
      <sz val="15"/>
      <color theme="3"/>
      <name val="Segoe MDL2 Assets"/>
      <family val="1"/>
    </font>
    <font>
      <b/>
      <sz val="15"/>
      <color rgb="FF22C55E"/>
      <name val="Segoe MDL2 Assets"/>
      <family val="1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AE6B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4" fillId="8" borderId="0" xfId="3"/>
    <xf numFmtId="0" fontId="8" fillId="0" borderId="2" xfId="1" applyFont="1" applyBorder="1"/>
    <xf numFmtId="0" fontId="7" fillId="0" borderId="2" xfId="1" applyFont="1" applyBorder="1"/>
    <xf numFmtId="44" fontId="0" fillId="0" borderId="0" xfId="2" applyFont="1"/>
    <xf numFmtId="0" fontId="0" fillId="0" borderId="2" xfId="0" applyBorder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9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b/>
        <i val="0"/>
        <sz val="11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numFmt numFmtId="34" formatCode="_-&quot;R$&quot;\ * #,##0.00_-;\-&quot;R$&quot;\ * #,##0.00_-;_-&quot;R$&quot;\ * &quot;-&quot;??_-;_-@_-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F3BB148E-4D2D-41DD-A0C2-14B2A7AD2543}">
      <tableStyleElement type="wholeTable" dxfId="3"/>
      <tableStyleElement type="headerRow" dxfId="2"/>
    </tableStyle>
  </tableStyles>
  <colors>
    <mruColors>
      <color rgb="FF2AE6B1"/>
      <color rgb="FF22C55E"/>
      <color rgb="FFF7F8FC"/>
      <color rgb="FFE8E6E9"/>
      <color rgb="FF5BF6A8"/>
      <color rgb="FF000000"/>
      <color rgb="FFE0E0E0"/>
      <color rgb="FFEDEDED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DASHBOARD - DIO.xlsx]C̳álculos!tbl_annual_Total</c:name>
    <c:fmtId val="2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  <c:dLbl>
          <c:idx val="0"/>
          <c:layout>
            <c:manualLayout>
              <c:x val="0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370584059062776E-2"/>
          <c:y val="0.30703809193369958"/>
          <c:w val="0.94629415940937223"/>
          <c:h val="0.6929619080663003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981-4C77-A103-D209A2B720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81-4C77-A103-D209A2B72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9500912"/>
        <c:axId val="539493008"/>
      </c:barChart>
      <c:catAx>
        <c:axId val="539500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9493008"/>
        <c:crosses val="autoZero"/>
        <c:auto val="1"/>
        <c:lblAlgn val="ctr"/>
        <c:lblOffset val="100"/>
        <c:noMultiLvlLbl val="0"/>
      </c:catAx>
      <c:valAx>
        <c:axId val="539493008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53950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7" Type="http://schemas.openxmlformats.org/officeDocument/2006/relationships/image" Target="../media/image5.png"/><Relationship Id="rId2" Type="http://schemas.openxmlformats.org/officeDocument/2006/relationships/image" Target="../media/image8.png"/><Relationship Id="rId1" Type="http://schemas.openxmlformats.org/officeDocument/2006/relationships/image" Target="../media/image2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104775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104775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1202532</xdr:colOff>
      <xdr:row>0</xdr:row>
      <xdr:rowOff>0</xdr:rowOff>
    </xdr:from>
    <xdr:to>
      <xdr:col>1</xdr:col>
      <xdr:colOff>0</xdr:colOff>
      <xdr:row>2</xdr:row>
      <xdr:rowOff>59531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275EC76-B97E-4D06-A011-F217BE497D3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289" t="-1" r="71939" b="16928"/>
        <a:stretch/>
      </xdr:blipFill>
      <xdr:spPr>
        <a:xfrm>
          <a:off x="1202532" y="0"/>
          <a:ext cx="678656" cy="809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88107</xdr:rowOff>
    </xdr:from>
    <xdr:to>
      <xdr:col>0</xdr:col>
      <xdr:colOff>1828800</xdr:colOff>
      <xdr:row>16</xdr:row>
      <xdr:rowOff>159545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E7DFA6AF-1DA3-4FAF-8F1A-92B0EF9D81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33451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13</xdr:col>
      <xdr:colOff>669563</xdr:colOff>
      <xdr:row>6</xdr:row>
      <xdr:rowOff>25451</xdr:rowOff>
    </xdr:from>
    <xdr:to>
      <xdr:col>15</xdr:col>
      <xdr:colOff>27980</xdr:colOff>
      <xdr:row>10</xdr:row>
      <xdr:rowOff>64292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299A941B-0376-4392-80CC-0E02759AC0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0282" y="2073326"/>
          <a:ext cx="739542" cy="753216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3</xdr:row>
      <xdr:rowOff>0</xdr:rowOff>
    </xdr:from>
    <xdr:to>
      <xdr:col>22</xdr:col>
      <xdr:colOff>0</xdr:colOff>
      <xdr:row>13</xdr:row>
      <xdr:rowOff>0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F5871121-0212-4533-B651-A741319271BB}"/>
            </a:ext>
          </a:extLst>
        </xdr:cNvPr>
        <xdr:cNvGrpSpPr/>
      </xdr:nvGrpSpPr>
      <xdr:grpSpPr>
        <a:xfrm>
          <a:off x="9560719" y="845344"/>
          <a:ext cx="6215062" cy="1916906"/>
          <a:chOff x="9560719" y="1381125"/>
          <a:chExt cx="6215062" cy="1916906"/>
        </a:xfrm>
      </xdr:grpSpPr>
      <xdr:grpSp>
        <xdr:nvGrpSpPr>
          <xdr:cNvPr id="32" name="Agrupar 31">
            <a:extLst>
              <a:ext uri="{FF2B5EF4-FFF2-40B4-BE49-F238E27FC236}">
                <a16:creationId xmlns:a16="http://schemas.microsoft.com/office/drawing/2014/main" id="{EDEE6783-75B4-4059-881D-51781D82E864}"/>
              </a:ext>
            </a:extLst>
          </xdr:cNvPr>
          <xdr:cNvGrpSpPr/>
        </xdr:nvGrpSpPr>
        <xdr:grpSpPr>
          <a:xfrm>
            <a:off x="9577220" y="1914834"/>
            <a:ext cx="6198560" cy="1383197"/>
            <a:chOff x="9576229" y="1914834"/>
            <a:chExt cx="5826043" cy="1383197"/>
          </a:xfrm>
        </xdr:grpSpPr>
        <xdr:sp macro="" textlink="">
          <xdr:nvSpPr>
            <xdr:cNvPr id="20" name="Retângulo: Cantos Arredondados 19">
              <a:extLst>
                <a:ext uri="{FF2B5EF4-FFF2-40B4-BE49-F238E27FC236}">
                  <a16:creationId xmlns:a16="http://schemas.microsoft.com/office/drawing/2014/main" id="{9CAE1BE8-778B-4F53-8DC0-68C44D1542ED}"/>
                </a:ext>
              </a:extLst>
            </xdr:cNvPr>
            <xdr:cNvSpPr/>
          </xdr:nvSpPr>
          <xdr:spPr>
            <a:xfrm>
              <a:off x="9576229" y="1914834"/>
              <a:ext cx="5826043" cy="1383197"/>
            </a:xfrm>
            <a:prstGeom prst="roundRect">
              <a:avLst/>
            </a:prstGeom>
            <a:solidFill>
              <a:srgbClr val="F7F8F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F37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61595B16-BB7E-48CF-B30C-3F6F9A3788DC}"/>
                </a:ext>
              </a:extLst>
            </xdr:cNvPr>
            <xdr:cNvSpPr/>
          </xdr:nvSpPr>
          <xdr:spPr>
            <a:xfrm>
              <a:off x="11392306" y="2073326"/>
              <a:ext cx="3226999" cy="1011465"/>
            </a:xfrm>
            <a:prstGeom prst="roundRect">
              <a:avLst/>
            </a:prstGeom>
            <a:solidFill>
              <a:srgbClr val="F7F8FC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109513B9-AD13-4A5D-ACAF-A66AB42D73EE}" type="TxLink">
                <a:rPr lang="en-US" sz="3200" b="0" i="0" u="none" strike="noStrike">
                  <a:solidFill>
                    <a:srgbClr val="22C55E"/>
                  </a:solidFill>
                  <a:latin typeface="Aptos Narrow"/>
                </a:rPr>
                <a:t> R$ 1.140,00 </a:t>
              </a:fld>
              <a:endParaRPr lang="pt-BR" sz="3200">
                <a:solidFill>
                  <a:srgbClr val="22C55E"/>
                </a:solidFill>
              </a:endParaRPr>
            </a:p>
          </xdr:txBody>
        </xdr:sp>
      </xdr:grpSp>
      <xdr:sp macro="" textlink="">
        <xdr:nvSpPr>
          <xdr:cNvPr id="23" name="Retângulo: Cantos Superiores Arredondados 22">
            <a:extLst>
              <a:ext uri="{FF2B5EF4-FFF2-40B4-BE49-F238E27FC236}">
                <a16:creationId xmlns:a16="http://schemas.microsoft.com/office/drawing/2014/main" id="{A42D7A37-FF45-4265-906B-968A90B2546C}"/>
              </a:ext>
            </a:extLst>
          </xdr:cNvPr>
          <xdr:cNvSpPr/>
        </xdr:nvSpPr>
        <xdr:spPr>
          <a:xfrm>
            <a:off x="9560719" y="1381125"/>
            <a:ext cx="6215062" cy="738189"/>
          </a:xfrm>
          <a:prstGeom prst="round2SameRect">
            <a:avLst/>
          </a:prstGeom>
          <a:solidFill>
            <a:srgbClr val="22C55E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/>
              <a:t>TOTAL SUBSCRIPTIONS</a:t>
            </a:r>
            <a:r>
              <a:rPr lang="pt-BR" sz="1200" b="1" baseline="0"/>
              <a:t> MINECRAFT</a:t>
            </a:r>
          </a:p>
          <a:p>
            <a:pPr algn="ctr"/>
            <a:r>
              <a:rPr lang="pt-BR" sz="1200" b="1" baseline="0"/>
              <a:t> SEAOSN PASS</a:t>
            </a:r>
            <a:endParaRPr lang="pt-BR" sz="1200" b="1"/>
          </a:p>
        </xdr:txBody>
      </xdr:sp>
    </xdr:grpSp>
    <xdr:clientData/>
  </xdr:twoCellAnchor>
  <xdr:twoCellAnchor>
    <xdr:from>
      <xdr:col>1</xdr:col>
      <xdr:colOff>267675</xdr:colOff>
      <xdr:row>3</xdr:row>
      <xdr:rowOff>0</xdr:rowOff>
    </xdr:from>
    <xdr:to>
      <xdr:col>21</xdr:col>
      <xdr:colOff>678656</xdr:colOff>
      <xdr:row>33</xdr:row>
      <xdr:rowOff>154782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D8D051A6-F25F-478C-80AC-1A3FE0BA24B6}"/>
            </a:ext>
          </a:extLst>
        </xdr:cNvPr>
        <xdr:cNvGrpSpPr/>
      </xdr:nvGrpSpPr>
      <xdr:grpSpPr>
        <a:xfrm>
          <a:off x="2148863" y="845344"/>
          <a:ext cx="13615012" cy="5643563"/>
          <a:chOff x="2078584" y="1367139"/>
          <a:chExt cx="9434761" cy="5062237"/>
        </a:xfrm>
      </xdr:grpSpPr>
      <xdr:grpSp>
        <xdr:nvGrpSpPr>
          <xdr:cNvPr id="15" name="Agrupar 14">
            <a:extLst>
              <a:ext uri="{FF2B5EF4-FFF2-40B4-BE49-F238E27FC236}">
                <a16:creationId xmlns:a16="http://schemas.microsoft.com/office/drawing/2014/main" id="{B07CB108-9C80-4E6E-ABDD-F34A6B1CCA2E}"/>
              </a:ext>
            </a:extLst>
          </xdr:cNvPr>
          <xdr:cNvGrpSpPr/>
        </xdr:nvGrpSpPr>
        <xdr:grpSpPr>
          <a:xfrm>
            <a:off x="2078584" y="1367139"/>
            <a:ext cx="9434760" cy="5062237"/>
            <a:chOff x="2064625" y="1472182"/>
            <a:chExt cx="8389156" cy="4947476"/>
          </a:xfrm>
        </xdr:grpSpPr>
        <xdr:grpSp>
          <xdr:nvGrpSpPr>
            <xdr:cNvPr id="8" name="Agrupar 7">
              <a:extLst>
                <a:ext uri="{FF2B5EF4-FFF2-40B4-BE49-F238E27FC236}">
                  <a16:creationId xmlns:a16="http://schemas.microsoft.com/office/drawing/2014/main" id="{E2F0B007-B0CB-48D1-B135-AE1C888D7E13}"/>
                </a:ext>
              </a:extLst>
            </xdr:cNvPr>
            <xdr:cNvGrpSpPr/>
          </xdr:nvGrpSpPr>
          <xdr:grpSpPr>
            <a:xfrm>
              <a:off x="2068425" y="3226594"/>
              <a:ext cx="8385356" cy="3193064"/>
              <a:chOff x="2008893" y="1226344"/>
              <a:chExt cx="8385356" cy="3193064"/>
            </a:xfrm>
          </xdr:grpSpPr>
          <xdr:sp macro="" textlink="">
            <xdr:nvSpPr>
              <xdr:cNvPr id="6" name="Retângulo: Cantos Arredondados 5">
                <a:extLst>
                  <a:ext uri="{FF2B5EF4-FFF2-40B4-BE49-F238E27FC236}">
                    <a16:creationId xmlns:a16="http://schemas.microsoft.com/office/drawing/2014/main" id="{3C9B28F3-D107-451C-98C0-531E3FEF1928}"/>
                  </a:ext>
                </a:extLst>
              </xdr:cNvPr>
              <xdr:cNvSpPr/>
            </xdr:nvSpPr>
            <xdr:spPr>
              <a:xfrm>
                <a:off x="2008893" y="1226344"/>
                <a:ext cx="8385356" cy="3193064"/>
              </a:xfrm>
              <a:prstGeom prst="roundRect">
                <a:avLst/>
              </a:prstGeom>
              <a:solidFill>
                <a:srgbClr val="F7F8FC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F6F44E8B-46C4-4CD9-BFFE-9457816D79D5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047875" y="1393031"/>
              <a:ext cx="8039357" cy="2991468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3"/>
              </a:graphicData>
            </a:graphic>
          </xdr:graphicFrame>
        </xdr:grpSp>
        <xdr:grpSp>
          <xdr:nvGrpSpPr>
            <xdr:cNvPr id="13" name="Agrupar 12">
              <a:extLst>
                <a:ext uri="{FF2B5EF4-FFF2-40B4-BE49-F238E27FC236}">
                  <a16:creationId xmlns:a16="http://schemas.microsoft.com/office/drawing/2014/main" id="{DAE4447C-A5EF-4A09-948F-EBDA991D2E6F}"/>
                </a:ext>
              </a:extLst>
            </xdr:cNvPr>
            <xdr:cNvGrpSpPr/>
          </xdr:nvGrpSpPr>
          <xdr:grpSpPr>
            <a:xfrm>
              <a:off x="2068425" y="2012156"/>
              <a:ext cx="4130320" cy="1022148"/>
              <a:chOff x="2092237" y="1393031"/>
              <a:chExt cx="4130320" cy="1022148"/>
            </a:xfrm>
          </xdr:grpSpPr>
          <xdr:sp macro="" textlink="">
            <xdr:nvSpPr>
              <xdr:cNvPr id="9" name="Retângulo: Cantos Arredondados 8">
                <a:extLst>
                  <a:ext uri="{FF2B5EF4-FFF2-40B4-BE49-F238E27FC236}">
                    <a16:creationId xmlns:a16="http://schemas.microsoft.com/office/drawing/2014/main" id="{33F20196-F21D-4E9D-8F55-581E497FD27B}"/>
                  </a:ext>
                </a:extLst>
              </xdr:cNvPr>
              <xdr:cNvSpPr/>
            </xdr:nvSpPr>
            <xdr:spPr>
              <a:xfrm>
                <a:off x="2092237" y="1415054"/>
                <a:ext cx="4130320" cy="1000125"/>
              </a:xfrm>
              <a:prstGeom prst="roundRect">
                <a:avLst/>
              </a:prstGeom>
              <a:solidFill>
                <a:srgbClr val="F7F8FC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C̳álculos!F24">
            <xdr:nvSpPr>
              <xdr:cNvPr id="10" name="Retângulo: Cantos Arredondados 9">
                <a:extLst>
                  <a:ext uri="{FF2B5EF4-FFF2-40B4-BE49-F238E27FC236}">
                    <a16:creationId xmlns:a16="http://schemas.microsoft.com/office/drawing/2014/main" id="{FD8DFD34-CEBF-4321-8977-154E70A7134E}"/>
                  </a:ext>
                </a:extLst>
              </xdr:cNvPr>
              <xdr:cNvSpPr/>
            </xdr:nvSpPr>
            <xdr:spPr>
              <a:xfrm>
                <a:off x="3226594" y="1393031"/>
                <a:ext cx="2202656" cy="835820"/>
              </a:xfrm>
              <a:prstGeom prst="roundRect">
                <a:avLst/>
              </a:prstGeom>
              <a:solidFill>
                <a:srgbClr val="F7F8FC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fld id="{E67BE02F-D86B-4EBC-953A-1269B5971458}" type="TxLink">
                  <a:rPr lang="en-US" sz="3200" b="0" i="0" u="none" strike="noStrike">
                    <a:solidFill>
                      <a:srgbClr val="22C55E"/>
                    </a:solidFill>
                    <a:latin typeface="Aptos Narrow"/>
                  </a:rPr>
                  <a:pPr algn="ctr"/>
                  <a:t> R$ 990,00 </a:t>
                </a:fld>
                <a:endParaRPr lang="pt-BR" sz="3200">
                  <a:solidFill>
                    <a:srgbClr val="22C55E"/>
                  </a:solidFill>
                </a:endParaRPr>
              </a:p>
            </xdr:txBody>
          </xdr:sp>
          <xdr:pic>
            <xdr:nvPicPr>
              <xdr:cNvPr id="11" name="Imagem 10">
                <a:extLst>
                  <a:ext uri="{FF2B5EF4-FFF2-40B4-BE49-F238E27FC236}">
                    <a16:creationId xmlns:a16="http://schemas.microsoft.com/office/drawing/2014/main" id="{0E83F111-E92E-4314-8870-318A56CDB8A8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4" cstate="print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2227551" y="1393031"/>
                <a:ext cx="1170960" cy="983932"/>
              </a:xfrm>
              <a:prstGeom prst="rect">
                <a:avLst/>
              </a:prstGeom>
            </xdr:spPr>
          </xdr:pic>
        </xdr:grpSp>
        <xdr:sp macro="" textlink="">
          <xdr:nvSpPr>
            <xdr:cNvPr id="12" name="Retângulo: Cantos Superiores Arredondados 11">
              <a:extLst>
                <a:ext uri="{FF2B5EF4-FFF2-40B4-BE49-F238E27FC236}">
                  <a16:creationId xmlns:a16="http://schemas.microsoft.com/office/drawing/2014/main" id="{076739D7-E11A-4519-9452-A39B314F1ED3}"/>
                </a:ext>
              </a:extLst>
            </xdr:cNvPr>
            <xdr:cNvSpPr/>
          </xdr:nvSpPr>
          <xdr:spPr>
            <a:xfrm>
              <a:off x="2064625" y="1472182"/>
              <a:ext cx="4134120" cy="566582"/>
            </a:xfrm>
            <a:prstGeom prst="round2SameRect">
              <a:avLst/>
            </a:prstGeom>
            <a:solidFill>
              <a:srgbClr val="22C55E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200" b="1"/>
                <a:t>TOTAL SUBSCRIPTIONS</a:t>
              </a:r>
              <a:r>
                <a:rPr lang="pt-BR" sz="1200" b="1" baseline="0"/>
                <a:t> EA PLAY SEAOSN PASS</a:t>
              </a:r>
              <a:endParaRPr lang="pt-BR" sz="1200" b="1"/>
            </a:p>
          </xdr:txBody>
        </xdr:sp>
      </xdr:grpSp>
      <xdr:sp macro="" textlink="">
        <xdr:nvSpPr>
          <xdr:cNvPr id="30" name="Retângulo: Cantos Superiores Arredondados 29">
            <a:extLst>
              <a:ext uri="{FF2B5EF4-FFF2-40B4-BE49-F238E27FC236}">
                <a16:creationId xmlns:a16="http://schemas.microsoft.com/office/drawing/2014/main" id="{D2D5045E-CBD2-4273-B24D-7ABD7EA67289}"/>
              </a:ext>
            </a:extLst>
          </xdr:cNvPr>
          <xdr:cNvSpPr/>
        </xdr:nvSpPr>
        <xdr:spPr>
          <a:xfrm>
            <a:off x="2082858" y="3190876"/>
            <a:ext cx="9430487" cy="892968"/>
          </a:xfrm>
          <a:prstGeom prst="round2SameRect">
            <a:avLst/>
          </a:prstGeom>
          <a:solidFill>
            <a:srgbClr val="22C55E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/>
              <a:t>TOTAL SUBSCRIPTIONS</a:t>
            </a:r>
            <a:r>
              <a:rPr lang="pt-BR" sz="1200" b="1" baseline="0"/>
              <a:t> -XOBX GAME PASS</a:t>
            </a:r>
          </a:p>
        </xdr:txBody>
      </xdr:sp>
    </xdr:grpSp>
    <xdr:clientData/>
  </xdr:twoCellAnchor>
  <xdr:twoCellAnchor editAs="absolute">
    <xdr:from>
      <xdr:col>13</xdr:col>
      <xdr:colOff>293611</xdr:colOff>
      <xdr:row>7</xdr:row>
      <xdr:rowOff>119062</xdr:rowOff>
    </xdr:from>
    <xdr:to>
      <xdr:col>16</xdr:col>
      <xdr:colOff>0</xdr:colOff>
      <xdr:row>11</xdr:row>
      <xdr:rowOff>119063</xdr:rowOff>
    </xdr:to>
    <xdr:grpSp>
      <xdr:nvGrpSpPr>
        <xdr:cNvPr id="34" name="Agrupar 33">
          <a:extLst>
            <a:ext uri="{FF2B5EF4-FFF2-40B4-BE49-F238E27FC236}">
              <a16:creationId xmlns:a16="http://schemas.microsoft.com/office/drawing/2014/main" id="{10AACB8E-B6B2-4FD0-BFF3-E85EB780DF3D}"/>
            </a:ext>
          </a:extLst>
        </xdr:cNvPr>
        <xdr:cNvGrpSpPr/>
      </xdr:nvGrpSpPr>
      <xdr:grpSpPr>
        <a:xfrm>
          <a:off x="9854330" y="1809750"/>
          <a:ext cx="1778076" cy="714376"/>
          <a:chOff x="3495675" y="5400674"/>
          <a:chExt cx="1549476" cy="752476"/>
        </a:xfrm>
      </xdr:grpSpPr>
      <xdr:pic>
        <xdr:nvPicPr>
          <xdr:cNvPr id="35" name="Imagem 34">
            <a:extLst>
              <a:ext uri="{FF2B5EF4-FFF2-40B4-BE49-F238E27FC236}">
                <a16:creationId xmlns:a16="http://schemas.microsoft.com/office/drawing/2014/main" id="{DD7A520F-7544-409F-BA6F-436A1F4FDB6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36" name="Gráfico 35">
            <a:extLst>
              <a:ext uri="{FF2B5EF4-FFF2-40B4-BE49-F238E27FC236}">
                <a16:creationId xmlns:a16="http://schemas.microsoft.com/office/drawing/2014/main" id="{5CF76CF1-A04D-426E-997F-2D79D2B9046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771525</xdr:colOff>
      <xdr:row>1</xdr:row>
      <xdr:rowOff>0</xdr:rowOff>
    </xdr:to>
    <xdr:sp macro="" textlink="">
      <xdr:nvSpPr>
        <xdr:cNvPr id="37" name="Elipse 36">
          <a:extLst>
            <a:ext uri="{FF2B5EF4-FFF2-40B4-BE49-F238E27FC236}">
              <a16:creationId xmlns:a16="http://schemas.microsoft.com/office/drawing/2014/main" id="{4E7727ED-658D-4D08-A3D6-BA2519FCFC68}"/>
            </a:ext>
          </a:extLst>
        </xdr:cNvPr>
        <xdr:cNvSpPr/>
      </xdr:nvSpPr>
      <xdr:spPr>
        <a:xfrm>
          <a:off x="0" y="178594"/>
          <a:ext cx="771525" cy="6572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12</xdr:col>
      <xdr:colOff>0</xdr:colOff>
      <xdr:row>35</xdr:row>
      <xdr:rowOff>0</xdr:rowOff>
    </xdr:from>
    <xdr:to>
      <xdr:col>17</xdr:col>
      <xdr:colOff>0</xdr:colOff>
      <xdr:row>37</xdr:row>
      <xdr:rowOff>0</xdr:rowOff>
    </xdr:to>
    <xdr:sp macro="" textlink="">
      <xdr:nvSpPr>
        <xdr:cNvPr id="39" name="Retângulo: Cantos Arredondados 38">
          <a:extLst>
            <a:ext uri="{FF2B5EF4-FFF2-40B4-BE49-F238E27FC236}">
              <a16:creationId xmlns:a16="http://schemas.microsoft.com/office/drawing/2014/main" id="{B14085CE-9D65-4F33-AB51-7CC38D1D665C}"/>
            </a:ext>
          </a:extLst>
        </xdr:cNvPr>
        <xdr:cNvSpPr/>
      </xdr:nvSpPr>
      <xdr:spPr>
        <a:xfrm>
          <a:off x="8870156" y="6691313"/>
          <a:ext cx="3452813" cy="35718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i="1">
              <a:solidFill>
                <a:sysClr val="windowText" lastClr="000000"/>
              </a:solidFill>
            </a:rPr>
            <a:t>Período de apuração - 01/01/2024 a 31/12/2024</a:t>
          </a:r>
        </a:p>
      </xdr:txBody>
    </xdr:sp>
    <xdr:clientData/>
  </xdr:twoCellAnchor>
  <xdr:twoCellAnchor>
    <xdr:from>
      <xdr:col>16</xdr:col>
      <xdr:colOff>333375</xdr:colOff>
      <xdr:row>35</xdr:row>
      <xdr:rowOff>0</xdr:rowOff>
    </xdr:from>
    <xdr:to>
      <xdr:col>21</xdr:col>
      <xdr:colOff>333375</xdr:colOff>
      <xdr:row>37</xdr:row>
      <xdr:rowOff>0</xdr:rowOff>
    </xdr:to>
    <xdr:sp macro="" textlink="">
      <xdr:nvSpPr>
        <xdr:cNvPr id="40" name="Retângulo: Cantos Arredondados 39">
          <a:extLst>
            <a:ext uri="{FF2B5EF4-FFF2-40B4-BE49-F238E27FC236}">
              <a16:creationId xmlns:a16="http://schemas.microsoft.com/office/drawing/2014/main" id="{04FBFD39-D7AF-4295-8594-0FD29512D661}"/>
            </a:ext>
          </a:extLst>
        </xdr:cNvPr>
        <xdr:cNvSpPr/>
      </xdr:nvSpPr>
      <xdr:spPr>
        <a:xfrm>
          <a:off x="11965781" y="6691313"/>
          <a:ext cx="3452813" cy="35718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i="1">
              <a:solidFill>
                <a:sysClr val="windowText" lastClr="000000"/>
              </a:solidFill>
            </a:rPr>
            <a:t>Último</a:t>
          </a:r>
          <a:r>
            <a:rPr lang="pt-BR" sz="1100" i="1" baseline="0">
              <a:solidFill>
                <a:sysClr val="windowText" lastClr="000000"/>
              </a:solidFill>
            </a:rPr>
            <a:t> update: 16/12/2024</a:t>
          </a:r>
          <a:endParaRPr lang="pt-BR" sz="1100" i="1">
            <a:solidFill>
              <a:sysClr val="windowText" lastClr="000000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lávio Giraldi" refreshedDate="45824.553804513889" createdVersion="7" refreshedVersion="7" minRefreshableVersion="3" recordCount="295" xr:uid="{DD095F20-0197-4A7B-BA7F-1A94B98E771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 count="295"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</sharedItems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 count="3">
        <n v="15"/>
        <n v="5"/>
        <n v="10"/>
      </sharedItems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76239897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x v="0"/>
    <x v="0"/>
    <x v="0"/>
    <d v="2024-01-01T00:00:00"/>
    <x v="0"/>
    <x v="0"/>
    <x v="0"/>
    <s v="Yes"/>
    <x v="0"/>
    <s v="Yes"/>
    <n v="20"/>
    <n v="5"/>
    <n v="60"/>
  </r>
  <r>
    <x v="1"/>
    <x v="1"/>
    <x v="1"/>
    <d v="2024-01-15T00:00:00"/>
    <x v="1"/>
    <x v="1"/>
    <x v="1"/>
    <s v="No"/>
    <x v="1"/>
    <s v="No"/>
    <n v="0"/>
    <n v="0"/>
    <n v="5"/>
  </r>
  <r>
    <x v="2"/>
    <x v="2"/>
    <x v="2"/>
    <d v="2024-02-10T00:00:00"/>
    <x v="0"/>
    <x v="2"/>
    <x v="2"/>
    <s v="No"/>
    <x v="1"/>
    <s v="Yes"/>
    <n v="20"/>
    <n v="10"/>
    <n v="20"/>
  </r>
  <r>
    <x v="3"/>
    <x v="3"/>
    <x v="0"/>
    <d v="2024-02-20T00:00:00"/>
    <x v="1"/>
    <x v="0"/>
    <x v="0"/>
    <s v="Yes"/>
    <x v="0"/>
    <s v="Yes"/>
    <n v="20"/>
    <n v="3"/>
    <n v="62"/>
  </r>
  <r>
    <x v="4"/>
    <x v="4"/>
    <x v="1"/>
    <d v="2024-03-05T00:00:00"/>
    <x v="0"/>
    <x v="1"/>
    <x v="0"/>
    <s v="No"/>
    <x v="1"/>
    <s v="No"/>
    <n v="0"/>
    <n v="1"/>
    <n v="4"/>
  </r>
  <r>
    <x v="5"/>
    <x v="5"/>
    <x v="2"/>
    <d v="2024-03-02T00:00:00"/>
    <x v="1"/>
    <x v="2"/>
    <x v="0"/>
    <s v="No"/>
    <x v="1"/>
    <s v="Yes"/>
    <n v="20"/>
    <n v="2"/>
    <n v="28"/>
  </r>
  <r>
    <x v="6"/>
    <x v="6"/>
    <x v="0"/>
    <d v="2024-03-03T00:00:00"/>
    <x v="0"/>
    <x v="0"/>
    <x v="2"/>
    <s v="Yes"/>
    <x v="0"/>
    <s v="Yes"/>
    <n v="20"/>
    <n v="10"/>
    <n v="55"/>
  </r>
  <r>
    <x v="7"/>
    <x v="7"/>
    <x v="1"/>
    <d v="2024-03-04T00:00:00"/>
    <x v="0"/>
    <x v="1"/>
    <x v="1"/>
    <s v="No"/>
    <x v="1"/>
    <s v="No"/>
    <n v="0"/>
    <n v="0"/>
    <n v="5"/>
  </r>
  <r>
    <x v="8"/>
    <x v="8"/>
    <x v="0"/>
    <d v="2024-03-05T00:00:00"/>
    <x v="1"/>
    <x v="0"/>
    <x v="0"/>
    <s v="Yes"/>
    <x v="0"/>
    <s v="Yes"/>
    <n v="20"/>
    <n v="5"/>
    <n v="60"/>
  </r>
  <r>
    <x v="9"/>
    <x v="9"/>
    <x v="2"/>
    <d v="2024-03-06T00:00:00"/>
    <x v="0"/>
    <x v="2"/>
    <x v="2"/>
    <s v="No"/>
    <x v="1"/>
    <s v="Yes"/>
    <n v="20"/>
    <n v="15"/>
    <n v="15"/>
  </r>
  <r>
    <x v="10"/>
    <x v="10"/>
    <x v="1"/>
    <d v="2024-03-07T00:00:00"/>
    <x v="1"/>
    <x v="1"/>
    <x v="0"/>
    <s v="No"/>
    <x v="1"/>
    <s v="No"/>
    <n v="0"/>
    <n v="1"/>
    <n v="4"/>
  </r>
  <r>
    <x v="11"/>
    <x v="11"/>
    <x v="0"/>
    <d v="2024-03-08T00:00:00"/>
    <x v="0"/>
    <x v="0"/>
    <x v="1"/>
    <s v="Yes"/>
    <x v="0"/>
    <s v="Yes"/>
    <n v="20"/>
    <n v="20"/>
    <n v="45"/>
  </r>
  <r>
    <x v="12"/>
    <x v="12"/>
    <x v="2"/>
    <d v="2024-03-09T00:00:00"/>
    <x v="1"/>
    <x v="2"/>
    <x v="0"/>
    <s v="No"/>
    <x v="1"/>
    <s v="Yes"/>
    <n v="20"/>
    <n v="10"/>
    <n v="20"/>
  </r>
  <r>
    <x v="13"/>
    <x v="13"/>
    <x v="1"/>
    <d v="2024-03-10T00:00:00"/>
    <x v="0"/>
    <x v="1"/>
    <x v="2"/>
    <s v="No"/>
    <x v="1"/>
    <s v="No"/>
    <n v="0"/>
    <n v="0"/>
    <n v="5"/>
  </r>
  <r>
    <x v="14"/>
    <x v="14"/>
    <x v="0"/>
    <d v="2024-03-11T00:00:00"/>
    <x v="1"/>
    <x v="0"/>
    <x v="0"/>
    <s v="Yes"/>
    <x v="0"/>
    <s v="Yes"/>
    <n v="20"/>
    <n v="8"/>
    <n v="57"/>
  </r>
  <r>
    <x v="15"/>
    <x v="15"/>
    <x v="2"/>
    <d v="2024-03-12T00:00:00"/>
    <x v="0"/>
    <x v="2"/>
    <x v="1"/>
    <s v="No"/>
    <x v="1"/>
    <s v="Yes"/>
    <n v="20"/>
    <n v="12"/>
    <n v="18"/>
  </r>
  <r>
    <x v="16"/>
    <x v="16"/>
    <x v="1"/>
    <d v="2024-03-13T00:00:00"/>
    <x v="1"/>
    <x v="1"/>
    <x v="0"/>
    <s v="No"/>
    <x v="1"/>
    <s v="No"/>
    <n v="0"/>
    <n v="2"/>
    <n v="3"/>
  </r>
  <r>
    <x v="17"/>
    <x v="17"/>
    <x v="0"/>
    <d v="2024-03-14T00:00:00"/>
    <x v="0"/>
    <x v="0"/>
    <x v="2"/>
    <s v="Yes"/>
    <x v="0"/>
    <s v="Yes"/>
    <n v="20"/>
    <n v="7"/>
    <n v="58"/>
  </r>
  <r>
    <x v="18"/>
    <x v="18"/>
    <x v="2"/>
    <d v="2024-03-15T00:00:00"/>
    <x v="1"/>
    <x v="2"/>
    <x v="0"/>
    <s v="No"/>
    <x v="1"/>
    <s v="Yes"/>
    <n v="20"/>
    <n v="5"/>
    <n v="25"/>
  </r>
  <r>
    <x v="19"/>
    <x v="19"/>
    <x v="1"/>
    <d v="2024-03-16T00:00:00"/>
    <x v="0"/>
    <x v="1"/>
    <x v="1"/>
    <s v="No"/>
    <x v="1"/>
    <s v="No"/>
    <n v="0"/>
    <n v="0"/>
    <n v="5"/>
  </r>
  <r>
    <x v="20"/>
    <x v="20"/>
    <x v="0"/>
    <d v="2024-03-17T00:00:00"/>
    <x v="1"/>
    <x v="0"/>
    <x v="0"/>
    <s v="Yes"/>
    <x v="0"/>
    <s v="Yes"/>
    <n v="20"/>
    <n v="3"/>
    <n v="62"/>
  </r>
  <r>
    <x v="21"/>
    <x v="21"/>
    <x v="2"/>
    <d v="2024-03-18T00:00:00"/>
    <x v="0"/>
    <x v="2"/>
    <x v="2"/>
    <s v="No"/>
    <x v="1"/>
    <s v="Yes"/>
    <n v="20"/>
    <n v="15"/>
    <n v="15"/>
  </r>
  <r>
    <x v="22"/>
    <x v="22"/>
    <x v="1"/>
    <d v="2024-03-19T00:00:00"/>
    <x v="1"/>
    <x v="1"/>
    <x v="0"/>
    <s v="No"/>
    <x v="1"/>
    <s v="No"/>
    <n v="0"/>
    <n v="1"/>
    <n v="4"/>
  </r>
  <r>
    <x v="23"/>
    <x v="23"/>
    <x v="0"/>
    <d v="2024-03-20T00:00:00"/>
    <x v="0"/>
    <x v="0"/>
    <x v="1"/>
    <s v="Yes"/>
    <x v="0"/>
    <s v="Yes"/>
    <n v="20"/>
    <n v="20"/>
    <n v="45"/>
  </r>
  <r>
    <x v="24"/>
    <x v="24"/>
    <x v="2"/>
    <d v="2024-03-21T00:00:00"/>
    <x v="1"/>
    <x v="2"/>
    <x v="0"/>
    <s v="No"/>
    <x v="1"/>
    <s v="Yes"/>
    <n v="20"/>
    <n v="10"/>
    <n v="20"/>
  </r>
  <r>
    <x v="25"/>
    <x v="25"/>
    <x v="1"/>
    <d v="2024-03-22T00:00:00"/>
    <x v="0"/>
    <x v="1"/>
    <x v="2"/>
    <s v="No"/>
    <x v="1"/>
    <s v="No"/>
    <n v="0"/>
    <n v="0"/>
    <n v="5"/>
  </r>
  <r>
    <x v="26"/>
    <x v="26"/>
    <x v="0"/>
    <d v="2024-03-23T00:00:00"/>
    <x v="1"/>
    <x v="0"/>
    <x v="0"/>
    <s v="Yes"/>
    <x v="0"/>
    <s v="Yes"/>
    <n v="20"/>
    <n v="5"/>
    <n v="60"/>
  </r>
  <r>
    <x v="27"/>
    <x v="27"/>
    <x v="2"/>
    <d v="2024-03-24T00:00:00"/>
    <x v="0"/>
    <x v="2"/>
    <x v="1"/>
    <s v="No"/>
    <x v="1"/>
    <s v="Yes"/>
    <n v="20"/>
    <n v="15"/>
    <n v="15"/>
  </r>
  <r>
    <x v="28"/>
    <x v="28"/>
    <x v="1"/>
    <d v="2024-03-25T00:00:00"/>
    <x v="1"/>
    <x v="1"/>
    <x v="0"/>
    <s v="No"/>
    <x v="1"/>
    <s v="No"/>
    <n v="0"/>
    <n v="1"/>
    <n v="4"/>
  </r>
  <r>
    <x v="29"/>
    <x v="29"/>
    <x v="0"/>
    <d v="2024-03-26T00:00:00"/>
    <x v="0"/>
    <x v="0"/>
    <x v="2"/>
    <s v="Yes"/>
    <x v="0"/>
    <s v="Yes"/>
    <n v="20"/>
    <n v="7"/>
    <n v="58"/>
  </r>
  <r>
    <x v="30"/>
    <x v="30"/>
    <x v="2"/>
    <d v="2024-03-27T00:00:00"/>
    <x v="1"/>
    <x v="2"/>
    <x v="0"/>
    <s v="No"/>
    <x v="1"/>
    <s v="Yes"/>
    <n v="20"/>
    <n v="10"/>
    <n v="20"/>
  </r>
  <r>
    <x v="31"/>
    <x v="31"/>
    <x v="1"/>
    <d v="2024-03-28T00:00:00"/>
    <x v="0"/>
    <x v="1"/>
    <x v="1"/>
    <s v="No"/>
    <x v="1"/>
    <s v="No"/>
    <n v="0"/>
    <n v="0"/>
    <n v="5"/>
  </r>
  <r>
    <x v="32"/>
    <x v="32"/>
    <x v="0"/>
    <d v="2024-03-29T00:00:00"/>
    <x v="1"/>
    <x v="0"/>
    <x v="0"/>
    <s v="Yes"/>
    <x v="0"/>
    <s v="Yes"/>
    <n v="20"/>
    <n v="3"/>
    <n v="62"/>
  </r>
  <r>
    <x v="33"/>
    <x v="33"/>
    <x v="2"/>
    <d v="2024-03-30T00:00:00"/>
    <x v="0"/>
    <x v="2"/>
    <x v="2"/>
    <s v="No"/>
    <x v="1"/>
    <s v="Yes"/>
    <n v="20"/>
    <n v="15"/>
    <n v="15"/>
  </r>
  <r>
    <x v="34"/>
    <x v="34"/>
    <x v="1"/>
    <d v="2024-03-31T00:00:00"/>
    <x v="1"/>
    <x v="1"/>
    <x v="0"/>
    <s v="No"/>
    <x v="1"/>
    <s v="No"/>
    <n v="0"/>
    <n v="1"/>
    <n v="4"/>
  </r>
  <r>
    <x v="35"/>
    <x v="35"/>
    <x v="1"/>
    <d v="2024-04-01T00:00:00"/>
    <x v="0"/>
    <x v="1"/>
    <x v="0"/>
    <s v="No"/>
    <x v="1"/>
    <s v="No"/>
    <n v="0"/>
    <n v="0"/>
    <n v="5"/>
  </r>
  <r>
    <x v="36"/>
    <x v="36"/>
    <x v="0"/>
    <d v="2024-04-02T00:00:00"/>
    <x v="1"/>
    <x v="0"/>
    <x v="2"/>
    <s v="Yes"/>
    <x v="0"/>
    <s v="Yes"/>
    <n v="20"/>
    <n v="7"/>
    <n v="58"/>
  </r>
  <r>
    <x v="37"/>
    <x v="37"/>
    <x v="2"/>
    <d v="2024-04-03T00:00:00"/>
    <x v="0"/>
    <x v="2"/>
    <x v="1"/>
    <s v="No"/>
    <x v="1"/>
    <s v="Yes"/>
    <n v="20"/>
    <n v="10"/>
    <n v="20"/>
  </r>
  <r>
    <x v="38"/>
    <x v="38"/>
    <x v="1"/>
    <d v="2024-04-04T00:00:00"/>
    <x v="1"/>
    <x v="1"/>
    <x v="2"/>
    <s v="No"/>
    <x v="1"/>
    <s v="No"/>
    <n v="0"/>
    <n v="1"/>
    <n v="4"/>
  </r>
  <r>
    <x v="39"/>
    <x v="39"/>
    <x v="0"/>
    <d v="2024-04-05T00:00:00"/>
    <x v="0"/>
    <x v="0"/>
    <x v="0"/>
    <s v="Yes"/>
    <x v="0"/>
    <s v="Yes"/>
    <n v="20"/>
    <n v="15"/>
    <n v="50"/>
  </r>
  <r>
    <x v="40"/>
    <x v="40"/>
    <x v="2"/>
    <d v="2024-04-06T00:00:00"/>
    <x v="1"/>
    <x v="2"/>
    <x v="0"/>
    <s v="No"/>
    <x v="1"/>
    <s v="Yes"/>
    <n v="20"/>
    <n v="5"/>
    <n v="25"/>
  </r>
  <r>
    <x v="41"/>
    <x v="41"/>
    <x v="1"/>
    <d v="2024-04-07T00:00:00"/>
    <x v="0"/>
    <x v="1"/>
    <x v="1"/>
    <s v="No"/>
    <x v="1"/>
    <s v="No"/>
    <n v="0"/>
    <n v="0"/>
    <n v="5"/>
  </r>
  <r>
    <x v="42"/>
    <x v="42"/>
    <x v="0"/>
    <d v="2024-04-08T00:00:00"/>
    <x v="1"/>
    <x v="0"/>
    <x v="2"/>
    <s v="Yes"/>
    <x v="0"/>
    <s v="Yes"/>
    <n v="20"/>
    <n v="20"/>
    <n v="45"/>
  </r>
  <r>
    <x v="43"/>
    <x v="43"/>
    <x v="2"/>
    <d v="2024-04-09T00:00:00"/>
    <x v="0"/>
    <x v="2"/>
    <x v="2"/>
    <s v="No"/>
    <x v="1"/>
    <s v="Yes"/>
    <n v="20"/>
    <n v="12"/>
    <n v="18"/>
  </r>
  <r>
    <x v="44"/>
    <x v="44"/>
    <x v="1"/>
    <d v="2024-04-10T00:00:00"/>
    <x v="1"/>
    <x v="1"/>
    <x v="0"/>
    <s v="No"/>
    <x v="1"/>
    <s v="No"/>
    <n v="0"/>
    <n v="2"/>
    <n v="3"/>
  </r>
  <r>
    <x v="45"/>
    <x v="45"/>
    <x v="0"/>
    <d v="2024-04-11T00:00:00"/>
    <x v="0"/>
    <x v="0"/>
    <x v="1"/>
    <s v="Yes"/>
    <x v="0"/>
    <s v="Yes"/>
    <n v="20"/>
    <n v="5"/>
    <n v="60"/>
  </r>
  <r>
    <x v="46"/>
    <x v="46"/>
    <x v="2"/>
    <d v="2024-04-12T00:00:00"/>
    <x v="1"/>
    <x v="2"/>
    <x v="0"/>
    <s v="No"/>
    <x v="1"/>
    <s v="Yes"/>
    <n v="20"/>
    <n v="10"/>
    <n v="20"/>
  </r>
  <r>
    <x v="47"/>
    <x v="47"/>
    <x v="1"/>
    <d v="2024-04-13T00:00:00"/>
    <x v="0"/>
    <x v="1"/>
    <x v="2"/>
    <s v="No"/>
    <x v="1"/>
    <s v="No"/>
    <n v="0"/>
    <n v="0"/>
    <n v="5"/>
  </r>
  <r>
    <x v="48"/>
    <x v="48"/>
    <x v="0"/>
    <d v="2024-04-14T00:00:00"/>
    <x v="1"/>
    <x v="0"/>
    <x v="0"/>
    <s v="Yes"/>
    <x v="0"/>
    <s v="Yes"/>
    <n v="20"/>
    <n v="3"/>
    <n v="62"/>
  </r>
  <r>
    <x v="49"/>
    <x v="49"/>
    <x v="2"/>
    <d v="2024-04-15T00:00:00"/>
    <x v="0"/>
    <x v="2"/>
    <x v="1"/>
    <s v="No"/>
    <x v="1"/>
    <s v="Yes"/>
    <n v="20"/>
    <n v="15"/>
    <n v="15"/>
  </r>
  <r>
    <x v="50"/>
    <x v="50"/>
    <x v="1"/>
    <d v="2024-04-16T00:00:00"/>
    <x v="1"/>
    <x v="1"/>
    <x v="0"/>
    <s v="No"/>
    <x v="1"/>
    <s v="No"/>
    <n v="0"/>
    <n v="1"/>
    <n v="4"/>
  </r>
  <r>
    <x v="51"/>
    <x v="51"/>
    <x v="0"/>
    <d v="2024-04-17T00:00:00"/>
    <x v="0"/>
    <x v="0"/>
    <x v="2"/>
    <s v="Yes"/>
    <x v="0"/>
    <s v="Yes"/>
    <n v="20"/>
    <n v="7"/>
    <n v="58"/>
  </r>
  <r>
    <x v="52"/>
    <x v="52"/>
    <x v="2"/>
    <d v="2024-04-18T00:00:00"/>
    <x v="1"/>
    <x v="2"/>
    <x v="0"/>
    <s v="No"/>
    <x v="1"/>
    <s v="Yes"/>
    <n v="20"/>
    <n v="10"/>
    <n v="20"/>
  </r>
  <r>
    <x v="53"/>
    <x v="53"/>
    <x v="1"/>
    <d v="2024-04-19T00:00:00"/>
    <x v="0"/>
    <x v="1"/>
    <x v="1"/>
    <s v="No"/>
    <x v="1"/>
    <s v="No"/>
    <n v="0"/>
    <n v="0"/>
    <n v="5"/>
  </r>
  <r>
    <x v="54"/>
    <x v="54"/>
    <x v="0"/>
    <d v="2024-04-20T00:00:00"/>
    <x v="1"/>
    <x v="0"/>
    <x v="0"/>
    <s v="Yes"/>
    <x v="0"/>
    <s v="Yes"/>
    <n v="20"/>
    <n v="20"/>
    <n v="45"/>
  </r>
  <r>
    <x v="55"/>
    <x v="55"/>
    <x v="2"/>
    <d v="2024-04-21T00:00:00"/>
    <x v="0"/>
    <x v="2"/>
    <x v="2"/>
    <s v="No"/>
    <x v="1"/>
    <s v="Yes"/>
    <n v="20"/>
    <n v="15"/>
    <n v="15"/>
  </r>
  <r>
    <x v="56"/>
    <x v="56"/>
    <x v="1"/>
    <d v="2024-04-22T00:00:00"/>
    <x v="1"/>
    <x v="1"/>
    <x v="0"/>
    <s v="No"/>
    <x v="1"/>
    <s v="No"/>
    <n v="0"/>
    <n v="1"/>
    <n v="4"/>
  </r>
  <r>
    <x v="57"/>
    <x v="57"/>
    <x v="0"/>
    <d v="2024-04-23T00:00:00"/>
    <x v="0"/>
    <x v="0"/>
    <x v="1"/>
    <s v="Yes"/>
    <x v="0"/>
    <s v="Yes"/>
    <n v="20"/>
    <n v="3"/>
    <n v="62"/>
  </r>
  <r>
    <x v="58"/>
    <x v="58"/>
    <x v="2"/>
    <d v="2024-04-24T00:00:00"/>
    <x v="1"/>
    <x v="2"/>
    <x v="0"/>
    <s v="No"/>
    <x v="1"/>
    <s v="Yes"/>
    <n v="20"/>
    <n v="10"/>
    <n v="20"/>
  </r>
  <r>
    <x v="59"/>
    <x v="59"/>
    <x v="1"/>
    <d v="2024-04-25T00:00:00"/>
    <x v="0"/>
    <x v="1"/>
    <x v="2"/>
    <s v="No"/>
    <x v="1"/>
    <s v="No"/>
    <n v="0"/>
    <n v="0"/>
    <n v="5"/>
  </r>
  <r>
    <x v="60"/>
    <x v="60"/>
    <x v="0"/>
    <d v="2024-04-26T00:00:00"/>
    <x v="1"/>
    <x v="0"/>
    <x v="0"/>
    <s v="Yes"/>
    <x v="0"/>
    <s v="Yes"/>
    <n v="20"/>
    <n v="5"/>
    <n v="60"/>
  </r>
  <r>
    <x v="61"/>
    <x v="61"/>
    <x v="2"/>
    <d v="2024-04-27T00:00:00"/>
    <x v="0"/>
    <x v="2"/>
    <x v="1"/>
    <s v="No"/>
    <x v="1"/>
    <s v="Yes"/>
    <n v="20"/>
    <n v="15"/>
    <n v="15"/>
  </r>
  <r>
    <x v="62"/>
    <x v="62"/>
    <x v="1"/>
    <d v="2024-04-28T00:00:00"/>
    <x v="1"/>
    <x v="1"/>
    <x v="0"/>
    <s v="No"/>
    <x v="1"/>
    <s v="No"/>
    <n v="0"/>
    <n v="1"/>
    <n v="4"/>
  </r>
  <r>
    <x v="63"/>
    <x v="63"/>
    <x v="0"/>
    <d v="2024-04-29T00:00:00"/>
    <x v="0"/>
    <x v="0"/>
    <x v="2"/>
    <s v="Yes"/>
    <x v="0"/>
    <s v="Yes"/>
    <n v="20"/>
    <n v="20"/>
    <n v="45"/>
  </r>
  <r>
    <x v="64"/>
    <x v="64"/>
    <x v="2"/>
    <d v="2024-04-30T00:00:00"/>
    <x v="1"/>
    <x v="2"/>
    <x v="0"/>
    <s v="No"/>
    <x v="1"/>
    <s v="Yes"/>
    <n v="20"/>
    <n v="5"/>
    <n v="25"/>
  </r>
  <r>
    <x v="65"/>
    <x v="65"/>
    <x v="1"/>
    <d v="2024-05-01T00:00:00"/>
    <x v="1"/>
    <x v="1"/>
    <x v="0"/>
    <s v="No"/>
    <x v="1"/>
    <s v="No"/>
    <n v="0"/>
    <n v="0"/>
    <n v="5"/>
  </r>
  <r>
    <x v="66"/>
    <x v="66"/>
    <x v="0"/>
    <d v="2024-05-02T00:00:00"/>
    <x v="0"/>
    <x v="0"/>
    <x v="2"/>
    <s v="Yes"/>
    <x v="0"/>
    <s v="Yes"/>
    <n v="20"/>
    <n v="7"/>
    <n v="58"/>
  </r>
  <r>
    <x v="67"/>
    <x v="67"/>
    <x v="2"/>
    <d v="2024-05-03T00:00:00"/>
    <x v="1"/>
    <x v="2"/>
    <x v="1"/>
    <s v="No"/>
    <x v="1"/>
    <s v="Yes"/>
    <n v="20"/>
    <n v="10"/>
    <n v="20"/>
  </r>
  <r>
    <x v="68"/>
    <x v="68"/>
    <x v="1"/>
    <d v="2024-05-04T00:00:00"/>
    <x v="0"/>
    <x v="1"/>
    <x v="2"/>
    <s v="No"/>
    <x v="1"/>
    <s v="No"/>
    <n v="0"/>
    <n v="1"/>
    <n v="4"/>
  </r>
  <r>
    <x v="69"/>
    <x v="69"/>
    <x v="0"/>
    <d v="2024-05-05T00:00:00"/>
    <x v="1"/>
    <x v="0"/>
    <x v="0"/>
    <s v="Yes"/>
    <x v="0"/>
    <s v="Yes"/>
    <n v="20"/>
    <n v="15"/>
    <n v="50"/>
  </r>
  <r>
    <x v="70"/>
    <x v="70"/>
    <x v="2"/>
    <d v="2024-05-06T00:00:00"/>
    <x v="0"/>
    <x v="2"/>
    <x v="0"/>
    <s v="No"/>
    <x v="1"/>
    <s v="Yes"/>
    <n v="20"/>
    <n v="5"/>
    <n v="25"/>
  </r>
  <r>
    <x v="71"/>
    <x v="71"/>
    <x v="1"/>
    <d v="2024-05-07T00:00:00"/>
    <x v="1"/>
    <x v="1"/>
    <x v="1"/>
    <s v="No"/>
    <x v="1"/>
    <s v="No"/>
    <n v="0"/>
    <n v="0"/>
    <n v="5"/>
  </r>
  <r>
    <x v="72"/>
    <x v="72"/>
    <x v="0"/>
    <d v="2024-05-08T00:00:00"/>
    <x v="0"/>
    <x v="0"/>
    <x v="2"/>
    <s v="Yes"/>
    <x v="0"/>
    <s v="Yes"/>
    <n v="20"/>
    <n v="20"/>
    <n v="45"/>
  </r>
  <r>
    <x v="73"/>
    <x v="73"/>
    <x v="2"/>
    <d v="2024-05-09T00:00:00"/>
    <x v="1"/>
    <x v="2"/>
    <x v="2"/>
    <s v="No"/>
    <x v="1"/>
    <s v="Yes"/>
    <n v="20"/>
    <n v="12"/>
    <n v="18"/>
  </r>
  <r>
    <x v="74"/>
    <x v="74"/>
    <x v="1"/>
    <d v="2024-05-10T00:00:00"/>
    <x v="0"/>
    <x v="1"/>
    <x v="0"/>
    <s v="No"/>
    <x v="1"/>
    <s v="No"/>
    <n v="0"/>
    <n v="2"/>
    <n v="3"/>
  </r>
  <r>
    <x v="75"/>
    <x v="75"/>
    <x v="0"/>
    <d v="2024-05-11T00:00:00"/>
    <x v="1"/>
    <x v="0"/>
    <x v="1"/>
    <s v="Yes"/>
    <x v="0"/>
    <s v="Yes"/>
    <n v="20"/>
    <n v="5"/>
    <n v="60"/>
  </r>
  <r>
    <x v="76"/>
    <x v="76"/>
    <x v="2"/>
    <d v="2024-05-12T00:00:00"/>
    <x v="0"/>
    <x v="2"/>
    <x v="0"/>
    <s v="No"/>
    <x v="1"/>
    <s v="Yes"/>
    <n v="20"/>
    <n v="10"/>
    <n v="20"/>
  </r>
  <r>
    <x v="77"/>
    <x v="77"/>
    <x v="1"/>
    <d v="2024-05-13T00:00:00"/>
    <x v="1"/>
    <x v="1"/>
    <x v="2"/>
    <s v="No"/>
    <x v="1"/>
    <s v="No"/>
    <n v="0"/>
    <n v="0"/>
    <n v="5"/>
  </r>
  <r>
    <x v="78"/>
    <x v="78"/>
    <x v="0"/>
    <d v="2024-05-14T00:00:00"/>
    <x v="0"/>
    <x v="0"/>
    <x v="0"/>
    <s v="Yes"/>
    <x v="0"/>
    <s v="Yes"/>
    <n v="20"/>
    <n v="3"/>
    <n v="62"/>
  </r>
  <r>
    <x v="79"/>
    <x v="79"/>
    <x v="2"/>
    <d v="2024-05-15T00:00:00"/>
    <x v="1"/>
    <x v="2"/>
    <x v="1"/>
    <s v="No"/>
    <x v="1"/>
    <s v="Yes"/>
    <n v="20"/>
    <n v="15"/>
    <n v="15"/>
  </r>
  <r>
    <x v="80"/>
    <x v="80"/>
    <x v="1"/>
    <d v="2024-05-16T00:00:00"/>
    <x v="0"/>
    <x v="1"/>
    <x v="0"/>
    <s v="No"/>
    <x v="1"/>
    <s v="No"/>
    <n v="0"/>
    <n v="1"/>
    <n v="4"/>
  </r>
  <r>
    <x v="81"/>
    <x v="81"/>
    <x v="0"/>
    <d v="2024-05-17T00:00:00"/>
    <x v="1"/>
    <x v="0"/>
    <x v="2"/>
    <s v="Yes"/>
    <x v="0"/>
    <s v="Yes"/>
    <n v="20"/>
    <n v="7"/>
    <n v="58"/>
  </r>
  <r>
    <x v="82"/>
    <x v="82"/>
    <x v="2"/>
    <d v="2024-05-18T00:00:00"/>
    <x v="0"/>
    <x v="2"/>
    <x v="0"/>
    <s v="No"/>
    <x v="1"/>
    <s v="Yes"/>
    <n v="20"/>
    <n v="10"/>
    <n v="20"/>
  </r>
  <r>
    <x v="83"/>
    <x v="83"/>
    <x v="1"/>
    <d v="2024-05-19T00:00:00"/>
    <x v="1"/>
    <x v="1"/>
    <x v="1"/>
    <s v="No"/>
    <x v="1"/>
    <s v="No"/>
    <n v="0"/>
    <n v="0"/>
    <n v="5"/>
  </r>
  <r>
    <x v="84"/>
    <x v="84"/>
    <x v="0"/>
    <d v="2024-05-20T00:00:00"/>
    <x v="0"/>
    <x v="0"/>
    <x v="0"/>
    <s v="Yes"/>
    <x v="0"/>
    <s v="Yes"/>
    <n v="20"/>
    <n v="20"/>
    <n v="45"/>
  </r>
  <r>
    <x v="85"/>
    <x v="85"/>
    <x v="2"/>
    <d v="2024-05-21T00:00:00"/>
    <x v="1"/>
    <x v="2"/>
    <x v="2"/>
    <s v="No"/>
    <x v="1"/>
    <s v="Yes"/>
    <n v="20"/>
    <n v="15"/>
    <n v="15"/>
  </r>
  <r>
    <x v="86"/>
    <x v="86"/>
    <x v="1"/>
    <d v="2024-05-22T00:00:00"/>
    <x v="0"/>
    <x v="1"/>
    <x v="0"/>
    <s v="No"/>
    <x v="1"/>
    <s v="No"/>
    <n v="0"/>
    <n v="1"/>
    <n v="4"/>
  </r>
  <r>
    <x v="87"/>
    <x v="87"/>
    <x v="0"/>
    <d v="2024-05-23T00:00:00"/>
    <x v="1"/>
    <x v="0"/>
    <x v="1"/>
    <s v="Yes"/>
    <x v="0"/>
    <s v="Yes"/>
    <n v="20"/>
    <n v="3"/>
    <n v="62"/>
  </r>
  <r>
    <x v="88"/>
    <x v="88"/>
    <x v="2"/>
    <d v="2024-05-24T00:00:00"/>
    <x v="0"/>
    <x v="2"/>
    <x v="0"/>
    <s v="No"/>
    <x v="1"/>
    <s v="Yes"/>
    <n v="20"/>
    <n v="10"/>
    <n v="20"/>
  </r>
  <r>
    <x v="89"/>
    <x v="89"/>
    <x v="1"/>
    <d v="2024-05-25T00:00:00"/>
    <x v="1"/>
    <x v="1"/>
    <x v="2"/>
    <s v="No"/>
    <x v="1"/>
    <s v="No"/>
    <n v="0"/>
    <n v="0"/>
    <n v="5"/>
  </r>
  <r>
    <x v="90"/>
    <x v="90"/>
    <x v="0"/>
    <d v="2024-05-26T00:00:00"/>
    <x v="0"/>
    <x v="0"/>
    <x v="0"/>
    <s v="Yes"/>
    <x v="0"/>
    <s v="Yes"/>
    <n v="20"/>
    <n v="5"/>
    <n v="60"/>
  </r>
  <r>
    <x v="91"/>
    <x v="91"/>
    <x v="2"/>
    <d v="2024-05-27T00:00:00"/>
    <x v="1"/>
    <x v="2"/>
    <x v="1"/>
    <s v="No"/>
    <x v="1"/>
    <s v="Yes"/>
    <n v="20"/>
    <n v="15"/>
    <n v="15"/>
  </r>
  <r>
    <x v="92"/>
    <x v="92"/>
    <x v="1"/>
    <d v="2024-05-28T00:00:00"/>
    <x v="0"/>
    <x v="1"/>
    <x v="0"/>
    <s v="No"/>
    <x v="1"/>
    <s v="No"/>
    <n v="0"/>
    <n v="1"/>
    <n v="4"/>
  </r>
  <r>
    <x v="93"/>
    <x v="93"/>
    <x v="0"/>
    <d v="2024-05-29T00:00:00"/>
    <x v="1"/>
    <x v="0"/>
    <x v="2"/>
    <s v="Yes"/>
    <x v="0"/>
    <s v="Yes"/>
    <n v="20"/>
    <n v="20"/>
    <n v="45"/>
  </r>
  <r>
    <x v="94"/>
    <x v="94"/>
    <x v="2"/>
    <d v="2024-05-30T00:00:00"/>
    <x v="0"/>
    <x v="2"/>
    <x v="2"/>
    <s v="No"/>
    <x v="1"/>
    <s v="Yes"/>
    <n v="20"/>
    <n v="15"/>
    <n v="15"/>
  </r>
  <r>
    <x v="95"/>
    <x v="95"/>
    <x v="1"/>
    <d v="2024-05-31T00:00:00"/>
    <x v="1"/>
    <x v="1"/>
    <x v="1"/>
    <s v="No"/>
    <x v="1"/>
    <s v="No"/>
    <n v="0"/>
    <n v="0"/>
    <n v="5"/>
  </r>
  <r>
    <x v="96"/>
    <x v="96"/>
    <x v="0"/>
    <d v="2024-06-01T00:00:00"/>
    <x v="0"/>
    <x v="0"/>
    <x v="0"/>
    <s v="Yes"/>
    <x v="0"/>
    <s v="Yes"/>
    <n v="20"/>
    <n v="7"/>
    <n v="58"/>
  </r>
  <r>
    <x v="97"/>
    <x v="97"/>
    <x v="2"/>
    <d v="2024-06-02T00:00:00"/>
    <x v="1"/>
    <x v="2"/>
    <x v="1"/>
    <s v="No"/>
    <x v="1"/>
    <s v="Yes"/>
    <n v="20"/>
    <n v="10"/>
    <n v="20"/>
  </r>
  <r>
    <x v="98"/>
    <x v="98"/>
    <x v="1"/>
    <d v="2024-06-03T00:00:00"/>
    <x v="0"/>
    <x v="1"/>
    <x v="2"/>
    <s v="No"/>
    <x v="1"/>
    <s v="No"/>
    <n v="0"/>
    <n v="1"/>
    <n v="4"/>
  </r>
  <r>
    <x v="99"/>
    <x v="99"/>
    <x v="0"/>
    <d v="2024-06-04T00:00:00"/>
    <x v="1"/>
    <x v="0"/>
    <x v="0"/>
    <s v="Yes"/>
    <x v="0"/>
    <s v="Yes"/>
    <n v="20"/>
    <n v="15"/>
    <n v="50"/>
  </r>
  <r>
    <x v="100"/>
    <x v="100"/>
    <x v="2"/>
    <d v="2024-06-05T00:00:00"/>
    <x v="0"/>
    <x v="2"/>
    <x v="0"/>
    <s v="No"/>
    <x v="1"/>
    <s v="Yes"/>
    <n v="20"/>
    <n v="5"/>
    <n v="25"/>
  </r>
  <r>
    <x v="101"/>
    <x v="101"/>
    <x v="1"/>
    <d v="2024-06-06T00:00:00"/>
    <x v="1"/>
    <x v="1"/>
    <x v="1"/>
    <s v="No"/>
    <x v="1"/>
    <s v="No"/>
    <n v="0"/>
    <n v="0"/>
    <n v="5"/>
  </r>
  <r>
    <x v="102"/>
    <x v="102"/>
    <x v="0"/>
    <d v="2024-06-07T00:00:00"/>
    <x v="0"/>
    <x v="0"/>
    <x v="2"/>
    <s v="Yes"/>
    <x v="0"/>
    <s v="Yes"/>
    <n v="20"/>
    <n v="20"/>
    <n v="45"/>
  </r>
  <r>
    <x v="103"/>
    <x v="103"/>
    <x v="2"/>
    <d v="2024-06-08T00:00:00"/>
    <x v="1"/>
    <x v="2"/>
    <x v="2"/>
    <s v="No"/>
    <x v="1"/>
    <s v="Yes"/>
    <n v="20"/>
    <n v="12"/>
    <n v="18"/>
  </r>
  <r>
    <x v="104"/>
    <x v="104"/>
    <x v="1"/>
    <d v="2024-06-09T00:00:00"/>
    <x v="0"/>
    <x v="1"/>
    <x v="0"/>
    <s v="No"/>
    <x v="1"/>
    <s v="No"/>
    <n v="0"/>
    <n v="2"/>
    <n v="3"/>
  </r>
  <r>
    <x v="105"/>
    <x v="105"/>
    <x v="1"/>
    <d v="2024-06-10T00:00:00"/>
    <x v="0"/>
    <x v="1"/>
    <x v="0"/>
    <s v="No"/>
    <x v="1"/>
    <s v="No"/>
    <n v="0"/>
    <n v="0"/>
    <n v="5"/>
  </r>
  <r>
    <x v="106"/>
    <x v="106"/>
    <x v="0"/>
    <d v="2024-06-11T00:00:00"/>
    <x v="1"/>
    <x v="0"/>
    <x v="2"/>
    <s v="Yes"/>
    <x v="0"/>
    <s v="Yes"/>
    <n v="20"/>
    <n v="7"/>
    <n v="58"/>
  </r>
  <r>
    <x v="107"/>
    <x v="107"/>
    <x v="2"/>
    <d v="2024-06-12T00:00:00"/>
    <x v="0"/>
    <x v="2"/>
    <x v="1"/>
    <s v="No"/>
    <x v="1"/>
    <s v="Yes"/>
    <n v="20"/>
    <n v="10"/>
    <n v="20"/>
  </r>
  <r>
    <x v="108"/>
    <x v="108"/>
    <x v="1"/>
    <d v="2024-06-13T00:00:00"/>
    <x v="1"/>
    <x v="1"/>
    <x v="2"/>
    <s v="No"/>
    <x v="1"/>
    <s v="No"/>
    <n v="0"/>
    <n v="1"/>
    <n v="4"/>
  </r>
  <r>
    <x v="109"/>
    <x v="109"/>
    <x v="0"/>
    <d v="2024-06-14T00:00:00"/>
    <x v="0"/>
    <x v="0"/>
    <x v="0"/>
    <s v="Yes"/>
    <x v="0"/>
    <s v="Yes"/>
    <n v="20"/>
    <n v="15"/>
    <n v="50"/>
  </r>
  <r>
    <x v="110"/>
    <x v="110"/>
    <x v="2"/>
    <d v="2024-06-15T00:00:00"/>
    <x v="1"/>
    <x v="2"/>
    <x v="0"/>
    <s v="No"/>
    <x v="1"/>
    <s v="Yes"/>
    <n v="20"/>
    <n v="5"/>
    <n v="25"/>
  </r>
  <r>
    <x v="111"/>
    <x v="111"/>
    <x v="1"/>
    <d v="2024-06-16T00:00:00"/>
    <x v="0"/>
    <x v="1"/>
    <x v="1"/>
    <s v="No"/>
    <x v="1"/>
    <s v="No"/>
    <n v="0"/>
    <n v="0"/>
    <n v="5"/>
  </r>
  <r>
    <x v="112"/>
    <x v="112"/>
    <x v="0"/>
    <d v="2024-06-17T00:00:00"/>
    <x v="1"/>
    <x v="0"/>
    <x v="2"/>
    <s v="Yes"/>
    <x v="0"/>
    <s v="Yes"/>
    <n v="20"/>
    <n v="20"/>
    <n v="45"/>
  </r>
  <r>
    <x v="113"/>
    <x v="113"/>
    <x v="2"/>
    <d v="2024-06-18T00:00:00"/>
    <x v="0"/>
    <x v="2"/>
    <x v="2"/>
    <s v="No"/>
    <x v="1"/>
    <s v="Yes"/>
    <n v="20"/>
    <n v="12"/>
    <n v="18"/>
  </r>
  <r>
    <x v="114"/>
    <x v="114"/>
    <x v="1"/>
    <d v="2024-06-19T00:00:00"/>
    <x v="1"/>
    <x v="1"/>
    <x v="0"/>
    <s v="No"/>
    <x v="1"/>
    <s v="No"/>
    <n v="0"/>
    <n v="2"/>
    <n v="3"/>
  </r>
  <r>
    <x v="115"/>
    <x v="115"/>
    <x v="0"/>
    <d v="2024-06-20T00:00:00"/>
    <x v="0"/>
    <x v="0"/>
    <x v="1"/>
    <s v="Yes"/>
    <x v="0"/>
    <s v="Yes"/>
    <n v="20"/>
    <n v="5"/>
    <n v="60"/>
  </r>
  <r>
    <x v="116"/>
    <x v="116"/>
    <x v="2"/>
    <d v="2024-06-21T00:00:00"/>
    <x v="1"/>
    <x v="2"/>
    <x v="0"/>
    <s v="No"/>
    <x v="1"/>
    <s v="Yes"/>
    <n v="20"/>
    <n v="10"/>
    <n v="20"/>
  </r>
  <r>
    <x v="117"/>
    <x v="117"/>
    <x v="1"/>
    <d v="2024-06-22T00:00:00"/>
    <x v="0"/>
    <x v="1"/>
    <x v="2"/>
    <s v="No"/>
    <x v="1"/>
    <s v="No"/>
    <n v="0"/>
    <n v="0"/>
    <n v="5"/>
  </r>
  <r>
    <x v="118"/>
    <x v="93"/>
    <x v="0"/>
    <d v="2024-06-23T00:00:00"/>
    <x v="1"/>
    <x v="0"/>
    <x v="0"/>
    <s v="Yes"/>
    <x v="0"/>
    <s v="Yes"/>
    <n v="20"/>
    <n v="3"/>
    <n v="62"/>
  </r>
  <r>
    <x v="119"/>
    <x v="118"/>
    <x v="2"/>
    <d v="2024-06-24T00:00:00"/>
    <x v="0"/>
    <x v="2"/>
    <x v="1"/>
    <s v="No"/>
    <x v="1"/>
    <s v="Yes"/>
    <n v="20"/>
    <n v="15"/>
    <n v="15"/>
  </r>
  <r>
    <x v="120"/>
    <x v="119"/>
    <x v="1"/>
    <d v="2024-06-25T00:00:00"/>
    <x v="1"/>
    <x v="1"/>
    <x v="0"/>
    <s v="No"/>
    <x v="1"/>
    <s v="No"/>
    <n v="0"/>
    <n v="1"/>
    <n v="4"/>
  </r>
  <r>
    <x v="121"/>
    <x v="120"/>
    <x v="0"/>
    <d v="2024-06-26T00:00:00"/>
    <x v="0"/>
    <x v="0"/>
    <x v="2"/>
    <s v="Yes"/>
    <x v="0"/>
    <s v="Yes"/>
    <n v="20"/>
    <n v="7"/>
    <n v="58"/>
  </r>
  <r>
    <x v="122"/>
    <x v="121"/>
    <x v="2"/>
    <d v="2024-06-27T00:00:00"/>
    <x v="1"/>
    <x v="2"/>
    <x v="0"/>
    <s v="No"/>
    <x v="1"/>
    <s v="Yes"/>
    <n v="20"/>
    <n v="10"/>
    <n v="20"/>
  </r>
  <r>
    <x v="123"/>
    <x v="122"/>
    <x v="1"/>
    <d v="2024-06-28T00:00:00"/>
    <x v="0"/>
    <x v="1"/>
    <x v="1"/>
    <s v="No"/>
    <x v="1"/>
    <s v="No"/>
    <n v="0"/>
    <n v="0"/>
    <n v="5"/>
  </r>
  <r>
    <x v="124"/>
    <x v="123"/>
    <x v="0"/>
    <d v="2024-06-29T00:00:00"/>
    <x v="1"/>
    <x v="0"/>
    <x v="0"/>
    <s v="Yes"/>
    <x v="0"/>
    <s v="Yes"/>
    <n v="20"/>
    <n v="20"/>
    <n v="45"/>
  </r>
  <r>
    <x v="125"/>
    <x v="124"/>
    <x v="2"/>
    <d v="2024-06-30T00:00:00"/>
    <x v="0"/>
    <x v="2"/>
    <x v="2"/>
    <s v="No"/>
    <x v="1"/>
    <s v="Yes"/>
    <n v="20"/>
    <n v="15"/>
    <n v="15"/>
  </r>
  <r>
    <x v="126"/>
    <x v="125"/>
    <x v="1"/>
    <d v="2024-07-01T00:00:00"/>
    <x v="1"/>
    <x v="1"/>
    <x v="0"/>
    <s v="No"/>
    <x v="1"/>
    <s v="No"/>
    <n v="0"/>
    <n v="1"/>
    <n v="4"/>
  </r>
  <r>
    <x v="127"/>
    <x v="126"/>
    <x v="0"/>
    <d v="2024-07-02T00:00:00"/>
    <x v="0"/>
    <x v="0"/>
    <x v="1"/>
    <s v="Yes"/>
    <x v="0"/>
    <s v="Yes"/>
    <n v="20"/>
    <n v="3"/>
    <n v="62"/>
  </r>
  <r>
    <x v="128"/>
    <x v="127"/>
    <x v="2"/>
    <d v="2024-07-03T00:00:00"/>
    <x v="1"/>
    <x v="2"/>
    <x v="0"/>
    <s v="No"/>
    <x v="1"/>
    <s v="Yes"/>
    <n v="20"/>
    <n v="10"/>
    <n v="20"/>
  </r>
  <r>
    <x v="129"/>
    <x v="128"/>
    <x v="1"/>
    <d v="2024-07-04T00:00:00"/>
    <x v="0"/>
    <x v="1"/>
    <x v="2"/>
    <s v="No"/>
    <x v="1"/>
    <s v="No"/>
    <n v="0"/>
    <n v="0"/>
    <n v="5"/>
  </r>
  <r>
    <x v="130"/>
    <x v="129"/>
    <x v="0"/>
    <d v="2024-07-05T00:00:00"/>
    <x v="1"/>
    <x v="0"/>
    <x v="0"/>
    <s v="Yes"/>
    <x v="0"/>
    <s v="Yes"/>
    <n v="20"/>
    <n v="15"/>
    <n v="50"/>
  </r>
  <r>
    <x v="131"/>
    <x v="130"/>
    <x v="2"/>
    <d v="2024-07-06T00:00:00"/>
    <x v="0"/>
    <x v="2"/>
    <x v="1"/>
    <s v="No"/>
    <x v="1"/>
    <s v="Yes"/>
    <n v="20"/>
    <n v="15"/>
    <n v="15"/>
  </r>
  <r>
    <x v="132"/>
    <x v="131"/>
    <x v="1"/>
    <d v="2024-07-07T00:00:00"/>
    <x v="1"/>
    <x v="1"/>
    <x v="0"/>
    <s v="No"/>
    <x v="1"/>
    <s v="No"/>
    <n v="0"/>
    <n v="1"/>
    <n v="4"/>
  </r>
  <r>
    <x v="133"/>
    <x v="132"/>
    <x v="0"/>
    <d v="2024-07-08T00:00:00"/>
    <x v="0"/>
    <x v="0"/>
    <x v="2"/>
    <s v="Yes"/>
    <x v="0"/>
    <s v="Yes"/>
    <n v="20"/>
    <n v="7"/>
    <n v="58"/>
  </r>
  <r>
    <x v="134"/>
    <x v="133"/>
    <x v="2"/>
    <d v="2024-07-09T00:00:00"/>
    <x v="1"/>
    <x v="2"/>
    <x v="0"/>
    <s v="No"/>
    <x v="1"/>
    <s v="Yes"/>
    <n v="20"/>
    <n v="10"/>
    <n v="20"/>
  </r>
  <r>
    <x v="135"/>
    <x v="134"/>
    <x v="1"/>
    <d v="2024-07-10T00:00:00"/>
    <x v="0"/>
    <x v="1"/>
    <x v="0"/>
    <s v="No"/>
    <x v="1"/>
    <s v="No"/>
    <n v="0"/>
    <n v="0"/>
    <n v="5"/>
  </r>
  <r>
    <x v="136"/>
    <x v="135"/>
    <x v="0"/>
    <d v="2024-07-11T00:00:00"/>
    <x v="1"/>
    <x v="0"/>
    <x v="2"/>
    <s v="Yes"/>
    <x v="0"/>
    <s v="Yes"/>
    <n v="20"/>
    <n v="7"/>
    <n v="58"/>
  </r>
  <r>
    <x v="137"/>
    <x v="136"/>
    <x v="2"/>
    <d v="2024-07-12T00:00:00"/>
    <x v="0"/>
    <x v="2"/>
    <x v="1"/>
    <s v="No"/>
    <x v="1"/>
    <s v="Yes"/>
    <n v="20"/>
    <n v="10"/>
    <n v="20"/>
  </r>
  <r>
    <x v="138"/>
    <x v="137"/>
    <x v="1"/>
    <d v="2024-07-13T00:00:00"/>
    <x v="1"/>
    <x v="1"/>
    <x v="2"/>
    <s v="No"/>
    <x v="1"/>
    <s v="No"/>
    <n v="0"/>
    <n v="1"/>
    <n v="4"/>
  </r>
  <r>
    <x v="139"/>
    <x v="138"/>
    <x v="0"/>
    <d v="2024-07-14T00:00:00"/>
    <x v="0"/>
    <x v="0"/>
    <x v="0"/>
    <s v="Yes"/>
    <x v="0"/>
    <s v="Yes"/>
    <n v="20"/>
    <n v="15"/>
    <n v="50"/>
  </r>
  <r>
    <x v="140"/>
    <x v="139"/>
    <x v="2"/>
    <d v="2024-07-15T00:00:00"/>
    <x v="1"/>
    <x v="2"/>
    <x v="0"/>
    <s v="No"/>
    <x v="1"/>
    <s v="Yes"/>
    <n v="20"/>
    <n v="5"/>
    <n v="25"/>
  </r>
  <r>
    <x v="141"/>
    <x v="140"/>
    <x v="1"/>
    <d v="2024-07-16T00:00:00"/>
    <x v="0"/>
    <x v="1"/>
    <x v="1"/>
    <s v="No"/>
    <x v="1"/>
    <s v="No"/>
    <n v="0"/>
    <n v="0"/>
    <n v="5"/>
  </r>
  <r>
    <x v="142"/>
    <x v="141"/>
    <x v="0"/>
    <d v="2024-07-17T00:00:00"/>
    <x v="1"/>
    <x v="0"/>
    <x v="2"/>
    <s v="Yes"/>
    <x v="0"/>
    <s v="Yes"/>
    <n v="20"/>
    <n v="20"/>
    <n v="45"/>
  </r>
  <r>
    <x v="143"/>
    <x v="142"/>
    <x v="2"/>
    <d v="2024-07-18T00:00:00"/>
    <x v="0"/>
    <x v="2"/>
    <x v="2"/>
    <s v="No"/>
    <x v="1"/>
    <s v="Yes"/>
    <n v="20"/>
    <n v="12"/>
    <n v="18"/>
  </r>
  <r>
    <x v="144"/>
    <x v="143"/>
    <x v="1"/>
    <d v="2024-07-19T00:00:00"/>
    <x v="1"/>
    <x v="1"/>
    <x v="0"/>
    <s v="No"/>
    <x v="1"/>
    <s v="No"/>
    <n v="0"/>
    <n v="2"/>
    <n v="3"/>
  </r>
  <r>
    <x v="145"/>
    <x v="144"/>
    <x v="0"/>
    <d v="2024-07-20T00:00:00"/>
    <x v="0"/>
    <x v="0"/>
    <x v="1"/>
    <s v="Yes"/>
    <x v="0"/>
    <s v="Yes"/>
    <n v="20"/>
    <n v="5"/>
    <n v="60"/>
  </r>
  <r>
    <x v="146"/>
    <x v="145"/>
    <x v="2"/>
    <d v="2024-07-21T00:00:00"/>
    <x v="1"/>
    <x v="2"/>
    <x v="0"/>
    <s v="No"/>
    <x v="1"/>
    <s v="Yes"/>
    <n v="20"/>
    <n v="10"/>
    <n v="20"/>
  </r>
  <r>
    <x v="147"/>
    <x v="146"/>
    <x v="1"/>
    <d v="2024-07-22T00:00:00"/>
    <x v="0"/>
    <x v="1"/>
    <x v="2"/>
    <s v="No"/>
    <x v="1"/>
    <s v="No"/>
    <n v="0"/>
    <n v="0"/>
    <n v="5"/>
  </r>
  <r>
    <x v="148"/>
    <x v="147"/>
    <x v="0"/>
    <d v="2024-07-23T00:00:00"/>
    <x v="1"/>
    <x v="0"/>
    <x v="0"/>
    <s v="Yes"/>
    <x v="0"/>
    <s v="Yes"/>
    <n v="20"/>
    <n v="3"/>
    <n v="62"/>
  </r>
  <r>
    <x v="149"/>
    <x v="148"/>
    <x v="2"/>
    <d v="2024-07-24T00:00:00"/>
    <x v="0"/>
    <x v="2"/>
    <x v="1"/>
    <s v="No"/>
    <x v="1"/>
    <s v="Yes"/>
    <n v="20"/>
    <n v="15"/>
    <n v="15"/>
  </r>
  <r>
    <x v="150"/>
    <x v="149"/>
    <x v="1"/>
    <d v="2024-07-25T00:00:00"/>
    <x v="1"/>
    <x v="1"/>
    <x v="0"/>
    <s v="No"/>
    <x v="1"/>
    <s v="No"/>
    <n v="0"/>
    <n v="1"/>
    <n v="4"/>
  </r>
  <r>
    <x v="151"/>
    <x v="150"/>
    <x v="0"/>
    <d v="2024-07-26T00:00:00"/>
    <x v="0"/>
    <x v="0"/>
    <x v="2"/>
    <s v="Yes"/>
    <x v="0"/>
    <s v="Yes"/>
    <n v="20"/>
    <n v="7"/>
    <n v="58"/>
  </r>
  <r>
    <x v="152"/>
    <x v="151"/>
    <x v="2"/>
    <d v="2024-07-27T00:00:00"/>
    <x v="1"/>
    <x v="2"/>
    <x v="0"/>
    <s v="No"/>
    <x v="1"/>
    <s v="Yes"/>
    <n v="20"/>
    <n v="10"/>
    <n v="20"/>
  </r>
  <r>
    <x v="153"/>
    <x v="152"/>
    <x v="1"/>
    <d v="2024-07-28T00:00:00"/>
    <x v="0"/>
    <x v="1"/>
    <x v="1"/>
    <s v="No"/>
    <x v="1"/>
    <s v="No"/>
    <n v="0"/>
    <n v="0"/>
    <n v="5"/>
  </r>
  <r>
    <x v="154"/>
    <x v="153"/>
    <x v="0"/>
    <d v="2024-07-29T00:00:00"/>
    <x v="1"/>
    <x v="0"/>
    <x v="0"/>
    <s v="Yes"/>
    <x v="0"/>
    <s v="Yes"/>
    <n v="20"/>
    <n v="20"/>
    <n v="45"/>
  </r>
  <r>
    <x v="155"/>
    <x v="154"/>
    <x v="2"/>
    <d v="2024-07-30T00:00:00"/>
    <x v="0"/>
    <x v="2"/>
    <x v="2"/>
    <s v="No"/>
    <x v="1"/>
    <s v="Yes"/>
    <n v="20"/>
    <n v="15"/>
    <n v="15"/>
  </r>
  <r>
    <x v="156"/>
    <x v="155"/>
    <x v="1"/>
    <d v="2024-07-31T00:00:00"/>
    <x v="1"/>
    <x v="1"/>
    <x v="0"/>
    <s v="No"/>
    <x v="1"/>
    <s v="No"/>
    <n v="0"/>
    <n v="1"/>
    <n v="4"/>
  </r>
  <r>
    <x v="157"/>
    <x v="156"/>
    <x v="0"/>
    <d v="2024-08-01T00:00:00"/>
    <x v="0"/>
    <x v="0"/>
    <x v="1"/>
    <s v="Yes"/>
    <x v="0"/>
    <s v="Yes"/>
    <n v="20"/>
    <n v="3"/>
    <n v="62"/>
  </r>
  <r>
    <x v="158"/>
    <x v="157"/>
    <x v="2"/>
    <d v="2024-08-02T00:00:00"/>
    <x v="1"/>
    <x v="2"/>
    <x v="0"/>
    <s v="No"/>
    <x v="1"/>
    <s v="Yes"/>
    <n v="20"/>
    <n v="10"/>
    <n v="20"/>
  </r>
  <r>
    <x v="159"/>
    <x v="158"/>
    <x v="1"/>
    <d v="2024-08-03T00:00:00"/>
    <x v="0"/>
    <x v="1"/>
    <x v="2"/>
    <s v="No"/>
    <x v="1"/>
    <s v="No"/>
    <n v="0"/>
    <n v="0"/>
    <n v="5"/>
  </r>
  <r>
    <x v="160"/>
    <x v="58"/>
    <x v="0"/>
    <d v="2024-08-04T00:00:00"/>
    <x v="1"/>
    <x v="0"/>
    <x v="0"/>
    <s v="Yes"/>
    <x v="0"/>
    <s v="Yes"/>
    <n v="20"/>
    <n v="15"/>
    <n v="50"/>
  </r>
  <r>
    <x v="161"/>
    <x v="159"/>
    <x v="2"/>
    <d v="2024-08-05T00:00:00"/>
    <x v="0"/>
    <x v="2"/>
    <x v="1"/>
    <s v="No"/>
    <x v="1"/>
    <s v="Yes"/>
    <n v="20"/>
    <n v="15"/>
    <n v="15"/>
  </r>
  <r>
    <x v="162"/>
    <x v="160"/>
    <x v="1"/>
    <d v="2024-08-06T00:00:00"/>
    <x v="1"/>
    <x v="1"/>
    <x v="0"/>
    <s v="No"/>
    <x v="1"/>
    <s v="No"/>
    <n v="0"/>
    <n v="1"/>
    <n v="4"/>
  </r>
  <r>
    <x v="163"/>
    <x v="161"/>
    <x v="0"/>
    <d v="2024-08-07T00:00:00"/>
    <x v="0"/>
    <x v="0"/>
    <x v="2"/>
    <s v="Yes"/>
    <x v="0"/>
    <s v="Yes"/>
    <n v="20"/>
    <n v="7"/>
    <n v="58"/>
  </r>
  <r>
    <x v="164"/>
    <x v="162"/>
    <x v="2"/>
    <d v="2024-08-08T00:00:00"/>
    <x v="1"/>
    <x v="2"/>
    <x v="0"/>
    <s v="No"/>
    <x v="1"/>
    <s v="Yes"/>
    <n v="20"/>
    <n v="10"/>
    <n v="20"/>
  </r>
  <r>
    <x v="165"/>
    <x v="163"/>
    <x v="1"/>
    <d v="2024-08-09T00:00:00"/>
    <x v="0"/>
    <x v="1"/>
    <x v="1"/>
    <s v="No"/>
    <x v="1"/>
    <s v="No"/>
    <n v="0"/>
    <n v="0"/>
    <n v="5"/>
  </r>
  <r>
    <x v="166"/>
    <x v="90"/>
    <x v="0"/>
    <d v="2024-08-10T00:00:00"/>
    <x v="1"/>
    <x v="0"/>
    <x v="0"/>
    <s v="Yes"/>
    <x v="0"/>
    <s v="Yes"/>
    <n v="20"/>
    <n v="20"/>
    <n v="45"/>
  </r>
  <r>
    <x v="167"/>
    <x v="164"/>
    <x v="2"/>
    <d v="2024-08-11T00:00:00"/>
    <x v="0"/>
    <x v="2"/>
    <x v="2"/>
    <s v="No"/>
    <x v="1"/>
    <s v="Yes"/>
    <n v="20"/>
    <n v="15"/>
    <n v="15"/>
  </r>
  <r>
    <x v="168"/>
    <x v="165"/>
    <x v="1"/>
    <d v="2024-08-12T00:00:00"/>
    <x v="1"/>
    <x v="1"/>
    <x v="0"/>
    <s v="No"/>
    <x v="1"/>
    <s v="No"/>
    <n v="0"/>
    <n v="1"/>
    <n v="4"/>
  </r>
  <r>
    <x v="169"/>
    <x v="166"/>
    <x v="0"/>
    <d v="2024-08-13T00:00:00"/>
    <x v="0"/>
    <x v="0"/>
    <x v="1"/>
    <s v="Yes"/>
    <x v="0"/>
    <s v="Yes"/>
    <n v="20"/>
    <n v="5"/>
    <n v="60"/>
  </r>
  <r>
    <x v="170"/>
    <x v="167"/>
    <x v="2"/>
    <d v="2024-08-14T00:00:00"/>
    <x v="1"/>
    <x v="2"/>
    <x v="0"/>
    <s v="No"/>
    <x v="1"/>
    <s v="Yes"/>
    <n v="20"/>
    <n v="10"/>
    <n v="20"/>
  </r>
  <r>
    <x v="171"/>
    <x v="168"/>
    <x v="1"/>
    <d v="2024-08-15T00:00:00"/>
    <x v="0"/>
    <x v="1"/>
    <x v="2"/>
    <s v="No"/>
    <x v="1"/>
    <s v="No"/>
    <n v="0"/>
    <n v="0"/>
    <n v="5"/>
  </r>
  <r>
    <x v="172"/>
    <x v="169"/>
    <x v="0"/>
    <d v="2024-08-16T00:00:00"/>
    <x v="1"/>
    <x v="0"/>
    <x v="0"/>
    <s v="Yes"/>
    <x v="0"/>
    <s v="Yes"/>
    <n v="20"/>
    <n v="3"/>
    <n v="62"/>
  </r>
  <r>
    <x v="173"/>
    <x v="170"/>
    <x v="2"/>
    <d v="2024-08-17T00:00:00"/>
    <x v="0"/>
    <x v="2"/>
    <x v="1"/>
    <s v="No"/>
    <x v="1"/>
    <s v="Yes"/>
    <n v="20"/>
    <n v="15"/>
    <n v="15"/>
  </r>
  <r>
    <x v="174"/>
    <x v="171"/>
    <x v="1"/>
    <d v="2024-08-18T00:00:00"/>
    <x v="1"/>
    <x v="1"/>
    <x v="0"/>
    <s v="No"/>
    <x v="1"/>
    <s v="No"/>
    <n v="0"/>
    <n v="1"/>
    <n v="4"/>
  </r>
  <r>
    <x v="175"/>
    <x v="172"/>
    <x v="1"/>
    <d v="2024-08-19T00:00:00"/>
    <x v="0"/>
    <x v="1"/>
    <x v="0"/>
    <s v="No"/>
    <x v="1"/>
    <s v="No"/>
    <n v="0"/>
    <n v="0"/>
    <n v="5"/>
  </r>
  <r>
    <x v="176"/>
    <x v="173"/>
    <x v="0"/>
    <d v="2024-08-20T00:00:00"/>
    <x v="1"/>
    <x v="0"/>
    <x v="2"/>
    <s v="Yes"/>
    <x v="0"/>
    <s v="Yes"/>
    <n v="20"/>
    <n v="7"/>
    <n v="58"/>
  </r>
  <r>
    <x v="177"/>
    <x v="174"/>
    <x v="2"/>
    <d v="2024-08-21T00:00:00"/>
    <x v="0"/>
    <x v="2"/>
    <x v="1"/>
    <s v="No"/>
    <x v="1"/>
    <s v="Yes"/>
    <n v="20"/>
    <n v="10"/>
    <n v="20"/>
  </r>
  <r>
    <x v="178"/>
    <x v="175"/>
    <x v="1"/>
    <d v="2024-08-22T00:00:00"/>
    <x v="1"/>
    <x v="1"/>
    <x v="2"/>
    <s v="No"/>
    <x v="1"/>
    <s v="No"/>
    <n v="0"/>
    <n v="1"/>
    <n v="4"/>
  </r>
  <r>
    <x v="179"/>
    <x v="176"/>
    <x v="0"/>
    <d v="2024-08-23T00:00:00"/>
    <x v="0"/>
    <x v="0"/>
    <x v="0"/>
    <s v="Yes"/>
    <x v="0"/>
    <s v="Yes"/>
    <n v="20"/>
    <n v="15"/>
    <n v="50"/>
  </r>
  <r>
    <x v="180"/>
    <x v="177"/>
    <x v="2"/>
    <d v="2024-08-24T00:00:00"/>
    <x v="1"/>
    <x v="2"/>
    <x v="0"/>
    <s v="No"/>
    <x v="1"/>
    <s v="Yes"/>
    <n v="20"/>
    <n v="5"/>
    <n v="25"/>
  </r>
  <r>
    <x v="181"/>
    <x v="178"/>
    <x v="1"/>
    <d v="2024-08-25T00:00:00"/>
    <x v="0"/>
    <x v="1"/>
    <x v="1"/>
    <s v="No"/>
    <x v="1"/>
    <s v="No"/>
    <n v="0"/>
    <n v="0"/>
    <n v="5"/>
  </r>
  <r>
    <x v="182"/>
    <x v="179"/>
    <x v="0"/>
    <d v="2024-08-26T00:00:00"/>
    <x v="1"/>
    <x v="0"/>
    <x v="2"/>
    <s v="Yes"/>
    <x v="0"/>
    <s v="Yes"/>
    <n v="20"/>
    <n v="20"/>
    <n v="45"/>
  </r>
  <r>
    <x v="183"/>
    <x v="180"/>
    <x v="2"/>
    <d v="2024-08-27T00:00:00"/>
    <x v="0"/>
    <x v="2"/>
    <x v="2"/>
    <s v="No"/>
    <x v="1"/>
    <s v="Yes"/>
    <n v="20"/>
    <n v="12"/>
    <n v="18"/>
  </r>
  <r>
    <x v="184"/>
    <x v="181"/>
    <x v="1"/>
    <d v="2024-08-28T00:00:00"/>
    <x v="1"/>
    <x v="1"/>
    <x v="0"/>
    <s v="No"/>
    <x v="1"/>
    <s v="No"/>
    <n v="0"/>
    <n v="2"/>
    <n v="3"/>
  </r>
  <r>
    <x v="185"/>
    <x v="182"/>
    <x v="0"/>
    <d v="2024-08-29T00:00:00"/>
    <x v="0"/>
    <x v="0"/>
    <x v="1"/>
    <s v="Yes"/>
    <x v="0"/>
    <s v="Yes"/>
    <n v="20"/>
    <n v="5"/>
    <n v="60"/>
  </r>
  <r>
    <x v="186"/>
    <x v="183"/>
    <x v="2"/>
    <d v="2024-08-30T00:00:00"/>
    <x v="1"/>
    <x v="2"/>
    <x v="0"/>
    <s v="No"/>
    <x v="1"/>
    <s v="Yes"/>
    <n v="20"/>
    <n v="10"/>
    <n v="20"/>
  </r>
  <r>
    <x v="187"/>
    <x v="184"/>
    <x v="1"/>
    <d v="2024-08-31T00:00:00"/>
    <x v="0"/>
    <x v="1"/>
    <x v="2"/>
    <s v="No"/>
    <x v="1"/>
    <s v="No"/>
    <n v="0"/>
    <n v="0"/>
    <n v="5"/>
  </r>
  <r>
    <x v="188"/>
    <x v="185"/>
    <x v="0"/>
    <d v="2024-09-01T00:00:00"/>
    <x v="1"/>
    <x v="0"/>
    <x v="0"/>
    <s v="Yes"/>
    <x v="0"/>
    <s v="Yes"/>
    <n v="20"/>
    <n v="3"/>
    <n v="62"/>
  </r>
  <r>
    <x v="189"/>
    <x v="186"/>
    <x v="2"/>
    <d v="2024-09-02T00:00:00"/>
    <x v="0"/>
    <x v="2"/>
    <x v="1"/>
    <s v="No"/>
    <x v="1"/>
    <s v="Yes"/>
    <n v="20"/>
    <n v="15"/>
    <n v="15"/>
  </r>
  <r>
    <x v="190"/>
    <x v="15"/>
    <x v="1"/>
    <d v="2024-09-03T00:00:00"/>
    <x v="1"/>
    <x v="1"/>
    <x v="0"/>
    <s v="No"/>
    <x v="1"/>
    <s v="No"/>
    <n v="0"/>
    <n v="1"/>
    <n v="4"/>
  </r>
  <r>
    <x v="191"/>
    <x v="187"/>
    <x v="0"/>
    <d v="2024-09-04T00:00:00"/>
    <x v="0"/>
    <x v="0"/>
    <x v="2"/>
    <s v="Yes"/>
    <x v="0"/>
    <s v="Yes"/>
    <n v="20"/>
    <n v="7"/>
    <n v="58"/>
  </r>
  <r>
    <x v="192"/>
    <x v="188"/>
    <x v="2"/>
    <d v="2024-09-05T00:00:00"/>
    <x v="1"/>
    <x v="2"/>
    <x v="0"/>
    <s v="No"/>
    <x v="1"/>
    <s v="Yes"/>
    <n v="20"/>
    <n v="10"/>
    <n v="20"/>
  </r>
  <r>
    <x v="193"/>
    <x v="14"/>
    <x v="1"/>
    <d v="2024-09-06T00:00:00"/>
    <x v="0"/>
    <x v="1"/>
    <x v="1"/>
    <s v="No"/>
    <x v="1"/>
    <s v="No"/>
    <n v="0"/>
    <n v="0"/>
    <n v="5"/>
  </r>
  <r>
    <x v="194"/>
    <x v="189"/>
    <x v="0"/>
    <d v="2024-09-07T00:00:00"/>
    <x v="1"/>
    <x v="0"/>
    <x v="0"/>
    <s v="Yes"/>
    <x v="0"/>
    <s v="Yes"/>
    <n v="20"/>
    <n v="20"/>
    <n v="45"/>
  </r>
  <r>
    <x v="195"/>
    <x v="167"/>
    <x v="2"/>
    <d v="2024-09-08T00:00:00"/>
    <x v="0"/>
    <x v="2"/>
    <x v="2"/>
    <s v="No"/>
    <x v="1"/>
    <s v="Yes"/>
    <n v="20"/>
    <n v="15"/>
    <n v="15"/>
  </r>
  <r>
    <x v="196"/>
    <x v="190"/>
    <x v="1"/>
    <d v="2024-09-09T00:00:00"/>
    <x v="1"/>
    <x v="1"/>
    <x v="0"/>
    <s v="No"/>
    <x v="1"/>
    <s v="No"/>
    <n v="0"/>
    <n v="1"/>
    <n v="4"/>
  </r>
  <r>
    <x v="197"/>
    <x v="191"/>
    <x v="0"/>
    <d v="2024-09-10T00:00:00"/>
    <x v="0"/>
    <x v="0"/>
    <x v="1"/>
    <s v="Yes"/>
    <x v="0"/>
    <s v="Yes"/>
    <n v="20"/>
    <n v="3"/>
    <n v="62"/>
  </r>
  <r>
    <x v="198"/>
    <x v="192"/>
    <x v="2"/>
    <d v="2024-09-11T00:00:00"/>
    <x v="1"/>
    <x v="2"/>
    <x v="0"/>
    <s v="No"/>
    <x v="1"/>
    <s v="Yes"/>
    <n v="20"/>
    <n v="10"/>
    <n v="20"/>
  </r>
  <r>
    <x v="199"/>
    <x v="193"/>
    <x v="1"/>
    <d v="2024-09-12T00:00:00"/>
    <x v="0"/>
    <x v="1"/>
    <x v="2"/>
    <s v="No"/>
    <x v="1"/>
    <s v="No"/>
    <n v="0"/>
    <n v="0"/>
    <n v="5"/>
  </r>
  <r>
    <x v="200"/>
    <x v="194"/>
    <x v="0"/>
    <d v="2024-09-13T00:00:00"/>
    <x v="1"/>
    <x v="0"/>
    <x v="0"/>
    <s v="Yes"/>
    <x v="0"/>
    <s v="Yes"/>
    <n v="20"/>
    <n v="15"/>
    <n v="50"/>
  </r>
  <r>
    <x v="201"/>
    <x v="195"/>
    <x v="2"/>
    <d v="2024-09-14T00:00:00"/>
    <x v="0"/>
    <x v="2"/>
    <x v="1"/>
    <s v="No"/>
    <x v="1"/>
    <s v="Yes"/>
    <n v="20"/>
    <n v="15"/>
    <n v="15"/>
  </r>
  <r>
    <x v="202"/>
    <x v="196"/>
    <x v="1"/>
    <d v="2024-09-15T00:00:00"/>
    <x v="1"/>
    <x v="1"/>
    <x v="0"/>
    <s v="No"/>
    <x v="1"/>
    <s v="No"/>
    <n v="0"/>
    <n v="1"/>
    <n v="4"/>
  </r>
  <r>
    <x v="203"/>
    <x v="197"/>
    <x v="0"/>
    <d v="2024-09-16T00:00:00"/>
    <x v="0"/>
    <x v="0"/>
    <x v="2"/>
    <s v="Yes"/>
    <x v="0"/>
    <s v="Yes"/>
    <n v="20"/>
    <n v="7"/>
    <n v="58"/>
  </r>
  <r>
    <x v="204"/>
    <x v="198"/>
    <x v="2"/>
    <d v="2024-09-17T00:00:00"/>
    <x v="1"/>
    <x v="2"/>
    <x v="0"/>
    <s v="No"/>
    <x v="1"/>
    <s v="Yes"/>
    <n v="20"/>
    <n v="10"/>
    <n v="20"/>
  </r>
  <r>
    <x v="205"/>
    <x v="199"/>
    <x v="1"/>
    <d v="2024-09-18T00:00:00"/>
    <x v="0"/>
    <x v="1"/>
    <x v="0"/>
    <s v="No"/>
    <x v="1"/>
    <s v="No"/>
    <n v="0"/>
    <n v="0"/>
    <n v="5"/>
  </r>
  <r>
    <x v="206"/>
    <x v="200"/>
    <x v="0"/>
    <d v="2024-09-19T00:00:00"/>
    <x v="1"/>
    <x v="0"/>
    <x v="2"/>
    <s v="Yes"/>
    <x v="0"/>
    <s v="Yes"/>
    <n v="20"/>
    <n v="7"/>
    <n v="58"/>
  </r>
  <r>
    <x v="207"/>
    <x v="201"/>
    <x v="2"/>
    <d v="2024-09-20T00:00:00"/>
    <x v="0"/>
    <x v="2"/>
    <x v="1"/>
    <s v="No"/>
    <x v="1"/>
    <s v="Yes"/>
    <n v="20"/>
    <n v="10"/>
    <n v="20"/>
  </r>
  <r>
    <x v="208"/>
    <x v="202"/>
    <x v="1"/>
    <d v="2024-09-21T00:00:00"/>
    <x v="1"/>
    <x v="1"/>
    <x v="2"/>
    <s v="No"/>
    <x v="1"/>
    <s v="No"/>
    <n v="0"/>
    <n v="1"/>
    <n v="4"/>
  </r>
  <r>
    <x v="209"/>
    <x v="203"/>
    <x v="0"/>
    <d v="2024-09-22T00:00:00"/>
    <x v="0"/>
    <x v="0"/>
    <x v="0"/>
    <s v="Yes"/>
    <x v="0"/>
    <s v="Yes"/>
    <n v="20"/>
    <n v="15"/>
    <n v="50"/>
  </r>
  <r>
    <x v="210"/>
    <x v="204"/>
    <x v="2"/>
    <d v="2024-09-23T00:00:00"/>
    <x v="1"/>
    <x v="2"/>
    <x v="0"/>
    <s v="No"/>
    <x v="1"/>
    <s v="Yes"/>
    <n v="20"/>
    <n v="5"/>
    <n v="25"/>
  </r>
  <r>
    <x v="211"/>
    <x v="205"/>
    <x v="1"/>
    <d v="2024-09-24T00:00:00"/>
    <x v="0"/>
    <x v="1"/>
    <x v="1"/>
    <s v="No"/>
    <x v="1"/>
    <s v="No"/>
    <n v="0"/>
    <n v="0"/>
    <n v="5"/>
  </r>
  <r>
    <x v="212"/>
    <x v="206"/>
    <x v="0"/>
    <d v="2024-09-25T00:00:00"/>
    <x v="1"/>
    <x v="0"/>
    <x v="2"/>
    <s v="Yes"/>
    <x v="0"/>
    <s v="Yes"/>
    <n v="20"/>
    <n v="20"/>
    <n v="45"/>
  </r>
  <r>
    <x v="213"/>
    <x v="207"/>
    <x v="2"/>
    <d v="2024-09-26T00:00:00"/>
    <x v="0"/>
    <x v="2"/>
    <x v="2"/>
    <s v="No"/>
    <x v="1"/>
    <s v="Yes"/>
    <n v="20"/>
    <n v="12"/>
    <n v="18"/>
  </r>
  <r>
    <x v="214"/>
    <x v="37"/>
    <x v="1"/>
    <d v="2024-09-27T00:00:00"/>
    <x v="1"/>
    <x v="1"/>
    <x v="0"/>
    <s v="No"/>
    <x v="1"/>
    <s v="No"/>
    <n v="0"/>
    <n v="2"/>
    <n v="3"/>
  </r>
  <r>
    <x v="215"/>
    <x v="208"/>
    <x v="0"/>
    <d v="2024-09-28T00:00:00"/>
    <x v="0"/>
    <x v="0"/>
    <x v="1"/>
    <s v="Yes"/>
    <x v="0"/>
    <s v="Yes"/>
    <n v="20"/>
    <n v="5"/>
    <n v="60"/>
  </r>
  <r>
    <x v="216"/>
    <x v="209"/>
    <x v="2"/>
    <d v="2024-09-29T00:00:00"/>
    <x v="1"/>
    <x v="2"/>
    <x v="0"/>
    <s v="No"/>
    <x v="1"/>
    <s v="Yes"/>
    <n v="20"/>
    <n v="10"/>
    <n v="20"/>
  </r>
  <r>
    <x v="217"/>
    <x v="210"/>
    <x v="1"/>
    <d v="2024-09-30T00:00:00"/>
    <x v="0"/>
    <x v="1"/>
    <x v="2"/>
    <s v="No"/>
    <x v="1"/>
    <s v="No"/>
    <n v="0"/>
    <n v="0"/>
    <n v="5"/>
  </r>
  <r>
    <x v="218"/>
    <x v="211"/>
    <x v="0"/>
    <d v="2024-10-01T00:00:00"/>
    <x v="1"/>
    <x v="0"/>
    <x v="0"/>
    <s v="Yes"/>
    <x v="0"/>
    <s v="Yes"/>
    <n v="20"/>
    <n v="3"/>
    <n v="62"/>
  </r>
  <r>
    <x v="219"/>
    <x v="212"/>
    <x v="2"/>
    <d v="2024-10-02T00:00:00"/>
    <x v="0"/>
    <x v="2"/>
    <x v="1"/>
    <s v="No"/>
    <x v="1"/>
    <s v="Yes"/>
    <n v="20"/>
    <n v="15"/>
    <n v="15"/>
  </r>
  <r>
    <x v="220"/>
    <x v="213"/>
    <x v="1"/>
    <d v="2024-10-03T00:00:00"/>
    <x v="1"/>
    <x v="1"/>
    <x v="0"/>
    <s v="No"/>
    <x v="1"/>
    <s v="No"/>
    <n v="0"/>
    <n v="1"/>
    <n v="4"/>
  </r>
  <r>
    <x v="221"/>
    <x v="191"/>
    <x v="0"/>
    <d v="2024-10-04T00:00:00"/>
    <x v="0"/>
    <x v="0"/>
    <x v="2"/>
    <s v="Yes"/>
    <x v="0"/>
    <s v="Yes"/>
    <n v="20"/>
    <n v="7"/>
    <n v="58"/>
  </r>
  <r>
    <x v="222"/>
    <x v="45"/>
    <x v="2"/>
    <d v="2024-10-05T00:00:00"/>
    <x v="1"/>
    <x v="2"/>
    <x v="0"/>
    <s v="No"/>
    <x v="1"/>
    <s v="Yes"/>
    <n v="20"/>
    <n v="10"/>
    <n v="20"/>
  </r>
  <r>
    <x v="223"/>
    <x v="214"/>
    <x v="1"/>
    <d v="2024-10-06T00:00:00"/>
    <x v="0"/>
    <x v="1"/>
    <x v="1"/>
    <s v="No"/>
    <x v="1"/>
    <s v="No"/>
    <n v="0"/>
    <n v="0"/>
    <n v="5"/>
  </r>
  <r>
    <x v="224"/>
    <x v="215"/>
    <x v="0"/>
    <d v="2024-10-07T00:00:00"/>
    <x v="1"/>
    <x v="0"/>
    <x v="0"/>
    <s v="Yes"/>
    <x v="0"/>
    <s v="Yes"/>
    <n v="20"/>
    <n v="20"/>
    <n v="45"/>
  </r>
  <r>
    <x v="225"/>
    <x v="216"/>
    <x v="2"/>
    <d v="2024-10-08T00:00:00"/>
    <x v="0"/>
    <x v="2"/>
    <x v="2"/>
    <s v="No"/>
    <x v="1"/>
    <s v="Yes"/>
    <n v="20"/>
    <n v="15"/>
    <n v="15"/>
  </r>
  <r>
    <x v="226"/>
    <x v="217"/>
    <x v="1"/>
    <d v="2024-10-09T00:00:00"/>
    <x v="1"/>
    <x v="1"/>
    <x v="0"/>
    <s v="No"/>
    <x v="1"/>
    <s v="No"/>
    <n v="0"/>
    <n v="1"/>
    <n v="4"/>
  </r>
  <r>
    <x v="227"/>
    <x v="218"/>
    <x v="0"/>
    <d v="2024-10-10T00:00:00"/>
    <x v="0"/>
    <x v="0"/>
    <x v="1"/>
    <s v="Yes"/>
    <x v="0"/>
    <s v="Yes"/>
    <n v="20"/>
    <n v="3"/>
    <n v="62"/>
  </r>
  <r>
    <x v="228"/>
    <x v="219"/>
    <x v="2"/>
    <d v="2024-10-11T00:00:00"/>
    <x v="1"/>
    <x v="2"/>
    <x v="0"/>
    <s v="No"/>
    <x v="1"/>
    <s v="Yes"/>
    <n v="20"/>
    <n v="10"/>
    <n v="20"/>
  </r>
  <r>
    <x v="229"/>
    <x v="127"/>
    <x v="1"/>
    <d v="2024-10-12T00:00:00"/>
    <x v="0"/>
    <x v="1"/>
    <x v="2"/>
    <s v="No"/>
    <x v="1"/>
    <s v="No"/>
    <n v="0"/>
    <n v="0"/>
    <n v="5"/>
  </r>
  <r>
    <x v="230"/>
    <x v="220"/>
    <x v="0"/>
    <d v="2024-10-13T00:00:00"/>
    <x v="1"/>
    <x v="0"/>
    <x v="0"/>
    <s v="Yes"/>
    <x v="0"/>
    <s v="Yes"/>
    <n v="20"/>
    <n v="15"/>
    <n v="50"/>
  </r>
  <r>
    <x v="231"/>
    <x v="221"/>
    <x v="2"/>
    <d v="2024-10-14T00:00:00"/>
    <x v="0"/>
    <x v="2"/>
    <x v="1"/>
    <s v="No"/>
    <x v="1"/>
    <s v="Yes"/>
    <n v="20"/>
    <n v="15"/>
    <n v="15"/>
  </r>
  <r>
    <x v="232"/>
    <x v="222"/>
    <x v="1"/>
    <d v="2024-10-15T00:00:00"/>
    <x v="1"/>
    <x v="1"/>
    <x v="0"/>
    <s v="No"/>
    <x v="1"/>
    <s v="No"/>
    <n v="0"/>
    <n v="1"/>
    <n v="4"/>
  </r>
  <r>
    <x v="233"/>
    <x v="223"/>
    <x v="0"/>
    <d v="2024-10-16T00:00:00"/>
    <x v="0"/>
    <x v="0"/>
    <x v="2"/>
    <s v="Yes"/>
    <x v="0"/>
    <s v="Yes"/>
    <n v="20"/>
    <n v="7"/>
    <n v="58"/>
  </r>
  <r>
    <x v="234"/>
    <x v="224"/>
    <x v="2"/>
    <d v="2024-10-17T00:00:00"/>
    <x v="1"/>
    <x v="2"/>
    <x v="0"/>
    <s v="No"/>
    <x v="1"/>
    <s v="Yes"/>
    <n v="20"/>
    <n v="10"/>
    <n v="20"/>
  </r>
  <r>
    <x v="235"/>
    <x v="225"/>
    <x v="1"/>
    <d v="2024-10-18T00:00:00"/>
    <x v="0"/>
    <x v="1"/>
    <x v="1"/>
    <s v="No"/>
    <x v="1"/>
    <s v="No"/>
    <n v="0"/>
    <n v="0"/>
    <n v="5"/>
  </r>
  <r>
    <x v="236"/>
    <x v="226"/>
    <x v="0"/>
    <d v="2024-10-19T00:00:00"/>
    <x v="1"/>
    <x v="0"/>
    <x v="0"/>
    <s v="Yes"/>
    <x v="0"/>
    <s v="Yes"/>
    <n v="20"/>
    <n v="15"/>
    <n v="50"/>
  </r>
  <r>
    <x v="237"/>
    <x v="227"/>
    <x v="2"/>
    <d v="2024-10-20T00:00:00"/>
    <x v="0"/>
    <x v="2"/>
    <x v="2"/>
    <s v="No"/>
    <x v="1"/>
    <s v="Yes"/>
    <n v="20"/>
    <n v="12"/>
    <n v="18"/>
  </r>
  <r>
    <x v="238"/>
    <x v="228"/>
    <x v="1"/>
    <d v="2024-10-21T00:00:00"/>
    <x v="1"/>
    <x v="1"/>
    <x v="0"/>
    <s v="No"/>
    <x v="1"/>
    <s v="No"/>
    <n v="0"/>
    <n v="2"/>
    <n v="3"/>
  </r>
  <r>
    <x v="239"/>
    <x v="229"/>
    <x v="0"/>
    <d v="2024-10-22T00:00:00"/>
    <x v="0"/>
    <x v="0"/>
    <x v="1"/>
    <s v="Yes"/>
    <x v="0"/>
    <s v="Yes"/>
    <n v="20"/>
    <n v="5"/>
    <n v="60"/>
  </r>
  <r>
    <x v="240"/>
    <x v="230"/>
    <x v="2"/>
    <d v="2024-10-23T00:00:00"/>
    <x v="1"/>
    <x v="2"/>
    <x v="0"/>
    <s v="No"/>
    <x v="1"/>
    <s v="Yes"/>
    <n v="20"/>
    <n v="10"/>
    <n v="20"/>
  </r>
  <r>
    <x v="241"/>
    <x v="231"/>
    <x v="1"/>
    <d v="2024-10-24T00:00:00"/>
    <x v="0"/>
    <x v="1"/>
    <x v="2"/>
    <s v="No"/>
    <x v="1"/>
    <s v="No"/>
    <n v="0"/>
    <n v="0"/>
    <n v="5"/>
  </r>
  <r>
    <x v="242"/>
    <x v="140"/>
    <x v="0"/>
    <d v="2024-10-25T00:00:00"/>
    <x v="1"/>
    <x v="0"/>
    <x v="0"/>
    <s v="Yes"/>
    <x v="0"/>
    <s v="Yes"/>
    <n v="20"/>
    <n v="3"/>
    <n v="62"/>
  </r>
  <r>
    <x v="243"/>
    <x v="232"/>
    <x v="2"/>
    <d v="2024-10-26T00:00:00"/>
    <x v="0"/>
    <x v="2"/>
    <x v="1"/>
    <s v="No"/>
    <x v="1"/>
    <s v="Yes"/>
    <n v="20"/>
    <n v="15"/>
    <n v="15"/>
  </r>
  <r>
    <x v="244"/>
    <x v="233"/>
    <x v="1"/>
    <d v="2024-10-27T00:00:00"/>
    <x v="1"/>
    <x v="1"/>
    <x v="0"/>
    <s v="No"/>
    <x v="1"/>
    <s v="No"/>
    <n v="0"/>
    <n v="1"/>
    <n v="4"/>
  </r>
  <r>
    <x v="245"/>
    <x v="234"/>
    <x v="0"/>
    <d v="2024-10-28T00:00:00"/>
    <x v="0"/>
    <x v="0"/>
    <x v="2"/>
    <s v="Yes"/>
    <x v="0"/>
    <s v="Yes"/>
    <n v="20"/>
    <n v="7"/>
    <n v="58"/>
  </r>
  <r>
    <x v="246"/>
    <x v="235"/>
    <x v="2"/>
    <d v="2024-10-29T00:00:00"/>
    <x v="1"/>
    <x v="2"/>
    <x v="0"/>
    <s v="No"/>
    <x v="1"/>
    <s v="Yes"/>
    <n v="20"/>
    <n v="10"/>
    <n v="20"/>
  </r>
  <r>
    <x v="247"/>
    <x v="236"/>
    <x v="1"/>
    <d v="2024-10-30T00:00:00"/>
    <x v="0"/>
    <x v="1"/>
    <x v="1"/>
    <s v="No"/>
    <x v="1"/>
    <s v="No"/>
    <n v="0"/>
    <n v="0"/>
    <n v="5"/>
  </r>
  <r>
    <x v="248"/>
    <x v="237"/>
    <x v="0"/>
    <d v="2024-10-31T00:00:00"/>
    <x v="1"/>
    <x v="0"/>
    <x v="0"/>
    <s v="Yes"/>
    <x v="0"/>
    <s v="Yes"/>
    <n v="20"/>
    <n v="20"/>
    <n v="45"/>
  </r>
  <r>
    <x v="249"/>
    <x v="238"/>
    <x v="2"/>
    <d v="2024-11-01T00:00:00"/>
    <x v="0"/>
    <x v="2"/>
    <x v="2"/>
    <s v="No"/>
    <x v="1"/>
    <s v="Yes"/>
    <n v="20"/>
    <n v="15"/>
    <n v="15"/>
  </r>
  <r>
    <x v="250"/>
    <x v="239"/>
    <x v="1"/>
    <d v="2024-11-02T00:00:00"/>
    <x v="1"/>
    <x v="1"/>
    <x v="0"/>
    <s v="No"/>
    <x v="1"/>
    <s v="No"/>
    <n v="0"/>
    <n v="1"/>
    <n v="4"/>
  </r>
  <r>
    <x v="251"/>
    <x v="240"/>
    <x v="0"/>
    <d v="2024-11-03T00:00:00"/>
    <x v="0"/>
    <x v="0"/>
    <x v="1"/>
    <s v="Yes"/>
    <x v="0"/>
    <s v="Yes"/>
    <n v="20"/>
    <n v="3"/>
    <n v="62"/>
  </r>
  <r>
    <x v="252"/>
    <x v="241"/>
    <x v="2"/>
    <d v="2024-11-04T00:00:00"/>
    <x v="1"/>
    <x v="2"/>
    <x v="0"/>
    <s v="No"/>
    <x v="1"/>
    <s v="Yes"/>
    <n v="20"/>
    <n v="10"/>
    <n v="20"/>
  </r>
  <r>
    <x v="253"/>
    <x v="242"/>
    <x v="1"/>
    <d v="2024-11-05T00:00:00"/>
    <x v="0"/>
    <x v="1"/>
    <x v="2"/>
    <s v="No"/>
    <x v="1"/>
    <s v="No"/>
    <n v="0"/>
    <n v="0"/>
    <n v="5"/>
  </r>
  <r>
    <x v="254"/>
    <x v="243"/>
    <x v="0"/>
    <d v="2024-11-06T00:00:00"/>
    <x v="1"/>
    <x v="0"/>
    <x v="0"/>
    <s v="Yes"/>
    <x v="0"/>
    <s v="Yes"/>
    <n v="20"/>
    <n v="15"/>
    <n v="50"/>
  </r>
  <r>
    <x v="255"/>
    <x v="244"/>
    <x v="1"/>
    <d v="2024-11-07T00:00:00"/>
    <x v="0"/>
    <x v="1"/>
    <x v="0"/>
    <s v="No"/>
    <x v="1"/>
    <s v="No"/>
    <n v="0"/>
    <n v="0"/>
    <n v="5"/>
  </r>
  <r>
    <x v="256"/>
    <x v="245"/>
    <x v="0"/>
    <d v="2024-11-08T00:00:00"/>
    <x v="1"/>
    <x v="0"/>
    <x v="2"/>
    <s v="Yes"/>
    <x v="0"/>
    <s v="Yes"/>
    <n v="20"/>
    <n v="7"/>
    <n v="58"/>
  </r>
  <r>
    <x v="257"/>
    <x v="246"/>
    <x v="2"/>
    <d v="2024-11-09T00:00:00"/>
    <x v="0"/>
    <x v="2"/>
    <x v="1"/>
    <s v="No"/>
    <x v="1"/>
    <s v="Yes"/>
    <n v="20"/>
    <n v="10"/>
    <n v="20"/>
  </r>
  <r>
    <x v="258"/>
    <x v="247"/>
    <x v="1"/>
    <d v="2024-11-10T00:00:00"/>
    <x v="1"/>
    <x v="1"/>
    <x v="2"/>
    <s v="No"/>
    <x v="1"/>
    <s v="No"/>
    <n v="0"/>
    <n v="1"/>
    <n v="4"/>
  </r>
  <r>
    <x v="259"/>
    <x v="248"/>
    <x v="0"/>
    <d v="2024-11-11T00:00:00"/>
    <x v="0"/>
    <x v="0"/>
    <x v="0"/>
    <s v="Yes"/>
    <x v="0"/>
    <s v="Yes"/>
    <n v="20"/>
    <n v="15"/>
    <n v="50"/>
  </r>
  <r>
    <x v="260"/>
    <x v="249"/>
    <x v="2"/>
    <d v="2024-11-12T00:00:00"/>
    <x v="1"/>
    <x v="2"/>
    <x v="0"/>
    <s v="No"/>
    <x v="1"/>
    <s v="Yes"/>
    <n v="20"/>
    <n v="5"/>
    <n v="25"/>
  </r>
  <r>
    <x v="261"/>
    <x v="250"/>
    <x v="1"/>
    <d v="2024-11-13T00:00:00"/>
    <x v="0"/>
    <x v="1"/>
    <x v="1"/>
    <s v="No"/>
    <x v="1"/>
    <s v="No"/>
    <n v="0"/>
    <n v="0"/>
    <n v="5"/>
  </r>
  <r>
    <x v="262"/>
    <x v="251"/>
    <x v="0"/>
    <d v="2024-11-14T00:00:00"/>
    <x v="1"/>
    <x v="0"/>
    <x v="2"/>
    <s v="Yes"/>
    <x v="0"/>
    <s v="Yes"/>
    <n v="20"/>
    <n v="20"/>
    <n v="45"/>
  </r>
  <r>
    <x v="263"/>
    <x v="252"/>
    <x v="2"/>
    <d v="2024-11-15T00:00:00"/>
    <x v="0"/>
    <x v="2"/>
    <x v="2"/>
    <s v="No"/>
    <x v="1"/>
    <s v="Yes"/>
    <n v="20"/>
    <n v="12"/>
    <n v="18"/>
  </r>
  <r>
    <x v="264"/>
    <x v="253"/>
    <x v="1"/>
    <d v="2024-11-16T00:00:00"/>
    <x v="1"/>
    <x v="1"/>
    <x v="0"/>
    <s v="No"/>
    <x v="1"/>
    <s v="No"/>
    <n v="0"/>
    <n v="2"/>
    <n v="3"/>
  </r>
  <r>
    <x v="265"/>
    <x v="254"/>
    <x v="0"/>
    <d v="2024-11-17T00:00:00"/>
    <x v="0"/>
    <x v="0"/>
    <x v="1"/>
    <s v="Yes"/>
    <x v="0"/>
    <s v="Yes"/>
    <n v="20"/>
    <n v="5"/>
    <n v="60"/>
  </r>
  <r>
    <x v="266"/>
    <x v="255"/>
    <x v="2"/>
    <d v="2024-11-18T00:00:00"/>
    <x v="1"/>
    <x v="2"/>
    <x v="0"/>
    <s v="No"/>
    <x v="1"/>
    <s v="Yes"/>
    <n v="20"/>
    <n v="10"/>
    <n v="20"/>
  </r>
  <r>
    <x v="267"/>
    <x v="256"/>
    <x v="1"/>
    <d v="2024-11-19T00:00:00"/>
    <x v="0"/>
    <x v="1"/>
    <x v="2"/>
    <s v="No"/>
    <x v="1"/>
    <s v="No"/>
    <n v="0"/>
    <n v="0"/>
    <n v="5"/>
  </r>
  <r>
    <x v="268"/>
    <x v="257"/>
    <x v="0"/>
    <d v="2024-11-20T00:00:00"/>
    <x v="1"/>
    <x v="0"/>
    <x v="0"/>
    <s v="Yes"/>
    <x v="0"/>
    <s v="Yes"/>
    <n v="20"/>
    <n v="3"/>
    <n v="62"/>
  </r>
  <r>
    <x v="269"/>
    <x v="258"/>
    <x v="2"/>
    <d v="2024-11-21T00:00:00"/>
    <x v="0"/>
    <x v="2"/>
    <x v="1"/>
    <s v="No"/>
    <x v="1"/>
    <s v="Yes"/>
    <n v="20"/>
    <n v="15"/>
    <n v="15"/>
  </r>
  <r>
    <x v="270"/>
    <x v="259"/>
    <x v="1"/>
    <d v="2024-11-22T00:00:00"/>
    <x v="1"/>
    <x v="1"/>
    <x v="0"/>
    <s v="No"/>
    <x v="1"/>
    <s v="No"/>
    <n v="0"/>
    <n v="1"/>
    <n v="4"/>
  </r>
  <r>
    <x v="271"/>
    <x v="260"/>
    <x v="0"/>
    <d v="2024-11-23T00:00:00"/>
    <x v="0"/>
    <x v="0"/>
    <x v="2"/>
    <s v="Yes"/>
    <x v="0"/>
    <s v="Yes"/>
    <n v="20"/>
    <n v="7"/>
    <n v="58"/>
  </r>
  <r>
    <x v="272"/>
    <x v="119"/>
    <x v="2"/>
    <d v="2024-11-24T00:00:00"/>
    <x v="1"/>
    <x v="2"/>
    <x v="0"/>
    <s v="No"/>
    <x v="1"/>
    <s v="Yes"/>
    <n v="20"/>
    <n v="10"/>
    <n v="20"/>
  </r>
  <r>
    <x v="273"/>
    <x v="261"/>
    <x v="1"/>
    <d v="2024-11-25T00:00:00"/>
    <x v="0"/>
    <x v="1"/>
    <x v="1"/>
    <s v="No"/>
    <x v="1"/>
    <s v="No"/>
    <n v="0"/>
    <n v="0"/>
    <n v="5"/>
  </r>
  <r>
    <x v="274"/>
    <x v="262"/>
    <x v="0"/>
    <d v="2024-11-26T00:00:00"/>
    <x v="1"/>
    <x v="0"/>
    <x v="0"/>
    <s v="Yes"/>
    <x v="0"/>
    <s v="Yes"/>
    <n v="20"/>
    <n v="20"/>
    <n v="45"/>
  </r>
  <r>
    <x v="275"/>
    <x v="263"/>
    <x v="2"/>
    <d v="2024-11-27T00:00:00"/>
    <x v="0"/>
    <x v="2"/>
    <x v="2"/>
    <s v="No"/>
    <x v="1"/>
    <s v="Yes"/>
    <n v="20"/>
    <n v="15"/>
    <n v="15"/>
  </r>
  <r>
    <x v="276"/>
    <x v="264"/>
    <x v="1"/>
    <d v="2024-11-28T00:00:00"/>
    <x v="1"/>
    <x v="1"/>
    <x v="0"/>
    <s v="No"/>
    <x v="1"/>
    <s v="No"/>
    <n v="0"/>
    <n v="1"/>
    <n v="4"/>
  </r>
  <r>
    <x v="277"/>
    <x v="265"/>
    <x v="0"/>
    <d v="2024-11-29T00:00:00"/>
    <x v="0"/>
    <x v="0"/>
    <x v="1"/>
    <s v="Yes"/>
    <x v="0"/>
    <s v="Yes"/>
    <n v="20"/>
    <n v="3"/>
    <n v="62"/>
  </r>
  <r>
    <x v="278"/>
    <x v="266"/>
    <x v="2"/>
    <d v="2024-11-30T00:00:00"/>
    <x v="1"/>
    <x v="2"/>
    <x v="0"/>
    <s v="No"/>
    <x v="1"/>
    <s v="Yes"/>
    <n v="20"/>
    <n v="10"/>
    <n v="20"/>
  </r>
  <r>
    <x v="279"/>
    <x v="267"/>
    <x v="1"/>
    <d v="2024-12-01T00:00:00"/>
    <x v="0"/>
    <x v="1"/>
    <x v="2"/>
    <s v="No"/>
    <x v="1"/>
    <s v="No"/>
    <n v="0"/>
    <n v="0"/>
    <n v="5"/>
  </r>
  <r>
    <x v="280"/>
    <x v="268"/>
    <x v="0"/>
    <d v="2024-12-02T00:00:00"/>
    <x v="1"/>
    <x v="0"/>
    <x v="0"/>
    <s v="Yes"/>
    <x v="0"/>
    <s v="Yes"/>
    <n v="20"/>
    <n v="15"/>
    <n v="50"/>
  </r>
  <r>
    <x v="281"/>
    <x v="269"/>
    <x v="2"/>
    <d v="2024-12-03T00:00:00"/>
    <x v="0"/>
    <x v="2"/>
    <x v="1"/>
    <s v="No"/>
    <x v="1"/>
    <s v="Yes"/>
    <n v="20"/>
    <n v="15"/>
    <n v="15"/>
  </r>
  <r>
    <x v="282"/>
    <x v="270"/>
    <x v="1"/>
    <d v="2024-12-04T00:00:00"/>
    <x v="1"/>
    <x v="1"/>
    <x v="0"/>
    <s v="No"/>
    <x v="1"/>
    <s v="No"/>
    <n v="0"/>
    <n v="1"/>
    <n v="4"/>
  </r>
  <r>
    <x v="283"/>
    <x v="271"/>
    <x v="0"/>
    <d v="2024-12-05T00:00:00"/>
    <x v="0"/>
    <x v="0"/>
    <x v="2"/>
    <s v="Yes"/>
    <x v="0"/>
    <s v="Yes"/>
    <n v="20"/>
    <n v="7"/>
    <n v="58"/>
  </r>
  <r>
    <x v="284"/>
    <x v="130"/>
    <x v="2"/>
    <d v="2024-12-06T00:00:00"/>
    <x v="1"/>
    <x v="2"/>
    <x v="0"/>
    <s v="No"/>
    <x v="1"/>
    <s v="Yes"/>
    <n v="20"/>
    <n v="10"/>
    <n v="20"/>
  </r>
  <r>
    <x v="285"/>
    <x v="131"/>
    <x v="1"/>
    <d v="2024-12-07T00:00:00"/>
    <x v="0"/>
    <x v="1"/>
    <x v="1"/>
    <s v="No"/>
    <x v="1"/>
    <s v="No"/>
    <n v="0"/>
    <n v="0"/>
    <n v="5"/>
  </r>
  <r>
    <x v="286"/>
    <x v="181"/>
    <x v="0"/>
    <d v="2024-12-08T00:00:00"/>
    <x v="1"/>
    <x v="0"/>
    <x v="0"/>
    <s v="Yes"/>
    <x v="0"/>
    <s v="Yes"/>
    <n v="20"/>
    <n v="20"/>
    <n v="45"/>
  </r>
  <r>
    <x v="287"/>
    <x v="272"/>
    <x v="2"/>
    <d v="2024-12-09T00:00:00"/>
    <x v="0"/>
    <x v="2"/>
    <x v="2"/>
    <s v="No"/>
    <x v="1"/>
    <s v="Yes"/>
    <n v="20"/>
    <n v="12"/>
    <n v="18"/>
  </r>
  <r>
    <x v="288"/>
    <x v="273"/>
    <x v="1"/>
    <d v="2024-12-10T00:00:00"/>
    <x v="1"/>
    <x v="1"/>
    <x v="0"/>
    <s v="No"/>
    <x v="1"/>
    <s v="No"/>
    <n v="0"/>
    <n v="2"/>
    <n v="3"/>
  </r>
  <r>
    <x v="289"/>
    <x v="274"/>
    <x v="0"/>
    <d v="2024-12-11T00:00:00"/>
    <x v="0"/>
    <x v="0"/>
    <x v="1"/>
    <s v="Yes"/>
    <x v="0"/>
    <s v="Yes"/>
    <n v="20"/>
    <n v="5"/>
    <n v="60"/>
  </r>
  <r>
    <x v="290"/>
    <x v="275"/>
    <x v="2"/>
    <d v="2024-12-12T00:00:00"/>
    <x v="1"/>
    <x v="2"/>
    <x v="0"/>
    <s v="No"/>
    <x v="1"/>
    <s v="Yes"/>
    <n v="20"/>
    <n v="10"/>
    <n v="20"/>
  </r>
  <r>
    <x v="291"/>
    <x v="276"/>
    <x v="1"/>
    <d v="2024-12-13T00:00:00"/>
    <x v="0"/>
    <x v="1"/>
    <x v="2"/>
    <s v="No"/>
    <x v="1"/>
    <s v="No"/>
    <n v="0"/>
    <n v="0"/>
    <n v="5"/>
  </r>
  <r>
    <x v="292"/>
    <x v="277"/>
    <x v="0"/>
    <d v="2024-12-14T00:00:00"/>
    <x v="1"/>
    <x v="0"/>
    <x v="0"/>
    <s v="Yes"/>
    <x v="0"/>
    <s v="Yes"/>
    <n v="20"/>
    <n v="3"/>
    <n v="62"/>
  </r>
  <r>
    <x v="293"/>
    <x v="278"/>
    <x v="2"/>
    <d v="2024-12-15T00:00:00"/>
    <x v="0"/>
    <x v="2"/>
    <x v="1"/>
    <s v="No"/>
    <x v="1"/>
    <s v="Yes"/>
    <n v="20"/>
    <n v="15"/>
    <n v="15"/>
  </r>
  <r>
    <x v="294"/>
    <x v="279"/>
    <x v="1"/>
    <d v="2024-12-16T00:00:00"/>
    <x v="1"/>
    <x v="1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5E1B03-A239-42E1-AFA1-1C0A9EFC58BF}" name="Tabela dinâmica4" cacheId="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B33:C37" firstHeaderRow="1" firstDataRow="1" firstDataCol="1" rowPageCount="1" colPageCount="1"/>
  <pivotFields count="13">
    <pivotField showAll="0">
      <items count="2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ECF012-581F-4414-A42B-39DB695760FC}" name="tbl_EASeasonPasTotal" cacheId="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B21:C25" firstHeaderRow="1" firstDataRow="1" firstDataCol="1" rowPageCount="1" colPageCount="1"/>
  <pivotFields count="13">
    <pivotField showAll="0">
      <items count="2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 numFmtId="44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C519E9-4239-4B96-8DB6-77CA85C72DBF}" name="tbl_annual_Total" cacheId="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formats count="1">
    <format dxfId="4">
      <pivotArea outline="0" collapsedLevelsAreSubtotals="1" fieldPosition="0"/>
    </format>
  </formats>
  <chartFormats count="2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20B502ED-9821-4084-81EA-33EF37E40B67}" sourceName="Subscription Type">
  <pivotTables>
    <pivotTable tabId="3" name="tbl_annual_Total"/>
    <pivotTable tabId="3" name="tbl_EASeasonPasTotal"/>
    <pivotTable tabId="3" name="Tabela dinâmica4"/>
  </pivotTables>
  <data>
    <tabular pivotCacheId="762398978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DEA59E2F-F28B-4B25-BFC6-931B2F64649C}" cache="SegmentaçãodeDados_Subscription_Type" caption="Subscription Type" style="SlicerStyleLight6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8">
  <autoFilter ref="A1:M296" xr:uid="{34E0E886-4200-4B36-97B3-63DB74FF40A0}"/>
  <tableColumns count="13">
    <tableColumn id="1" xr3:uid="{C4A90516-688A-46BF-9167-EA16C2A8A652}" name="Subscriber ID" dataDxfId="17"/>
    <tableColumn id="2" xr3:uid="{53DD39D0-2220-4121-9E9D-4EAA7E151C0F}" name="Name" dataDxfId="16"/>
    <tableColumn id="3" xr3:uid="{4F5FF271-4C57-4BE0-8F2C-F82C8551625C}" name="Plan" dataDxfId="15"/>
    <tableColumn id="4" xr3:uid="{8C17EB93-79B9-4E55-B8F7-BEB82F8253E9}" name="Start Date" dataDxfId="14"/>
    <tableColumn id="5" xr3:uid="{48CEDF9B-1689-482A-A828-5CCE7713264A}" name="Auto Renewal" dataDxfId="13"/>
    <tableColumn id="6" xr3:uid="{78B82374-9AA7-4E38-AE4F-78CDE6C83720}" name="Subscription Price" dataDxfId="12" dataCellStyle="Moeda"/>
    <tableColumn id="7" xr3:uid="{F2433F68-AF33-49D0-B1FB-19A396074EDE}" name="Subscription Type" dataDxfId="11"/>
    <tableColumn id="8" xr3:uid="{FD4D9C95-F6E5-4933-9068-A71FF7DF9343}" name="EA Play Season Pass" dataDxfId="10"/>
    <tableColumn id="13" xr3:uid="{978DD0D2-834E-4CE4-A39B-30976086932F}" name="EA Play Season Pass_x000a_Price" dataDxfId="9" dataCellStyle="Moeda"/>
    <tableColumn id="9" xr3:uid="{6E29F111-C395-4580-9DAD-3407D9E8B1A4}" name="Minecraft Season Pass" dataDxfId="8"/>
    <tableColumn id="10" xr3:uid="{EF544EAA-7F25-4FD5-A10E-8E62804DB9E3}" name="Minecraft Season Pass Price" dataDxfId="7" dataCellStyle="Moeda"/>
    <tableColumn id="11" xr3:uid="{7F6EB64A-1F07-4E48-9F0F-AC7D9DCD26F8}" name="Coupon Value" dataDxfId="6" dataCellStyle="Moeda"/>
    <tableColumn id="12" xr3:uid="{2B04ABC8-DE6F-426E-ADC0-D8AFC68CA58E}" name="Total Value" dataDxfId="5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13" zoomScaleNormal="100" workbookViewId="0">
      <selection activeCell="E5" sqref="E5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68" zoomScale="90" zoomScaleNormal="90" workbookViewId="0">
      <selection activeCell="D2" sqref="D2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8.37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2:F37"/>
  <sheetViews>
    <sheetView showGridLines="0" topLeftCell="A16" workbookViewId="0">
      <selection activeCell="D2" sqref="D2"/>
    </sheetView>
  </sheetViews>
  <sheetFormatPr defaultRowHeight="14.25"/>
  <cols>
    <col min="2" max="2" width="18" bestFit="1" customWidth="1"/>
    <col min="3" max="3" width="35.125" bestFit="1" customWidth="1"/>
    <col min="4" max="4" width="30.625" bestFit="1" customWidth="1"/>
    <col min="5" max="5" width="6.25" customWidth="1"/>
    <col min="6" max="6" width="19.125" bestFit="1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2" spans="2:5">
      <c r="B2" s="15" t="s">
        <v>313</v>
      </c>
      <c r="C2" s="15"/>
      <c r="D2" s="15"/>
      <c r="E2" s="15"/>
    </row>
    <row r="4" spans="2:5" ht="15">
      <c r="B4" t="s">
        <v>314</v>
      </c>
    </row>
    <row r="6" spans="2:5" ht="15">
      <c r="B6" t="s">
        <v>318</v>
      </c>
    </row>
    <row r="7" spans="2:5" ht="15"/>
    <row r="8" spans="2:5" ht="15"/>
    <row r="9" spans="2:5">
      <c r="B9" s="12" t="s">
        <v>16</v>
      </c>
      <c r="C9" t="s">
        <v>27</v>
      </c>
    </row>
    <row r="11" spans="2:5">
      <c r="B11" s="12" t="s">
        <v>315</v>
      </c>
      <c r="C11" t="s">
        <v>317</v>
      </c>
    </row>
    <row r="12" spans="2:5">
      <c r="B12" s="13" t="s">
        <v>23</v>
      </c>
      <c r="C12" s="14">
        <v>806</v>
      </c>
    </row>
    <row r="13" spans="2:5">
      <c r="B13" s="13" t="s">
        <v>19</v>
      </c>
      <c r="C13" s="14">
        <v>1502</v>
      </c>
    </row>
    <row r="14" spans="2:5">
      <c r="B14" s="13" t="s">
        <v>316</v>
      </c>
      <c r="C14" s="14">
        <v>2308</v>
      </c>
    </row>
    <row r="16" spans="2:5">
      <c r="B16" s="13" t="s">
        <v>321</v>
      </c>
    </row>
    <row r="18" spans="2:6" ht="15"/>
    <row r="19" spans="2:6">
      <c r="B19" s="12" t="s">
        <v>16</v>
      </c>
      <c r="C19" t="s">
        <v>27</v>
      </c>
    </row>
    <row r="21" spans="2:6">
      <c r="B21" s="12" t="s">
        <v>315</v>
      </c>
      <c r="C21" t="s">
        <v>320</v>
      </c>
    </row>
    <row r="22" spans="2:6">
      <c r="B22" s="13" t="s">
        <v>22</v>
      </c>
      <c r="C22" s="14">
        <v>0</v>
      </c>
    </row>
    <row r="23" spans="2:6">
      <c r="B23" s="13" t="s">
        <v>26</v>
      </c>
      <c r="C23" s="14">
        <v>0</v>
      </c>
    </row>
    <row r="24" spans="2:6">
      <c r="B24" s="13" t="s">
        <v>18</v>
      </c>
      <c r="C24" s="14">
        <v>990</v>
      </c>
      <c r="F24" s="18">
        <f>GETPIVOTDATA("EA Play Season Pass
Price",$B$21)</f>
        <v>990</v>
      </c>
    </row>
    <row r="25" spans="2:6">
      <c r="B25" s="13" t="s">
        <v>316</v>
      </c>
      <c r="C25" s="14">
        <v>990</v>
      </c>
    </row>
    <row r="28" spans="2:6">
      <c r="B28" s="13" t="s">
        <v>322</v>
      </c>
    </row>
    <row r="31" spans="2:6">
      <c r="B31" s="12" t="s">
        <v>16</v>
      </c>
      <c r="C31" t="s">
        <v>27</v>
      </c>
    </row>
    <row r="33" spans="2:6">
      <c r="B33" s="12" t="s">
        <v>315</v>
      </c>
      <c r="C33" t="s">
        <v>323</v>
      </c>
    </row>
    <row r="34" spans="2:6">
      <c r="B34" s="13" t="s">
        <v>22</v>
      </c>
      <c r="C34" s="14">
        <v>0</v>
      </c>
    </row>
    <row r="35" spans="2:6">
      <c r="B35" s="13" t="s">
        <v>26</v>
      </c>
      <c r="C35" s="14">
        <v>480</v>
      </c>
    </row>
    <row r="36" spans="2:6">
      <c r="B36" s="13" t="s">
        <v>18</v>
      </c>
      <c r="C36" s="14">
        <v>660</v>
      </c>
    </row>
    <row r="37" spans="2:6">
      <c r="B37" s="13" t="s">
        <v>316</v>
      </c>
      <c r="C37" s="14">
        <v>1140</v>
      </c>
      <c r="F37" s="18">
        <f>GETPIVOTDATA("Minecraft Season Pass Price",$B$33)</f>
        <v>1140</v>
      </c>
    </row>
  </sheetData>
  <pageMargins left="0.511811024" right="0.511811024" top="0.78740157499999996" bottom="0.78740157499999996" header="0.31496062000000002" footer="0.31496062000000002"/>
  <pageSetup paperSize="9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V46"/>
  <sheetViews>
    <sheetView showGridLines="0" tabSelected="1" topLeftCell="H1" zoomScale="80" zoomScaleNormal="80" workbookViewId="0">
      <selection activeCell="U36" sqref="U36"/>
    </sheetView>
  </sheetViews>
  <sheetFormatPr defaultRowHeight="14.25"/>
  <cols>
    <col min="1" max="1" width="24.625" style="4" customWidth="1"/>
    <col min="2" max="2" width="3.625" customWidth="1"/>
    <col min="12" max="12" width="6.625" customWidth="1"/>
  </cols>
  <sheetData>
    <row r="1" spans="1:22" ht="50.25" customHeight="1" thickBot="1">
      <c r="C1" s="16" t="s">
        <v>319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9"/>
      <c r="Q1" s="19"/>
      <c r="R1" s="19"/>
      <c r="S1" s="19"/>
      <c r="T1" s="19"/>
      <c r="U1" s="19"/>
      <c r="V1" s="19"/>
    </row>
    <row r="2" spans="1:22" s="7" customFormat="1" ht="8.25" customHeight="1" thickTop="1">
      <c r="A2" s="4"/>
    </row>
    <row r="3" spans="1:22" s="7" customFormat="1" ht="7.5" customHeight="1">
      <c r="A3" s="4"/>
    </row>
    <row r="4" spans="1:22" s="7" customFormat="1" ht="10.5" customHeight="1">
      <c r="A4" s="4"/>
    </row>
    <row r="5" spans="1:22" s="7" customFormat="1" ht="9.75" customHeight="1">
      <c r="A5" s="4"/>
    </row>
    <row r="6" spans="1:22" s="7" customFormat="1" ht="33" customHeight="1">
      <c r="A6" s="4"/>
    </row>
    <row r="7" spans="1:22" s="7" customFormat="1">
      <c r="A7" s="4"/>
    </row>
    <row r="8" spans="1:22" s="7" customFormat="1">
      <c r="A8" s="4"/>
    </row>
    <row r="9" spans="1:22" s="7" customFormat="1">
      <c r="A9" s="4"/>
    </row>
    <row r="10" spans="1:22" s="7" customFormat="1">
      <c r="A10" s="4"/>
    </row>
    <row r="11" spans="1:22" s="7" customFormat="1">
      <c r="A11" s="4"/>
    </row>
    <row r="12" spans="1:22" s="7" customFormat="1">
      <c r="A12" s="4"/>
    </row>
    <row r="13" spans="1:22" s="7" customFormat="1">
      <c r="A13" s="4"/>
    </row>
    <row r="14" spans="1:22" s="7" customFormat="1">
      <c r="A14" s="4"/>
    </row>
    <row r="15" spans="1:22" s="7" customFormat="1">
      <c r="A15" s="4"/>
    </row>
    <row r="16" spans="1:22" s="7" customFormat="1">
      <c r="A16" s="4"/>
    </row>
    <row r="17" spans="1:1" s="7" customFormat="1">
      <c r="A17" s="4"/>
    </row>
    <row r="18" spans="1:1" s="7" customFormat="1">
      <c r="A18" s="4"/>
    </row>
    <row r="19" spans="1:1" s="7" customFormat="1">
      <c r="A19" s="4"/>
    </row>
    <row r="20" spans="1:1" s="7" customFormat="1">
      <c r="A20" s="4"/>
    </row>
    <row r="21" spans="1:1" s="7" customFormat="1">
      <c r="A21" s="4"/>
    </row>
    <row r="22" spans="1:1" s="7" customFormat="1">
      <c r="A22" s="4"/>
    </row>
    <row r="23" spans="1:1" s="7" customFormat="1">
      <c r="A23" s="4"/>
    </row>
    <row r="24" spans="1:1" s="7" customFormat="1">
      <c r="A24" s="4"/>
    </row>
    <row r="25" spans="1:1" s="7" customFormat="1">
      <c r="A25" s="4"/>
    </row>
    <row r="26" spans="1:1" s="7" customFormat="1">
      <c r="A26" s="4"/>
    </row>
    <row r="27" spans="1:1" s="7" customFormat="1">
      <c r="A27" s="4"/>
    </row>
    <row r="28" spans="1:1" s="7" customFormat="1">
      <c r="A28" s="4"/>
    </row>
    <row r="29" spans="1:1" s="7" customFormat="1">
      <c r="A29" s="4"/>
    </row>
    <row r="30" spans="1:1" s="7" customFormat="1">
      <c r="A30" s="4"/>
    </row>
    <row r="31" spans="1:1" s="7" customFormat="1">
      <c r="A31" s="4"/>
    </row>
    <row r="32" spans="1:1" s="7" customFormat="1">
      <c r="A32" s="4"/>
    </row>
    <row r="33" spans="1:1" s="7" customFormat="1">
      <c r="A33" s="4"/>
    </row>
    <row r="34" spans="1:1" s="7" customFormat="1">
      <c r="A34" s="4"/>
    </row>
    <row r="35" spans="1:1" s="7" customFormat="1">
      <c r="A35" s="4"/>
    </row>
    <row r="36" spans="1:1" s="7" customFormat="1">
      <c r="A36" s="4"/>
    </row>
    <row r="37" spans="1:1" s="7" customFormat="1">
      <c r="A37" s="4"/>
    </row>
    <row r="38" spans="1:1" s="7" customFormat="1">
      <c r="A38" s="4"/>
    </row>
    <row r="39" spans="1:1" s="7" customFormat="1">
      <c r="A39" s="4"/>
    </row>
    <row r="40" spans="1:1" s="7" customFormat="1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Flávio Giraldi</cp:lastModifiedBy>
  <dcterms:created xsi:type="dcterms:W3CDTF">2024-12-19T13:13:10Z</dcterms:created>
  <dcterms:modified xsi:type="dcterms:W3CDTF">2025-06-16T21:29:21Z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