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9D69B1A-FA83-4D9E-8DBA-6F00007A7B1B}" xr6:coauthVersionLast="47" xr6:coauthVersionMax="47" xr10:uidLastSave="{00000000-0000-0000-0000-000000000000}"/>
  <bookViews>
    <workbookView xWindow="-120" yWindow="-120" windowWidth="29040" windowHeight="17520" xr2:uid="{FFA6B8F1-CC50-4B56-8C8E-B8D3F9C42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8" i="1"/>
  <c r="F8" i="1" s="1"/>
  <c r="D7" i="1"/>
  <c r="F7" i="1" s="1"/>
  <c r="D6" i="1"/>
  <c r="E6" i="1" s="1"/>
  <c r="F6" i="1" l="1"/>
  <c r="E8" i="1"/>
  <c r="E7" i="1"/>
  <c r="D21" i="1"/>
  <c r="E21" i="1" l="1"/>
  <c r="F21" i="1"/>
  <c r="E31" i="1"/>
  <c r="F31" i="1" s="1"/>
  <c r="E27" i="1"/>
  <c r="F27" i="1" s="1"/>
</calcChain>
</file>

<file path=xl/sharedStrings.xml><?xml version="1.0" encoding="utf-8"?>
<sst xmlns="http://schemas.openxmlformats.org/spreadsheetml/2006/main" count="9" uniqueCount="8">
  <si>
    <t>Psc</t>
  </si>
  <si>
    <t>Pimport</t>
  </si>
  <si>
    <t>Pexport</t>
  </si>
  <si>
    <t>%</t>
  </si>
  <si>
    <t xml:space="preserve">Self Consumption = </t>
  </si>
  <si>
    <t xml:space="preserve">Energy Independence = </t>
  </si>
  <si>
    <r>
      <t>P</t>
    </r>
    <r>
      <rPr>
        <i/>
        <vertAlign val="subscript"/>
        <sz val="11"/>
        <color theme="1"/>
        <rFont val="Aptos Narrow"/>
        <family val="2"/>
        <scheme val="minor"/>
      </rPr>
      <t>dem</t>
    </r>
    <r>
      <rPr>
        <sz val="11"/>
        <color theme="1"/>
        <rFont val="Aptos Narrow"/>
        <family val="2"/>
        <scheme val="minor"/>
      </rPr>
      <t>, Demand [kW]</t>
    </r>
  </si>
  <si>
    <r>
      <t>P</t>
    </r>
    <r>
      <rPr>
        <i/>
        <vertAlign val="subscript"/>
        <sz val="11"/>
        <color theme="1"/>
        <rFont val="Aptos Narrow"/>
        <family val="2"/>
        <scheme val="minor"/>
      </rPr>
      <t>gen</t>
    </r>
    <r>
      <rPr>
        <sz val="11"/>
        <color theme="1"/>
        <rFont val="Aptos Narrow"/>
        <family val="2"/>
        <scheme val="minor"/>
      </rPr>
      <t>, Generation [kW]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</si>
</sst>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MU Serif"/>
    </font>
    <font>
      <sz val="6"/>
      <color theme="1"/>
      <name val="CMU Serif"/>
    </font>
    <font>
      <b/>
      <sz val="11"/>
      <color rgb="FFFF0000"/>
      <name val="CMU Serif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0" fillId="2" borderId="0" xfId="0" applyNumberFormat="1" applyFill="1"/>
    <xf numFmtId="0" fontId="3" fillId="2" borderId="0" xfId="0" applyFont="1" applyFill="1"/>
    <xf numFmtId="2" fontId="4" fillId="2" borderId="0" xfId="0" applyNumberFormat="1" applyFont="1" applyFill="1"/>
    <xf numFmtId="0" fontId="0" fillId="3" borderId="3" xfId="0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2" fontId="0" fillId="3" borderId="4" xfId="0" applyNumberFormat="1" applyFill="1" applyBorder="1" applyAlignment="1">
      <alignment horizontal="left"/>
    </xf>
    <xf numFmtId="2" fontId="4" fillId="3" borderId="4" xfId="0" applyNumberFormat="1" applyFont="1" applyFill="1" applyBorder="1"/>
    <xf numFmtId="0" fontId="4" fillId="3" borderId="2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942975</xdr:colOff>
          <xdr:row>22</xdr:row>
          <xdr:rowOff>171450</xdr:rowOff>
        </xdr:from>
        <xdr:to>
          <xdr:col>4</xdr:col>
          <xdr:colOff>209550</xdr:colOff>
          <xdr:row>25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21</xdr:row>
          <xdr:rowOff>9525</xdr:rowOff>
        </xdr:from>
        <xdr:to>
          <xdr:col>3</xdr:col>
          <xdr:colOff>685800</xdr:colOff>
          <xdr:row>22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21</xdr:row>
          <xdr:rowOff>9525</xdr:rowOff>
        </xdr:from>
        <xdr:to>
          <xdr:col>2</xdr:col>
          <xdr:colOff>695325</xdr:colOff>
          <xdr:row>22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295275</xdr:colOff>
          <xdr:row>21</xdr:row>
          <xdr:rowOff>9525</xdr:rowOff>
        </xdr:from>
        <xdr:to>
          <xdr:col>1</xdr:col>
          <xdr:colOff>876300</xdr:colOff>
          <xdr:row>22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1038225</xdr:colOff>
          <xdr:row>27</xdr:row>
          <xdr:rowOff>19050</xdr:rowOff>
        </xdr:from>
        <xdr:to>
          <xdr:col>4</xdr:col>
          <xdr:colOff>104775</xdr:colOff>
          <xdr:row>29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0</xdr:row>
          <xdr:rowOff>85725</xdr:rowOff>
        </xdr:from>
        <xdr:to>
          <xdr:col>5</xdr:col>
          <xdr:colOff>542925</xdr:colOff>
          <xdr:row>1</xdr:row>
          <xdr:rowOff>114300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0</xdr:row>
          <xdr:rowOff>85725</xdr:rowOff>
        </xdr:from>
        <xdr:to>
          <xdr:col>3</xdr:col>
          <xdr:colOff>857250</xdr:colOff>
          <xdr:row>1</xdr:row>
          <xdr:rowOff>171450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152400</xdr:rowOff>
        </xdr:from>
        <xdr:to>
          <xdr:col>6</xdr:col>
          <xdr:colOff>542925</xdr:colOff>
          <xdr:row>3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297656</xdr:colOff>
      <xdr:row>3</xdr:row>
      <xdr:rowOff>11907</xdr:rowOff>
    </xdr:from>
    <xdr:to>
      <xdr:col>5</xdr:col>
      <xdr:colOff>625078</xdr:colOff>
      <xdr:row>3</xdr:row>
      <xdr:rowOff>172641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56484" y="583407"/>
          <a:ext cx="327422" cy="16073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200025</xdr:colOff>
      <xdr:row>1</xdr:row>
      <xdr:rowOff>134542</xdr:rowOff>
    </xdr:from>
    <xdr:to>
      <xdr:col>4</xdr:col>
      <xdr:colOff>527447</xdr:colOff>
      <xdr:row>3</xdr:row>
      <xdr:rowOff>125016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3509" y="325042"/>
          <a:ext cx="327422" cy="37147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223838</xdr:colOff>
      <xdr:row>1</xdr:row>
      <xdr:rowOff>170259</xdr:rowOff>
    </xdr:from>
    <xdr:to>
      <xdr:col>3</xdr:col>
      <xdr:colOff>551260</xdr:colOff>
      <xdr:row>3</xdr:row>
      <xdr:rowOff>142874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68166" y="360759"/>
          <a:ext cx="327422" cy="35361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21</xdr:row>
          <xdr:rowOff>0</xdr:rowOff>
        </xdr:from>
        <xdr:to>
          <xdr:col>4</xdr:col>
          <xdr:colOff>771525</xdr:colOff>
          <xdr:row>22</xdr:row>
          <xdr:rowOff>28575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200025</xdr:rowOff>
        </xdr:from>
        <xdr:to>
          <xdr:col>5</xdr:col>
          <xdr:colOff>752475</xdr:colOff>
          <xdr:row>22</xdr:row>
          <xdr:rowOff>19050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FA99-035A-4C52-BBD6-8861EC8B6E13}">
  <dimension ref="B4:J31"/>
  <sheetViews>
    <sheetView tabSelected="1" topLeftCell="A12" zoomScale="145" zoomScaleNormal="145" workbookViewId="0">
      <selection activeCell="B6" sqref="B6:C8"/>
    </sheetView>
  </sheetViews>
  <sheetFormatPr defaultRowHeight="15" x14ac:dyDescent="0.25"/>
  <cols>
    <col min="1" max="1" width="4.5703125" style="1" customWidth="1"/>
    <col min="2" max="2" width="16.7109375" style="1" customWidth="1"/>
    <col min="3" max="3" width="12.42578125" style="1" customWidth="1"/>
    <col min="4" max="4" width="13" style="1" customWidth="1"/>
    <col min="5" max="5" width="12.7109375" style="1" customWidth="1"/>
    <col min="6" max="6" width="13" style="1" customWidth="1"/>
    <col min="7" max="16384" width="9.140625" style="1"/>
  </cols>
  <sheetData>
    <row r="4" spans="2:10" ht="15.75" thickBot="1" x14ac:dyDescent="0.3">
      <c r="B4" s="2"/>
      <c r="C4" s="2"/>
      <c r="D4" s="2"/>
      <c r="E4" s="3"/>
      <c r="F4" s="3"/>
    </row>
    <row r="5" spans="2:10" ht="48.75" thickBot="1" x14ac:dyDescent="0.3">
      <c r="B5" s="10" t="s">
        <v>6</v>
      </c>
      <c r="C5" s="11" t="s">
        <v>7</v>
      </c>
      <c r="D5" s="12" t="s">
        <v>0</v>
      </c>
      <c r="E5" s="13" t="s">
        <v>1</v>
      </c>
      <c r="F5" s="14" t="s">
        <v>2</v>
      </c>
      <c r="G5" s="4"/>
    </row>
    <row r="6" spans="2:10" ht="17.25" thickBot="1" x14ac:dyDescent="0.3">
      <c r="B6" s="35">
        <v>2</v>
      </c>
      <c r="C6" s="36">
        <v>1.1000000000000001</v>
      </c>
      <c r="D6" s="15">
        <f>MIN(B6:C6)</f>
        <v>1.1000000000000001</v>
      </c>
      <c r="E6" s="16">
        <f>B6-D6</f>
        <v>0.89999999999999991</v>
      </c>
      <c r="F6" s="17">
        <f>C6-D6</f>
        <v>0</v>
      </c>
      <c r="G6" s="4"/>
      <c r="I6"/>
      <c r="J6"/>
    </row>
    <row r="7" spans="2:10" ht="17.25" thickBot="1" x14ac:dyDescent="0.3">
      <c r="B7" s="37">
        <v>2.6</v>
      </c>
      <c r="C7" s="38">
        <v>2.4</v>
      </c>
      <c r="D7" s="20">
        <f t="shared" ref="D7:D8" si="0">MIN(B7:C7)</f>
        <v>2.4</v>
      </c>
      <c r="E7" s="21">
        <f t="shared" ref="E7:E8" si="1">B7-D7</f>
        <v>0.20000000000000018</v>
      </c>
      <c r="F7" s="22">
        <f t="shared" ref="F7:F8" si="2">C7-D7</f>
        <v>0</v>
      </c>
      <c r="G7" s="4"/>
      <c r="H7"/>
    </row>
    <row r="8" spans="2:10" ht="17.25" thickBot="1" x14ac:dyDescent="0.3">
      <c r="B8" s="37">
        <v>1.8</v>
      </c>
      <c r="C8" s="38">
        <v>0.3</v>
      </c>
      <c r="D8" s="20">
        <f t="shared" si="0"/>
        <v>0.3</v>
      </c>
      <c r="E8" s="21">
        <f t="shared" si="1"/>
        <v>1.5</v>
      </c>
      <c r="F8" s="22">
        <f t="shared" si="2"/>
        <v>0</v>
      </c>
      <c r="G8" s="4"/>
    </row>
    <row r="9" spans="2:10" ht="16.5" x14ac:dyDescent="0.25">
      <c r="B9" s="18"/>
      <c r="C9" s="19"/>
      <c r="D9" s="20"/>
      <c r="E9" s="21"/>
      <c r="F9" s="22"/>
      <c r="G9" s="4"/>
    </row>
    <row r="10" spans="2:10" ht="16.5" x14ac:dyDescent="0.25">
      <c r="B10" s="18"/>
      <c r="C10" s="19"/>
      <c r="D10" s="20"/>
      <c r="E10" s="21"/>
      <c r="F10" s="22"/>
      <c r="G10" s="4"/>
    </row>
    <row r="11" spans="2:10" ht="16.5" x14ac:dyDescent="0.25">
      <c r="B11" s="18"/>
      <c r="C11" s="19"/>
      <c r="D11" s="20"/>
      <c r="E11" s="21"/>
      <c r="F11" s="22"/>
      <c r="G11" s="4"/>
    </row>
    <row r="12" spans="2:10" ht="16.5" x14ac:dyDescent="0.25">
      <c r="B12" s="18"/>
      <c r="C12" s="19"/>
      <c r="D12" s="20"/>
      <c r="E12" s="21"/>
      <c r="F12" s="22"/>
      <c r="G12" s="4"/>
    </row>
    <row r="13" spans="2:10" ht="16.5" x14ac:dyDescent="0.25">
      <c r="B13" s="18"/>
      <c r="C13" s="19"/>
      <c r="D13" s="20"/>
      <c r="E13" s="21"/>
      <c r="F13" s="22"/>
      <c r="G13" s="4"/>
    </row>
    <row r="14" spans="2:10" ht="16.5" x14ac:dyDescent="0.25">
      <c r="B14" s="18"/>
      <c r="C14" s="19"/>
      <c r="D14" s="20"/>
      <c r="E14" s="21"/>
      <c r="F14" s="22"/>
      <c r="G14" s="4"/>
    </row>
    <row r="15" spans="2:10" ht="16.5" x14ac:dyDescent="0.25">
      <c r="B15" s="18"/>
      <c r="C15" s="19"/>
      <c r="D15" s="20"/>
      <c r="E15" s="21"/>
      <c r="F15" s="22"/>
      <c r="G15" s="4"/>
    </row>
    <row r="16" spans="2:10" ht="16.5" x14ac:dyDescent="0.25">
      <c r="B16" s="18"/>
      <c r="C16" s="19"/>
      <c r="D16" s="20"/>
      <c r="E16" s="21"/>
      <c r="F16" s="22"/>
      <c r="G16" s="4"/>
    </row>
    <row r="17" spans="2:7" ht="16.5" x14ac:dyDescent="0.25">
      <c r="B17" s="18"/>
      <c r="C17" s="19"/>
      <c r="D17" s="20"/>
      <c r="E17" s="21"/>
      <c r="F17" s="22"/>
      <c r="G17" s="4"/>
    </row>
    <row r="18" spans="2:7" ht="16.5" x14ac:dyDescent="0.25">
      <c r="B18" s="18"/>
      <c r="C18" s="19"/>
      <c r="D18" s="20"/>
      <c r="E18" s="21"/>
      <c r="F18" s="22"/>
      <c r="G18" s="4"/>
    </row>
    <row r="19" spans="2:7" ht="16.5" x14ac:dyDescent="0.25">
      <c r="B19" s="18"/>
      <c r="C19" s="19"/>
      <c r="D19" s="20"/>
      <c r="E19" s="21"/>
      <c r="F19" s="22"/>
      <c r="G19" s="4"/>
    </row>
    <row r="20" spans="2:7" ht="17.25" thickBot="1" x14ac:dyDescent="0.3">
      <c r="B20" s="23"/>
      <c r="C20" s="24"/>
      <c r="D20" s="25"/>
      <c r="E20" s="26"/>
      <c r="F20" s="27"/>
      <c r="G20" s="4"/>
    </row>
    <row r="21" spans="2:7" x14ac:dyDescent="0.25">
      <c r="B21" s="28">
        <f>SUM(B6:B20)</f>
        <v>6.3999999999999995</v>
      </c>
      <c r="C21" s="28">
        <f>SUM(C6:C20)</f>
        <v>3.8</v>
      </c>
      <c r="D21" s="29">
        <f>SUM(D6:D20)</f>
        <v>3.8</v>
      </c>
      <c r="E21" s="29">
        <f>SUM(E6:E20)</f>
        <v>2.6</v>
      </c>
      <c r="F21" s="29">
        <f>SUM(F6:F20)</f>
        <v>0</v>
      </c>
    </row>
    <row r="22" spans="2:7" ht="16.5" x14ac:dyDescent="0.35">
      <c r="B22" s="5"/>
      <c r="C22" s="5"/>
      <c r="D22" s="5"/>
      <c r="E22" s="5"/>
      <c r="F22" s="5"/>
    </row>
    <row r="23" spans="2:7" ht="16.5" x14ac:dyDescent="0.35">
      <c r="B23" s="5"/>
    </row>
    <row r="26" spans="2:7" ht="15.75" thickBot="1" x14ac:dyDescent="0.3"/>
    <row r="27" spans="2:7" ht="15.75" thickBot="1" x14ac:dyDescent="0.3">
      <c r="B27" s="9"/>
      <c r="C27" s="30"/>
      <c r="D27" s="31" t="s">
        <v>4</v>
      </c>
      <c r="E27" s="32">
        <f>D21/C21</f>
        <v>1</v>
      </c>
      <c r="F27" s="33">
        <f>E27*100</f>
        <v>100</v>
      </c>
      <c r="G27" s="34" t="s">
        <v>3</v>
      </c>
    </row>
    <row r="28" spans="2:7" ht="16.5" x14ac:dyDescent="0.35">
      <c r="E28" s="6"/>
      <c r="F28" s="8"/>
      <c r="G28" s="7"/>
    </row>
    <row r="29" spans="2:7" ht="16.5" x14ac:dyDescent="0.35">
      <c r="E29" s="6"/>
      <c r="F29" s="8"/>
      <c r="G29" s="7"/>
    </row>
    <row r="30" spans="2:7" ht="17.25" thickBot="1" x14ac:dyDescent="0.4">
      <c r="E30" s="6"/>
      <c r="F30" s="8"/>
      <c r="G30" s="7"/>
    </row>
    <row r="31" spans="2:7" ht="15.75" thickBot="1" x14ac:dyDescent="0.3">
      <c r="B31" s="9"/>
      <c r="C31" s="30"/>
      <c r="D31" s="31" t="s">
        <v>5</v>
      </c>
      <c r="E31" s="32">
        <f>D21/B21</f>
        <v>0.59375</v>
      </c>
      <c r="F31" s="33">
        <f>E31*100</f>
        <v>59.375</v>
      </c>
      <c r="G31" s="34" t="s">
        <v>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</xdr:col>
                <xdr:colOff>942975</xdr:colOff>
                <xdr:row>22</xdr:row>
                <xdr:rowOff>171450</xdr:rowOff>
              </from>
              <to>
                <xdr:col>4</xdr:col>
                <xdr:colOff>209550</xdr:colOff>
                <xdr:row>25</xdr:row>
                <xdr:rowOff>57150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 sizeWithCells="1">
              <from>
                <xdr:col>3</xdr:col>
                <xdr:colOff>266700</xdr:colOff>
                <xdr:row>21</xdr:row>
                <xdr:rowOff>9525</xdr:rowOff>
              </from>
              <to>
                <xdr:col>3</xdr:col>
                <xdr:colOff>685800</xdr:colOff>
                <xdr:row>22</xdr:row>
                <xdr:rowOff>38100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2</xdr:col>
                <xdr:colOff>200025</xdr:colOff>
                <xdr:row>21</xdr:row>
                <xdr:rowOff>9525</xdr:rowOff>
              </from>
              <to>
                <xdr:col>2</xdr:col>
                <xdr:colOff>695325</xdr:colOff>
                <xdr:row>22</xdr:row>
                <xdr:rowOff>38100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32" r:id="rId10">
          <objectPr defaultSize="0" autoPict="0" r:id="rId11">
            <anchor moveWithCells="1" sizeWithCells="1">
              <from>
                <xdr:col>1</xdr:col>
                <xdr:colOff>295275</xdr:colOff>
                <xdr:row>21</xdr:row>
                <xdr:rowOff>9525</xdr:rowOff>
              </from>
              <to>
                <xdr:col>1</xdr:col>
                <xdr:colOff>876300</xdr:colOff>
                <xdr:row>22</xdr:row>
                <xdr:rowOff>38100</xdr:rowOff>
              </to>
            </anchor>
          </objectPr>
        </oleObject>
      </mc:Choice>
      <mc:Fallback>
        <oleObject progId="Equation.DSMT4" shapeId="1032" r:id="rId10"/>
      </mc:Fallback>
    </mc:AlternateContent>
    <mc:AlternateContent xmlns:mc="http://schemas.openxmlformats.org/markup-compatibility/2006">
      <mc:Choice Requires="x14">
        <oleObject progId="Equation.DSMT4" shapeId="1033" r:id="rId12">
          <objectPr defaultSize="0" autoPict="0" r:id="rId13">
            <anchor moveWithCells="1" sizeWithCells="1">
              <from>
                <xdr:col>1</xdr:col>
                <xdr:colOff>1038225</xdr:colOff>
                <xdr:row>27</xdr:row>
                <xdr:rowOff>19050</xdr:rowOff>
              </from>
              <to>
                <xdr:col>4</xdr:col>
                <xdr:colOff>104775</xdr:colOff>
                <xdr:row>29</xdr:row>
                <xdr:rowOff>123825</xdr:rowOff>
              </to>
            </anchor>
          </objectPr>
        </oleObject>
      </mc:Choice>
      <mc:Fallback>
        <oleObject progId="Equation.DSMT4" shapeId="1033" r:id="rId12"/>
      </mc:Fallback>
    </mc:AlternateContent>
    <mc:AlternateContent xmlns:mc="http://schemas.openxmlformats.org/markup-compatibility/2006">
      <mc:Choice Requires="x14">
        <oleObject progId="Equation.DSMT4" shapeId="1036" r:id="rId14">
          <objectPr defaultSize="0" autoPict="0" r:id="rId15">
            <anchor moveWithCells="1" sizeWithCells="1">
              <from>
                <xdr:col>4</xdr:col>
                <xdr:colOff>180975</xdr:colOff>
                <xdr:row>0</xdr:row>
                <xdr:rowOff>85725</xdr:rowOff>
              </from>
              <to>
                <xdr:col>5</xdr:col>
                <xdr:colOff>542925</xdr:colOff>
                <xdr:row>1</xdr:row>
                <xdr:rowOff>114300</xdr:rowOff>
              </to>
            </anchor>
          </objectPr>
        </oleObject>
      </mc:Choice>
      <mc:Fallback>
        <oleObject progId="Equation.DSMT4" shapeId="1036" r:id="rId14"/>
      </mc:Fallback>
    </mc:AlternateContent>
    <mc:AlternateContent xmlns:mc="http://schemas.openxmlformats.org/markup-compatibility/2006">
      <mc:Choice Requires="x14">
        <oleObject progId="Equation.DSMT4" shapeId="1037" r:id="rId16">
          <objectPr defaultSize="0" autoPict="0" r:id="rId17">
            <anchor moveWithCells="1" sizeWithCells="1">
              <from>
                <xdr:col>2</xdr:col>
                <xdr:colOff>133350</xdr:colOff>
                <xdr:row>0</xdr:row>
                <xdr:rowOff>85725</xdr:rowOff>
              </from>
              <to>
                <xdr:col>3</xdr:col>
                <xdr:colOff>857250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7" r:id="rId16"/>
      </mc:Fallback>
    </mc:AlternateContent>
    <mc:AlternateContent xmlns:mc="http://schemas.openxmlformats.org/markup-compatibility/2006">
      <mc:Choice Requires="x14">
        <oleObject progId="Equation.DSMT4" shapeId="1038" r:id="rId18">
          <objectPr defaultSize="0" autoPict="0" r:id="rId19">
            <anchor moveWithCells="1" sizeWithCells="1">
              <from>
                <xdr:col>5</xdr:col>
                <xdr:colOff>228600</xdr:colOff>
                <xdr:row>1</xdr:row>
                <xdr:rowOff>152400</xdr:rowOff>
              </from>
              <to>
                <xdr:col>6</xdr:col>
                <xdr:colOff>542925</xdr:colOff>
                <xdr:row>3</xdr:row>
                <xdr:rowOff>0</xdr:rowOff>
              </to>
            </anchor>
          </objectPr>
        </oleObject>
      </mc:Choice>
      <mc:Fallback>
        <oleObject progId="Equation.DSMT4" shapeId="1038" r:id="rId18"/>
      </mc:Fallback>
    </mc:AlternateContent>
    <mc:AlternateContent xmlns:mc="http://schemas.openxmlformats.org/markup-compatibility/2006">
      <mc:Choice Requires="x14">
        <oleObject progId="Equation.DSMT4" shapeId="1039" r:id="rId20">
          <objectPr defaultSize="0" autoPict="0" r:id="rId21">
            <anchor moveWithCells="1" sizeWithCells="1">
              <from>
                <xdr:col>4</xdr:col>
                <xdr:colOff>200025</xdr:colOff>
                <xdr:row>21</xdr:row>
                <xdr:rowOff>0</xdr:rowOff>
              </from>
              <to>
                <xdr:col>4</xdr:col>
                <xdr:colOff>771525</xdr:colOff>
                <xdr:row>22</xdr:row>
                <xdr:rowOff>28575</xdr:rowOff>
              </to>
            </anchor>
          </objectPr>
        </oleObject>
      </mc:Choice>
      <mc:Fallback>
        <oleObject progId="Equation.DSMT4" shapeId="1039" r:id="rId20"/>
      </mc:Fallback>
    </mc:AlternateContent>
    <mc:AlternateContent xmlns:mc="http://schemas.openxmlformats.org/markup-compatibility/2006">
      <mc:Choice Requires="x14">
        <oleObject progId="Equation.DSMT4" shapeId="1040" r:id="rId22">
          <objectPr defaultSize="0" autoPict="0" r:id="rId23">
            <anchor moveWithCells="1" sizeWithCells="1">
              <from>
                <xdr:col>5</xdr:col>
                <xdr:colOff>171450</xdr:colOff>
                <xdr:row>20</xdr:row>
                <xdr:rowOff>200025</xdr:rowOff>
              </from>
              <to>
                <xdr:col>5</xdr:col>
                <xdr:colOff>752475</xdr:colOff>
                <xdr:row>22</xdr:row>
                <xdr:rowOff>19050</xdr:rowOff>
              </to>
            </anchor>
          </objectPr>
        </oleObject>
      </mc:Choice>
      <mc:Fallback>
        <oleObject progId="Equation.DSMT4" shapeId="1040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Gonzalez-Longatt</dc:creator>
  <cp:lastModifiedBy>Francisco Gonzalez-Longatt</cp:lastModifiedBy>
  <dcterms:created xsi:type="dcterms:W3CDTF">2025-03-02T12:00:27Z</dcterms:created>
  <dcterms:modified xsi:type="dcterms:W3CDTF">2025-03-02T13:53:19Z</dcterms:modified>
</cp:coreProperties>
</file>