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JG\PEE\Texto\"/>
    </mc:Choice>
  </mc:AlternateContent>
  <xr:revisionPtr revIDLastSave="0" documentId="13_ncr:1_{F4B7347B-35CE-4201-AA5A-8D1DA863061B}" xr6:coauthVersionLast="47" xr6:coauthVersionMax="47" xr10:uidLastSave="{00000000-0000-0000-0000-000000000000}"/>
  <bookViews>
    <workbookView xWindow="1995" yWindow="360" windowWidth="26610" windowHeight="13080" activeTab="9" xr2:uid="{16CF22D4-F248-4976-A9C1-88C614F78110}"/>
  </bookViews>
  <sheets>
    <sheet name="Cuadro 1" sheetId="1" r:id="rId1"/>
    <sheet name="Cuadro 2" sheetId="2" r:id="rId2"/>
    <sheet name="Grafico 1" sheetId="12" r:id="rId3"/>
    <sheet name="Cuadro 3" sheetId="7" r:id="rId4"/>
    <sheet name="Grafico 2" sheetId="13" r:id="rId5"/>
    <sheet name="Cuadro 4" sheetId="8" r:id="rId6"/>
    <sheet name="Cuadro 5" sheetId="9" r:id="rId7"/>
    <sheet name="Cuadro 6" sheetId="10" r:id="rId8"/>
    <sheet name="Cuadro 7" sheetId="14" r:id="rId9"/>
    <sheet name="Grafico 3" sheetId="11" r:id="rId10"/>
    <sheet name="Cuadro 8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19" i="1"/>
  <c r="E20" i="1"/>
  <c r="E21" i="1"/>
  <c r="E22" i="1"/>
  <c r="E23" i="1"/>
  <c r="E18" i="1"/>
  <c r="E11" i="1"/>
  <c r="E10" i="1"/>
  <c r="E9" i="1"/>
  <c r="E8" i="1"/>
  <c r="E7" i="1"/>
  <c r="E6" i="1"/>
  <c r="E5" i="1"/>
  <c r="N7" i="1"/>
  <c r="H7" i="1"/>
  <c r="N11" i="1"/>
  <c r="N10" i="1"/>
  <c r="N9" i="1"/>
  <c r="N8" i="1"/>
  <c r="N6" i="1"/>
  <c r="N5" i="1"/>
  <c r="H11" i="1"/>
  <c r="H10" i="1"/>
  <c r="H9" i="1"/>
  <c r="H8" i="1"/>
  <c r="H6" i="1"/>
  <c r="H5" i="1"/>
</calcChain>
</file>

<file path=xl/sharedStrings.xml><?xml version="1.0" encoding="utf-8"?>
<sst xmlns="http://schemas.openxmlformats.org/spreadsheetml/2006/main" count="268" uniqueCount="115">
  <si>
    <t>Grado de Urbanización</t>
  </si>
  <si>
    <t>Urbano</t>
  </si>
  <si>
    <t>Intermedio</t>
  </si>
  <si>
    <t>Rural</t>
  </si>
  <si>
    <t>Proximo</t>
  </si>
  <si>
    <t>Remoto</t>
  </si>
  <si>
    <t>Total Nacional</t>
  </si>
  <si>
    <t>Municipios</t>
  </si>
  <si>
    <t>Superficie (km²)</t>
  </si>
  <si>
    <t>Altitud    (m)</t>
  </si>
  <si>
    <t>Población</t>
  </si>
  <si>
    <t>Población (%)</t>
  </si>
  <si>
    <t>Población menor de 16 años (%)</t>
  </si>
  <si>
    <t>Población de 65 años y más (%)</t>
  </si>
  <si>
    <t>Índice de Envejeci-miento</t>
  </si>
  <si>
    <t>€</t>
  </si>
  <si>
    <t>Renta por Hogar</t>
  </si>
  <si>
    <t>España = 100</t>
  </si>
  <si>
    <t>Edad Media (años)</t>
  </si>
  <si>
    <r>
      <rPr>
        <b/>
        <sz val="10"/>
        <color theme="1"/>
        <rFont val="Calibri"/>
        <family val="2"/>
        <scheme val="minor"/>
      </rPr>
      <t>Fuente:</t>
    </r>
    <r>
      <rPr>
        <sz val="10"/>
        <color theme="1"/>
        <rFont val="Calibri"/>
        <family val="2"/>
        <scheme val="minor"/>
      </rPr>
      <t xml:space="preserve"> INE (Padrón 2021, Atlas de distribución de la Renta 2020), IGN (Nomenclátor), Eurostat (2012) y elaboración propia.</t>
    </r>
  </si>
  <si>
    <r>
      <rPr>
        <b/>
        <sz val="14"/>
        <color theme="1"/>
        <rFont val="Calibri"/>
        <family val="2"/>
        <scheme val="minor"/>
      </rPr>
      <t xml:space="preserve">Cuadro 1 </t>
    </r>
    <r>
      <rPr>
        <sz val="14"/>
        <color theme="1"/>
        <rFont val="Calibri"/>
        <family val="2"/>
        <scheme val="minor"/>
      </rPr>
      <t>Indicadores demográficos por grado de urbanización a nivel municipal</t>
    </r>
  </si>
  <si>
    <t>Categoría Urbana</t>
  </si>
  <si>
    <t>Superficie (%)</t>
  </si>
  <si>
    <t>Tamaño</t>
  </si>
  <si>
    <t>medio</t>
  </si>
  <si>
    <t>municipal</t>
  </si>
  <si>
    <t>Red cableada o fija</t>
  </si>
  <si>
    <t>4G</t>
  </si>
  <si>
    <t>5G</t>
  </si>
  <si>
    <t>Velocidad</t>
  </si>
  <si>
    <r>
      <t xml:space="preserve">³ </t>
    </r>
    <r>
      <rPr>
        <b/>
        <sz val="11"/>
        <color theme="0"/>
        <rFont val="Calibri"/>
        <family val="2"/>
        <scheme val="minor"/>
      </rPr>
      <t>30 Mbps</t>
    </r>
  </si>
  <si>
    <r>
      <t xml:space="preserve">³ </t>
    </r>
    <r>
      <rPr>
        <b/>
        <sz val="11"/>
        <color theme="0"/>
        <rFont val="Calibri"/>
        <family val="2"/>
        <scheme val="minor"/>
      </rPr>
      <t>100 Mbps</t>
    </r>
  </si>
  <si>
    <t>Red móvil</t>
  </si>
  <si>
    <t>Distancia (km)…</t>
  </si>
  <si>
    <t>Tiempo (minutos)…</t>
  </si>
  <si>
    <t>…al Hospital más cercano</t>
  </si>
  <si>
    <t>Población (%) sin acceso a 1 hospital en 45m</t>
  </si>
  <si>
    <t>Hospitales accesibles en    45m</t>
  </si>
  <si>
    <t>…al Centro de Salud más cercano</t>
  </si>
  <si>
    <t>Tiempo (m)…</t>
  </si>
  <si>
    <t>Centros de Salud accesibles en 15m</t>
  </si>
  <si>
    <r>
      <rPr>
        <b/>
        <sz val="14"/>
        <color theme="1"/>
        <rFont val="Calibri"/>
        <family val="2"/>
        <scheme val="minor"/>
      </rPr>
      <t xml:space="preserve">Cuadro 2 </t>
    </r>
    <r>
      <rPr>
        <sz val="14"/>
        <color theme="1"/>
        <rFont val="Calibri"/>
        <family val="2"/>
        <scheme val="minor"/>
      </rPr>
      <t>Indicadores de accesibilidad Hospitalaria</t>
    </r>
  </si>
  <si>
    <r>
      <rPr>
        <b/>
        <sz val="14"/>
        <color theme="1"/>
        <rFont val="Calibri"/>
        <family val="2"/>
        <scheme val="minor"/>
      </rPr>
      <t xml:space="preserve">Cuadro 3 </t>
    </r>
    <r>
      <rPr>
        <sz val="14"/>
        <color theme="1"/>
        <rFont val="Calibri"/>
        <family val="2"/>
        <scheme val="minor"/>
      </rPr>
      <t>Indicadores de accesibilidad a los Centros de Salud</t>
    </r>
  </si>
  <si>
    <r>
      <rPr>
        <b/>
        <sz val="10"/>
        <color theme="1"/>
        <rFont val="Calibri"/>
        <family val="2"/>
        <scheme val="minor"/>
      </rPr>
      <t>Fuente:</t>
    </r>
    <r>
      <rPr>
        <sz val="10"/>
        <color theme="1"/>
        <rFont val="Calibri"/>
        <family val="2"/>
        <scheme val="minor"/>
      </rPr>
      <t xml:space="preserve"> Ministerio de Sanidad (Catálogo Nacional de Hospitales 2019) y elaboración propia.</t>
    </r>
  </si>
  <si>
    <r>
      <rPr>
        <b/>
        <sz val="10"/>
        <color theme="1"/>
        <rFont val="Calibri"/>
        <family val="2"/>
        <scheme val="minor"/>
      </rPr>
      <t>Fuente:</t>
    </r>
    <r>
      <rPr>
        <sz val="10"/>
        <color theme="1"/>
        <rFont val="Calibri"/>
        <family val="2"/>
        <scheme val="minor"/>
      </rPr>
      <t xml:space="preserve"> Ministerio de Sanidad (Catálogo Nacional de Cetros de Atención Primaria 2019) y elaboración propia.</t>
    </r>
  </si>
  <si>
    <t>CodCCAA</t>
  </si>
  <si>
    <t>CCAA</t>
  </si>
  <si>
    <t>01</t>
  </si>
  <si>
    <t>Andalucía</t>
  </si>
  <si>
    <t>02</t>
  </si>
  <si>
    <t>Aragón</t>
  </si>
  <si>
    <t>03</t>
  </si>
  <si>
    <t>04</t>
  </si>
  <si>
    <t>Illes Balears</t>
  </si>
  <si>
    <t>05</t>
  </si>
  <si>
    <t>Canarias</t>
  </si>
  <si>
    <t>06</t>
  </si>
  <si>
    <t>Cantabria</t>
  </si>
  <si>
    <t>07</t>
  </si>
  <si>
    <t>08</t>
  </si>
  <si>
    <t>Castilla-La Mancha</t>
  </si>
  <si>
    <t>09</t>
  </si>
  <si>
    <t>Cataluña</t>
  </si>
  <si>
    <t>10</t>
  </si>
  <si>
    <t>Comunidad Valenciana</t>
  </si>
  <si>
    <t>11</t>
  </si>
  <si>
    <t>Extremadura</t>
  </si>
  <si>
    <t>12</t>
  </si>
  <si>
    <t>Galicia</t>
  </si>
  <si>
    <t>13</t>
  </si>
  <si>
    <t>Madrid</t>
  </si>
  <si>
    <t>14</t>
  </si>
  <si>
    <t>15</t>
  </si>
  <si>
    <t>C. Foral De Navarra</t>
  </si>
  <si>
    <t>16</t>
  </si>
  <si>
    <t>País Vasco</t>
  </si>
  <si>
    <t>17</t>
  </si>
  <si>
    <t>La Rioja</t>
  </si>
  <si>
    <t>18</t>
  </si>
  <si>
    <t>Ceuta</t>
  </si>
  <si>
    <t>19</t>
  </si>
  <si>
    <t>Melilla</t>
  </si>
  <si>
    <r>
      <t xml:space="preserve">Gráfico 1 </t>
    </r>
    <r>
      <rPr>
        <sz val="14"/>
        <color theme="1"/>
        <rFont val="Calibri"/>
        <family val="2"/>
        <scheme val="minor"/>
      </rPr>
      <t>Tiempo de acceso al hospital más cercano (minutos)</t>
    </r>
  </si>
  <si>
    <t>Rural - Próximo</t>
  </si>
  <si>
    <t>Rural - Remoto</t>
  </si>
  <si>
    <t>Ppdo. de Asturias</t>
  </si>
  <si>
    <t>Castilla y León</t>
  </si>
  <si>
    <t>Región de Murcia</t>
  </si>
  <si>
    <t>Población (%) sin acceso a 1 Centro en 15m</t>
  </si>
  <si>
    <t>POBNOAcceso</t>
  </si>
  <si>
    <r>
      <t xml:space="preserve">Gráfico 2 </t>
    </r>
    <r>
      <rPr>
        <sz val="14"/>
        <color theme="1"/>
        <rFont val="Calibri"/>
        <family val="2"/>
        <scheme val="minor"/>
      </rPr>
      <t>Población (%) sin acceso a un Centro de Salud en 15 minutos de tiempo de viaje</t>
    </r>
  </si>
  <si>
    <r>
      <rPr>
        <b/>
        <sz val="10"/>
        <color theme="1"/>
        <rFont val="Calibri"/>
        <family val="2"/>
        <scheme val="minor"/>
      </rPr>
      <t>Fuente:</t>
    </r>
    <r>
      <rPr>
        <sz val="10"/>
        <color theme="1"/>
        <rFont val="Calibri"/>
        <family val="2"/>
        <scheme val="minor"/>
      </rPr>
      <t xml:space="preserve"> Ministerio de Sanidad (Catálogo Nacional de Centros de Atención Primaria 2019) y elaboración propia.</t>
    </r>
  </si>
  <si>
    <r>
      <rPr>
        <b/>
        <sz val="14"/>
        <color theme="1"/>
        <rFont val="Calibri"/>
        <family val="2"/>
        <scheme val="minor"/>
      </rPr>
      <t xml:space="preserve">Cuadro 4 </t>
    </r>
    <r>
      <rPr>
        <sz val="14"/>
        <color theme="1"/>
        <rFont val="Calibri"/>
        <family val="2"/>
        <scheme val="minor"/>
      </rPr>
      <t>Indicadores de accesibilidad a los Centros de Bachillerato</t>
    </r>
  </si>
  <si>
    <r>
      <rPr>
        <b/>
        <sz val="10"/>
        <color theme="1"/>
        <rFont val="Calibri"/>
        <family val="2"/>
        <scheme val="minor"/>
      </rPr>
      <t>Fuente:</t>
    </r>
    <r>
      <rPr>
        <sz val="10"/>
        <color theme="1"/>
        <rFont val="Calibri"/>
        <family val="2"/>
        <scheme val="minor"/>
      </rPr>
      <t xml:space="preserve"> Ministerio de Educación (Registro Nacional de Centros no Universitarios) y elaboración propia.</t>
    </r>
  </si>
  <si>
    <t>Centros accesibles en 20 minutos</t>
  </si>
  <si>
    <t>Población (%) sin acceso a 1 Centro en 20m</t>
  </si>
  <si>
    <r>
      <rPr>
        <b/>
        <sz val="14"/>
        <color theme="1"/>
        <rFont val="Calibri"/>
        <family val="2"/>
        <scheme val="minor"/>
      </rPr>
      <t xml:space="preserve">Cuadro 5 </t>
    </r>
    <r>
      <rPr>
        <sz val="14"/>
        <color theme="1"/>
        <rFont val="Calibri"/>
        <family val="2"/>
        <scheme val="minor"/>
      </rPr>
      <t>Indicadores de accesibilidad a los Centros de Secundaria</t>
    </r>
  </si>
  <si>
    <t>Centros accesibles en 15 minutos</t>
  </si>
  <si>
    <t>Población (%) sin acceso a 1 centro en 15m</t>
  </si>
  <si>
    <r>
      <rPr>
        <b/>
        <sz val="14"/>
        <color theme="1"/>
        <rFont val="Calibri"/>
        <family val="2"/>
        <scheme val="minor"/>
      </rPr>
      <t xml:space="preserve">Cuadro 6 </t>
    </r>
    <r>
      <rPr>
        <sz val="14"/>
        <color theme="1"/>
        <rFont val="Calibri"/>
        <family val="2"/>
        <scheme val="minor"/>
      </rPr>
      <t>Indicadores de accesibilidad a los Centros de Primaria</t>
    </r>
  </si>
  <si>
    <t>…al Centro  más cercano</t>
  </si>
  <si>
    <t>…al Centro más cercano</t>
  </si>
  <si>
    <t>Centros accesibles en 10 minutos</t>
  </si>
  <si>
    <t>Población (%) sin acceso a 1 centro en 10m</t>
  </si>
  <si>
    <r>
      <rPr>
        <b/>
        <sz val="14"/>
        <color theme="1"/>
        <rFont val="Calibri"/>
        <family val="2"/>
        <scheme val="minor"/>
      </rPr>
      <t xml:space="preserve">Cuadro 7 </t>
    </r>
    <r>
      <rPr>
        <sz val="14"/>
        <color theme="1"/>
        <rFont val="Calibri"/>
        <family val="2"/>
        <scheme val="minor"/>
      </rPr>
      <t>Indicadores de accesibilidad a las Oficinas Bancarias</t>
    </r>
  </si>
  <si>
    <t>…a la Oficina más cercana</t>
  </si>
  <si>
    <r>
      <rPr>
        <b/>
        <sz val="10"/>
        <color theme="1"/>
        <rFont val="Calibri"/>
        <family val="2"/>
        <scheme val="minor"/>
      </rPr>
      <t>Fuente:</t>
    </r>
    <r>
      <rPr>
        <sz val="10"/>
        <color theme="1"/>
        <rFont val="Calibri"/>
        <family val="2"/>
        <scheme val="minor"/>
      </rPr>
      <t xml:space="preserve"> Ministerio de Asuntos Económicos y Transformación Digital (2022) y elaboración propia.</t>
    </r>
  </si>
  <si>
    <r>
      <rPr>
        <b/>
        <sz val="14"/>
        <color theme="1"/>
        <rFont val="Calibri"/>
        <family val="2"/>
        <scheme val="minor"/>
      </rPr>
      <t xml:space="preserve">Cuadro 8 </t>
    </r>
    <r>
      <rPr>
        <sz val="14"/>
        <color theme="1"/>
        <rFont val="Calibri"/>
        <family val="2"/>
        <scheme val="minor"/>
      </rPr>
      <t>Cobertura de banda ancha: Cableada o móvil.</t>
    </r>
  </si>
  <si>
    <t>00</t>
  </si>
  <si>
    <t>España</t>
  </si>
  <si>
    <r>
      <rPr>
        <b/>
        <sz val="10"/>
        <color theme="1"/>
        <rFont val="Calibri"/>
        <family val="2"/>
        <scheme val="minor"/>
      </rPr>
      <t>Fuente:</t>
    </r>
    <r>
      <rPr>
        <sz val="10"/>
        <color theme="1"/>
        <rFont val="Calibri"/>
        <family val="2"/>
        <scheme val="minor"/>
      </rPr>
      <t xml:space="preserve"> Banco de España (2022) y elaboración propia.</t>
    </r>
  </si>
  <si>
    <t>Oficinas accesibles en 15 minutos</t>
  </si>
  <si>
    <t>Población (%) sin acceso a 1 oficina en 15m</t>
  </si>
  <si>
    <t>nOfiW</t>
  </si>
  <si>
    <r>
      <t xml:space="preserve">Gráfico 3 </t>
    </r>
    <r>
      <rPr>
        <sz val="14"/>
        <color theme="1"/>
        <rFont val="Calibri"/>
        <family val="2"/>
        <scheme val="minor"/>
      </rPr>
      <t>Oficinas accesibles por el ciudadano medio en 15 minutos de tiempo de viaje por Comunidad Autónoma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</si>
</sst>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0"/>
      <name val="Symbol"/>
      <family val="1"/>
      <charset val="2"/>
    </font>
    <font>
      <b/>
      <sz val="12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79998168889431442"/>
      </left>
      <right style="thin">
        <color theme="8" tint="0.79998168889431442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39997558519241921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/>
      <bottom style="thin">
        <color theme="9" tint="0.79998168889431442"/>
      </bottom>
      <diagonal/>
    </border>
    <border>
      <left/>
      <right/>
      <top/>
      <bottom style="thin">
        <color theme="9" tint="0.3999450666829432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6" borderId="11" applyNumberFormat="0" applyAlignment="0" applyProtection="0"/>
  </cellStyleXfs>
  <cellXfs count="6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/>
    <xf numFmtId="3" fontId="0" fillId="4" borderId="4" xfId="0" applyNumberFormat="1" applyFill="1" applyBorder="1"/>
    <xf numFmtId="3" fontId="0" fillId="4" borderId="5" xfId="0" applyNumberFormat="1" applyFill="1" applyBorder="1"/>
    <xf numFmtId="165" fontId="0" fillId="4" borderId="5" xfId="1" applyNumberFormat="1" applyFont="1" applyFill="1" applyBorder="1"/>
    <xf numFmtId="3" fontId="0" fillId="4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right" indent="3"/>
    </xf>
    <xf numFmtId="0" fontId="6" fillId="0" borderId="0" xfId="0" applyFont="1" applyAlignment="1">
      <alignment vertical="center"/>
    </xf>
    <xf numFmtId="3" fontId="8" fillId="0" borderId="0" xfId="0" applyNumberFormat="1" applyFont="1"/>
    <xf numFmtId="165" fontId="8" fillId="0" borderId="0" xfId="1" applyNumberFormat="1" applyFont="1"/>
    <xf numFmtId="3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right" indent="3"/>
    </xf>
    <xf numFmtId="3" fontId="3" fillId="5" borderId="8" xfId="0" applyNumberFormat="1" applyFont="1" applyFill="1" applyBorder="1"/>
    <xf numFmtId="165" fontId="3" fillId="5" borderId="8" xfId="1" applyNumberFormat="1" applyFont="1" applyFill="1" applyBorder="1"/>
    <xf numFmtId="164" fontId="3" fillId="5" borderId="8" xfId="0" applyNumberFormat="1" applyFont="1" applyFill="1" applyBorder="1" applyAlignment="1">
      <alignment horizontal="center"/>
    </xf>
    <xf numFmtId="3" fontId="3" fillId="5" borderId="8" xfId="0" applyNumberFormat="1" applyFont="1" applyFill="1" applyBorder="1" applyAlignment="1">
      <alignment horizontal="center"/>
    </xf>
    <xf numFmtId="166" fontId="3" fillId="5" borderId="6" xfId="0" applyNumberFormat="1" applyFont="1" applyFill="1" applyBorder="1" applyAlignment="1">
      <alignment horizontal="right" indent="3"/>
    </xf>
    <xf numFmtId="3" fontId="8" fillId="0" borderId="4" xfId="0" applyNumberFormat="1" applyFont="1" applyBorder="1"/>
    <xf numFmtId="3" fontId="8" fillId="0" borderId="5" xfId="0" applyNumberFormat="1" applyFont="1" applyBorder="1"/>
    <xf numFmtId="165" fontId="8" fillId="0" borderId="5" xfId="1" applyNumberFormat="1" applyFont="1" applyBorder="1"/>
    <xf numFmtId="3" fontId="8" fillId="0" borderId="5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right" indent="3"/>
    </xf>
    <xf numFmtId="3" fontId="0" fillId="0" borderId="0" xfId="0" applyNumberForma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164" fontId="0" fillId="4" borderId="5" xfId="1" applyNumberFormat="1" applyFont="1" applyFill="1" applyBorder="1"/>
    <xf numFmtId="164" fontId="0" fillId="4" borderId="4" xfId="0" applyNumberFormat="1" applyFill="1" applyBorder="1"/>
    <xf numFmtId="164" fontId="0" fillId="4" borderId="5" xfId="0" applyNumberFormat="1" applyFill="1" applyBorder="1"/>
    <xf numFmtId="164" fontId="8" fillId="0" borderId="0" xfId="0" applyNumberFormat="1" applyFont="1"/>
    <xf numFmtId="164" fontId="8" fillId="0" borderId="4" xfId="0" applyNumberFormat="1" applyFont="1" applyBorder="1"/>
    <xf numFmtId="164" fontId="8" fillId="0" borderId="5" xfId="0" applyNumberFormat="1" applyFont="1" applyBorder="1"/>
    <xf numFmtId="164" fontId="8" fillId="0" borderId="0" xfId="1" applyNumberFormat="1" applyFont="1"/>
    <xf numFmtId="164" fontId="3" fillId="5" borderId="8" xfId="1" applyNumberFormat="1" applyFont="1" applyFill="1" applyBorder="1"/>
    <xf numFmtId="164" fontId="8" fillId="0" borderId="5" xfId="1" applyNumberFormat="1" applyFont="1" applyBorder="1"/>
    <xf numFmtId="164" fontId="3" fillId="5" borderId="8" xfId="0" applyNumberFormat="1" applyFont="1" applyFill="1" applyBorder="1"/>
    <xf numFmtId="0" fontId="12" fillId="6" borderId="11" xfId="2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7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3" fillId="5" borderId="7" xfId="0" applyFont="1" applyFill="1" applyBorder="1" applyAlignment="1">
      <alignment horizontal="left" indent="2"/>
    </xf>
    <xf numFmtId="0" fontId="8" fillId="0" borderId="2" xfId="0" applyFont="1" applyBorder="1" applyAlignment="1">
      <alignment horizontal="left" indent="6"/>
    </xf>
    <xf numFmtId="0" fontId="8" fillId="0" borderId="3" xfId="0" applyFont="1" applyBorder="1" applyAlignment="1">
      <alignment horizontal="left" indent="6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indent="4"/>
    </xf>
    <xf numFmtId="0" fontId="0" fillId="3" borderId="3" xfId="0" applyFill="1" applyBorder="1" applyAlignment="1">
      <alignment horizontal="left" indent="4"/>
    </xf>
    <xf numFmtId="0" fontId="2" fillId="2" borderId="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indent="6"/>
    </xf>
    <xf numFmtId="0" fontId="10" fillId="2" borderId="0" xfId="0" applyFont="1" applyFill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3" fillId="7" borderId="0" xfId="0" quotePrefix="1" applyFont="1" applyFill="1" applyAlignment="1">
      <alignment horizontal="center"/>
    </xf>
    <xf numFmtId="0" fontId="3" fillId="7" borderId="0" xfId="0" applyFont="1" applyFill="1"/>
    <xf numFmtId="166" fontId="3" fillId="7" borderId="0" xfId="0" applyNumberFormat="1" applyFont="1" applyFill="1"/>
    <xf numFmtId="1" fontId="0" fillId="0" borderId="0" xfId="0" applyNumberFormat="1"/>
    <xf numFmtId="1" fontId="0" fillId="7" borderId="0" xfId="0" applyNumberFormat="1" applyFill="1"/>
  </cellXfs>
  <cellStyles count="3">
    <cellStyle name="Entrada" xfId="2" builtinId="20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1'!$C$2</c:f>
              <c:strCache>
                <c:ptCount val="1"/>
                <c:pt idx="0">
                  <c:v>Categoría Urbana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1'!$B$3:$B$19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Ppdo. de Asturias</c:v>
                </c:pt>
                <c:pt idx="3">
                  <c:v>Illes Balears</c:v>
                </c:pt>
                <c:pt idx="4">
                  <c:v>Canarias</c:v>
                </c:pt>
                <c:pt idx="5">
                  <c:v>Cantabria</c:v>
                </c:pt>
                <c:pt idx="6">
                  <c:v>Castilla y León</c:v>
                </c:pt>
                <c:pt idx="7">
                  <c:v>Castilla-La Mancha</c:v>
                </c:pt>
                <c:pt idx="8">
                  <c:v>Cataluña</c:v>
                </c:pt>
                <c:pt idx="9">
                  <c:v>Comunidad Valenciana</c:v>
                </c:pt>
                <c:pt idx="10">
                  <c:v>Extremadura</c:v>
                </c:pt>
                <c:pt idx="11">
                  <c:v>Galicia</c:v>
                </c:pt>
                <c:pt idx="12">
                  <c:v>Madrid</c:v>
                </c:pt>
                <c:pt idx="13">
                  <c:v>Región de Murcia</c:v>
                </c:pt>
                <c:pt idx="14">
                  <c:v>C. Foral De Navarra</c:v>
                </c:pt>
                <c:pt idx="15">
                  <c:v>País Vasco</c:v>
                </c:pt>
                <c:pt idx="16">
                  <c:v>La Rioja</c:v>
                </c:pt>
              </c:strCache>
            </c:strRef>
          </c:cat>
          <c:val>
            <c:numRef>
              <c:f>'Grafico 1'!$C$3:$C$19</c:f>
              <c:numCache>
                <c:formatCode>0.0</c:formatCode>
                <c:ptCount val="17"/>
                <c:pt idx="0">
                  <c:v>12.405807093916991</c:v>
                </c:pt>
                <c:pt idx="1">
                  <c:v>7.3368063884069734</c:v>
                </c:pt>
                <c:pt idx="2">
                  <c:v>6.6748433550631594</c:v>
                </c:pt>
                <c:pt idx="3">
                  <c:v>9.2383731571795593</c:v>
                </c:pt>
                <c:pt idx="4">
                  <c:v>12.69417968966882</c:v>
                </c:pt>
                <c:pt idx="5">
                  <c:v>10.66557740796234</c:v>
                </c:pt>
                <c:pt idx="6">
                  <c:v>10.06786125812863</c:v>
                </c:pt>
                <c:pt idx="7">
                  <c:v>14.064769438047581</c:v>
                </c:pt>
                <c:pt idx="8">
                  <c:v>7.5087325695015537</c:v>
                </c:pt>
                <c:pt idx="9">
                  <c:v>9.1247244055180943</c:v>
                </c:pt>
                <c:pt idx="10">
                  <c:v>13.182820934316929</c:v>
                </c:pt>
                <c:pt idx="11">
                  <c:v>10.774969162830329</c:v>
                </c:pt>
                <c:pt idx="12">
                  <c:v>6.7956381520150213</c:v>
                </c:pt>
                <c:pt idx="13">
                  <c:v>10.0146203325919</c:v>
                </c:pt>
                <c:pt idx="14">
                  <c:v>8.6829109113934884</c:v>
                </c:pt>
                <c:pt idx="15">
                  <c:v>8.3596681747303432</c:v>
                </c:pt>
                <c:pt idx="16">
                  <c:v>9.731193883855024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0-4B3D-B55C-F71416106B46}"/>
            </c:ext>
          </c:extLst>
        </c:ser>
        <c:ser>
          <c:idx val="1"/>
          <c:order val="1"/>
          <c:tx>
            <c:strRef>
              <c:f>'Grafico 1'!$D$2</c:f>
              <c:strCache>
                <c:ptCount val="1"/>
                <c:pt idx="0">
                  <c:v>Rural - Próximo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1'!$B$3:$B$19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Ppdo. de Asturias</c:v>
                </c:pt>
                <c:pt idx="3">
                  <c:v>Illes Balears</c:v>
                </c:pt>
                <c:pt idx="4">
                  <c:v>Canarias</c:v>
                </c:pt>
                <c:pt idx="5">
                  <c:v>Cantabria</c:v>
                </c:pt>
                <c:pt idx="6">
                  <c:v>Castilla y León</c:v>
                </c:pt>
                <c:pt idx="7">
                  <c:v>Castilla-La Mancha</c:v>
                </c:pt>
                <c:pt idx="8">
                  <c:v>Cataluña</c:v>
                </c:pt>
                <c:pt idx="9">
                  <c:v>Comunidad Valenciana</c:v>
                </c:pt>
                <c:pt idx="10">
                  <c:v>Extremadura</c:v>
                </c:pt>
                <c:pt idx="11">
                  <c:v>Galicia</c:v>
                </c:pt>
                <c:pt idx="12">
                  <c:v>Madrid</c:v>
                </c:pt>
                <c:pt idx="13">
                  <c:v>Región de Murcia</c:v>
                </c:pt>
                <c:pt idx="14">
                  <c:v>C. Foral De Navarra</c:v>
                </c:pt>
                <c:pt idx="15">
                  <c:v>País Vasco</c:v>
                </c:pt>
                <c:pt idx="16">
                  <c:v>La Rioja</c:v>
                </c:pt>
              </c:strCache>
            </c:strRef>
          </c:cat>
          <c:val>
            <c:numRef>
              <c:f>'Grafico 1'!$D$3:$D$19</c:f>
              <c:numCache>
                <c:formatCode>0.0</c:formatCode>
                <c:ptCount val="17"/>
                <c:pt idx="0">
                  <c:v>25.155893815399779</c:v>
                </c:pt>
                <c:pt idx="1">
                  <c:v>25.625870200928389</c:v>
                </c:pt>
                <c:pt idx="2">
                  <c:v>19.884846871253519</c:v>
                </c:pt>
                <c:pt idx="3">
                  <c:v>15.27781487574641</c:v>
                </c:pt>
                <c:pt idx="4">
                  <c:v>28.195032875587501</c:v>
                </c:pt>
                <c:pt idx="5">
                  <c:v>20.326560808203642</c:v>
                </c:pt>
                <c:pt idx="6">
                  <c:v>26.970532859247029</c:v>
                </c:pt>
                <c:pt idx="7">
                  <c:v>29.317979187247769</c:v>
                </c:pt>
                <c:pt idx="8">
                  <c:v>17.250068793153819</c:v>
                </c:pt>
                <c:pt idx="9">
                  <c:v>20.001345955897222</c:v>
                </c:pt>
                <c:pt idx="10">
                  <c:v>28.634139712320199</c:v>
                </c:pt>
                <c:pt idx="11">
                  <c:v>26.019542271847641</c:v>
                </c:pt>
                <c:pt idx="12">
                  <c:v>22.577189935419462</c:v>
                </c:pt>
                <c:pt idx="13">
                  <c:v>20.916475798171721</c:v>
                </c:pt>
                <c:pt idx="14">
                  <c:v>23.12692116477923</c:v>
                </c:pt>
                <c:pt idx="15">
                  <c:v>17.194366446505288</c:v>
                </c:pt>
                <c:pt idx="16">
                  <c:v>19.596140954585131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0-4B3D-B55C-F71416106B46}"/>
            </c:ext>
          </c:extLst>
        </c:ser>
        <c:ser>
          <c:idx val="2"/>
          <c:order val="2"/>
          <c:tx>
            <c:strRef>
              <c:f>'Grafico 1'!$E$2</c:f>
              <c:strCache>
                <c:ptCount val="1"/>
                <c:pt idx="0">
                  <c:v>Rural - Remoto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'Grafico 1'!$B$3:$B$19</c:f>
              <c:strCache>
                <c:ptCount val="17"/>
                <c:pt idx="0">
                  <c:v>Andalucía</c:v>
                </c:pt>
                <c:pt idx="1">
                  <c:v>Aragón</c:v>
                </c:pt>
                <c:pt idx="2">
                  <c:v>Ppdo. de Asturias</c:v>
                </c:pt>
                <c:pt idx="3">
                  <c:v>Illes Balears</c:v>
                </c:pt>
                <c:pt idx="4">
                  <c:v>Canarias</c:v>
                </c:pt>
                <c:pt idx="5">
                  <c:v>Cantabria</c:v>
                </c:pt>
                <c:pt idx="6">
                  <c:v>Castilla y León</c:v>
                </c:pt>
                <c:pt idx="7">
                  <c:v>Castilla-La Mancha</c:v>
                </c:pt>
                <c:pt idx="8">
                  <c:v>Cataluña</c:v>
                </c:pt>
                <c:pt idx="9">
                  <c:v>Comunidad Valenciana</c:v>
                </c:pt>
                <c:pt idx="10">
                  <c:v>Extremadura</c:v>
                </c:pt>
                <c:pt idx="11">
                  <c:v>Galicia</c:v>
                </c:pt>
                <c:pt idx="12">
                  <c:v>Madrid</c:v>
                </c:pt>
                <c:pt idx="13">
                  <c:v>Región de Murcia</c:v>
                </c:pt>
                <c:pt idx="14">
                  <c:v>C. Foral De Navarra</c:v>
                </c:pt>
                <c:pt idx="15">
                  <c:v>País Vasco</c:v>
                </c:pt>
                <c:pt idx="16">
                  <c:v>La Rioja</c:v>
                </c:pt>
              </c:strCache>
            </c:strRef>
          </c:cat>
          <c:val>
            <c:numRef>
              <c:f>'Grafico 1'!$E$3:$E$19</c:f>
              <c:numCache>
                <c:formatCode>0.0</c:formatCode>
                <c:ptCount val="17"/>
                <c:pt idx="0">
                  <c:v>34.896745498921398</c:v>
                </c:pt>
                <c:pt idx="1">
                  <c:v>41.439173932740573</c:v>
                </c:pt>
                <c:pt idx="2">
                  <c:v>27.2195883567286</c:v>
                </c:pt>
                <c:pt idx="3">
                  <c:v>20.15333289440682</c:v>
                </c:pt>
                <c:pt idx="4">
                  <c:v>31.26638331294274</c:v>
                </c:pt>
                <c:pt idx="5">
                  <c:v>50.225206349206353</c:v>
                </c:pt>
                <c:pt idx="6">
                  <c:v>56.488187879328812</c:v>
                </c:pt>
                <c:pt idx="7">
                  <c:v>52.739131546213791</c:v>
                </c:pt>
                <c:pt idx="8">
                  <c:v>21.022246519168181</c:v>
                </c:pt>
                <c:pt idx="9">
                  <c:v>32.593277404545503</c:v>
                </c:pt>
                <c:pt idx="10">
                  <c:v>42.143509305264232</c:v>
                </c:pt>
                <c:pt idx="11">
                  <c:v>36.081857773813148</c:v>
                </c:pt>
                <c:pt idx="12">
                  <c:v>42.028344932686728</c:v>
                </c:pt>
                <c:pt idx="14">
                  <c:v>27.509304251623711</c:v>
                </c:pt>
                <c:pt idx="15">
                  <c:v>26.062930795138151</c:v>
                </c:pt>
                <c:pt idx="16">
                  <c:v>29.900268150896721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0-4B3D-B55C-F7141610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957697887"/>
        <c:axId val="1957695391"/>
      </c:barChart>
      <c:catAx>
        <c:axId val="19576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695391"/>
        <c:crosses val="autoZero"/>
        <c:auto val="1"/>
        <c:lblAlgn val="ctr"/>
        <c:lblOffset val="100"/>
        <c:noMultiLvlLbl val="0"/>
      </c:catAx>
      <c:valAx>
        <c:axId val="19576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6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2'!$C$2</c:f>
              <c:strCache>
                <c:ptCount val="1"/>
                <c:pt idx="0">
                  <c:v>POBNOAcceso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09E-47A7-8DD5-09E65CB453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2'!$B$3:$B$20</c:f>
              <c:strCache>
                <c:ptCount val="18"/>
                <c:pt idx="0">
                  <c:v>Madrid</c:v>
                </c:pt>
                <c:pt idx="1">
                  <c:v>Comunidad Valenciana</c:v>
                </c:pt>
                <c:pt idx="2">
                  <c:v>País Vasco</c:v>
                </c:pt>
                <c:pt idx="3">
                  <c:v>Región de Murcia</c:v>
                </c:pt>
                <c:pt idx="4">
                  <c:v>Cataluña</c:v>
                </c:pt>
                <c:pt idx="5">
                  <c:v>Galicia</c:v>
                </c:pt>
                <c:pt idx="6">
                  <c:v>La Rioja</c:v>
                </c:pt>
                <c:pt idx="7">
                  <c:v>Canarias</c:v>
                </c:pt>
                <c:pt idx="8">
                  <c:v>Cantabria</c:v>
                </c:pt>
                <c:pt idx="9">
                  <c:v>Illes Balears</c:v>
                </c:pt>
                <c:pt idx="10">
                  <c:v>España</c:v>
                </c:pt>
                <c:pt idx="11">
                  <c:v>C. Foral De Navarra</c:v>
                </c:pt>
                <c:pt idx="12">
                  <c:v>Ppdo. de Asturias</c:v>
                </c:pt>
                <c:pt idx="13">
                  <c:v>Aragón</c:v>
                </c:pt>
                <c:pt idx="14">
                  <c:v>Castilla-La Mancha</c:v>
                </c:pt>
                <c:pt idx="15">
                  <c:v>Andalucía</c:v>
                </c:pt>
                <c:pt idx="16">
                  <c:v>Castilla y León</c:v>
                </c:pt>
                <c:pt idx="17">
                  <c:v>Extremadura</c:v>
                </c:pt>
              </c:strCache>
            </c:strRef>
          </c:cat>
          <c:val>
            <c:numRef>
              <c:f>'Grafico 2'!$C$3:$C$20</c:f>
              <c:numCache>
                <c:formatCode>0.0</c:formatCode>
                <c:ptCount val="18"/>
                <c:pt idx="0">
                  <c:v>0.83624094313298136</c:v>
                </c:pt>
                <c:pt idx="1">
                  <c:v>1.298666086098663</c:v>
                </c:pt>
                <c:pt idx="2">
                  <c:v>1.3161662879197451</c:v>
                </c:pt>
                <c:pt idx="3">
                  <c:v>1.352911582261151</c:v>
                </c:pt>
                <c:pt idx="4">
                  <c:v>1.5852470885699099</c:v>
                </c:pt>
                <c:pt idx="5">
                  <c:v>1.8001035580099909</c:v>
                </c:pt>
                <c:pt idx="6">
                  <c:v>2.5141990497856601</c:v>
                </c:pt>
                <c:pt idx="7">
                  <c:v>3.3232767663198142</c:v>
                </c:pt>
                <c:pt idx="8">
                  <c:v>3.4222854576954109</c:v>
                </c:pt>
                <c:pt idx="9">
                  <c:v>3.5471095083582029</c:v>
                </c:pt>
                <c:pt idx="10">
                  <c:v>3.9</c:v>
                </c:pt>
                <c:pt idx="11">
                  <c:v>4.2741550174930261</c:v>
                </c:pt>
                <c:pt idx="12">
                  <c:v>5.1426134243215866</c:v>
                </c:pt>
                <c:pt idx="13">
                  <c:v>6.7639364332963803</c:v>
                </c:pt>
                <c:pt idx="14">
                  <c:v>7.864438405022387</c:v>
                </c:pt>
                <c:pt idx="15">
                  <c:v>7.9559123852568252</c:v>
                </c:pt>
                <c:pt idx="16">
                  <c:v>10.26406594936457</c:v>
                </c:pt>
                <c:pt idx="17">
                  <c:v>12.83406345043109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4-49CC-98EE-BED55F82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86994159"/>
        <c:axId val="787001231"/>
      </c:barChart>
      <c:catAx>
        <c:axId val="7869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01231"/>
        <c:crosses val="autoZero"/>
        <c:auto val="1"/>
        <c:lblAlgn val="ctr"/>
        <c:lblOffset val="100"/>
        <c:noMultiLvlLbl val="0"/>
      </c:catAx>
      <c:valAx>
        <c:axId val="7870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99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3'!$C$2</c:f>
              <c:strCache>
                <c:ptCount val="1"/>
                <c:pt idx="0">
                  <c:v>nOfiW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9-4E2D-BFA4-7DD6AD7FBB6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9-4E2D-BFA4-7DD6AD7FB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3'!$B$3:$B$20</c:f>
              <c:strCache>
                <c:ptCount val="18"/>
                <c:pt idx="0">
                  <c:v>Extremadura</c:v>
                </c:pt>
                <c:pt idx="1">
                  <c:v>Castilla-La Mancha</c:v>
                </c:pt>
                <c:pt idx="2">
                  <c:v>Galicia</c:v>
                </c:pt>
                <c:pt idx="3">
                  <c:v>Castilla y León</c:v>
                </c:pt>
                <c:pt idx="4">
                  <c:v>Cantabria</c:v>
                </c:pt>
                <c:pt idx="5">
                  <c:v>Canarias</c:v>
                </c:pt>
                <c:pt idx="6">
                  <c:v>La Rioja</c:v>
                </c:pt>
                <c:pt idx="7">
                  <c:v>Ppdo. de Asturias</c:v>
                </c:pt>
                <c:pt idx="8">
                  <c:v>Andalucía</c:v>
                </c:pt>
                <c:pt idx="9">
                  <c:v>Illes Balears</c:v>
                </c:pt>
                <c:pt idx="10">
                  <c:v>Región de Murcia</c:v>
                </c:pt>
                <c:pt idx="11">
                  <c:v>C. Foral De Navarra</c:v>
                </c:pt>
                <c:pt idx="12">
                  <c:v>País Vasco</c:v>
                </c:pt>
                <c:pt idx="13">
                  <c:v>Aragón</c:v>
                </c:pt>
                <c:pt idx="14">
                  <c:v>Comunidad Valenciana</c:v>
                </c:pt>
                <c:pt idx="15">
                  <c:v>España</c:v>
                </c:pt>
                <c:pt idx="16">
                  <c:v>Cataluña</c:v>
                </c:pt>
                <c:pt idx="17">
                  <c:v>Madrid</c:v>
                </c:pt>
              </c:strCache>
            </c:strRef>
          </c:cat>
          <c:val>
            <c:numRef>
              <c:f>'Grafico 3'!$C$3:$C$20</c:f>
              <c:numCache>
                <c:formatCode>0</c:formatCode>
                <c:ptCount val="18"/>
                <c:pt idx="0">
                  <c:v>25.899592622562011</c:v>
                </c:pt>
                <c:pt idx="1">
                  <c:v>28.881874409841469</c:v>
                </c:pt>
                <c:pt idx="2">
                  <c:v>53.961278886143312</c:v>
                </c:pt>
                <c:pt idx="3">
                  <c:v>60.638985982113851</c:v>
                </c:pt>
                <c:pt idx="4">
                  <c:v>64.988409442424853</c:v>
                </c:pt>
                <c:pt idx="5">
                  <c:v>68.131377900200093</c:v>
                </c:pt>
                <c:pt idx="6">
                  <c:v>75.219864741476698</c:v>
                </c:pt>
                <c:pt idx="7">
                  <c:v>84.707719299946206</c:v>
                </c:pt>
                <c:pt idx="8">
                  <c:v>93.873220500681228</c:v>
                </c:pt>
                <c:pt idx="9">
                  <c:v>96.739892513980536</c:v>
                </c:pt>
                <c:pt idx="10">
                  <c:v>100.9797073378644</c:v>
                </c:pt>
                <c:pt idx="11">
                  <c:v>105.8095371669004</c:v>
                </c:pt>
                <c:pt idx="12">
                  <c:v>147.50866714411549</c:v>
                </c:pt>
                <c:pt idx="13">
                  <c:v>159.07871145857439</c:v>
                </c:pt>
                <c:pt idx="14">
                  <c:v>189.18012979229701</c:v>
                </c:pt>
                <c:pt idx="15">
                  <c:v>208.4379706287304</c:v>
                </c:pt>
                <c:pt idx="16">
                  <c:v>282.63007368355437</c:v>
                </c:pt>
                <c:pt idx="17">
                  <c:v>655.3091640240159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9-4E2D-BFA4-7DD6AD7FB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786994159"/>
        <c:axId val="787001231"/>
      </c:barChart>
      <c:catAx>
        <c:axId val="7869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001231"/>
        <c:crosses val="autoZero"/>
        <c:auto val="1"/>
        <c:lblAlgn val="ctr"/>
        <c:lblOffset val="100"/>
        <c:noMultiLvlLbl val="0"/>
      </c:catAx>
      <c:valAx>
        <c:axId val="7870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99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2</xdr:row>
      <xdr:rowOff>4761</xdr:rowOff>
    </xdr:from>
    <xdr:to>
      <xdr:col>19</xdr:col>
      <xdr:colOff>723899</xdr:colOff>
      <xdr:row>41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E730E9-1450-1CDC-0F40-AF1F8AE4F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1</xdr:row>
      <xdr:rowOff>90485</xdr:rowOff>
    </xdr:from>
    <xdr:to>
      <xdr:col>19</xdr:col>
      <xdr:colOff>323850</xdr:colOff>
      <xdr:row>43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5AA1C7-396C-2169-6904-1A59DDC8B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76200</xdr:rowOff>
    </xdr:from>
    <xdr:to>
      <xdr:col>19</xdr:col>
      <xdr:colOff>361952</xdr:colOff>
      <xdr:row>43</xdr:row>
      <xdr:rowOff>147640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0894C-59CA-422B-B98D-59B85C59B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0A4F-A904-4A82-A3D2-FC448249E370}">
  <dimension ref="A1:N24"/>
  <sheetViews>
    <sheetView workbookViewId="0">
      <selection activeCell="G11" sqref="G11"/>
    </sheetView>
  </sheetViews>
  <sheetFormatPr baseColWidth="10" defaultRowHeight="15" x14ac:dyDescent="0.25"/>
  <cols>
    <col min="1" max="1" width="5.7109375" customWidth="1"/>
    <col min="2" max="2" width="25.7109375" customWidth="1"/>
    <col min="3" max="4" width="12.7109375" customWidth="1"/>
    <col min="5" max="5" width="12.7109375" hidden="1" customWidth="1"/>
    <col min="6" max="11" width="12.7109375" customWidth="1"/>
    <col min="12" max="12" width="12.7109375" hidden="1" customWidth="1"/>
    <col min="13" max="14" width="12.7109375" customWidth="1"/>
  </cols>
  <sheetData>
    <row r="1" spans="1:14" s="2" customFormat="1" ht="20.100000000000001" customHeight="1" x14ac:dyDescent="0.25">
      <c r="A1" s="10" t="s">
        <v>20</v>
      </c>
    </row>
    <row r="2" spans="1:14" ht="15" customHeight="1" x14ac:dyDescent="0.25">
      <c r="A2" s="45" t="s">
        <v>0</v>
      </c>
      <c r="B2" s="45"/>
      <c r="C2" s="45" t="s">
        <v>7</v>
      </c>
      <c r="D2" s="45" t="s">
        <v>8</v>
      </c>
      <c r="E2" s="45" t="s">
        <v>22</v>
      </c>
      <c r="F2" s="45" t="s">
        <v>9</v>
      </c>
      <c r="G2" s="45" t="s">
        <v>10</v>
      </c>
      <c r="H2" s="45" t="s">
        <v>11</v>
      </c>
      <c r="I2" s="45" t="s">
        <v>18</v>
      </c>
      <c r="J2" s="46" t="s">
        <v>12</v>
      </c>
      <c r="K2" s="46" t="s">
        <v>13</v>
      </c>
      <c r="L2" s="46" t="s">
        <v>14</v>
      </c>
      <c r="M2" s="45" t="s">
        <v>16</v>
      </c>
      <c r="N2" s="45"/>
    </row>
    <row r="3" spans="1:14" x14ac:dyDescent="0.25">
      <c r="A3" s="45"/>
      <c r="B3" s="45"/>
      <c r="C3" s="45"/>
      <c r="D3" s="45"/>
      <c r="E3" s="45"/>
      <c r="F3" s="45"/>
      <c r="G3" s="45"/>
      <c r="H3" s="45"/>
      <c r="I3" s="45"/>
      <c r="J3" s="46"/>
      <c r="K3" s="46"/>
      <c r="L3" s="46"/>
      <c r="M3" s="45"/>
      <c r="N3" s="45"/>
    </row>
    <row r="4" spans="1:14" x14ac:dyDescent="0.25">
      <c r="A4" s="50"/>
      <c r="B4" s="50"/>
      <c r="C4" s="45"/>
      <c r="D4" s="45"/>
      <c r="E4" s="45"/>
      <c r="F4" s="45"/>
      <c r="G4" s="45"/>
      <c r="H4" s="45"/>
      <c r="I4" s="45"/>
      <c r="J4" s="46"/>
      <c r="K4" s="46"/>
      <c r="L4" s="46"/>
      <c r="M4" s="1" t="s">
        <v>15</v>
      </c>
      <c r="N4" s="1" t="s">
        <v>17</v>
      </c>
    </row>
    <row r="5" spans="1:14" x14ac:dyDescent="0.25">
      <c r="A5" s="51" t="s">
        <v>1</v>
      </c>
      <c r="B5" s="52"/>
      <c r="C5" s="4">
        <v>220</v>
      </c>
      <c r="D5" s="5">
        <v>25395.281973000001</v>
      </c>
      <c r="E5" s="6">
        <f t="shared" ref="E5:E11" si="0">+D5/$D$11</f>
        <v>5.0313112345384339E-2</v>
      </c>
      <c r="F5" s="5">
        <v>240.94090909090909</v>
      </c>
      <c r="G5" s="5">
        <v>25563852</v>
      </c>
      <c r="H5" s="6">
        <f t="shared" ref="H5:H11" si="1">+G5/$G$11</f>
        <v>0.53949127940135289</v>
      </c>
      <c r="I5" s="7">
        <v>43.710957633715417</v>
      </c>
      <c r="J5" s="8">
        <v>15.03744819051526</v>
      </c>
      <c r="K5" s="8">
        <v>19.659134311996489</v>
      </c>
      <c r="L5" s="7">
        <v>130.73451068909631</v>
      </c>
      <c r="M5" s="7">
        <v>35296.550924246352</v>
      </c>
      <c r="N5" s="9">
        <f t="shared" ref="N5:N11" si="2">100*M5/$M$11</f>
        <v>108.09526556802456</v>
      </c>
    </row>
    <row r="6" spans="1:14" x14ac:dyDescent="0.25">
      <c r="A6" s="51" t="s">
        <v>2</v>
      </c>
      <c r="B6" s="52"/>
      <c r="C6" s="4">
        <v>1109</v>
      </c>
      <c r="D6" s="5">
        <v>109701.577825</v>
      </c>
      <c r="E6" s="6">
        <f t="shared" si="0"/>
        <v>0.21734067829777778</v>
      </c>
      <c r="F6" s="5">
        <v>297.05996393146978</v>
      </c>
      <c r="G6" s="5">
        <v>15506786</v>
      </c>
      <c r="H6" s="6">
        <f t="shared" si="1"/>
        <v>0.32725020542846933</v>
      </c>
      <c r="I6" s="7">
        <v>42.599139164704788</v>
      </c>
      <c r="J6" s="8">
        <v>16.296084823766829</v>
      </c>
      <c r="K6" s="8">
        <v>17.615674840679429</v>
      </c>
      <c r="L6" s="7">
        <v>108.0975892748671</v>
      </c>
      <c r="M6" s="7">
        <v>30484.18619129432</v>
      </c>
      <c r="N6" s="9">
        <f t="shared" si="2"/>
        <v>93.357456059806935</v>
      </c>
    </row>
    <row r="7" spans="1:14" x14ac:dyDescent="0.25">
      <c r="A7" s="48" t="s">
        <v>21</v>
      </c>
      <c r="B7" s="49"/>
      <c r="C7" s="11">
        <v>1329</v>
      </c>
      <c r="D7" s="11">
        <v>135096.85979799999</v>
      </c>
      <c r="E7" s="12">
        <f t="shared" si="0"/>
        <v>0.26765379064316208</v>
      </c>
      <c r="F7" s="11">
        <v>287.77012791572611</v>
      </c>
      <c r="G7" s="11">
        <v>41070638</v>
      </c>
      <c r="H7" s="12">
        <f t="shared" si="1"/>
        <v>0.86674148482982216</v>
      </c>
      <c r="I7" s="13">
        <v>43.291175231752362</v>
      </c>
      <c r="J7" s="14">
        <v>15.51266381593585</v>
      </c>
      <c r="K7" s="14">
        <v>18.88759799640804</v>
      </c>
      <c r="L7" s="13">
        <v>121.7559938158731</v>
      </c>
      <c r="M7" s="13">
        <v>33510.440942473433</v>
      </c>
      <c r="N7" s="15">
        <f t="shared" si="2"/>
        <v>102.62532508494985</v>
      </c>
    </row>
    <row r="8" spans="1:14" x14ac:dyDescent="0.25">
      <c r="A8" s="51" t="s">
        <v>3</v>
      </c>
      <c r="B8" s="52"/>
      <c r="C8" s="4">
        <v>6802</v>
      </c>
      <c r="D8" s="5">
        <v>369647.943081</v>
      </c>
      <c r="E8" s="6">
        <f t="shared" si="0"/>
        <v>0.73234620935683781</v>
      </c>
      <c r="F8" s="5">
        <v>676.36774478094674</v>
      </c>
      <c r="G8" s="5">
        <v>6314469</v>
      </c>
      <c r="H8" s="6">
        <f t="shared" si="1"/>
        <v>0.13325851517017784</v>
      </c>
      <c r="I8" s="7">
        <v>47.154209788970853</v>
      </c>
      <c r="J8" s="8">
        <v>12.86288680805939</v>
      </c>
      <c r="K8" s="8">
        <v>24.60335144570351</v>
      </c>
      <c r="L8" s="7">
        <v>191.27394816448191</v>
      </c>
      <c r="M8" s="7">
        <v>27489.197546944531</v>
      </c>
      <c r="N8" s="9">
        <f t="shared" si="2"/>
        <v>84.185339113337292</v>
      </c>
    </row>
    <row r="9" spans="1:14" x14ac:dyDescent="0.25">
      <c r="A9" s="48" t="s">
        <v>4</v>
      </c>
      <c r="B9" s="49"/>
      <c r="C9" s="21">
        <v>3238</v>
      </c>
      <c r="D9" s="22">
        <v>143047.745215</v>
      </c>
      <c r="E9" s="23">
        <f t="shared" si="0"/>
        <v>0.28340607847584343</v>
      </c>
      <c r="F9" s="22">
        <v>579.61117974058061</v>
      </c>
      <c r="G9" s="22">
        <v>3801095</v>
      </c>
      <c r="H9" s="23">
        <f t="shared" si="1"/>
        <v>8.0217081708816237E-2</v>
      </c>
      <c r="I9" s="24">
        <v>46.070855672619601</v>
      </c>
      <c r="J9" s="25">
        <v>13.88610387269984</v>
      </c>
      <c r="K9" s="25">
        <v>22.913476248291609</v>
      </c>
      <c r="L9" s="24">
        <v>165.01011700869989</v>
      </c>
      <c r="M9" s="24">
        <v>29160.82487495969</v>
      </c>
      <c r="N9" s="26">
        <f t="shared" si="2"/>
        <v>89.304677836839616</v>
      </c>
    </row>
    <row r="10" spans="1:14" x14ac:dyDescent="0.25">
      <c r="A10" s="48" t="s">
        <v>5</v>
      </c>
      <c r="B10" s="49"/>
      <c r="C10" s="21">
        <v>3564</v>
      </c>
      <c r="D10" s="22">
        <v>226600.197866</v>
      </c>
      <c r="E10" s="23">
        <f t="shared" si="0"/>
        <v>0.44894013088099444</v>
      </c>
      <c r="F10" s="22">
        <v>764.27396184062854</v>
      </c>
      <c r="G10" s="22">
        <v>2513374</v>
      </c>
      <c r="H10" s="23">
        <f t="shared" si="1"/>
        <v>5.3041433461361608E-2</v>
      </c>
      <c r="I10" s="24">
        <v>48.792617727818069</v>
      </c>
      <c r="J10" s="25">
        <v>11.315426991764861</v>
      </c>
      <c r="K10" s="25">
        <v>27.15903005282938</v>
      </c>
      <c r="L10" s="24">
        <v>240.0177215812995</v>
      </c>
      <c r="M10" s="24">
        <v>25124.822510652131</v>
      </c>
      <c r="N10" s="26">
        <f t="shared" si="2"/>
        <v>76.944468808503359</v>
      </c>
    </row>
    <row r="11" spans="1:14" x14ac:dyDescent="0.25">
      <c r="A11" s="47" t="s">
        <v>6</v>
      </c>
      <c r="B11" s="47"/>
      <c r="C11" s="16">
        <v>8131</v>
      </c>
      <c r="D11" s="16">
        <v>504744.80287900002</v>
      </c>
      <c r="E11" s="17">
        <f t="shared" si="0"/>
        <v>1</v>
      </c>
      <c r="F11" s="16">
        <v>612.85203541999749</v>
      </c>
      <c r="G11" s="16">
        <v>47385107</v>
      </c>
      <c r="H11" s="17">
        <f t="shared" si="1"/>
        <v>1</v>
      </c>
      <c r="I11" s="19">
        <v>43.805957480898378</v>
      </c>
      <c r="J11" s="18">
        <v>15.159558466334159</v>
      </c>
      <c r="K11" s="18">
        <v>19.649270814139982</v>
      </c>
      <c r="L11" s="19">
        <v>129.61637938055009</v>
      </c>
      <c r="M11" s="19">
        <v>32653.188591348771</v>
      </c>
      <c r="N11" s="20">
        <f t="shared" si="2"/>
        <v>100</v>
      </c>
    </row>
    <row r="12" spans="1:14" x14ac:dyDescent="0.25">
      <c r="B12" s="3" t="s">
        <v>19</v>
      </c>
    </row>
    <row r="15" spans="1:14" x14ac:dyDescent="0.25">
      <c r="E15" s="29" t="s">
        <v>23</v>
      </c>
    </row>
    <row r="16" spans="1:14" x14ac:dyDescent="0.25">
      <c r="E16" s="29" t="s">
        <v>24</v>
      </c>
    </row>
    <row r="17" spans="5:5" x14ac:dyDescent="0.25">
      <c r="E17" s="29" t="s">
        <v>25</v>
      </c>
    </row>
    <row r="18" spans="5:5" x14ac:dyDescent="0.25">
      <c r="E18" s="27">
        <f>+G5/C5</f>
        <v>116199.32727272727</v>
      </c>
    </row>
    <row r="19" spans="5:5" x14ac:dyDescent="0.25">
      <c r="E19" s="27">
        <f t="shared" ref="E19:E24" si="3">+G6/C6</f>
        <v>13982.674481514878</v>
      </c>
    </row>
    <row r="20" spans="5:5" x14ac:dyDescent="0.25">
      <c r="E20" s="27">
        <f t="shared" si="3"/>
        <v>30903.414597441686</v>
      </c>
    </row>
    <row r="21" spans="5:5" x14ac:dyDescent="0.25">
      <c r="E21" s="27">
        <f t="shared" si="3"/>
        <v>928.32534548662159</v>
      </c>
    </row>
    <row r="22" spans="5:5" x14ac:dyDescent="0.25">
      <c r="E22" s="27">
        <f t="shared" si="3"/>
        <v>1173.9021000617665</v>
      </c>
    </row>
    <row r="23" spans="5:5" x14ac:dyDescent="0.25">
      <c r="E23" s="27">
        <f t="shared" si="3"/>
        <v>705.21156004489342</v>
      </c>
    </row>
    <row r="24" spans="5:5" x14ac:dyDescent="0.25">
      <c r="E24" s="28">
        <f t="shared" si="3"/>
        <v>5827.7096298118313</v>
      </c>
    </row>
  </sheetData>
  <mergeCells count="19">
    <mergeCell ref="H2:H4"/>
    <mergeCell ref="A2:B4"/>
    <mergeCell ref="A5:B5"/>
    <mergeCell ref="A6:B6"/>
    <mergeCell ref="A8:B8"/>
    <mergeCell ref="A11:B11"/>
    <mergeCell ref="C2:C4"/>
    <mergeCell ref="D2:D4"/>
    <mergeCell ref="F2:F4"/>
    <mergeCell ref="G2:G4"/>
    <mergeCell ref="A9:B9"/>
    <mergeCell ref="A10:B10"/>
    <mergeCell ref="A7:B7"/>
    <mergeCell ref="E2:E4"/>
    <mergeCell ref="I2:I4"/>
    <mergeCell ref="J2:J4"/>
    <mergeCell ref="K2:K4"/>
    <mergeCell ref="L2:L4"/>
    <mergeCell ref="M2:N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7C33-4650-4A33-A490-EB97298A96DA}">
  <dimension ref="A1:F45"/>
  <sheetViews>
    <sheetView tabSelected="1" topLeftCell="B7" workbookViewId="0">
      <selection activeCell="D14" sqref="D14"/>
    </sheetView>
  </sheetViews>
  <sheetFormatPr baseColWidth="10" defaultRowHeight="15" x14ac:dyDescent="0.25"/>
  <cols>
    <col min="2" max="2" width="25.7109375" customWidth="1"/>
  </cols>
  <sheetData>
    <row r="1" spans="1:6" ht="18.75" x14ac:dyDescent="0.25">
      <c r="F1" s="44" t="s">
        <v>114</v>
      </c>
    </row>
    <row r="2" spans="1:6" x14ac:dyDescent="0.25">
      <c r="A2" s="41" t="s">
        <v>45</v>
      </c>
      <c r="B2" s="41" t="s">
        <v>46</v>
      </c>
      <c r="C2" s="41" t="s">
        <v>113</v>
      </c>
    </row>
    <row r="3" spans="1:6" x14ac:dyDescent="0.25">
      <c r="A3" s="42" t="s">
        <v>65</v>
      </c>
      <c r="B3" t="s">
        <v>66</v>
      </c>
      <c r="C3" s="60">
        <v>25.899592622562011</v>
      </c>
    </row>
    <row r="4" spans="1:6" x14ac:dyDescent="0.25">
      <c r="A4" s="42" t="s">
        <v>59</v>
      </c>
      <c r="B4" t="s">
        <v>60</v>
      </c>
      <c r="C4" s="60">
        <v>28.881874409841469</v>
      </c>
    </row>
    <row r="5" spans="1:6" x14ac:dyDescent="0.25">
      <c r="A5" s="42" t="s">
        <v>67</v>
      </c>
      <c r="B5" t="s">
        <v>68</v>
      </c>
      <c r="C5" s="60">
        <v>53.961278886143312</v>
      </c>
    </row>
    <row r="6" spans="1:6" x14ac:dyDescent="0.25">
      <c r="A6" s="42" t="s">
        <v>58</v>
      </c>
      <c r="B6" t="s">
        <v>86</v>
      </c>
      <c r="C6" s="60">
        <v>60.638985982113851</v>
      </c>
    </row>
    <row r="7" spans="1:6" x14ac:dyDescent="0.25">
      <c r="A7" s="42" t="s">
        <v>56</v>
      </c>
      <c r="B7" t="s">
        <v>57</v>
      </c>
      <c r="C7" s="60">
        <v>64.988409442424853</v>
      </c>
    </row>
    <row r="8" spans="1:6" x14ac:dyDescent="0.25">
      <c r="A8" s="42" t="s">
        <v>54</v>
      </c>
      <c r="B8" t="s">
        <v>55</v>
      </c>
      <c r="C8" s="60">
        <v>68.131377900200093</v>
      </c>
    </row>
    <row r="9" spans="1:6" x14ac:dyDescent="0.25">
      <c r="A9" s="42" t="s">
        <v>76</v>
      </c>
      <c r="B9" t="s">
        <v>77</v>
      </c>
      <c r="C9" s="60">
        <v>75.219864741476698</v>
      </c>
    </row>
    <row r="10" spans="1:6" x14ac:dyDescent="0.25">
      <c r="A10" s="42" t="s">
        <v>51</v>
      </c>
      <c r="B10" t="s">
        <v>85</v>
      </c>
      <c r="C10" s="60">
        <v>84.707719299946206</v>
      </c>
    </row>
    <row r="11" spans="1:6" x14ac:dyDescent="0.25">
      <c r="A11" s="42" t="s">
        <v>47</v>
      </c>
      <c r="B11" t="s">
        <v>48</v>
      </c>
      <c r="C11" s="60">
        <v>93.873220500681228</v>
      </c>
    </row>
    <row r="12" spans="1:6" x14ac:dyDescent="0.25">
      <c r="A12" s="42" t="s">
        <v>52</v>
      </c>
      <c r="B12" t="s">
        <v>53</v>
      </c>
      <c r="C12" s="60">
        <v>96.739892513980536</v>
      </c>
    </row>
    <row r="13" spans="1:6" x14ac:dyDescent="0.25">
      <c r="A13" s="42" t="s">
        <v>71</v>
      </c>
      <c r="B13" t="s">
        <v>87</v>
      </c>
      <c r="C13" s="60">
        <v>100.9797073378644</v>
      </c>
    </row>
    <row r="14" spans="1:6" x14ac:dyDescent="0.25">
      <c r="A14" s="42" t="s">
        <v>72</v>
      </c>
      <c r="B14" t="s">
        <v>73</v>
      </c>
      <c r="C14" s="60">
        <v>105.8095371669004</v>
      </c>
    </row>
    <row r="15" spans="1:6" x14ac:dyDescent="0.25">
      <c r="A15" s="42" t="s">
        <v>74</v>
      </c>
      <c r="B15" t="s">
        <v>75</v>
      </c>
      <c r="C15" s="60">
        <v>147.50866714411549</v>
      </c>
    </row>
    <row r="16" spans="1:6" x14ac:dyDescent="0.25">
      <c r="A16" s="42" t="s">
        <v>49</v>
      </c>
      <c r="B16" t="s">
        <v>50</v>
      </c>
      <c r="C16" s="60">
        <v>159.07871145857439</v>
      </c>
    </row>
    <row r="17" spans="1:3" x14ac:dyDescent="0.25">
      <c r="A17" s="42" t="s">
        <v>63</v>
      </c>
      <c r="B17" t="s">
        <v>64</v>
      </c>
      <c r="C17" s="60">
        <v>189.18012979229701</v>
      </c>
    </row>
    <row r="18" spans="1:3" x14ac:dyDescent="0.25">
      <c r="A18" s="57" t="s">
        <v>108</v>
      </c>
      <c r="B18" s="58" t="s">
        <v>109</v>
      </c>
      <c r="C18" s="61">
        <v>208.4379706287304</v>
      </c>
    </row>
    <row r="19" spans="1:3" x14ac:dyDescent="0.25">
      <c r="A19" s="42" t="s">
        <v>61</v>
      </c>
      <c r="B19" t="s">
        <v>62</v>
      </c>
      <c r="C19" s="60">
        <v>282.63007368355437</v>
      </c>
    </row>
    <row r="20" spans="1:3" x14ac:dyDescent="0.25">
      <c r="A20" s="42" t="s">
        <v>69</v>
      </c>
      <c r="B20" t="s">
        <v>70</v>
      </c>
      <c r="C20" s="60">
        <v>655.3091640240159</v>
      </c>
    </row>
    <row r="25" spans="1:3" x14ac:dyDescent="0.25">
      <c r="A25" s="42" t="s">
        <v>78</v>
      </c>
      <c r="B25" t="s">
        <v>79</v>
      </c>
      <c r="C25" s="43">
        <v>16</v>
      </c>
    </row>
    <row r="26" spans="1:3" x14ac:dyDescent="0.25">
      <c r="A26" s="42" t="s">
        <v>80</v>
      </c>
      <c r="B26" t="s">
        <v>81</v>
      </c>
      <c r="C26" s="43">
        <v>15</v>
      </c>
    </row>
    <row r="45" spans="6:6" x14ac:dyDescent="0.25">
      <c r="F45" s="3" t="s">
        <v>110</v>
      </c>
    </row>
  </sheetData>
  <sortState xmlns:xlrd2="http://schemas.microsoft.com/office/spreadsheetml/2017/richdata2" ref="A3:C20">
    <sortCondition ref="C3:C20"/>
  </sortState>
  <pageMargins left="0.7" right="0.7" top="0.75" bottom="0.75" header="0.3" footer="0.3"/>
  <ignoredErrors>
    <ignoredError sqref="A25:A26 A3:A20" numberStoredAsText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8DAA-9EB2-4CE2-BEE2-1B8CF48EE44B}">
  <dimension ref="A1:F24"/>
  <sheetViews>
    <sheetView workbookViewId="0">
      <selection activeCell="A2" sqref="A2:F11"/>
    </sheetView>
  </sheetViews>
  <sheetFormatPr baseColWidth="10" defaultRowHeight="15" x14ac:dyDescent="0.25"/>
  <cols>
    <col min="1" max="1" width="5.7109375" customWidth="1"/>
    <col min="2" max="2" width="25.7109375" customWidth="1"/>
    <col min="3" max="6" width="12.7109375" customWidth="1"/>
  </cols>
  <sheetData>
    <row r="1" spans="1:6" s="2" customFormat="1" ht="20.100000000000001" customHeight="1" x14ac:dyDescent="0.25">
      <c r="A1" s="10" t="s">
        <v>107</v>
      </c>
    </row>
    <row r="2" spans="1:6" ht="15" customHeight="1" x14ac:dyDescent="0.25">
      <c r="A2" s="45" t="s">
        <v>0</v>
      </c>
      <c r="B2" s="45"/>
      <c r="C2" s="45" t="s">
        <v>26</v>
      </c>
      <c r="D2" s="45"/>
      <c r="E2" s="45" t="s">
        <v>32</v>
      </c>
      <c r="F2" s="45"/>
    </row>
    <row r="3" spans="1:6" x14ac:dyDescent="0.25">
      <c r="A3" s="45"/>
      <c r="B3" s="45"/>
      <c r="C3" s="45" t="s">
        <v>29</v>
      </c>
      <c r="D3" s="45"/>
      <c r="E3" s="55" t="s">
        <v>27</v>
      </c>
      <c r="F3" s="55" t="s">
        <v>28</v>
      </c>
    </row>
    <row r="4" spans="1:6" x14ac:dyDescent="0.25">
      <c r="A4" s="50"/>
      <c r="B4" s="50"/>
      <c r="C4" s="30" t="s">
        <v>30</v>
      </c>
      <c r="D4" s="30" t="s">
        <v>31</v>
      </c>
      <c r="E4" s="56"/>
      <c r="F4" s="56"/>
    </row>
    <row r="5" spans="1:6" x14ac:dyDescent="0.25">
      <c r="A5" s="51" t="s">
        <v>1</v>
      </c>
      <c r="B5" s="52"/>
      <c r="C5" s="6">
        <v>0.99248580568030487</v>
      </c>
      <c r="D5" s="6">
        <v>0.98123267101113743</v>
      </c>
      <c r="E5" s="6">
        <v>0.99990905620370896</v>
      </c>
      <c r="F5" s="6">
        <v>0.776082677810916</v>
      </c>
    </row>
    <row r="6" spans="1:6" x14ac:dyDescent="0.25">
      <c r="A6" s="51" t="s">
        <v>2</v>
      </c>
      <c r="B6" s="52"/>
      <c r="C6" s="6">
        <v>0.95545689039034387</v>
      </c>
      <c r="D6" s="6">
        <v>0.89760658943341665</v>
      </c>
      <c r="E6" s="6">
        <v>0.99964564312929816</v>
      </c>
      <c r="F6" s="6">
        <v>0.44651595705056962</v>
      </c>
    </row>
    <row r="7" spans="1:6" x14ac:dyDescent="0.25">
      <c r="A7" s="48" t="s">
        <v>21</v>
      </c>
      <c r="B7" s="49"/>
      <c r="C7" s="12">
        <v>0.97859593587863836</v>
      </c>
      <c r="D7" s="12">
        <v>0.94986379682072875</v>
      </c>
      <c r="E7" s="12">
        <v>0.99981024765695636</v>
      </c>
      <c r="F7" s="12">
        <v>0.6524593200517852</v>
      </c>
    </row>
    <row r="8" spans="1:6" x14ac:dyDescent="0.25">
      <c r="A8" s="51" t="s">
        <v>3</v>
      </c>
      <c r="B8" s="52"/>
      <c r="C8" s="6">
        <v>0.92939143135014879</v>
      </c>
      <c r="D8" s="6">
        <v>0.69864101648397803</v>
      </c>
      <c r="E8" s="6">
        <v>0.99477957443934306</v>
      </c>
      <c r="F8" s="6">
        <v>0.17832024444617889</v>
      </c>
    </row>
    <row r="9" spans="1:6" x14ac:dyDescent="0.25">
      <c r="A9" s="48" t="s">
        <v>4</v>
      </c>
      <c r="B9" s="49"/>
      <c r="C9" s="23">
        <v>0.9382977880334662</v>
      </c>
      <c r="D9" s="23">
        <v>0.72342258797882597</v>
      </c>
      <c r="E9" s="23">
        <v>0.99662969070613949</v>
      </c>
      <c r="F9" s="23">
        <v>0.20861385388060541</v>
      </c>
    </row>
    <row r="10" spans="1:6" x14ac:dyDescent="0.25">
      <c r="A10" s="48" t="s">
        <v>5</v>
      </c>
      <c r="B10" s="49"/>
      <c r="C10" s="23">
        <v>0.91602006683785586</v>
      </c>
      <c r="D10" s="23">
        <v>0.66143574417933904</v>
      </c>
      <c r="E10" s="23">
        <v>0.99200194270135122</v>
      </c>
      <c r="F10" s="23">
        <v>0.13283959410354271</v>
      </c>
    </row>
    <row r="11" spans="1:6" x14ac:dyDescent="0.25">
      <c r="A11" s="47" t="s">
        <v>6</v>
      </c>
      <c r="B11" s="47"/>
      <c r="C11" s="17">
        <v>0.97209493826598647</v>
      </c>
      <c r="D11" s="17">
        <v>0.91667174030347731</v>
      </c>
      <c r="E11" s="17">
        <v>0.99914558504341877</v>
      </c>
      <c r="F11" s="17">
        <v>0.58981511647501117</v>
      </c>
    </row>
    <row r="12" spans="1:6" x14ac:dyDescent="0.25">
      <c r="B12" s="3" t="s">
        <v>106</v>
      </c>
    </row>
    <row r="15" spans="1:6" x14ac:dyDescent="0.25">
      <c r="E15" s="29"/>
    </row>
    <row r="16" spans="1:6" x14ac:dyDescent="0.25">
      <c r="E16" s="29"/>
    </row>
    <row r="17" spans="5:5" x14ac:dyDescent="0.25">
      <c r="E17" s="29"/>
    </row>
    <row r="18" spans="5:5" x14ac:dyDescent="0.25">
      <c r="E18" s="27"/>
    </row>
    <row r="19" spans="5:5" x14ac:dyDescent="0.25">
      <c r="E19" s="27"/>
    </row>
    <row r="20" spans="5:5" x14ac:dyDescent="0.25">
      <c r="E20" s="27"/>
    </row>
    <row r="21" spans="5:5" x14ac:dyDescent="0.25">
      <c r="E21" s="27"/>
    </row>
    <row r="22" spans="5:5" x14ac:dyDescent="0.25">
      <c r="E22" s="27"/>
    </row>
    <row r="23" spans="5:5" x14ac:dyDescent="0.25">
      <c r="E23" s="27"/>
    </row>
    <row r="24" spans="5:5" x14ac:dyDescent="0.25">
      <c r="E24" s="28"/>
    </row>
  </sheetData>
  <mergeCells count="13">
    <mergeCell ref="A11:B11"/>
    <mergeCell ref="E3:E4"/>
    <mergeCell ref="F3:F4"/>
    <mergeCell ref="C2:D2"/>
    <mergeCell ref="E2:F2"/>
    <mergeCell ref="C3:D3"/>
    <mergeCell ref="A5:B5"/>
    <mergeCell ref="A6:B6"/>
    <mergeCell ref="A7:B7"/>
    <mergeCell ref="A8:B8"/>
    <mergeCell ref="A9:B9"/>
    <mergeCell ref="A10:B10"/>
    <mergeCell ref="A2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CA9-E409-426B-BA15-1C6C710E502A}">
  <dimension ref="A1:F24"/>
  <sheetViews>
    <sheetView workbookViewId="0">
      <selection activeCell="E25" sqref="E25"/>
    </sheetView>
  </sheetViews>
  <sheetFormatPr baseColWidth="10" defaultRowHeight="15" x14ac:dyDescent="0.25"/>
  <cols>
    <col min="1" max="1" width="5.7109375" customWidth="1"/>
    <col min="2" max="2" width="25.7109375" customWidth="1"/>
    <col min="3" max="6" width="15.7109375" customWidth="1"/>
  </cols>
  <sheetData>
    <row r="1" spans="1:6" s="2" customFormat="1" ht="20.100000000000001" customHeight="1" x14ac:dyDescent="0.25">
      <c r="A1" s="10" t="s">
        <v>41</v>
      </c>
    </row>
    <row r="2" spans="1:6" ht="15" customHeight="1" x14ac:dyDescent="0.25">
      <c r="A2" s="45" t="s">
        <v>0</v>
      </c>
      <c r="B2" s="45"/>
      <c r="C2" s="45" t="s">
        <v>33</v>
      </c>
      <c r="D2" s="45" t="s">
        <v>39</v>
      </c>
      <c r="E2" s="45" t="s">
        <v>37</v>
      </c>
      <c r="F2" s="45" t="s">
        <v>36</v>
      </c>
    </row>
    <row r="3" spans="1:6" x14ac:dyDescent="0.25">
      <c r="A3" s="45"/>
      <c r="B3" s="45"/>
      <c r="C3" s="45"/>
      <c r="D3" s="45"/>
      <c r="E3" s="45"/>
      <c r="F3" s="45"/>
    </row>
    <row r="4" spans="1:6" x14ac:dyDescent="0.25">
      <c r="A4" s="50"/>
      <c r="B4" s="50"/>
      <c r="C4" s="53" t="s">
        <v>35</v>
      </c>
      <c r="D4" s="53"/>
      <c r="E4" s="45"/>
      <c r="F4" s="53"/>
    </row>
    <row r="5" spans="1:6" x14ac:dyDescent="0.25">
      <c r="A5" s="51" t="s">
        <v>1</v>
      </c>
      <c r="B5" s="52"/>
      <c r="C5" s="32">
        <v>3.5971940748987592</v>
      </c>
      <c r="D5" s="33">
        <v>5.7281218856950789</v>
      </c>
      <c r="E5" s="31">
        <v>22.859052136523701</v>
      </c>
      <c r="F5" s="31">
        <v>1.5433062652221981E-3</v>
      </c>
    </row>
    <row r="6" spans="1:6" x14ac:dyDescent="0.25">
      <c r="A6" s="51" t="s">
        <v>2</v>
      </c>
      <c r="B6" s="52"/>
      <c r="C6" s="32">
        <v>14.54702068057175</v>
      </c>
      <c r="D6" s="33">
        <v>15.47010815443074</v>
      </c>
      <c r="E6" s="31">
        <v>10.47484775919045</v>
      </c>
      <c r="F6" s="31">
        <v>1.7622511244676069</v>
      </c>
    </row>
    <row r="7" spans="1:6" x14ac:dyDescent="0.25">
      <c r="A7" s="48" t="s">
        <v>21</v>
      </c>
      <c r="B7" s="49"/>
      <c r="C7" s="34">
        <v>7.859750888796416</v>
      </c>
      <c r="D7" s="34">
        <v>9.4983505795398742</v>
      </c>
      <c r="E7" s="37">
        <v>18.207719251913879</v>
      </c>
      <c r="F7" s="37">
        <v>0.70576118067112725</v>
      </c>
    </row>
    <row r="8" spans="1:6" x14ac:dyDescent="0.25">
      <c r="A8" s="51" t="s">
        <v>3</v>
      </c>
      <c r="B8" s="52"/>
      <c r="C8" s="32">
        <v>28.86712252147052</v>
      </c>
      <c r="D8" s="33">
        <v>28.692168264106702</v>
      </c>
      <c r="E8" s="31">
        <v>4.7283299354604029</v>
      </c>
      <c r="F8" s="31">
        <v>14.98860563796223</v>
      </c>
    </row>
    <row r="9" spans="1:6" x14ac:dyDescent="0.25">
      <c r="A9" s="48" t="s">
        <v>4</v>
      </c>
      <c r="B9" s="54"/>
      <c r="C9" s="36">
        <v>22.723499473790209</v>
      </c>
      <c r="D9" s="36">
        <v>22.992406547673301</v>
      </c>
      <c r="E9" s="39">
        <v>6.7252938734130501</v>
      </c>
      <c r="F9" s="39">
        <v>3.5068800190833471</v>
      </c>
    </row>
    <row r="10" spans="1:6" x14ac:dyDescent="0.25">
      <c r="A10" s="48" t="s">
        <v>5</v>
      </c>
      <c r="B10" s="54"/>
      <c r="C10" s="36">
        <v>38.845467509246532</v>
      </c>
      <c r="D10" s="36">
        <v>37.957228113487659</v>
      </c>
      <c r="E10" s="39">
        <v>1.4788544931361229</v>
      </c>
      <c r="F10" s="39">
        <v>33.68255713788237</v>
      </c>
    </row>
    <row r="11" spans="1:6" x14ac:dyDescent="0.25">
      <c r="A11" s="47" t="s">
        <v>6</v>
      </c>
      <c r="B11" s="47"/>
      <c r="C11" s="40">
        <v>10.86090615097887</v>
      </c>
      <c r="D11" s="40">
        <v>12.22097699590195</v>
      </c>
      <c r="E11" s="38">
        <v>16.425238710103621</v>
      </c>
      <c r="F11" s="38">
        <v>2.842895054623936</v>
      </c>
    </row>
    <row r="12" spans="1:6" x14ac:dyDescent="0.25">
      <c r="B12" s="3" t="s">
        <v>43</v>
      </c>
    </row>
    <row r="15" spans="1:6" x14ac:dyDescent="0.25">
      <c r="E15" s="29"/>
      <c r="F15" s="29"/>
    </row>
    <row r="16" spans="1:6" x14ac:dyDescent="0.25">
      <c r="E16" s="29"/>
      <c r="F16" s="29"/>
    </row>
    <row r="17" spans="5:6" x14ac:dyDescent="0.25">
      <c r="E17" s="29"/>
      <c r="F17" s="29"/>
    </row>
    <row r="18" spans="5:6" x14ac:dyDescent="0.25">
      <c r="E18" s="27"/>
      <c r="F18" s="27"/>
    </row>
    <row r="19" spans="5:6" x14ac:dyDescent="0.25">
      <c r="E19" s="27"/>
      <c r="F19" s="27"/>
    </row>
    <row r="20" spans="5:6" x14ac:dyDescent="0.25">
      <c r="E20" s="27"/>
      <c r="F20" s="27"/>
    </row>
    <row r="21" spans="5:6" x14ac:dyDescent="0.25">
      <c r="E21" s="27"/>
      <c r="F21" s="27"/>
    </row>
    <row r="22" spans="5:6" x14ac:dyDescent="0.25">
      <c r="E22" s="27"/>
      <c r="F22" s="27"/>
    </row>
    <row r="23" spans="5:6" x14ac:dyDescent="0.25">
      <c r="E23" s="27"/>
      <c r="F23" s="27"/>
    </row>
    <row r="24" spans="5:6" x14ac:dyDescent="0.25">
      <c r="E24" s="28"/>
      <c r="F24" s="28"/>
    </row>
  </sheetData>
  <mergeCells count="13">
    <mergeCell ref="F2:F4"/>
    <mergeCell ref="A11:B11"/>
    <mergeCell ref="A5:B5"/>
    <mergeCell ref="A6:B6"/>
    <mergeCell ref="A7:B7"/>
    <mergeCell ref="A8:B8"/>
    <mergeCell ref="A9:B9"/>
    <mergeCell ref="A10:B10"/>
    <mergeCell ref="A2:B4"/>
    <mergeCell ref="E2:E4"/>
    <mergeCell ref="C2:C3"/>
    <mergeCell ref="D2:D3"/>
    <mergeCell ref="C4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F7AA-1A7A-4E39-A810-13AA68B28C58}">
  <dimension ref="A1:G43"/>
  <sheetViews>
    <sheetView workbookViewId="0">
      <selection activeCell="A2" sqref="A2:B21"/>
    </sheetView>
  </sheetViews>
  <sheetFormatPr baseColWidth="10" defaultRowHeight="15" x14ac:dyDescent="0.25"/>
  <cols>
    <col min="2" max="2" width="25.7109375" customWidth="1"/>
    <col min="3" max="5" width="15.7109375" customWidth="1"/>
  </cols>
  <sheetData>
    <row r="1" spans="1:7" ht="18.75" x14ac:dyDescent="0.25">
      <c r="G1" s="44" t="s">
        <v>82</v>
      </c>
    </row>
    <row r="2" spans="1:7" x14ac:dyDescent="0.25">
      <c r="A2" s="41" t="s">
        <v>45</v>
      </c>
      <c r="B2" s="41" t="s">
        <v>46</v>
      </c>
      <c r="C2" s="41" t="s">
        <v>21</v>
      </c>
      <c r="D2" s="41" t="s">
        <v>83</v>
      </c>
      <c r="E2" s="41" t="s">
        <v>84</v>
      </c>
    </row>
    <row r="3" spans="1:7" x14ac:dyDescent="0.25">
      <c r="A3" s="42" t="s">
        <v>47</v>
      </c>
      <c r="B3" t="s">
        <v>48</v>
      </c>
      <c r="C3" s="43">
        <v>12.405807093916991</v>
      </c>
      <c r="D3" s="43">
        <v>25.155893815399779</v>
      </c>
      <c r="E3" s="43">
        <v>34.896745498921398</v>
      </c>
    </row>
    <row r="4" spans="1:7" x14ac:dyDescent="0.25">
      <c r="A4" s="42" t="s">
        <v>49</v>
      </c>
      <c r="B4" t="s">
        <v>50</v>
      </c>
      <c r="C4" s="43">
        <v>7.3368063884069734</v>
      </c>
      <c r="D4" s="43">
        <v>25.625870200928389</v>
      </c>
      <c r="E4" s="43">
        <v>41.439173932740573</v>
      </c>
    </row>
    <row r="5" spans="1:7" x14ac:dyDescent="0.25">
      <c r="A5" s="42" t="s">
        <v>51</v>
      </c>
      <c r="B5" t="s">
        <v>85</v>
      </c>
      <c r="C5" s="43">
        <v>6.6748433550631594</v>
      </c>
      <c r="D5" s="43">
        <v>19.884846871253519</v>
      </c>
      <c r="E5" s="43">
        <v>27.2195883567286</v>
      </c>
    </row>
    <row r="6" spans="1:7" x14ac:dyDescent="0.25">
      <c r="A6" s="42" t="s">
        <v>52</v>
      </c>
      <c r="B6" t="s">
        <v>53</v>
      </c>
      <c r="C6" s="43">
        <v>9.2383731571795593</v>
      </c>
      <c r="D6" s="43">
        <v>15.27781487574641</v>
      </c>
      <c r="E6" s="43">
        <v>20.15333289440682</v>
      </c>
    </row>
    <row r="7" spans="1:7" x14ac:dyDescent="0.25">
      <c r="A7" s="42" t="s">
        <v>54</v>
      </c>
      <c r="B7" t="s">
        <v>55</v>
      </c>
      <c r="C7" s="43">
        <v>12.69417968966882</v>
      </c>
      <c r="D7" s="43">
        <v>28.195032875587501</v>
      </c>
      <c r="E7" s="43">
        <v>31.26638331294274</v>
      </c>
    </row>
    <row r="8" spans="1:7" x14ac:dyDescent="0.25">
      <c r="A8" s="42" t="s">
        <v>56</v>
      </c>
      <c r="B8" t="s">
        <v>57</v>
      </c>
      <c r="C8" s="43">
        <v>10.66557740796234</v>
      </c>
      <c r="D8" s="43">
        <v>20.326560808203642</v>
      </c>
      <c r="E8" s="43">
        <v>50.225206349206353</v>
      </c>
    </row>
    <row r="9" spans="1:7" x14ac:dyDescent="0.25">
      <c r="A9" s="42" t="s">
        <v>58</v>
      </c>
      <c r="B9" t="s">
        <v>86</v>
      </c>
      <c r="C9" s="43">
        <v>10.06786125812863</v>
      </c>
      <c r="D9" s="43">
        <v>26.970532859247029</v>
      </c>
      <c r="E9" s="43">
        <v>56.488187879328812</v>
      </c>
    </row>
    <row r="10" spans="1:7" x14ac:dyDescent="0.25">
      <c r="A10" s="42" t="s">
        <v>59</v>
      </c>
      <c r="B10" t="s">
        <v>60</v>
      </c>
      <c r="C10" s="43">
        <v>14.064769438047581</v>
      </c>
      <c r="D10" s="43">
        <v>29.317979187247769</v>
      </c>
      <c r="E10" s="43">
        <v>52.739131546213791</v>
      </c>
    </row>
    <row r="11" spans="1:7" x14ac:dyDescent="0.25">
      <c r="A11" s="42" t="s">
        <v>61</v>
      </c>
      <c r="B11" t="s">
        <v>62</v>
      </c>
      <c r="C11" s="43">
        <v>7.5087325695015537</v>
      </c>
      <c r="D11" s="43">
        <v>17.250068793153819</v>
      </c>
      <c r="E11" s="43">
        <v>21.022246519168181</v>
      </c>
    </row>
    <row r="12" spans="1:7" x14ac:dyDescent="0.25">
      <c r="A12" s="42" t="s">
        <v>63</v>
      </c>
      <c r="B12" t="s">
        <v>64</v>
      </c>
      <c r="C12" s="43">
        <v>9.1247244055180943</v>
      </c>
      <c r="D12" s="43">
        <v>20.001345955897222</v>
      </c>
      <c r="E12" s="43">
        <v>32.593277404545503</v>
      </c>
    </row>
    <row r="13" spans="1:7" x14ac:dyDescent="0.25">
      <c r="A13" s="42" t="s">
        <v>65</v>
      </c>
      <c r="B13" t="s">
        <v>66</v>
      </c>
      <c r="C13" s="43">
        <v>13.182820934316929</v>
      </c>
      <c r="D13" s="43">
        <v>28.634139712320199</v>
      </c>
      <c r="E13" s="43">
        <v>42.143509305264232</v>
      </c>
    </row>
    <row r="14" spans="1:7" x14ac:dyDescent="0.25">
      <c r="A14" s="42" t="s">
        <v>67</v>
      </c>
      <c r="B14" t="s">
        <v>68</v>
      </c>
      <c r="C14" s="43">
        <v>10.774969162830329</v>
      </c>
      <c r="D14" s="43">
        <v>26.019542271847641</v>
      </c>
      <c r="E14" s="43">
        <v>36.081857773813148</v>
      </c>
    </row>
    <row r="15" spans="1:7" x14ac:dyDescent="0.25">
      <c r="A15" s="42" t="s">
        <v>69</v>
      </c>
      <c r="B15" t="s">
        <v>70</v>
      </c>
      <c r="C15" s="43">
        <v>6.7956381520150213</v>
      </c>
      <c r="D15" s="43">
        <v>22.577189935419462</v>
      </c>
      <c r="E15" s="43">
        <v>42.028344932686728</v>
      </c>
    </row>
    <row r="16" spans="1:7" x14ac:dyDescent="0.25">
      <c r="A16" s="42" t="s">
        <v>71</v>
      </c>
      <c r="B16" t="s">
        <v>87</v>
      </c>
      <c r="C16" s="43">
        <v>10.0146203325919</v>
      </c>
      <c r="D16" s="43">
        <v>20.916475798171721</v>
      </c>
      <c r="E16" s="43"/>
    </row>
    <row r="17" spans="1:5" x14ac:dyDescent="0.25">
      <c r="A17" s="42" t="s">
        <v>72</v>
      </c>
      <c r="B17" t="s">
        <v>73</v>
      </c>
      <c r="C17" s="43">
        <v>8.6829109113934884</v>
      </c>
      <c r="D17" s="43">
        <v>23.12692116477923</v>
      </c>
      <c r="E17" s="43">
        <v>27.509304251623711</v>
      </c>
    </row>
    <row r="18" spans="1:5" x14ac:dyDescent="0.25">
      <c r="A18" s="42" t="s">
        <v>74</v>
      </c>
      <c r="B18" t="s">
        <v>75</v>
      </c>
      <c r="C18" s="43">
        <v>8.3596681747303432</v>
      </c>
      <c r="D18" s="43">
        <v>17.194366446505288</v>
      </c>
      <c r="E18" s="43">
        <v>26.062930795138151</v>
      </c>
    </row>
    <row r="19" spans="1:5" x14ac:dyDescent="0.25">
      <c r="A19" s="42" t="s">
        <v>76</v>
      </c>
      <c r="B19" t="s">
        <v>77</v>
      </c>
      <c r="C19" s="43">
        <v>9.731193883855024</v>
      </c>
      <c r="D19" s="43">
        <v>19.596140954585131</v>
      </c>
      <c r="E19" s="43">
        <v>29.900268150896721</v>
      </c>
    </row>
    <row r="20" spans="1:5" x14ac:dyDescent="0.25">
      <c r="A20" s="42" t="s">
        <v>78</v>
      </c>
      <c r="B20" t="s">
        <v>79</v>
      </c>
      <c r="C20" s="43">
        <v>6.3564750154636336</v>
      </c>
      <c r="D20" s="43"/>
      <c r="E20" s="43"/>
    </row>
    <row r="21" spans="1:5" x14ac:dyDescent="0.25">
      <c r="A21" s="42" t="s">
        <v>80</v>
      </c>
      <c r="B21" t="s">
        <v>81</v>
      </c>
      <c r="C21" s="43">
        <v>4.5779691690301174</v>
      </c>
      <c r="D21" s="43"/>
      <c r="E21" s="43"/>
    </row>
    <row r="43" spans="7:7" x14ac:dyDescent="0.25">
      <c r="G43" s="3" t="s">
        <v>43</v>
      </c>
    </row>
  </sheetData>
  <conditionalFormatting sqref="E3:E19">
    <cfRule type="cellIs" dxfId="1" priority="2" operator="greaterThan">
      <formula>50</formula>
    </cfRule>
  </conditionalFormatting>
  <conditionalFormatting sqref="C3:C19">
    <cfRule type="cellIs" dxfId="0" priority="1" operator="greaterThan">
      <formula>12</formula>
    </cfRule>
  </conditionalFormatting>
  <pageMargins left="0.7" right="0.7" top="0.75" bottom="0.75" header="0.3" footer="0.3"/>
  <pageSetup paperSize="9" orientation="portrait" r:id="rId1"/>
  <ignoredErrors>
    <ignoredError sqref="A3:A2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E516-C54F-4868-99BB-E8DE1392280F}">
  <dimension ref="A1:F24"/>
  <sheetViews>
    <sheetView workbookViewId="0">
      <selection activeCell="C5" sqref="C5:F11"/>
    </sheetView>
  </sheetViews>
  <sheetFormatPr baseColWidth="10" defaultRowHeight="15" x14ac:dyDescent="0.25"/>
  <cols>
    <col min="1" max="1" width="5.7109375" customWidth="1"/>
    <col min="2" max="2" width="25.7109375" customWidth="1"/>
    <col min="3" max="6" width="15.7109375" customWidth="1"/>
  </cols>
  <sheetData>
    <row r="1" spans="1:6" s="2" customFormat="1" ht="20.100000000000001" customHeight="1" x14ac:dyDescent="0.25">
      <c r="A1" s="10" t="s">
        <v>42</v>
      </c>
    </row>
    <row r="2" spans="1:6" ht="15" customHeight="1" x14ac:dyDescent="0.25">
      <c r="A2" s="45" t="s">
        <v>0</v>
      </c>
      <c r="B2" s="45"/>
      <c r="C2" s="45" t="s">
        <v>33</v>
      </c>
      <c r="D2" s="45" t="s">
        <v>39</v>
      </c>
      <c r="E2" s="45" t="s">
        <v>40</v>
      </c>
      <c r="F2" s="45" t="s">
        <v>88</v>
      </c>
    </row>
    <row r="3" spans="1:6" x14ac:dyDescent="0.25">
      <c r="A3" s="45"/>
      <c r="B3" s="45"/>
      <c r="C3" s="45"/>
      <c r="D3" s="45"/>
      <c r="E3" s="45"/>
      <c r="F3" s="45"/>
    </row>
    <row r="4" spans="1:6" ht="15" customHeight="1" x14ac:dyDescent="0.25">
      <c r="A4" s="50"/>
      <c r="B4" s="50"/>
      <c r="C4" s="53" t="s">
        <v>38</v>
      </c>
      <c r="D4" s="53"/>
      <c r="E4" s="45"/>
      <c r="F4" s="53"/>
    </row>
    <row r="5" spans="1:6" x14ac:dyDescent="0.25">
      <c r="A5" s="51" t="s">
        <v>1</v>
      </c>
      <c r="B5" s="52"/>
      <c r="C5" s="32">
        <v>1.419225817369272</v>
      </c>
      <c r="D5" s="33">
        <v>2.751432029926304</v>
      </c>
      <c r="E5" s="31">
        <v>32.56589980939976</v>
      </c>
      <c r="F5" s="31">
        <v>0.29179977044946859</v>
      </c>
    </row>
    <row r="6" spans="1:6" x14ac:dyDescent="0.25">
      <c r="A6" s="51" t="s">
        <v>2</v>
      </c>
      <c r="B6" s="52"/>
      <c r="C6" s="32">
        <v>2.6323639288246978</v>
      </c>
      <c r="D6" s="33">
        <v>4.249236879591618</v>
      </c>
      <c r="E6" s="31">
        <v>5.5874170618619301</v>
      </c>
      <c r="F6" s="31">
        <v>2.1597454501027178</v>
      </c>
    </row>
    <row r="7" spans="1:6" x14ac:dyDescent="0.25">
      <c r="A7" s="48" t="s">
        <v>21</v>
      </c>
      <c r="B7" s="49"/>
      <c r="C7" s="34">
        <v>1.857643226894564</v>
      </c>
      <c r="D7" s="34">
        <v>3.2886270319200608</v>
      </c>
      <c r="E7" s="37">
        <v>22.556155420184659</v>
      </c>
      <c r="F7" s="37">
        <v>1.013085845969397</v>
      </c>
    </row>
    <row r="8" spans="1:6" x14ac:dyDescent="0.25">
      <c r="A8" s="51" t="s">
        <v>3</v>
      </c>
      <c r="B8" s="52"/>
      <c r="C8" s="32">
        <v>7.678607510994703</v>
      </c>
      <c r="D8" s="33">
        <v>9.784917963321222</v>
      </c>
      <c r="E8" s="31">
        <v>2.5651523144925759</v>
      </c>
      <c r="F8" s="31">
        <v>20.787193727576891</v>
      </c>
    </row>
    <row r="9" spans="1:6" x14ac:dyDescent="0.25">
      <c r="A9" s="48" t="s">
        <v>4</v>
      </c>
      <c r="B9" s="49"/>
      <c r="C9" s="35">
        <v>6.9087685554154046</v>
      </c>
      <c r="D9" s="36">
        <v>8.9312413612037211</v>
      </c>
      <c r="E9" s="39">
        <v>3.452105412986803</v>
      </c>
      <c r="F9" s="39">
        <v>15.596202684045711</v>
      </c>
    </row>
    <row r="10" spans="1:6" x14ac:dyDescent="0.25">
      <c r="A10" s="48" t="s">
        <v>5</v>
      </c>
      <c r="B10" s="49"/>
      <c r="C10" s="35">
        <v>8.91093187965763</v>
      </c>
      <c r="D10" s="36">
        <v>11.159803559318931</v>
      </c>
      <c r="E10" s="39">
        <v>1.10132952108649</v>
      </c>
      <c r="F10" s="39">
        <v>29.18967760854823</v>
      </c>
    </row>
    <row r="11" spans="1:6" x14ac:dyDescent="0.25">
      <c r="A11" s="47" t="s">
        <v>6</v>
      </c>
      <c r="B11" s="47"/>
      <c r="C11" s="40">
        <v>2.6788102479083471</v>
      </c>
      <c r="D11" s="40">
        <v>4.1964380196543667</v>
      </c>
      <c r="E11" s="38">
        <v>19.951636341333181</v>
      </c>
      <c r="F11" s="38">
        <v>3.8844776868924482</v>
      </c>
    </row>
    <row r="12" spans="1:6" x14ac:dyDescent="0.25">
      <c r="B12" s="3" t="s">
        <v>44</v>
      </c>
    </row>
    <row r="15" spans="1:6" x14ac:dyDescent="0.25">
      <c r="E15" s="29"/>
      <c r="F15" s="29"/>
    </row>
    <row r="16" spans="1:6" x14ac:dyDescent="0.25">
      <c r="E16" s="29"/>
      <c r="F16" s="29"/>
    </row>
    <row r="17" spans="5:6" x14ac:dyDescent="0.25">
      <c r="E17" s="29"/>
      <c r="F17" s="29"/>
    </row>
    <row r="18" spans="5:6" x14ac:dyDescent="0.25">
      <c r="E18" s="27"/>
      <c r="F18" s="27"/>
    </row>
    <row r="19" spans="5:6" x14ac:dyDescent="0.25">
      <c r="E19" s="27"/>
      <c r="F19" s="27"/>
    </row>
    <row r="20" spans="5:6" x14ac:dyDescent="0.25">
      <c r="E20" s="27"/>
      <c r="F20" s="27"/>
    </row>
    <row r="21" spans="5:6" x14ac:dyDescent="0.25">
      <c r="E21" s="27"/>
      <c r="F21" s="27"/>
    </row>
    <row r="22" spans="5:6" x14ac:dyDescent="0.25">
      <c r="E22" s="27"/>
      <c r="F22" s="27"/>
    </row>
    <row r="23" spans="5:6" x14ac:dyDescent="0.25">
      <c r="E23" s="27"/>
      <c r="F23" s="27"/>
    </row>
    <row r="24" spans="5:6" x14ac:dyDescent="0.25">
      <c r="E24" s="28"/>
      <c r="F24" s="28"/>
    </row>
  </sheetData>
  <mergeCells count="13">
    <mergeCell ref="A11:B11"/>
    <mergeCell ref="A5:B5"/>
    <mergeCell ref="A6:B6"/>
    <mergeCell ref="A7:B7"/>
    <mergeCell ref="A8:B8"/>
    <mergeCell ref="A9:B9"/>
    <mergeCell ref="A10:B10"/>
    <mergeCell ref="A2:B4"/>
    <mergeCell ref="C2:C3"/>
    <mergeCell ref="D2:D3"/>
    <mergeCell ref="E2:E4"/>
    <mergeCell ref="F2:F4"/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40D3-8CF0-43CE-B62E-CD659189548B}">
  <dimension ref="A1:F45"/>
  <sheetViews>
    <sheetView topLeftCell="A25" workbookViewId="0">
      <selection activeCell="F45" sqref="F45"/>
    </sheetView>
  </sheetViews>
  <sheetFormatPr baseColWidth="10" defaultRowHeight="15" x14ac:dyDescent="0.25"/>
  <cols>
    <col min="2" max="2" width="25.7109375" customWidth="1"/>
  </cols>
  <sheetData>
    <row r="1" spans="1:6" ht="18.75" x14ac:dyDescent="0.25">
      <c r="F1" s="44" t="s">
        <v>90</v>
      </c>
    </row>
    <row r="2" spans="1:6" x14ac:dyDescent="0.25">
      <c r="A2" s="41" t="s">
        <v>45</v>
      </c>
      <c r="B2" s="41" t="s">
        <v>46</v>
      </c>
      <c r="C2" s="41" t="s">
        <v>89</v>
      </c>
    </row>
    <row r="3" spans="1:6" x14ac:dyDescent="0.25">
      <c r="A3" s="42" t="s">
        <v>69</v>
      </c>
      <c r="B3" t="s">
        <v>70</v>
      </c>
      <c r="C3" s="43">
        <v>0.83624094313298136</v>
      </c>
    </row>
    <row r="4" spans="1:6" x14ac:dyDescent="0.25">
      <c r="A4" s="42" t="s">
        <v>63</v>
      </c>
      <c r="B4" t="s">
        <v>64</v>
      </c>
      <c r="C4" s="43">
        <v>1.298666086098663</v>
      </c>
    </row>
    <row r="5" spans="1:6" x14ac:dyDescent="0.25">
      <c r="A5" s="42" t="s">
        <v>74</v>
      </c>
      <c r="B5" t="s">
        <v>75</v>
      </c>
      <c r="C5" s="43">
        <v>1.3161662879197451</v>
      </c>
    </row>
    <row r="6" spans="1:6" x14ac:dyDescent="0.25">
      <c r="A6" s="42" t="s">
        <v>71</v>
      </c>
      <c r="B6" t="s">
        <v>87</v>
      </c>
      <c r="C6" s="43">
        <v>1.352911582261151</v>
      </c>
    </row>
    <row r="7" spans="1:6" x14ac:dyDescent="0.25">
      <c r="A7" s="42" t="s">
        <v>61</v>
      </c>
      <c r="B7" t="s">
        <v>62</v>
      </c>
      <c r="C7" s="43">
        <v>1.5852470885699099</v>
      </c>
    </row>
    <row r="8" spans="1:6" x14ac:dyDescent="0.25">
      <c r="A8" s="42" t="s">
        <v>67</v>
      </c>
      <c r="B8" t="s">
        <v>68</v>
      </c>
      <c r="C8" s="43">
        <v>1.8001035580099909</v>
      </c>
    </row>
    <row r="9" spans="1:6" x14ac:dyDescent="0.25">
      <c r="A9" s="42" t="s">
        <v>76</v>
      </c>
      <c r="B9" t="s">
        <v>77</v>
      </c>
      <c r="C9" s="43">
        <v>2.5141990497856601</v>
      </c>
    </row>
    <row r="10" spans="1:6" x14ac:dyDescent="0.25">
      <c r="A10" s="42" t="s">
        <v>54</v>
      </c>
      <c r="B10" t="s">
        <v>55</v>
      </c>
      <c r="C10" s="43">
        <v>3.3232767663198142</v>
      </c>
    </row>
    <row r="11" spans="1:6" x14ac:dyDescent="0.25">
      <c r="A11" s="42" t="s">
        <v>56</v>
      </c>
      <c r="B11" t="s">
        <v>57</v>
      </c>
      <c r="C11" s="43">
        <v>3.4222854576954109</v>
      </c>
    </row>
    <row r="12" spans="1:6" x14ac:dyDescent="0.25">
      <c r="A12" s="42" t="s">
        <v>52</v>
      </c>
      <c r="B12" t="s">
        <v>53</v>
      </c>
      <c r="C12" s="43">
        <v>3.5471095083582029</v>
      </c>
    </row>
    <row r="13" spans="1:6" x14ac:dyDescent="0.25">
      <c r="A13" s="57" t="s">
        <v>108</v>
      </c>
      <c r="B13" s="58" t="s">
        <v>109</v>
      </c>
      <c r="C13" s="59">
        <v>3.9</v>
      </c>
    </row>
    <row r="14" spans="1:6" x14ac:dyDescent="0.25">
      <c r="A14" s="42" t="s">
        <v>72</v>
      </c>
      <c r="B14" t="s">
        <v>73</v>
      </c>
      <c r="C14" s="43">
        <v>4.2741550174930261</v>
      </c>
    </row>
    <row r="15" spans="1:6" x14ac:dyDescent="0.25">
      <c r="A15" s="42" t="s">
        <v>51</v>
      </c>
      <c r="B15" t="s">
        <v>85</v>
      </c>
      <c r="C15" s="43">
        <v>5.1426134243215866</v>
      </c>
    </row>
    <row r="16" spans="1:6" x14ac:dyDescent="0.25">
      <c r="A16" s="42" t="s">
        <v>49</v>
      </c>
      <c r="B16" t="s">
        <v>50</v>
      </c>
      <c r="C16" s="43">
        <v>6.7639364332963803</v>
      </c>
    </row>
    <row r="17" spans="1:3" x14ac:dyDescent="0.25">
      <c r="A17" s="42" t="s">
        <v>59</v>
      </c>
      <c r="B17" t="s">
        <v>60</v>
      </c>
      <c r="C17" s="43">
        <v>7.864438405022387</v>
      </c>
    </row>
    <row r="18" spans="1:3" x14ac:dyDescent="0.25">
      <c r="A18" s="42" t="s">
        <v>47</v>
      </c>
      <c r="B18" t="s">
        <v>48</v>
      </c>
      <c r="C18" s="43">
        <v>7.9559123852568252</v>
      </c>
    </row>
    <row r="19" spans="1:3" x14ac:dyDescent="0.25">
      <c r="A19" s="42" t="s">
        <v>58</v>
      </c>
      <c r="B19" t="s">
        <v>86</v>
      </c>
      <c r="C19" s="43">
        <v>10.26406594936457</v>
      </c>
    </row>
    <row r="20" spans="1:3" x14ac:dyDescent="0.25">
      <c r="A20" s="42" t="s">
        <v>65</v>
      </c>
      <c r="B20" t="s">
        <v>66</v>
      </c>
      <c r="C20" s="43">
        <v>12.83406345043109</v>
      </c>
    </row>
    <row r="25" spans="1:3" x14ac:dyDescent="0.25">
      <c r="A25" s="42" t="s">
        <v>78</v>
      </c>
      <c r="B25" t="s">
        <v>79</v>
      </c>
      <c r="C25" s="43">
        <v>0</v>
      </c>
    </row>
    <row r="26" spans="1:3" x14ac:dyDescent="0.25">
      <c r="A26" s="42" t="s">
        <v>80</v>
      </c>
      <c r="B26" t="s">
        <v>81</v>
      </c>
      <c r="C26" s="43">
        <v>0</v>
      </c>
    </row>
    <row r="45" spans="6:6" x14ac:dyDescent="0.25">
      <c r="F45" s="3" t="s">
        <v>91</v>
      </c>
    </row>
  </sheetData>
  <sortState xmlns:xlrd2="http://schemas.microsoft.com/office/spreadsheetml/2017/richdata2" ref="A3:C20">
    <sortCondition ref="C3:C20"/>
  </sortState>
  <pageMargins left="0.7" right="0.7" top="0.75" bottom="0.75" header="0.3" footer="0.3"/>
  <pageSetup paperSize="9" orientation="portrait" r:id="rId1"/>
  <ignoredErrors>
    <ignoredError sqref="A25:A26 A3:A20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C133-44D1-42AD-AD8B-E9AAAFAE2EC8}">
  <dimension ref="A1:F24"/>
  <sheetViews>
    <sheetView workbookViewId="0">
      <selection activeCell="I20" sqref="I20"/>
    </sheetView>
  </sheetViews>
  <sheetFormatPr baseColWidth="10" defaultRowHeight="15" x14ac:dyDescent="0.25"/>
  <cols>
    <col min="1" max="1" width="5.7109375" customWidth="1"/>
    <col min="2" max="2" width="25.7109375" customWidth="1"/>
    <col min="3" max="6" width="15.7109375" customWidth="1"/>
  </cols>
  <sheetData>
    <row r="1" spans="1:6" s="2" customFormat="1" ht="20.100000000000001" customHeight="1" x14ac:dyDescent="0.25">
      <c r="A1" s="10" t="s">
        <v>92</v>
      </c>
    </row>
    <row r="2" spans="1:6" ht="15" customHeight="1" x14ac:dyDescent="0.25">
      <c r="A2" s="45" t="s">
        <v>0</v>
      </c>
      <c r="B2" s="45"/>
      <c r="C2" s="45" t="s">
        <v>33</v>
      </c>
      <c r="D2" s="45" t="s">
        <v>34</v>
      </c>
      <c r="E2" s="45" t="s">
        <v>94</v>
      </c>
      <c r="F2" s="45" t="s">
        <v>95</v>
      </c>
    </row>
    <row r="3" spans="1:6" x14ac:dyDescent="0.25">
      <c r="A3" s="45"/>
      <c r="B3" s="45"/>
      <c r="C3" s="45"/>
      <c r="D3" s="45"/>
      <c r="E3" s="45"/>
      <c r="F3" s="45"/>
    </row>
    <row r="4" spans="1:6" x14ac:dyDescent="0.25">
      <c r="A4" s="50"/>
      <c r="B4" s="50"/>
      <c r="C4" s="53" t="s">
        <v>101</v>
      </c>
      <c r="D4" s="53"/>
      <c r="E4" s="45"/>
      <c r="F4" s="53"/>
    </row>
    <row r="5" spans="1:6" x14ac:dyDescent="0.25">
      <c r="A5" s="51" t="s">
        <v>1</v>
      </c>
      <c r="B5" s="52"/>
      <c r="C5" s="32">
        <v>1.383205040120439</v>
      </c>
      <c r="D5" s="33">
        <v>2.6582031695025421</v>
      </c>
      <c r="E5" s="31">
        <v>63.226850388072059</v>
      </c>
      <c r="F5" s="31">
        <v>0.11794017245808321</v>
      </c>
    </row>
    <row r="6" spans="1:6" x14ac:dyDescent="0.25">
      <c r="A6" s="51" t="s">
        <v>2</v>
      </c>
      <c r="B6" s="52"/>
      <c r="C6" s="32">
        <v>2.3601608752781549</v>
      </c>
      <c r="D6" s="33">
        <v>3.92483595895045</v>
      </c>
      <c r="E6" s="31">
        <v>15.94332721332864</v>
      </c>
      <c r="F6" s="31">
        <v>0.61516022998499031</v>
      </c>
    </row>
    <row r="7" spans="1:6" x14ac:dyDescent="0.25">
      <c r="A7" s="48" t="s">
        <v>21</v>
      </c>
      <c r="B7" s="49"/>
      <c r="C7" s="34">
        <v>1.7499604587869779</v>
      </c>
      <c r="D7" s="34">
        <v>3.1286928078771452</v>
      </c>
      <c r="E7" s="37">
        <v>44.778088324137983</v>
      </c>
      <c r="F7" s="37">
        <v>0.3268449460442247</v>
      </c>
    </row>
    <row r="8" spans="1:6" x14ac:dyDescent="0.25">
      <c r="A8" s="51" t="s">
        <v>3</v>
      </c>
      <c r="B8" s="52"/>
      <c r="C8" s="32">
        <v>9.443368586662336</v>
      </c>
      <c r="D8" s="33">
        <v>11.39086959288904</v>
      </c>
      <c r="E8" s="31">
        <v>6.6476543408998916</v>
      </c>
      <c r="F8" s="31">
        <v>13.36751201617162</v>
      </c>
    </row>
    <row r="9" spans="1:6" x14ac:dyDescent="0.25">
      <c r="A9" s="48" t="s">
        <v>4</v>
      </c>
      <c r="B9" s="49"/>
      <c r="C9" s="35">
        <v>8.0527269155228822</v>
      </c>
      <c r="D9" s="36">
        <v>9.9575203636893796</v>
      </c>
      <c r="E9" s="39">
        <v>9.1534156301285154</v>
      </c>
      <c r="F9" s="39">
        <v>7.7787026834405273</v>
      </c>
    </row>
    <row r="10" spans="1:6" x14ac:dyDescent="0.25">
      <c r="A10" s="48" t="s">
        <v>5</v>
      </c>
      <c r="B10" s="49"/>
      <c r="C10" s="35">
        <v>11.975504576699599</v>
      </c>
      <c r="D10" s="36">
        <v>14.01834593197869</v>
      </c>
      <c r="E10" s="39">
        <v>1.991095048233221</v>
      </c>
      <c r="F10" s="39">
        <v>23.4837909922399</v>
      </c>
    </row>
    <row r="11" spans="1:6" x14ac:dyDescent="0.25">
      <c r="A11" s="47" t="s">
        <v>6</v>
      </c>
      <c r="B11" s="47"/>
      <c r="C11" s="40">
        <v>2.6961992050481052</v>
      </c>
      <c r="D11" s="40">
        <v>4.1332546563958337</v>
      </c>
      <c r="E11" s="38">
        <v>40.527816492335717</v>
      </c>
      <c r="F11" s="38">
        <v>1.9961484746937399</v>
      </c>
    </row>
    <row r="12" spans="1:6" x14ac:dyDescent="0.25">
      <c r="B12" s="3" t="s">
        <v>93</v>
      </c>
    </row>
    <row r="15" spans="1:6" x14ac:dyDescent="0.25">
      <c r="E15" s="29"/>
      <c r="F15" s="29"/>
    </row>
    <row r="16" spans="1:6" x14ac:dyDescent="0.25">
      <c r="E16" s="29"/>
      <c r="F16" s="29"/>
    </row>
    <row r="17" spans="5:6" x14ac:dyDescent="0.25">
      <c r="E17" s="29"/>
      <c r="F17" s="29"/>
    </row>
    <row r="18" spans="5:6" x14ac:dyDescent="0.25">
      <c r="E18" s="27"/>
      <c r="F18" s="27"/>
    </row>
    <row r="19" spans="5:6" x14ac:dyDescent="0.25">
      <c r="E19" s="27"/>
      <c r="F19" s="27"/>
    </row>
    <row r="20" spans="5:6" x14ac:dyDescent="0.25">
      <c r="E20" s="27"/>
      <c r="F20" s="27"/>
    </row>
    <row r="21" spans="5:6" x14ac:dyDescent="0.25">
      <c r="E21" s="27"/>
      <c r="F21" s="27"/>
    </row>
    <row r="22" spans="5:6" x14ac:dyDescent="0.25">
      <c r="E22" s="27"/>
      <c r="F22" s="27"/>
    </row>
    <row r="23" spans="5:6" x14ac:dyDescent="0.25">
      <c r="E23" s="27"/>
      <c r="F23" s="27"/>
    </row>
    <row r="24" spans="5:6" x14ac:dyDescent="0.25">
      <c r="E24" s="28"/>
      <c r="F24" s="28"/>
    </row>
  </sheetData>
  <mergeCells count="13">
    <mergeCell ref="A11:B11"/>
    <mergeCell ref="A5:B5"/>
    <mergeCell ref="A6:B6"/>
    <mergeCell ref="A7:B7"/>
    <mergeCell ref="A8:B8"/>
    <mergeCell ref="A9:B9"/>
    <mergeCell ref="A10:B10"/>
    <mergeCell ref="A2:B4"/>
    <mergeCell ref="C2:C3"/>
    <mergeCell ref="D2:D3"/>
    <mergeCell ref="E2:E4"/>
    <mergeCell ref="F2:F4"/>
    <mergeCell ref="C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4B68-5B1A-41C1-B1BC-41D29E5ADE15}">
  <dimension ref="A1:F24"/>
  <sheetViews>
    <sheetView workbookViewId="0">
      <selection activeCell="F10" sqref="F10"/>
    </sheetView>
  </sheetViews>
  <sheetFormatPr baseColWidth="10" defaultRowHeight="15" x14ac:dyDescent="0.25"/>
  <cols>
    <col min="1" max="1" width="5.7109375" customWidth="1"/>
    <col min="2" max="2" width="25.7109375" customWidth="1"/>
    <col min="3" max="6" width="15.7109375" customWidth="1"/>
  </cols>
  <sheetData>
    <row r="1" spans="1:6" s="2" customFormat="1" ht="20.100000000000001" customHeight="1" x14ac:dyDescent="0.25">
      <c r="A1" s="10" t="s">
        <v>96</v>
      </c>
    </row>
    <row r="2" spans="1:6" ht="15" customHeight="1" x14ac:dyDescent="0.25">
      <c r="A2" s="45" t="s">
        <v>0</v>
      </c>
      <c r="B2" s="45"/>
      <c r="C2" s="45" t="s">
        <v>33</v>
      </c>
      <c r="D2" s="45" t="s">
        <v>34</v>
      </c>
      <c r="E2" s="45" t="s">
        <v>97</v>
      </c>
      <c r="F2" s="45" t="s">
        <v>98</v>
      </c>
    </row>
    <row r="3" spans="1:6" x14ac:dyDescent="0.25">
      <c r="A3" s="45"/>
      <c r="B3" s="45"/>
      <c r="C3" s="45"/>
      <c r="D3" s="45"/>
      <c r="E3" s="45"/>
      <c r="F3" s="45"/>
    </row>
    <row r="4" spans="1:6" x14ac:dyDescent="0.25">
      <c r="A4" s="50"/>
      <c r="B4" s="50"/>
      <c r="C4" s="53" t="s">
        <v>101</v>
      </c>
      <c r="D4" s="53"/>
      <c r="E4" s="45"/>
      <c r="F4" s="53"/>
    </row>
    <row r="5" spans="1:6" x14ac:dyDescent="0.25">
      <c r="A5" s="51" t="s">
        <v>1</v>
      </c>
      <c r="B5" s="52"/>
      <c r="C5" s="32">
        <v>1.0756746584660011</v>
      </c>
      <c r="D5" s="33">
        <v>2.138180529859651</v>
      </c>
      <c r="E5" s="31">
        <v>89.296732563741273</v>
      </c>
      <c r="F5" s="31">
        <v>0.14912921833639359</v>
      </c>
    </row>
    <row r="6" spans="1:6" x14ac:dyDescent="0.25">
      <c r="A6" s="51" t="s">
        <v>2</v>
      </c>
      <c r="B6" s="52"/>
      <c r="C6" s="32">
        <v>1.7987188738959401</v>
      </c>
      <c r="D6" s="33">
        <v>3.1709986787278548</v>
      </c>
      <c r="E6" s="31">
        <v>15.396222686139049</v>
      </c>
      <c r="F6" s="31">
        <v>0.90483808363357476</v>
      </c>
    </row>
    <row r="7" spans="1:6" x14ac:dyDescent="0.25">
      <c r="A7" s="48" t="s">
        <v>21</v>
      </c>
      <c r="B7" s="49"/>
      <c r="C7" s="34">
        <v>1.347387185429427</v>
      </c>
      <c r="D7" s="34">
        <v>2.522377401068943</v>
      </c>
      <c r="E7" s="37">
        <v>60.218683909180442</v>
      </c>
      <c r="F7" s="37">
        <v>0.46037648528700448</v>
      </c>
    </row>
    <row r="8" spans="1:6" x14ac:dyDescent="0.25">
      <c r="A8" s="51" t="s">
        <v>3</v>
      </c>
      <c r="B8" s="52"/>
      <c r="C8" s="32">
        <v>5.6430056349356086</v>
      </c>
      <c r="D8" s="33">
        <v>7.4040512053830803</v>
      </c>
      <c r="E8" s="31">
        <v>6.3279783492186397</v>
      </c>
      <c r="F8" s="31">
        <v>12.23314382285999</v>
      </c>
    </row>
    <row r="9" spans="1:6" x14ac:dyDescent="0.25">
      <c r="A9" s="48" t="s">
        <v>4</v>
      </c>
      <c r="B9" s="49"/>
      <c r="C9" s="35">
        <v>5.3169481841420154</v>
      </c>
      <c r="D9" s="36">
        <v>7.0919896310921633</v>
      </c>
      <c r="E9" s="39">
        <v>8.3772200140857738</v>
      </c>
      <c r="F9" s="39">
        <v>9.4079714679951039</v>
      </c>
    </row>
    <row r="10" spans="1:6" x14ac:dyDescent="0.25">
      <c r="A10" s="48" t="s">
        <v>5</v>
      </c>
      <c r="B10" s="49"/>
      <c r="C10" s="35">
        <v>6.2935827703105476</v>
      </c>
      <c r="D10" s="36">
        <v>8.0425627061080185</v>
      </c>
      <c r="E10" s="39">
        <v>2.2456485813195139</v>
      </c>
      <c r="F10" s="39">
        <v>17.794546454425099</v>
      </c>
    </row>
    <row r="11" spans="1:6" x14ac:dyDescent="0.25">
      <c r="A11" s="47" t="s">
        <v>6</v>
      </c>
      <c r="B11" s="47"/>
      <c r="C11" s="40">
        <v>1.867821561958299</v>
      </c>
      <c r="D11" s="40">
        <v>3.1048474053412352</v>
      </c>
      <c r="E11" s="38">
        <v>54.348873233940772</v>
      </c>
      <c r="F11" s="38">
        <v>1.96682107245383</v>
      </c>
    </row>
    <row r="12" spans="1:6" x14ac:dyDescent="0.25">
      <c r="B12" s="3" t="s">
        <v>93</v>
      </c>
    </row>
    <row r="15" spans="1:6" x14ac:dyDescent="0.25">
      <c r="E15" s="29"/>
      <c r="F15" s="29"/>
    </row>
    <row r="16" spans="1:6" x14ac:dyDescent="0.25">
      <c r="E16" s="29"/>
      <c r="F16" s="29"/>
    </row>
    <row r="17" spans="5:6" x14ac:dyDescent="0.25">
      <c r="E17" s="29"/>
      <c r="F17" s="29"/>
    </row>
    <row r="18" spans="5:6" x14ac:dyDescent="0.25">
      <c r="E18" s="27"/>
      <c r="F18" s="27"/>
    </row>
    <row r="19" spans="5:6" x14ac:dyDescent="0.25">
      <c r="E19" s="27"/>
      <c r="F19" s="27"/>
    </row>
    <row r="20" spans="5:6" x14ac:dyDescent="0.25">
      <c r="E20" s="27"/>
      <c r="F20" s="27"/>
    </row>
    <row r="21" spans="5:6" x14ac:dyDescent="0.25">
      <c r="E21" s="27"/>
      <c r="F21" s="27"/>
    </row>
    <row r="22" spans="5:6" x14ac:dyDescent="0.25">
      <c r="E22" s="27"/>
      <c r="F22" s="27"/>
    </row>
    <row r="23" spans="5:6" x14ac:dyDescent="0.25">
      <c r="E23" s="27"/>
      <c r="F23" s="27"/>
    </row>
    <row r="24" spans="5:6" x14ac:dyDescent="0.25">
      <c r="E24" s="28"/>
      <c r="F24" s="28"/>
    </row>
  </sheetData>
  <mergeCells count="13">
    <mergeCell ref="A2:B4"/>
    <mergeCell ref="C2:C3"/>
    <mergeCell ref="D2:D3"/>
    <mergeCell ref="E2:E4"/>
    <mergeCell ref="F2:F4"/>
    <mergeCell ref="C4:D4"/>
    <mergeCell ref="A11:B11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FA5-8536-4B87-9B3B-89654021040D}">
  <dimension ref="A1:F24"/>
  <sheetViews>
    <sheetView workbookViewId="0">
      <selection activeCell="A2" sqref="A2:F11"/>
    </sheetView>
  </sheetViews>
  <sheetFormatPr baseColWidth="10" defaultRowHeight="15" x14ac:dyDescent="0.25"/>
  <cols>
    <col min="1" max="1" width="5.7109375" customWidth="1"/>
    <col min="2" max="2" width="25.7109375" customWidth="1"/>
    <col min="3" max="6" width="15.7109375" customWidth="1"/>
  </cols>
  <sheetData>
    <row r="1" spans="1:6" s="2" customFormat="1" ht="20.100000000000001" customHeight="1" x14ac:dyDescent="0.25">
      <c r="A1" s="10" t="s">
        <v>99</v>
      </c>
    </row>
    <row r="2" spans="1:6" ht="15" customHeight="1" x14ac:dyDescent="0.25">
      <c r="A2" s="45" t="s">
        <v>0</v>
      </c>
      <c r="B2" s="45"/>
      <c r="C2" s="45" t="s">
        <v>33</v>
      </c>
      <c r="D2" s="45" t="s">
        <v>34</v>
      </c>
      <c r="E2" s="45" t="s">
        <v>102</v>
      </c>
      <c r="F2" s="45" t="s">
        <v>103</v>
      </c>
    </row>
    <row r="3" spans="1:6" x14ac:dyDescent="0.25">
      <c r="A3" s="45"/>
      <c r="B3" s="45"/>
      <c r="C3" s="45"/>
      <c r="D3" s="45"/>
      <c r="E3" s="45"/>
      <c r="F3" s="45"/>
    </row>
    <row r="4" spans="1:6" x14ac:dyDescent="0.25">
      <c r="A4" s="50"/>
      <c r="B4" s="50"/>
      <c r="C4" s="53" t="s">
        <v>100</v>
      </c>
      <c r="D4" s="53"/>
      <c r="E4" s="45"/>
      <c r="F4" s="53"/>
    </row>
    <row r="5" spans="1:6" x14ac:dyDescent="0.25">
      <c r="A5" s="51" t="s">
        <v>1</v>
      </c>
      <c r="B5" s="52"/>
      <c r="C5" s="32">
        <v>0.80722576792879464</v>
      </c>
      <c r="D5" s="33">
        <v>1.6988732467592249</v>
      </c>
      <c r="E5" s="31">
        <v>74.099922174888917</v>
      </c>
      <c r="F5" s="31">
        <v>0.33094323713665619</v>
      </c>
    </row>
    <row r="6" spans="1:6" x14ac:dyDescent="0.25">
      <c r="A6" s="51" t="s">
        <v>2</v>
      </c>
      <c r="B6" s="52"/>
      <c r="C6" s="32">
        <v>1.1591286383118751</v>
      </c>
      <c r="D6" s="33">
        <v>2.2744929881875122</v>
      </c>
      <c r="E6" s="31">
        <v>12.24456861805443</v>
      </c>
      <c r="F6" s="31">
        <v>1.195468196943118</v>
      </c>
    </row>
    <row r="7" spans="1:6" x14ac:dyDescent="0.25">
      <c r="A7" s="48" t="s">
        <v>21</v>
      </c>
      <c r="B7" s="49"/>
      <c r="C7" s="34">
        <v>0.93338471157442104</v>
      </c>
      <c r="D7" s="34">
        <v>1.903459242442809</v>
      </c>
      <c r="E7" s="37">
        <v>50.084121441351193</v>
      </c>
      <c r="F7" s="37">
        <v>0.64302295673230436</v>
      </c>
    </row>
    <row r="8" spans="1:6" x14ac:dyDescent="0.25">
      <c r="A8" s="51" t="s">
        <v>3</v>
      </c>
      <c r="B8" s="52"/>
      <c r="C8" s="32">
        <v>2.2307908019577378</v>
      </c>
      <c r="D8" s="33">
        <v>3.6251016181099009</v>
      </c>
      <c r="E8" s="31">
        <v>4.9892556255865141</v>
      </c>
      <c r="F8" s="31">
        <v>7.3487678265383849</v>
      </c>
    </row>
    <row r="9" spans="1:6" x14ac:dyDescent="0.25">
      <c r="A9" s="48" t="s">
        <v>4</v>
      </c>
      <c r="B9" s="49"/>
      <c r="C9" s="35">
        <v>2.1216732223953012</v>
      </c>
      <c r="D9" s="36">
        <v>3.5151321692490818</v>
      </c>
      <c r="E9" s="39">
        <v>6.2401084834456864</v>
      </c>
      <c r="F9" s="39">
        <v>6.1735219086397981</v>
      </c>
    </row>
    <row r="10" spans="1:6" x14ac:dyDescent="0.25">
      <c r="A10" s="48" t="s">
        <v>5</v>
      </c>
      <c r="B10" s="49"/>
      <c r="C10" s="35">
        <v>2.4740121455446289</v>
      </c>
      <c r="D10" s="36">
        <v>3.8827208224339471</v>
      </c>
      <c r="E10" s="39">
        <v>2.3783602533724362</v>
      </c>
      <c r="F10" s="39">
        <v>9.8935601926114387</v>
      </c>
    </row>
    <row r="11" spans="1:6" x14ac:dyDescent="0.25">
      <c r="A11" s="47" t="s">
        <v>6</v>
      </c>
      <c r="B11" s="47"/>
      <c r="C11" s="40">
        <v>1.0810665914346831</v>
      </c>
      <c r="D11" s="40">
        <v>2.095230450441175</v>
      </c>
      <c r="E11" s="38">
        <v>45.206794159332787</v>
      </c>
      <c r="F11" s="38">
        <v>1.435497970235823</v>
      </c>
    </row>
    <row r="12" spans="1:6" x14ac:dyDescent="0.25">
      <c r="B12" s="3" t="s">
        <v>93</v>
      </c>
    </row>
    <row r="15" spans="1:6" x14ac:dyDescent="0.25">
      <c r="E15" s="29"/>
      <c r="F15" s="29"/>
    </row>
    <row r="16" spans="1:6" x14ac:dyDescent="0.25">
      <c r="E16" s="29"/>
      <c r="F16" s="29"/>
    </row>
    <row r="17" spans="5:6" x14ac:dyDescent="0.25">
      <c r="E17" s="29"/>
      <c r="F17" s="29"/>
    </row>
    <row r="18" spans="5:6" x14ac:dyDescent="0.25">
      <c r="E18" s="27"/>
      <c r="F18" s="27"/>
    </row>
    <row r="19" spans="5:6" x14ac:dyDescent="0.25">
      <c r="E19" s="27"/>
      <c r="F19" s="27"/>
    </row>
    <row r="20" spans="5:6" x14ac:dyDescent="0.25">
      <c r="E20" s="27"/>
      <c r="F20" s="27"/>
    </row>
    <row r="21" spans="5:6" x14ac:dyDescent="0.25">
      <c r="E21" s="27"/>
      <c r="F21" s="27"/>
    </row>
    <row r="22" spans="5:6" x14ac:dyDescent="0.25">
      <c r="E22" s="27"/>
      <c r="F22" s="27"/>
    </row>
    <row r="23" spans="5:6" x14ac:dyDescent="0.25">
      <c r="E23" s="27"/>
      <c r="F23" s="27"/>
    </row>
    <row r="24" spans="5:6" x14ac:dyDescent="0.25">
      <c r="E24" s="28"/>
      <c r="F24" s="28"/>
    </row>
  </sheetData>
  <mergeCells count="13">
    <mergeCell ref="A2:B4"/>
    <mergeCell ref="C2:C3"/>
    <mergeCell ref="D2:D3"/>
    <mergeCell ref="E2:E4"/>
    <mergeCell ref="F2:F4"/>
    <mergeCell ref="C4:D4"/>
    <mergeCell ref="A11:B11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A48D-C1D3-41DD-8467-965622BE4A3F}">
  <dimension ref="A1:F24"/>
  <sheetViews>
    <sheetView workbookViewId="0">
      <selection activeCell="E11" sqref="E11"/>
    </sheetView>
  </sheetViews>
  <sheetFormatPr baseColWidth="10" defaultRowHeight="15" x14ac:dyDescent="0.25"/>
  <cols>
    <col min="1" max="1" width="5.7109375" customWidth="1"/>
    <col min="2" max="2" width="25.7109375" customWidth="1"/>
    <col min="3" max="6" width="15.7109375" customWidth="1"/>
  </cols>
  <sheetData>
    <row r="1" spans="1:6" s="2" customFormat="1" ht="20.100000000000001" customHeight="1" x14ac:dyDescent="0.25">
      <c r="A1" s="10" t="s">
        <v>104</v>
      </c>
    </row>
    <row r="2" spans="1:6" ht="15" customHeight="1" x14ac:dyDescent="0.25">
      <c r="A2" s="45" t="s">
        <v>0</v>
      </c>
      <c r="B2" s="45"/>
      <c r="C2" s="45" t="s">
        <v>33</v>
      </c>
      <c r="D2" s="45" t="s">
        <v>34</v>
      </c>
      <c r="E2" s="45" t="s">
        <v>111</v>
      </c>
      <c r="F2" s="45" t="s">
        <v>112</v>
      </c>
    </row>
    <row r="3" spans="1:6" x14ac:dyDescent="0.25">
      <c r="A3" s="45"/>
      <c r="B3" s="45"/>
      <c r="C3" s="45"/>
      <c r="D3" s="45"/>
      <c r="E3" s="45"/>
      <c r="F3" s="45"/>
    </row>
    <row r="4" spans="1:6" x14ac:dyDescent="0.25">
      <c r="A4" s="50"/>
      <c r="B4" s="50"/>
      <c r="C4" s="53" t="s">
        <v>105</v>
      </c>
      <c r="D4" s="53"/>
      <c r="E4" s="45"/>
      <c r="F4" s="53"/>
    </row>
    <row r="5" spans="1:6" x14ac:dyDescent="0.25">
      <c r="A5" s="51" t="s">
        <v>1</v>
      </c>
      <c r="B5" s="52"/>
      <c r="C5" s="32">
        <v>0.81762822506873933</v>
      </c>
      <c r="D5" s="33">
        <v>1.6361404697576629</v>
      </c>
      <c r="E5" s="31">
        <v>348.79132772169822</v>
      </c>
      <c r="F5" s="31">
        <v>9.9120089485722485E-2</v>
      </c>
    </row>
    <row r="6" spans="1:6" x14ac:dyDescent="0.25">
      <c r="A6" s="51" t="s">
        <v>2</v>
      </c>
      <c r="B6" s="52"/>
      <c r="C6" s="32">
        <v>1.370921228251782</v>
      </c>
      <c r="D6" s="33">
        <v>2.4901337963606118</v>
      </c>
      <c r="E6" s="31">
        <v>44.405737762779921</v>
      </c>
      <c r="F6" s="31">
        <v>0.41724161050567782</v>
      </c>
    </row>
    <row r="7" spans="1:6" x14ac:dyDescent="0.25">
      <c r="A7" s="48" t="s">
        <v>21</v>
      </c>
      <c r="B7" s="49"/>
      <c r="C7" s="34">
        <v>1.014421208137168</v>
      </c>
      <c r="D7" s="34">
        <v>1.938890067134756</v>
      </c>
      <c r="E7" s="37">
        <v>236.50833330970431</v>
      </c>
      <c r="F7" s="37">
        <v>0.2217835590751597</v>
      </c>
    </row>
    <row r="8" spans="1:6" x14ac:dyDescent="0.25">
      <c r="A8" s="51" t="s">
        <v>3</v>
      </c>
      <c r="B8" s="52"/>
      <c r="C8" s="32">
        <v>3.1659758258778372</v>
      </c>
      <c r="D8" s="33">
        <v>4.59762708183505</v>
      </c>
      <c r="E8" s="31">
        <v>18.454291260240009</v>
      </c>
      <c r="F8" s="31">
        <v>5.2345068493865838</v>
      </c>
    </row>
    <row r="9" spans="1:6" x14ac:dyDescent="0.25">
      <c r="A9" s="48" t="s">
        <v>4</v>
      </c>
      <c r="B9" s="49"/>
      <c r="C9" s="35">
        <v>3.006397133109719</v>
      </c>
      <c r="D9" s="36">
        <v>4.4265562889341714</v>
      </c>
      <c r="E9" s="39">
        <v>25.305618672874751</v>
      </c>
      <c r="F9" s="39">
        <v>3.5148239122436098</v>
      </c>
    </row>
    <row r="10" spans="1:6" x14ac:dyDescent="0.25">
      <c r="A10" s="48" t="s">
        <v>5</v>
      </c>
      <c r="B10" s="49"/>
      <c r="C10" s="35">
        <v>3.4680099064899839</v>
      </c>
      <c r="D10" s="36">
        <v>4.9301741365932932</v>
      </c>
      <c r="E10" s="39">
        <v>7.0288260845658987</v>
      </c>
      <c r="F10" s="39">
        <v>8.1025641025641022</v>
      </c>
    </row>
    <row r="11" spans="1:6" x14ac:dyDescent="0.25">
      <c r="A11" s="47" t="s">
        <v>6</v>
      </c>
      <c r="B11" s="47"/>
      <c r="C11" s="40">
        <v>1.307271938880783</v>
      </c>
      <c r="D11" s="40">
        <v>2.2943564466355451</v>
      </c>
      <c r="E11" s="38">
        <v>208.4379706287304</v>
      </c>
      <c r="F11" s="38">
        <v>0.95279738250592572</v>
      </c>
    </row>
    <row r="12" spans="1:6" x14ac:dyDescent="0.25">
      <c r="B12" s="3" t="s">
        <v>110</v>
      </c>
    </row>
    <row r="15" spans="1:6" x14ac:dyDescent="0.25">
      <c r="E15" s="29"/>
      <c r="F15" s="29"/>
    </row>
    <row r="16" spans="1:6" x14ac:dyDescent="0.25">
      <c r="E16" s="29"/>
      <c r="F16" s="29"/>
    </row>
    <row r="17" spans="5:6" x14ac:dyDescent="0.25">
      <c r="E17" s="29"/>
      <c r="F17" s="29"/>
    </row>
    <row r="18" spans="5:6" x14ac:dyDescent="0.25">
      <c r="E18" s="27"/>
      <c r="F18" s="27"/>
    </row>
    <row r="19" spans="5:6" x14ac:dyDescent="0.25">
      <c r="E19" s="27"/>
      <c r="F19" s="27"/>
    </row>
    <row r="20" spans="5:6" x14ac:dyDescent="0.25">
      <c r="E20" s="27"/>
      <c r="F20" s="27"/>
    </row>
    <row r="21" spans="5:6" x14ac:dyDescent="0.25">
      <c r="E21" s="27"/>
      <c r="F21" s="27"/>
    </row>
    <row r="22" spans="5:6" x14ac:dyDescent="0.25">
      <c r="E22" s="27"/>
      <c r="F22" s="27"/>
    </row>
    <row r="23" spans="5:6" x14ac:dyDescent="0.25">
      <c r="E23" s="27"/>
      <c r="F23" s="27"/>
    </row>
    <row r="24" spans="5:6" x14ac:dyDescent="0.25">
      <c r="E24" s="28"/>
      <c r="F24" s="28"/>
    </row>
  </sheetData>
  <mergeCells count="13">
    <mergeCell ref="A11:B11"/>
    <mergeCell ref="A5:B5"/>
    <mergeCell ref="A6:B6"/>
    <mergeCell ref="A7:B7"/>
    <mergeCell ref="A8:B8"/>
    <mergeCell ref="A9:B9"/>
    <mergeCell ref="A10:B10"/>
    <mergeCell ref="A2:B4"/>
    <mergeCell ref="C2:C3"/>
    <mergeCell ref="D2:D3"/>
    <mergeCell ref="E2:E4"/>
    <mergeCell ref="F2:F4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Cuadro 1</vt:lpstr>
      <vt:lpstr>Cuadro 2</vt:lpstr>
      <vt:lpstr>Grafico 1</vt:lpstr>
      <vt:lpstr>Cuadro 3</vt:lpstr>
      <vt:lpstr>Grafico 2</vt:lpstr>
      <vt:lpstr>Cuadro 4</vt:lpstr>
      <vt:lpstr>Cuadro 5</vt:lpstr>
      <vt:lpstr>Cuadro 6</vt:lpstr>
      <vt:lpstr>Cuadro 7</vt:lpstr>
      <vt:lpstr>Grafico 3</vt:lpstr>
      <vt:lpstr>Cuadro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Goerlich</dc:creator>
  <cp:lastModifiedBy>Francisco Goerlich</cp:lastModifiedBy>
  <dcterms:created xsi:type="dcterms:W3CDTF">2023-03-01T21:37:50Z</dcterms:created>
  <dcterms:modified xsi:type="dcterms:W3CDTF">2023-03-10T12:26:48Z</dcterms:modified>
</cp:coreProperties>
</file>