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<sst xmlns="http://schemas.openxmlformats.org/spreadsheetml/2006/main" count="148" uniqueCount="131">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</sst>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0" fontId="1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Charts!$B$3:$BL$3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Charts!$B$4:$BL$4</c:f>
              <c:numCache/>
            </c:numRef>
          </c:val>
        </c:ser>
        <c:axId val="1375063819"/>
        <c:axId val="751390075"/>
      </c:areaChart>
      <c:catAx>
        <c:axId val="1375063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390075"/>
      </c:catAx>
      <c:valAx>
        <c:axId val="751390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063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Charts!$B$39:$AY$39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Charts!$B$40:$AY$40</c:f>
              <c:numCache/>
            </c:numRef>
          </c:val>
        </c:ser>
        <c:overlap val="100"/>
        <c:axId val="653919663"/>
        <c:axId val="775092381"/>
      </c:barChart>
      <c:catAx>
        <c:axId val="653919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092381"/>
      </c:catAx>
      <c:valAx>
        <c:axId val="775092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91966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Charts!$B$41:$AY$41</c:f>
              <c:numCache/>
            </c:numRef>
          </c:val>
        </c:ser>
        <c:overlap val="100"/>
        <c:axId val="1031729599"/>
        <c:axId val="118291530"/>
      </c:barChart>
      <c:catAx>
        <c:axId val="103172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91530"/>
      </c:catAx>
      <c:valAx>
        <c:axId val="118291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729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396171672"/>
        <c:axId val="959523890"/>
      </c:lineChart>
      <c:catAx>
        <c:axId val="39617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523890"/>
      </c:catAx>
      <c:valAx>
        <c:axId val="95952389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171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383229797"/>
        <c:axId val="1622944865"/>
      </c:lineChart>
      <c:catAx>
        <c:axId val="383229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944865"/>
      </c:catAx>
      <c:valAx>
        <c:axId val="1622944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229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Charts!$B$97:$S$97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Charts!$B$98:$S$98</c:f>
              <c:numCache/>
            </c:numRef>
          </c:val>
        </c:ser>
        <c:axId val="1668475285"/>
        <c:axId val="883114292"/>
      </c:barChart>
      <c:catAx>
        <c:axId val="1668475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114292"/>
      </c:catAx>
      <c:valAx>
        <c:axId val="883114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475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  <c r="BL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  <c r="BL4" s="3">
        <v>34593.0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  <c r="BK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  <c r="BK6" s="8">
        <v>13.0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  <c r="BK7" s="8">
        <v>16.0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  <c r="BK8" s="8">
        <v>461.0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  <c r="BK11" s="8">
        <v>249.0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  <c r="BK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  <c r="BK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  <c r="BK14" s="8">
        <v>61.0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  <c r="BK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  <c r="BK17" s="8">
        <v>37.0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  <c r="BK19" s="8">
        <v>24.0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  <c r="BK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  <c r="BK21" s="8">
        <v>60.0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  <c r="BK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  <c r="BK25" s="8">
        <v>3869.0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  <row r="101">
      <c r="A101" s="18">
        <v>45520.0</v>
      </c>
      <c r="C101" s="2">
        <v>1961.0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  <c r="BL1" s="23">
        <v>45520.0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  <c r="BL2" s="24">
        <v>5.0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  <c r="BL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  <c r="BL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  <c r="BL5" s="24">
        <v>0.0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  <c r="BL6" s="15">
        <v>5.0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  <c r="BL9" s="23">
        <v>45520.0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  <c r="BL10" s="28">
        <v>438.0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  <c r="BL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  <c r="BL12" s="29">
        <v>545.0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  <c r="BL13" s="30">
        <v>720.0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  <c r="BL14" s="24">
        <v>405.0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  <c r="BL15" s="24">
        <v>142.0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  <c r="BL16" s="24">
        <v>131.0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  <c r="BL17" s="24">
        <v>229.0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  <c r="BL18" s="24">
        <v>144.0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  <c r="BL19" s="24">
        <v>352.0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  <c r="BL20" s="24">
        <v>183.0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  <c r="BL21" s="24">
        <v>251.0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  <c r="BL22" s="24">
        <v>243.0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  <c r="BL23" s="24">
        <v>158.0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  <c r="BL24" s="24">
        <v>394.0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  <c r="BL25" s="24">
        <v>282.0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  <c r="BL26" s="24">
        <v>232.0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  <c r="BL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  <c r="BL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L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  <c r="BL46" s="8">
        <f t="shared" si="7"/>
        <v>5551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>
        <v>45514.0</v>
      </c>
      <c r="J1" s="18">
        <v>45515.0</v>
      </c>
      <c r="K1" s="18">
        <v>45516.0</v>
      </c>
      <c r="L1" s="18">
        <v>45517.0</v>
      </c>
      <c r="M1" s="18">
        <v>45518.0</v>
      </c>
      <c r="N1" s="18">
        <v>45519.0</v>
      </c>
      <c r="O1" s="18">
        <v>45520.0</v>
      </c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  <c r="BL2" s="23">
        <v>45520.0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  <c r="BL3" s="30">
        <f>Census!BL46</f>
        <v>5551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  <c r="BL4" s="41">
        <f>Census!BL6</f>
        <v>5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3">
        <f>WeeklyMovement!BL3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3">
        <f>WeeklyMovement!BL4</f>
        <v>0</v>
      </c>
    </row>
    <row r="41" ht="27.0" customHeight="1">
      <c r="A41" s="44" t="s">
        <v>9</v>
      </c>
      <c r="C41" s="43">
        <f>WeeklyMovement!P9</f>
        <v>602</v>
      </c>
      <c r="D41" s="43">
        <f>WeeklyMovement!Q9</f>
        <v>826</v>
      </c>
      <c r="E41" s="43">
        <f>WeeklyMovement!R9</f>
        <v>1532</v>
      </c>
      <c r="F41" s="43">
        <f>WeeklyMovement!S9</f>
        <v>2910</v>
      </c>
      <c r="G41" s="43">
        <f>WeeklyMovement!T9</f>
        <v>1739</v>
      </c>
      <c r="H41" s="43">
        <f>WeeklyMovement!U9</f>
        <v>1180</v>
      </c>
      <c r="I41" s="43">
        <f>WeeklyMovement!V9</f>
        <v>646</v>
      </c>
      <c r="J41" s="43">
        <f>WeeklyMovement!W9</f>
        <v>744</v>
      </c>
      <c r="K41" s="43">
        <f>WeeklyMovement!X9</f>
        <v>714</v>
      </c>
      <c r="L41" s="43">
        <f>WeeklyMovement!Y9</f>
        <v>800</v>
      </c>
      <c r="M41" s="43">
        <f>WeeklyMovement!Z9</f>
        <v>1006</v>
      </c>
      <c r="N41" s="43">
        <f>WeeklyMovement!AA9</f>
        <v>1175</v>
      </c>
      <c r="O41" s="43">
        <f>WeeklyMovement!AB9</f>
        <v>1634</v>
      </c>
      <c r="P41" s="43">
        <f>WeeklyMovement!AC9</f>
        <v>1115</v>
      </c>
      <c r="Q41" s="43">
        <f>WeeklyMovement!AD9</f>
        <v>667</v>
      </c>
      <c r="R41" s="43">
        <f>WeeklyMovement!AE9</f>
        <v>182</v>
      </c>
      <c r="S41" s="43">
        <f>WeeklyMovement!AF9</f>
        <v>0</v>
      </c>
      <c r="T41" s="43">
        <f>WeeklyMovement!AG9</f>
        <v>0</v>
      </c>
      <c r="U41" s="43">
        <f>WeeklyMovement!AH9</f>
        <v>15</v>
      </c>
      <c r="V41" s="43">
        <f>WeeklyMovement!AI9</f>
        <v>5</v>
      </c>
      <c r="W41" s="43">
        <f>WeeklyMovement!AJ9</f>
        <v>2</v>
      </c>
      <c r="X41" s="43">
        <f>WeeklyMovement!AK9</f>
        <v>0</v>
      </c>
      <c r="Y41" s="43">
        <f>WeeklyMovement!AL9</f>
        <v>0</v>
      </c>
      <c r="Z41" s="43">
        <f>WeeklyMovement!AM9</f>
        <v>64</v>
      </c>
      <c r="AA41" s="43">
        <f>WeeklyMovement!AN9</f>
        <v>149</v>
      </c>
      <c r="AB41" s="43">
        <f>WeeklyMovement!AO9</f>
        <v>253</v>
      </c>
      <c r="AC41" s="43">
        <f>WeeklyMovement!AP9</f>
        <v>529</v>
      </c>
      <c r="AD41" s="43">
        <f>WeeklyMovement!AQ9</f>
        <v>525</v>
      </c>
      <c r="AE41" s="43">
        <f>WeeklyMovement!AR9</f>
        <v>459</v>
      </c>
      <c r="AF41" s="43">
        <f>WeeklyMovement!AS9</f>
        <v>453</v>
      </c>
      <c r="AG41" s="43">
        <f>WeeklyMovement!AT9</f>
        <v>522</v>
      </c>
      <c r="AH41" s="43">
        <f>WeeklyMovement!AU9</f>
        <v>284</v>
      </c>
      <c r="AI41" s="43">
        <f>WeeklyMovement!AV9</f>
        <v>537</v>
      </c>
      <c r="AJ41" s="43">
        <f>WeeklyMovement!AW9</f>
        <v>250</v>
      </c>
      <c r="AK41" s="43">
        <f>WeeklyMovement!AX9</f>
        <v>155</v>
      </c>
      <c r="AL41" s="43">
        <f>WeeklyMovement!AY9</f>
        <v>154</v>
      </c>
      <c r="AM41" s="43">
        <f>WeeklyMovement!AZ9</f>
        <v>272</v>
      </c>
      <c r="AN41" s="43">
        <f>WeeklyMovement!BA9</f>
        <v>262</v>
      </c>
      <c r="AO41" s="43">
        <f>WeeklyMovement!BB9</f>
        <v>232</v>
      </c>
      <c r="AP41" s="43">
        <f>WeeklyMovement!BC9</f>
        <v>0</v>
      </c>
      <c r="AQ41" s="43">
        <f>WeeklyMovement!BD9</f>
        <v>0</v>
      </c>
      <c r="AR41" s="43">
        <f>WeeklyMovement!BE9</f>
        <v>0</v>
      </c>
      <c r="AS41" s="43">
        <f>WeeklyMovement!BF9</f>
        <v>0</v>
      </c>
      <c r="AT41" s="43">
        <f>WeeklyMovement!BG9</f>
        <v>0</v>
      </c>
      <c r="AU41" s="43">
        <f>WeeklyMovement!BH9</f>
        <v>0</v>
      </c>
      <c r="AV41" s="43">
        <f>WeeklyMovement!BI9</f>
        <v>0</v>
      </c>
      <c r="AW41" s="43">
        <f>WeeklyMovement!BJ9</f>
        <v>0</v>
      </c>
      <c r="AX41" s="43">
        <f>WeeklyMovement!BK9</f>
        <v>0</v>
      </c>
      <c r="AY41" s="43">
        <f>WeeklyMovement!BL9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45514.0</v>
      </c>
      <c r="C72" s="18">
        <v>45515.0</v>
      </c>
      <c r="D72" s="18">
        <v>45516.0</v>
      </c>
      <c r="E72" s="18">
        <v>45517.0</v>
      </c>
      <c r="F72" s="18">
        <v>45518.0</v>
      </c>
      <c r="G72" s="18">
        <v>45519.0</v>
      </c>
      <c r="H72" s="18">
        <v>45520.0</v>
      </c>
    </row>
    <row r="73">
      <c r="A73" s="33" t="s">
        <v>98</v>
      </c>
      <c r="B73" s="43">
        <f>DailyCensus!I2</f>
        <v>5571</v>
      </c>
      <c r="C73" s="43">
        <f>DailyCensus!J2</f>
        <v>5568</v>
      </c>
      <c r="D73" s="43">
        <f>DailyCensus!K2</f>
        <v>5506</v>
      </c>
      <c r="E73" s="43">
        <f>DailyCensus!L2</f>
        <v>5560</v>
      </c>
      <c r="F73" s="43">
        <f>DailyCensus!M2</f>
        <v>5579</v>
      </c>
      <c r="G73" s="43">
        <f>DailyCensus!N2</f>
        <v>5590</v>
      </c>
      <c r="H73" s="43">
        <f>DailyCensus!O2</f>
        <v>5567</v>
      </c>
    </row>
    <row r="74">
      <c r="A74" s="33" t="s">
        <v>99</v>
      </c>
      <c r="B74" s="43">
        <f>DailyCensus!I3</f>
        <v>22</v>
      </c>
      <c r="C74" s="43">
        <f>DailyCensus!J3</f>
        <v>6</v>
      </c>
      <c r="D74" s="43">
        <f>DailyCensus!K3</f>
        <v>11</v>
      </c>
      <c r="E74" s="43">
        <f>DailyCensus!L3</f>
        <v>7</v>
      </c>
      <c r="F74" s="43">
        <f>DailyCensus!M3</f>
        <v>43</v>
      </c>
      <c r="G74" s="43">
        <f>DailyCensus!N3</f>
        <v>14</v>
      </c>
      <c r="H74" s="43">
        <f>DailyCensus!O3</f>
        <v>5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5">
        <f>WeeklyMovement!AU1</f>
        <v>45401</v>
      </c>
      <c r="C96" s="45">
        <f>WeeklyMovement!AV1</f>
        <v>45408</v>
      </c>
      <c r="D96" s="45">
        <f>WeeklyMovement!AW1</f>
        <v>45415</v>
      </c>
      <c r="E96" s="45">
        <f>WeeklyMovement!AX1</f>
        <v>45422</v>
      </c>
      <c r="F96" s="45">
        <f>WeeklyMovement!AY1</f>
        <v>45429</v>
      </c>
      <c r="G96" s="45">
        <f>WeeklyMovement!AZ1</f>
        <v>45436</v>
      </c>
      <c r="H96" s="45">
        <f>WeeklyMovement!BA1</f>
        <v>45443</v>
      </c>
      <c r="I96" s="45">
        <f>WeeklyMovement!BB1</f>
        <v>45450</v>
      </c>
      <c r="J96" s="45">
        <f>WeeklyMovement!BC1</f>
        <v>45457</v>
      </c>
      <c r="K96" s="45">
        <f>WeeklyMovement!BD1</f>
        <v>45464</v>
      </c>
      <c r="L96" s="45">
        <f>WeeklyMovement!BE1</f>
        <v>45471</v>
      </c>
      <c r="M96" s="45">
        <f>WeeklyMovement!BF1</f>
        <v>45478</v>
      </c>
      <c r="N96" s="45">
        <f>WeeklyMovement!BG1</f>
        <v>45485</v>
      </c>
      <c r="O96" s="45">
        <f>WeeklyMovement!BH1</f>
        <v>45492</v>
      </c>
      <c r="P96" s="45">
        <f>WeeklyMovement!BI1</f>
        <v>45499</v>
      </c>
      <c r="Q96" s="45">
        <f>WeeklyMovement!BJ1</f>
        <v>45506</v>
      </c>
      <c r="R96" s="45">
        <f>WeeklyMovement!BK1</f>
        <v>45513</v>
      </c>
      <c r="S96" s="18">
        <v>45520.0</v>
      </c>
    </row>
    <row r="97">
      <c r="A97" s="33" t="s">
        <v>7</v>
      </c>
      <c r="B97" s="43">
        <f>WeeklyMovement!AU7</f>
        <v>86</v>
      </c>
      <c r="C97" s="43">
        <f>WeeklyMovement!AV7</f>
        <v>177</v>
      </c>
      <c r="D97" s="43">
        <f>WeeklyMovement!AW7</f>
        <v>232</v>
      </c>
      <c r="E97" s="43">
        <f>WeeklyMovement!AX7</f>
        <v>55</v>
      </c>
      <c r="F97" s="43">
        <f>WeeklyMovement!AY7</f>
        <v>64</v>
      </c>
      <c r="G97" s="43">
        <f>WeeklyMovement!AZ7</f>
        <v>51</v>
      </c>
      <c r="H97" s="43">
        <f>WeeklyMovement!BA7</f>
        <v>68</v>
      </c>
      <c r="I97" s="43">
        <f>WeeklyMovement!BB7</f>
        <v>86</v>
      </c>
      <c r="J97" s="43">
        <f>WeeklyMovement!BC7</f>
        <v>51</v>
      </c>
      <c r="K97" s="43">
        <f>WeeklyMovement!BD7</f>
        <v>117</v>
      </c>
      <c r="L97" s="43">
        <f>WeeklyMovement!BE7</f>
        <v>152</v>
      </c>
      <c r="M97" s="43">
        <f>WeeklyMovement!BF7</f>
        <v>68</v>
      </c>
      <c r="N97" s="43">
        <f>WeeklyMovement!BG7</f>
        <v>100</v>
      </c>
      <c r="O97" s="43">
        <f>WeeklyMovement!BH7</f>
        <v>65</v>
      </c>
      <c r="P97" s="43">
        <f>WeeklyMovement!BI7</f>
        <v>198</v>
      </c>
      <c r="Q97" s="43">
        <f>WeeklyMovement!BJ7</f>
        <v>129</v>
      </c>
      <c r="R97" s="43">
        <f>WeeklyMovement!BK7</f>
        <v>87</v>
      </c>
      <c r="S97" s="43">
        <f>WeeklyMovement!BL7</f>
        <v>67</v>
      </c>
    </row>
    <row r="98">
      <c r="A98" s="33" t="s">
        <v>8</v>
      </c>
      <c r="B98" s="43">
        <f>WeeklyMovement!AU8</f>
        <v>70</v>
      </c>
      <c r="C98" s="43">
        <f>WeeklyMovement!AV8</f>
        <v>108</v>
      </c>
      <c r="D98" s="43">
        <f>WeeklyMovement!AW8</f>
        <v>83</v>
      </c>
      <c r="E98" s="43">
        <f>WeeklyMovement!AX8</f>
        <v>33</v>
      </c>
      <c r="F98" s="43">
        <f>WeeklyMovement!AY8</f>
        <v>36</v>
      </c>
      <c r="G98" s="43">
        <f>WeeklyMovement!AZ8</f>
        <v>37</v>
      </c>
      <c r="H98" s="43">
        <f>WeeklyMovement!BA8</f>
        <v>45</v>
      </c>
      <c r="I98" s="43">
        <f>WeeklyMovement!BB8</f>
        <v>40</v>
      </c>
      <c r="J98" s="43">
        <f>WeeklyMovement!BC8</f>
        <v>32</v>
      </c>
      <c r="K98" s="43">
        <f>WeeklyMovement!BD8</f>
        <v>78</v>
      </c>
      <c r="L98" s="43">
        <f>WeeklyMovement!BE8</f>
        <v>125</v>
      </c>
      <c r="M98" s="43">
        <f>WeeklyMovement!BF8</f>
        <v>51</v>
      </c>
      <c r="N98" s="43">
        <f>WeeklyMovement!BG8</f>
        <v>89</v>
      </c>
      <c r="O98" s="43">
        <f>WeeklyMovement!BH8</f>
        <v>50</v>
      </c>
      <c r="P98" s="43">
        <f>WeeklyMovement!BI8</f>
        <v>172</v>
      </c>
      <c r="Q98" s="43">
        <f>WeeklyMovement!BJ8</f>
        <v>115</v>
      </c>
      <c r="R98" s="43">
        <f>WeeklyMovement!BK8</f>
        <v>76</v>
      </c>
      <c r="S98" s="43">
        <f>WeeklyMovement!BL8</f>
        <v>55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6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7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7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7"/>
      <c r="AA25" s="12"/>
      <c r="AB25" s="5"/>
      <c r="AC25" s="11"/>
      <c r="AD25" s="12"/>
      <c r="AE25" s="5"/>
      <c r="AF25" s="47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7"/>
      <c r="AC26" s="12"/>
      <c r="AD26" s="48"/>
      <c r="AE26" s="5"/>
      <c r="AF26" s="47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7"/>
      <c r="S27" s="12"/>
      <c r="X27" s="4"/>
      <c r="AA27" s="4"/>
      <c r="AB27" s="47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7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7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7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