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<sst xmlns="http://schemas.openxmlformats.org/spreadsheetml/2006/main" count="132" uniqueCount="120">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</sst>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Charts!$B$2:$BE$2</c:f>
            </c:strRef>
          </c:cat>
          <c:val>
            <c:numRef>
              <c:f>Charts!$B$3:$BE$3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Charts!$B$2:$BE$2</c:f>
            </c:strRef>
          </c:cat>
          <c:val>
            <c:numRef>
              <c:f>Charts!$B$4:$BE$4</c:f>
              <c:numCache/>
            </c:numRef>
          </c:val>
        </c:ser>
        <c:axId val="1258481871"/>
        <c:axId val="877881921"/>
      </c:areaChart>
      <c:catAx>
        <c:axId val="1258481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881921"/>
      </c:catAx>
      <c:valAx>
        <c:axId val="877881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481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Charts!$B$38:$AR$38</c:f>
            </c:strRef>
          </c:cat>
          <c:val>
            <c:numRef>
              <c:f>Charts!$B$39:$AR$39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Charts!$B$38:$AR$38</c:f>
            </c:strRef>
          </c:cat>
          <c:val>
            <c:numRef>
              <c:f>Charts!$B$40:$AR$40</c:f>
              <c:numCache/>
            </c:numRef>
          </c:val>
        </c:ser>
        <c:overlap val="100"/>
        <c:axId val="506169534"/>
        <c:axId val="1269611533"/>
      </c:barChart>
      <c:catAx>
        <c:axId val="506169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611533"/>
      </c:catAx>
      <c:valAx>
        <c:axId val="1269611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16953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</row>
    <row r="3">
      <c r="A3" s="2" t="s">
        <v>52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</row>
    <row r="4">
      <c r="A4" s="2" t="s">
        <v>53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</row>
    <row r="10">
      <c r="A10" s="2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</row>
    <row r="12">
      <c r="A12" s="2" t="s">
        <v>55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</row>
    <row r="14">
      <c r="A14" s="2" t="s">
        <v>56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</row>
    <row r="15">
      <c r="A15" s="2" t="s">
        <v>57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</row>
    <row r="16">
      <c r="A16" s="2" t="s">
        <v>58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</row>
    <row r="17">
      <c r="A17" s="2" t="s">
        <v>59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</row>
    <row r="18">
      <c r="A18" s="2" t="s">
        <v>60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</row>
    <row r="19">
      <c r="A19" s="2" t="s">
        <v>61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</row>
    <row r="20">
      <c r="A20" s="2" t="s">
        <v>62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</row>
    <row r="21">
      <c r="A21" s="2" t="s">
        <v>63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</row>
    <row r="22">
      <c r="A22" s="2" t="s">
        <v>64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65</v>
      </c>
      <c r="AX23" s="20"/>
      <c r="AY23" s="20"/>
      <c r="AZ23" s="20"/>
      <c r="BA23" s="20"/>
      <c r="BB23" s="20"/>
      <c r="BC23" s="20"/>
      <c r="BD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</row>
    <row r="2">
      <c r="A2" s="2" t="s">
        <v>67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</row>
    <row r="3">
      <c r="A3" s="2" t="s">
        <v>68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</row>
    <row r="4">
      <c r="A4" s="2" t="s">
        <v>69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</row>
    <row r="5">
      <c r="A5" s="2" t="s">
        <v>70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</row>
    <row r="6">
      <c r="A6" s="2" t="s">
        <v>71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</row>
    <row r="7">
      <c r="A7" s="2" t="s">
        <v>72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>
      <c r="A9" s="2" t="s">
        <v>73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</row>
    <row r="10">
      <c r="A10" s="2" t="s">
        <v>74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</row>
    <row r="11">
      <c r="A11" s="2" t="s">
        <v>75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  <c r="BC11" s="28">
        <v>101.0</v>
      </c>
      <c r="BD11" s="28">
        <v>91.0</v>
      </c>
      <c r="BE11" s="28">
        <v>56.0</v>
      </c>
    </row>
    <row r="12">
      <c r="A12" s="2" t="s">
        <v>76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  <c r="BC12" s="28">
        <v>749.0</v>
      </c>
      <c r="BD12" s="28">
        <v>748.0</v>
      </c>
      <c r="BE12" s="28">
        <v>797.0</v>
      </c>
    </row>
    <row r="13">
      <c r="A13" s="2" t="s">
        <v>77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  <c r="BC13" s="29">
        <v>459.0</v>
      </c>
      <c r="BD13" s="29">
        <v>415.0</v>
      </c>
      <c r="BE13" s="29">
        <v>444.0</v>
      </c>
    </row>
    <row r="14">
      <c r="A14" s="2" t="s">
        <v>78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  <c r="BC14" s="30">
        <v>808.0</v>
      </c>
      <c r="BD14" s="30">
        <v>706.0</v>
      </c>
      <c r="BE14" s="30">
        <v>691.0</v>
      </c>
    </row>
    <row r="15">
      <c r="A15" s="2" t="s">
        <v>79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  <c r="BC15" s="24">
        <v>402.0</v>
      </c>
      <c r="BD15" s="24">
        <v>366.0</v>
      </c>
      <c r="BE15" s="24">
        <v>366.0</v>
      </c>
    </row>
    <row r="16">
      <c r="A16" s="2" t="s">
        <v>80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  <c r="BC16" s="24">
        <v>141.0</v>
      </c>
      <c r="BD16" s="24">
        <v>137.0</v>
      </c>
      <c r="BE16" s="24">
        <v>127.0</v>
      </c>
    </row>
    <row r="17">
      <c r="A17" s="2" t="s">
        <v>81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</row>
    <row r="18">
      <c r="A18" s="2" t="s">
        <v>82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</row>
    <row r="19">
      <c r="A19" s="2" t="s">
        <v>83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</row>
    <row r="20">
      <c r="A20" s="2" t="s">
        <v>84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</row>
    <row r="21">
      <c r="A21" s="2" t="s">
        <v>85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</row>
    <row r="22">
      <c r="A22" s="2" t="s">
        <v>86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</row>
    <row r="23">
      <c r="A23" s="2" t="s">
        <v>87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</row>
    <row r="24">
      <c r="A24" s="2" t="s">
        <v>88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</row>
    <row r="25">
      <c r="A25" s="2" t="s">
        <v>89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</row>
    <row r="26">
      <c r="A26" s="2" t="s">
        <v>90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>
      <c r="A28" s="2" t="s">
        <v>91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>
      <c r="A29" s="2" t="s">
        <v>92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</row>
    <row r="30">
      <c r="A30" s="2" t="s">
        <v>93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</row>
    <row r="31">
      <c r="A31" s="2" t="s">
        <v>94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</row>
    <row r="32">
      <c r="A32" s="2" t="s">
        <v>95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</row>
    <row r="33">
      <c r="A33" s="2" t="s">
        <v>96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</row>
    <row r="34">
      <c r="A34" s="2" t="s">
        <v>97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</row>
    <row r="35">
      <c r="A35" s="2" t="s">
        <v>98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</row>
    <row r="36">
      <c r="A36" s="2" t="s">
        <v>99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  <c r="BE36" s="24"/>
    </row>
    <row r="37">
      <c r="A37" s="2" t="s">
        <v>100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</row>
    <row r="38">
      <c r="A38" s="2" t="s">
        <v>101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</row>
    <row r="39">
      <c r="A39" s="2" t="s">
        <v>102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</row>
    <row r="40">
      <c r="A40" s="2" t="s">
        <v>103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</row>
    <row r="41">
      <c r="A41" s="2" t="s">
        <v>104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</row>
    <row r="42">
      <c r="A42" s="2" t="s">
        <v>105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  <c r="BE42" s="24"/>
    </row>
    <row r="43">
      <c r="A43" s="2" t="s">
        <v>106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  <c r="BE44" s="8"/>
    </row>
    <row r="45">
      <c r="A45" s="2" t="s">
        <v>107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  <c r="BD45" s="8">
        <f t="shared" ref="BD45:BE45" si="6">sum(BD10:BD43)</f>
        <v>6310</v>
      </c>
      <c r="BE45" s="8">
        <f t="shared" si="6"/>
        <v>5778</v>
      </c>
    </row>
    <row r="46">
      <c r="A46" s="2" t="s">
        <v>108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  <c r="BE46" s="8">
        <v>2131.0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109</v>
      </c>
      <c r="B1" s="2" t="s">
        <v>110</v>
      </c>
      <c r="C1" s="2" t="s">
        <v>110</v>
      </c>
    </row>
    <row r="2">
      <c r="A2" s="22"/>
      <c r="B2" s="2" t="s">
        <v>111</v>
      </c>
      <c r="C2" s="2" t="s">
        <v>112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113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114</v>
      </c>
    </row>
    <row r="92">
      <c r="B92" s="35" t="s">
        <v>115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</row>
    <row r="2">
      <c r="A2" s="36" t="s">
        <v>109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</row>
    <row r="3">
      <c r="A3" s="38" t="s">
        <v>107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  <c r="BE3" s="30">
        <f>Census!BE45</f>
        <v>5778</v>
      </c>
    </row>
    <row r="4">
      <c r="A4" s="38" t="s">
        <v>71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</row>
    <row r="37">
      <c r="A37" s="36" t="s">
        <v>117</v>
      </c>
    </row>
    <row r="38">
      <c r="A38" s="36" t="s">
        <v>109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>
      <c r="A39" s="2" t="s">
        <v>118</v>
      </c>
      <c r="B39" s="2">
        <f>WeeklyMovement!O3</f>
        <v>11</v>
      </c>
      <c r="C39" s="40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</row>
    <row r="40">
      <c r="A40" s="2" t="s">
        <v>119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</row>
  </sheetData>
  <drawing r:id="rId1"/>
</worksheet>
</file>