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LOPEZ\source\repos\gobefi\GE\wwwroot\Reportes\Templates\"/>
    </mc:Choice>
  </mc:AlternateContent>
  <xr:revisionPtr revIDLastSave="0" documentId="13_ncr:1_{993595D1-0018-42E8-930E-58099B31A8B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" sheetId="1" r:id="rId1"/>
    <sheet name="Detalle_por_Edificio" sheetId="2" r:id="rId2"/>
  </sheets>
  <definedNames>
    <definedName name="Edificios">General!$B$16:$J$17</definedName>
    <definedName name="Unidades">Detalle_por_Edificio!$A$5:$AY$6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2" l="1"/>
  <c r="V5" i="2" l="1"/>
  <c r="C9" i="1" l="1"/>
  <c r="C8" i="1"/>
  <c r="C6" i="1"/>
  <c r="J16" i="1" l="1"/>
</calcChain>
</file>

<file path=xl/sharedStrings.xml><?xml version="1.0" encoding="utf-8"?>
<sst xmlns="http://schemas.openxmlformats.org/spreadsheetml/2006/main" count="131" uniqueCount="126">
  <si>
    <t>Reporte Diseño Pasivo</t>
  </si>
  <si>
    <t>Servicio:</t>
  </si>
  <si>
    <t>Resumen global:</t>
  </si>
  <si>
    <t>¿Tiene al menos la información mínima registrada en todos sus edificios que reportan Diseño Pasivo?</t>
  </si>
  <si>
    <t>Número de edificios a reportar Diseño Pasivo</t>
  </si>
  <si>
    <t>Número de edificios con información mínima</t>
  </si>
  <si>
    <t>Porcentaje edificios con información mínima</t>
  </si>
  <si>
    <t>Resumen general por edificio:</t>
  </si>
  <si>
    <t>Servicio</t>
  </si>
  <si>
    <t>Edificio</t>
  </si>
  <si>
    <t>Región</t>
  </si>
  <si>
    <t>Comuna</t>
  </si>
  <si>
    <t>Información General</t>
  </si>
  <si>
    <r>
      <rPr>
        <b/>
        <sz val="11"/>
        <color theme="1"/>
        <rFont val="Calibri"/>
        <family val="2"/>
        <scheme val="minor"/>
      </rPr>
      <t>Paso 1</t>
    </r>
    <r>
      <rPr>
        <sz val="11"/>
        <color theme="1"/>
        <rFont val="Calibri"/>
        <family val="2"/>
        <scheme val="minor"/>
      </rPr>
      <t>: Identificación del Edificio</t>
    </r>
  </si>
  <si>
    <r>
      <rPr>
        <b/>
        <sz val="11"/>
        <color theme="1"/>
        <rFont val="Calibri"/>
        <family val="2"/>
        <scheme val="minor"/>
      </rPr>
      <t>Paso 2:</t>
    </r>
    <r>
      <rPr>
        <sz val="11"/>
        <color theme="1"/>
        <rFont val="Calibri"/>
        <family val="2"/>
        <scheme val="minor"/>
      </rPr>
      <t xml:space="preserve"> Emplazamiento</t>
    </r>
  </si>
  <si>
    <r>
      <rPr>
        <b/>
        <sz val="11"/>
        <color theme="1"/>
        <rFont val="Calibri"/>
        <family val="2"/>
        <scheme val="minor"/>
      </rPr>
      <t xml:space="preserve">Paso 3 </t>
    </r>
    <r>
      <rPr>
        <sz val="11"/>
        <color theme="1"/>
        <rFont val="Calibri"/>
        <family val="2"/>
        <scheme val="minor"/>
      </rPr>
      <t>Materialidad y Aislación</t>
    </r>
  </si>
  <si>
    <r>
      <rPr>
        <b/>
        <sz val="11"/>
        <color theme="1"/>
        <rFont val="Calibri"/>
        <family val="2"/>
        <scheme val="minor"/>
      </rPr>
      <t xml:space="preserve">Paso 4: </t>
    </r>
    <r>
      <rPr>
        <sz val="11"/>
        <color theme="1"/>
        <rFont val="Calibri"/>
        <family val="2"/>
        <scheme val="minor"/>
      </rPr>
      <t>Archivos Adjuntps</t>
    </r>
  </si>
  <si>
    <t>Id Unidad</t>
  </si>
  <si>
    <t>Dirección Unidad</t>
  </si>
  <si>
    <t>Id Edificio</t>
  </si>
  <si>
    <t>Año Construcción</t>
  </si>
  <si>
    <t>Tipo de Edificio</t>
  </si>
  <si>
    <t>Requisito PMG Diseño Pasivo</t>
  </si>
  <si>
    <t>Latitud</t>
  </si>
  <si>
    <t>Longitud</t>
  </si>
  <si>
    <t>Tipo de agrupamiento</t>
  </si>
  <si>
    <t>Entorno</t>
  </si>
  <si>
    <t>N° de Pisos</t>
  </si>
  <si>
    <t>Superficie total (m2)</t>
  </si>
  <si>
    <t>Alturas Totales (m)</t>
  </si>
  <si>
    <t>Volumen total (m3)</t>
  </si>
  <si>
    <t>N° de Muros</t>
  </si>
  <si>
    <t>Largo Muros Norte</t>
  </si>
  <si>
    <t>Largo Muros Este</t>
  </si>
  <si>
    <t>Largo Muros Sur</t>
  </si>
  <si>
    <t>Largo Muros Oeste</t>
  </si>
  <si>
    <t>Solución Constructiva Pisos</t>
  </si>
  <si>
    <t>Tipo Aislación Pisos</t>
  </si>
  <si>
    <t>Espesor de Aislación Pisos (mm)</t>
  </si>
  <si>
    <t>Solución Constructiva Muros</t>
  </si>
  <si>
    <t>Tipo Aislación Muros</t>
  </si>
  <si>
    <t>Espesor de Aislación Muros (mm)</t>
  </si>
  <si>
    <t>Tipo de Vidrio_Ventanas</t>
  </si>
  <si>
    <t>Tipo de Cierre_Ventanas</t>
  </si>
  <si>
    <t>Tipo de marco_Ventanas</t>
  </si>
  <si>
    <t>Tipo de Puerta</t>
  </si>
  <si>
    <t>Tipo de Marco_Puerta</t>
  </si>
  <si>
    <t>Area Total puertas (m2)</t>
  </si>
  <si>
    <t>Solución Constructiva techumbres</t>
  </si>
  <si>
    <t>Tipo Aislación Techumbres</t>
  </si>
  <si>
    <t>Espesor de Aislación Techumbres (mm)</t>
  </si>
  <si>
    <t>Solución Constructiva Cimientos</t>
  </si>
  <si>
    <t>N° de Fotografías de Envolvente</t>
  </si>
  <si>
    <t>N° de Fotografías de Detalles</t>
  </si>
  <si>
    <t>N° de Fotografías de Problemas</t>
  </si>
  <si>
    <t>N°Planos de Arquitectura y/o Planta</t>
  </si>
  <si>
    <t>N°Planos de Elevaciones, cortes, escantillones y detalles constructivos</t>
  </si>
  <si>
    <t>N°Planos Estructurales</t>
  </si>
  <si>
    <t>N°Planos de especialidad</t>
  </si>
  <si>
    <t>{{NumeroEdificios}}</t>
  </si>
  <si>
    <t>{{item.Direccion}}</t>
  </si>
  <si>
    <t>{{item.Region}}</t>
  </si>
  <si>
    <t>{{item.Comuna}}</t>
  </si>
  <si>
    <t>{{item.Servicio}}</t>
  </si>
  <si>
    <t>{{item.IdUnidad}}</t>
  </si>
  <si>
    <t>{{item.DireccionUnidad}}</t>
  </si>
  <si>
    <t>{{item.IdEdificio}}</t>
  </si>
  <si>
    <t>{{item.AnioConstruccion}}</t>
  </si>
  <si>
    <t>{{item.TipoEdificio}}</t>
  </si>
  <si>
    <t>Tipo de propiedad</t>
  </si>
  <si>
    <t>Superficie Total</t>
  </si>
  <si>
    <t>{{item.TipoPropiedad}}</t>
  </si>
  <si>
    <t>{{item.SuperficieTotal}}</t>
  </si>
  <si>
    <t>{{item.Latitud}}</t>
  </si>
  <si>
    <t>{{item.Longitud}}</t>
  </si>
  <si>
    <t>{{item.TipoAgrupamiento}}</t>
  </si>
  <si>
    <t>{{item.Entorno}}</t>
  </si>
  <si>
    <t>{{item.NumeroPisos}}</t>
  </si>
  <si>
    <t>{{item.MurosIncompletos}}</t>
  </si>
  <si>
    <t>{{item.SuperficiePromedio}}</t>
  </si>
  <si>
    <t>{{item.AlturaPromedio}}</t>
  </si>
  <si>
    <t>{{item.AlturaTotal}}</t>
  </si>
  <si>
    <t>{{item.NumeroMuros}}</t>
  </si>
  <si>
    <t>{{item.LargoMurosNorte}}</t>
  </si>
  <si>
    <t>{{item.LargoMurosEste}}</t>
  </si>
  <si>
    <t>{{item.LargoMurosSur}}</t>
  </si>
  <si>
    <t>{{item.LargoMurosOeste}}</t>
  </si>
  <si>
    <t>{{item.SolucionContructivaMuro}}</t>
  </si>
  <si>
    <t>{{item.AislacionMuro}}</t>
  </si>
  <si>
    <t>{{item.SolucionContructivaPiso}}</t>
  </si>
  <si>
    <t>{{item.TipoAislacionPiso}}</t>
  </si>
  <si>
    <t>{{item.EspesorAislacionPiso}}</t>
  </si>
  <si>
    <t>{{item.EspesorMuro}}</t>
  </si>
  <si>
    <t>{{item.SolucionConstructivaVentanas}}</t>
  </si>
  <si>
    <t>{{item.TipoCierreVentanas}}</t>
  </si>
  <si>
    <t>{{item.TipoMarcoVentanas}}</t>
  </si>
  <si>
    <t>{{item.TipoMarcoPuertas}}</t>
  </si>
  <si>
    <t>{{item.TipoPuertas}}</t>
  </si>
  <si>
    <t>{{item.SolucionConstructivaTechos}}</t>
  </si>
  <si>
    <t>{{item.TipoAislacionTechos}}</t>
  </si>
  <si>
    <t>{{item.EspesorAislacionTechos}}</t>
  </si>
  <si>
    <t>{{item.NFotoEnvolventes}}</t>
  </si>
  <si>
    <t>{{item.NFotoDetalles}}</t>
  </si>
  <si>
    <t>{{item.NFotoProblemas}}</t>
  </si>
  <si>
    <t>{{item.NFotoArquitectura}}</t>
  </si>
  <si>
    <t>{{item.NFotoElevaciones}}</t>
  </si>
  <si>
    <t>{{item.NFotoEstructurales}}</t>
  </si>
  <si>
    <t>{{item.NFotoEspecialidad}}</t>
  </si>
  <si>
    <t>{{Servicio}}</t>
  </si>
  <si>
    <t>Reporte generado al {{Fecha}}</t>
  </si>
  <si>
    <t>Paso1</t>
  </si>
  <si>
    <t>Paso2</t>
  </si>
  <si>
    <t>Paso3</t>
  </si>
  <si>
    <t>{{item.DpP1}}</t>
  </si>
  <si>
    <t>{{item.DpP2}}</t>
  </si>
  <si>
    <t>{{item.DpP3}}</t>
  </si>
  <si>
    <t>Paso4</t>
  </si>
  <si>
    <t>{{item.DpP4}}</t>
  </si>
  <si>
    <t>Completitud de Muros</t>
  </si>
  <si>
    <t>Superficie prom. Por Piso(m2)</t>
  </si>
  <si>
    <t>Altura prom. Por piso(m2)</t>
  </si>
  <si>
    <t>{{item.SuperficiePuertas}}</t>
  </si>
  <si>
    <t>{{item.SolucionConstructivaCimiento}}</t>
  </si>
  <si>
    <t>{{item.SuperficieTotalPisos}}</t>
  </si>
  <si>
    <t>Porcentaje de Ventana/Muro</t>
  </si>
  <si>
    <t>{{item.PorcentajeVentana}}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</si>
</sst>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1" fillId="0" borderId="0"/>
    <xf numFmtId="0" fontId="9" fillId="0" borderId="0"/>
    <xf numFmtId="0" fontId="1" fillId="0" borderId="0"/>
    <xf numFmtId="0" fontId="1" fillId="0" borderId="0"/>
    <xf numFmtId="0" fontId="12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32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7" xfId="0" applyBorder="1"/>
    <xf numFmtId="9" fontId="0" fillId="0" borderId="8" xfId="1" applyFont="1" applyBorder="1" applyAlignment="1">
      <alignment horizontal="right"/>
    </xf>
    <xf numFmtId="0" fontId="3" fillId="0" borderId="2" xfId="0" applyFont="1" applyBorder="1"/>
    <xf numFmtId="0" fontId="4" fillId="0" borderId="0" xfId="0" applyFont="1"/>
    <xf numFmtId="0" fontId="0" fillId="0" borderId="0" xfId="0" applyBorder="1"/>
    <xf numFmtId="3" fontId="2" fillId="0" borderId="10" xfId="0" applyNumberFormat="1" applyFont="1" applyBorder="1" applyAlignment="1">
      <alignment vertical="center"/>
    </xf>
    <xf numFmtId="1" fontId="2" fillId="0" borderId="10" xfId="0" applyNumberFormat="1" applyFont="1" applyBorder="1" applyAlignment="1">
      <alignment vertical="center"/>
    </xf>
    <xf numFmtId="0" fontId="0" fillId="0" borderId="11" xfId="0" applyBorder="1" applyAlignment="1"/>
    <xf numFmtId="0" fontId="0" fillId="0" borderId="15" xfId="0" applyFill="1" applyBorder="1" applyAlignment="1"/>
    <xf numFmtId="3" fontId="0" fillId="0" borderId="9" xfId="0" applyNumberFormat="1" applyFont="1" applyBorder="1"/>
    <xf numFmtId="3" fontId="0" fillId="0" borderId="16" xfId="0" applyNumberFormat="1" applyBorder="1"/>
    <xf numFmtId="3" fontId="0" fillId="0" borderId="16" xfId="0" applyNumberFormat="1" applyFont="1" applyBorder="1"/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3" fontId="13" fillId="0" borderId="0" xfId="0" applyNumberFormat="1" applyFont="1" applyBorder="1"/>
    <xf numFmtId="0" fontId="0" fillId="0" borderId="6" xfId="0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71">
    <cellStyle name="Hipervínculo 2" xfId="2" xr:uid="{00000000-0005-0000-0000-000000000000}"/>
    <cellStyle name="Hipervínculo 2 2" xfId="3" xr:uid="{00000000-0005-0000-0000-000001000000}"/>
    <cellStyle name="Hipervínculo 3" xfId="4" xr:uid="{00000000-0005-0000-0000-000002000000}"/>
    <cellStyle name="Normal" xfId="0" builtinId="0"/>
    <cellStyle name="Normal 10" xfId="5" xr:uid="{00000000-0005-0000-0000-000004000000}"/>
    <cellStyle name="Normal 10 2" xfId="6" xr:uid="{00000000-0005-0000-0000-000005000000}"/>
    <cellStyle name="Normal 11" xfId="7" xr:uid="{00000000-0005-0000-0000-000006000000}"/>
    <cellStyle name="Normal 11 2" xfId="8" xr:uid="{00000000-0005-0000-0000-000007000000}"/>
    <cellStyle name="Normal 12" xfId="9" xr:uid="{00000000-0005-0000-0000-000008000000}"/>
    <cellStyle name="Normal 13" xfId="10" xr:uid="{00000000-0005-0000-0000-000009000000}"/>
    <cellStyle name="Normal 13 2" xfId="11" xr:uid="{00000000-0005-0000-0000-00000A000000}"/>
    <cellStyle name="Normal 14" xfId="12" xr:uid="{00000000-0005-0000-0000-00000B000000}"/>
    <cellStyle name="Normal 15" xfId="13" xr:uid="{00000000-0005-0000-0000-00000C000000}"/>
    <cellStyle name="Normal 16" xfId="14" xr:uid="{00000000-0005-0000-0000-00000D000000}"/>
    <cellStyle name="Normal 17" xfId="15" xr:uid="{00000000-0005-0000-0000-00000E000000}"/>
    <cellStyle name="Normal 18" xfId="16" xr:uid="{00000000-0005-0000-0000-00000F000000}"/>
    <cellStyle name="Normal 19" xfId="17" xr:uid="{00000000-0005-0000-0000-000010000000}"/>
    <cellStyle name="Normal 2" xfId="18" xr:uid="{00000000-0005-0000-0000-000011000000}"/>
    <cellStyle name="Normal 2 2" xfId="19" xr:uid="{00000000-0005-0000-0000-000012000000}"/>
    <cellStyle name="Normal 2 3" xfId="20" xr:uid="{00000000-0005-0000-0000-000013000000}"/>
    <cellStyle name="Normal 20" xfId="21" xr:uid="{00000000-0005-0000-0000-000014000000}"/>
    <cellStyle name="Normal 21" xfId="22" xr:uid="{00000000-0005-0000-0000-000015000000}"/>
    <cellStyle name="Normal 22" xfId="23" xr:uid="{00000000-0005-0000-0000-000016000000}"/>
    <cellStyle name="Normal 23" xfId="24" xr:uid="{00000000-0005-0000-0000-000017000000}"/>
    <cellStyle name="Normal 24" xfId="25" xr:uid="{00000000-0005-0000-0000-000018000000}"/>
    <cellStyle name="Normal 25" xfId="26" xr:uid="{00000000-0005-0000-0000-000019000000}"/>
    <cellStyle name="Normal 26" xfId="27" xr:uid="{00000000-0005-0000-0000-00001A000000}"/>
    <cellStyle name="Normal 27" xfId="28" xr:uid="{00000000-0005-0000-0000-00001B000000}"/>
    <cellStyle name="Normal 28" xfId="29" xr:uid="{00000000-0005-0000-0000-00001C000000}"/>
    <cellStyle name="Normal 29" xfId="30" xr:uid="{00000000-0005-0000-0000-00001D000000}"/>
    <cellStyle name="Normal 3" xfId="31" xr:uid="{00000000-0005-0000-0000-00001E000000}"/>
    <cellStyle name="Normal 30" xfId="32" xr:uid="{00000000-0005-0000-0000-00001F000000}"/>
    <cellStyle name="Normal 31" xfId="33" xr:uid="{00000000-0005-0000-0000-000020000000}"/>
    <cellStyle name="Normal 32" xfId="34" xr:uid="{00000000-0005-0000-0000-000021000000}"/>
    <cellStyle name="Normal 33" xfId="35" xr:uid="{00000000-0005-0000-0000-000022000000}"/>
    <cellStyle name="Normal 34" xfId="36" xr:uid="{00000000-0005-0000-0000-000023000000}"/>
    <cellStyle name="Normal 35" xfId="37" xr:uid="{00000000-0005-0000-0000-000024000000}"/>
    <cellStyle name="Normal 36" xfId="38" xr:uid="{00000000-0005-0000-0000-000025000000}"/>
    <cellStyle name="Normal 37" xfId="39" xr:uid="{00000000-0005-0000-0000-000026000000}"/>
    <cellStyle name="Normal 38" xfId="40" xr:uid="{00000000-0005-0000-0000-000027000000}"/>
    <cellStyle name="Normal 39" xfId="41" xr:uid="{00000000-0005-0000-0000-000028000000}"/>
    <cellStyle name="Normal 4" xfId="42" xr:uid="{00000000-0005-0000-0000-000029000000}"/>
    <cellStyle name="Normal 4 2" xfId="43" xr:uid="{00000000-0005-0000-0000-00002A000000}"/>
    <cellStyle name="Normal 40" xfId="44" xr:uid="{00000000-0005-0000-0000-00002B000000}"/>
    <cellStyle name="Normal 41" xfId="45" xr:uid="{00000000-0005-0000-0000-00002C000000}"/>
    <cellStyle name="Normal 42" xfId="46" xr:uid="{00000000-0005-0000-0000-00002D000000}"/>
    <cellStyle name="Normal 43" xfId="47" xr:uid="{00000000-0005-0000-0000-00002E000000}"/>
    <cellStyle name="Normal 44" xfId="48" xr:uid="{00000000-0005-0000-0000-00002F000000}"/>
    <cellStyle name="Normal 45" xfId="49" xr:uid="{00000000-0005-0000-0000-000030000000}"/>
    <cellStyle name="Normal 46" xfId="50" xr:uid="{00000000-0005-0000-0000-000031000000}"/>
    <cellStyle name="Normal 47" xfId="51" xr:uid="{00000000-0005-0000-0000-000032000000}"/>
    <cellStyle name="Normal 48" xfId="52" xr:uid="{00000000-0005-0000-0000-000033000000}"/>
    <cellStyle name="Normal 49" xfId="53" xr:uid="{00000000-0005-0000-0000-000034000000}"/>
    <cellStyle name="Normal 5" xfId="54" xr:uid="{00000000-0005-0000-0000-000035000000}"/>
    <cellStyle name="Normal 50" xfId="55" xr:uid="{00000000-0005-0000-0000-000036000000}"/>
    <cellStyle name="Normal 51" xfId="56" xr:uid="{00000000-0005-0000-0000-000037000000}"/>
    <cellStyle name="Normal 52" xfId="57" xr:uid="{00000000-0005-0000-0000-000038000000}"/>
    <cellStyle name="Normal 53" xfId="58" xr:uid="{00000000-0005-0000-0000-000039000000}"/>
    <cellStyle name="Normal 54" xfId="59" xr:uid="{00000000-0005-0000-0000-00003A000000}"/>
    <cellStyle name="Normal 55" xfId="60" xr:uid="{00000000-0005-0000-0000-00003B000000}"/>
    <cellStyle name="Normal 56" xfId="61" xr:uid="{00000000-0005-0000-0000-00003C000000}"/>
    <cellStyle name="Normal 57" xfId="62" xr:uid="{00000000-0005-0000-0000-00003D000000}"/>
    <cellStyle name="Normal 58" xfId="63" xr:uid="{00000000-0005-0000-0000-00003E000000}"/>
    <cellStyle name="Normal 59" xfId="64" xr:uid="{00000000-0005-0000-0000-00003F000000}"/>
    <cellStyle name="Normal 6" xfId="65" xr:uid="{00000000-0005-0000-0000-000040000000}"/>
    <cellStyle name="Normal 60" xfId="66" xr:uid="{00000000-0005-0000-0000-000041000000}"/>
    <cellStyle name="Normal 61" xfId="67" xr:uid="{00000000-0005-0000-0000-000042000000}"/>
    <cellStyle name="Normal 7" xfId="68" xr:uid="{00000000-0005-0000-0000-000043000000}"/>
    <cellStyle name="Normal 8" xfId="69" xr:uid="{00000000-0005-0000-0000-000044000000}"/>
    <cellStyle name="Normal 9" xfId="70" xr:uid="{00000000-0005-0000-0000-000045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J1" sqref="J1:J1048576"/>
    </sheetView>
  </sheetViews>
  <sheetFormatPr baseColWidth="10" defaultColWidth="11.42578125" defaultRowHeight="15" x14ac:dyDescent="0.25"/>
  <cols>
    <col min="1" max="1" width="4.85546875" customWidth="1"/>
    <col min="2" max="2" width="46.28515625" bestFit="1" customWidth="1"/>
    <col min="3" max="3" width="74.42578125" customWidth="1"/>
    <col min="4" max="4" width="29.28515625" bestFit="1" customWidth="1"/>
    <col min="5" max="5" width="15.85546875" bestFit="1" customWidth="1"/>
    <col min="10" max="10" width="0" hidden="1" customWidth="1"/>
  </cols>
  <sheetData>
    <row r="1" spans="1:10" ht="19.5" thickBot="1" x14ac:dyDescent="0.35">
      <c r="A1" s="3"/>
      <c r="B1" s="1" t="s">
        <v>0</v>
      </c>
      <c r="C1" s="3"/>
      <c r="D1" s="3"/>
      <c r="E1" s="3"/>
      <c r="F1" s="3"/>
      <c r="G1" s="3"/>
      <c r="H1" s="3"/>
    </row>
    <row r="2" spans="1:10" ht="19.5" thickBot="1" x14ac:dyDescent="0.35">
      <c r="A2" s="3"/>
      <c r="B2" s="2" t="s">
        <v>1</v>
      </c>
      <c r="C2" s="10" t="s">
        <v>108</v>
      </c>
      <c r="D2" s="12"/>
      <c r="E2" s="12"/>
      <c r="F2" s="12"/>
      <c r="G2" s="12"/>
      <c r="H2" s="12"/>
    </row>
    <row r="5" spans="1:10" ht="19.5" thickBot="1" x14ac:dyDescent="0.35">
      <c r="A5" s="11">
        <v>1</v>
      </c>
      <c r="B5" s="11" t="s">
        <v>2</v>
      </c>
      <c r="C5" s="3" t="s">
        <v>109</v>
      </c>
      <c r="D5" s="3"/>
      <c r="E5" s="3"/>
      <c r="F5" s="3"/>
      <c r="G5" s="3"/>
      <c r="H5" s="3"/>
    </row>
    <row r="6" spans="1:10" ht="45" x14ac:dyDescent="0.25">
      <c r="A6" s="3"/>
      <c r="B6" s="4" t="s">
        <v>3</v>
      </c>
      <c r="C6" s="5" t="str">
        <f>IF(C7=C8,"Si","No")</f>
        <v>No</v>
      </c>
      <c r="D6" s="3"/>
      <c r="E6" s="3"/>
      <c r="F6" s="3"/>
      <c r="G6" s="3"/>
      <c r="H6" s="3"/>
    </row>
    <row r="7" spans="1:10" s="3" customFormat="1" x14ac:dyDescent="0.25">
      <c r="B7" s="6" t="s">
        <v>4</v>
      </c>
      <c r="C7" s="7" t="s">
        <v>59</v>
      </c>
    </row>
    <row r="8" spans="1:10" x14ac:dyDescent="0.25">
      <c r="A8" s="3"/>
      <c r="B8" s="6" t="s">
        <v>5</v>
      </c>
      <c r="C8" s="26">
        <f>COUNTIF(J:J,1)</f>
        <v>0</v>
      </c>
      <c r="D8" s="3"/>
      <c r="E8" s="3"/>
      <c r="F8" s="3"/>
      <c r="G8" s="3"/>
      <c r="H8" s="3"/>
    </row>
    <row r="9" spans="1:10" ht="15.75" thickBot="1" x14ac:dyDescent="0.3">
      <c r="A9" s="3"/>
      <c r="B9" s="8" t="s">
        <v>6</v>
      </c>
      <c r="C9" s="9" t="e">
        <f>+C8/C7</f>
        <v>#VALUE!</v>
      </c>
      <c r="D9" s="3"/>
      <c r="E9" s="3"/>
      <c r="F9" s="3"/>
      <c r="G9" s="3"/>
      <c r="H9" s="3"/>
    </row>
    <row r="14" spans="1:10" ht="19.5" thickBot="1" x14ac:dyDescent="0.35">
      <c r="A14" s="11">
        <v>2</v>
      </c>
      <c r="B14" s="11" t="s">
        <v>7</v>
      </c>
      <c r="C14" s="3"/>
      <c r="D14" s="3"/>
      <c r="E14" s="3"/>
      <c r="F14" s="3"/>
      <c r="G14" s="3"/>
      <c r="H14" s="3"/>
    </row>
    <row r="15" spans="1:10" ht="15.75" thickBot="1" x14ac:dyDescent="0.3">
      <c r="A15" s="3"/>
      <c r="B15" s="13" t="s">
        <v>8</v>
      </c>
      <c r="C15" s="13" t="s">
        <v>9</v>
      </c>
      <c r="D15" s="14" t="s">
        <v>10</v>
      </c>
      <c r="E15" s="13" t="s">
        <v>11</v>
      </c>
      <c r="F15" s="13" t="s">
        <v>110</v>
      </c>
      <c r="G15" s="13" t="s">
        <v>111</v>
      </c>
      <c r="H15" s="13" t="s">
        <v>112</v>
      </c>
      <c r="I15" s="13" t="s">
        <v>116</v>
      </c>
    </row>
    <row r="16" spans="1:10" x14ac:dyDescent="0.25">
      <c r="A16" s="3"/>
      <c r="B16" s="17" t="s">
        <v>63</v>
      </c>
      <c r="C16" s="17" t="s">
        <v>60</v>
      </c>
      <c r="D16" s="17" t="s">
        <v>61</v>
      </c>
      <c r="E16" s="17" t="s">
        <v>62</v>
      </c>
      <c r="F16" s="17" t="s">
        <v>113</v>
      </c>
      <c r="G16" s="17" t="s">
        <v>114</v>
      </c>
      <c r="H16" s="17" t="s">
        <v>115</v>
      </c>
      <c r="I16" s="17" t="s">
        <v>117</v>
      </c>
      <c r="J16" s="3">
        <f>IF(AND(COUNTIF(F16,"Completo"),COUNTIF(G16,"Completo"),COUNTIF(H16,"Completo"),COUNTIF(I16,"Completo")),1,0)</f>
        <v>0</v>
      </c>
    </row>
    <row r="17" spans="2:9" x14ac:dyDescent="0.25">
      <c r="B17" s="18"/>
      <c r="C17" s="19"/>
      <c r="D17" s="19"/>
      <c r="E17" s="19"/>
      <c r="F17" s="19"/>
      <c r="G17" s="19"/>
      <c r="H17" s="19"/>
      <c r="I17" s="1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6"/>
  <sheetViews>
    <sheetView tabSelected="1" topLeftCell="AR1" workbookViewId="0">
      <selection activeCell="AX5" sqref="AX5"/>
    </sheetView>
  </sheetViews>
  <sheetFormatPr baseColWidth="10" defaultColWidth="11.42578125" defaultRowHeight="15" x14ac:dyDescent="0.25"/>
  <cols>
    <col min="1" max="1" width="7.140625" style="3" customWidth="1"/>
    <col min="2" max="2" width="11.42578125" style="21"/>
    <col min="3" max="3" width="70.28515625" style="23" customWidth="1"/>
    <col min="4" max="4" width="16.140625" style="23" bestFit="1" customWidth="1"/>
    <col min="5" max="5" width="29.140625" style="3" customWidth="1"/>
    <col min="6" max="6" width="29.5703125" style="3" customWidth="1"/>
    <col min="7" max="7" width="18.140625" style="3" customWidth="1"/>
    <col min="8" max="8" width="28.42578125" customWidth="1"/>
    <col min="9" max="10" width="28.42578125" style="3" customWidth="1"/>
    <col min="11" max="11" width="27.140625" bestFit="1" customWidth="1"/>
    <col min="12" max="12" width="19.7109375" customWidth="1"/>
    <col min="13" max="13" width="21" customWidth="1"/>
    <col min="14" max="14" width="25.42578125" bestFit="1" customWidth="1"/>
    <col min="15" max="15" width="20.7109375" style="3" customWidth="1"/>
    <col min="16" max="16" width="10.42578125" customWidth="1"/>
    <col min="17" max="17" width="25.42578125" style="3" bestFit="1" customWidth="1"/>
    <col min="18" max="18" width="27.85546875" style="3" bestFit="1" customWidth="1"/>
    <col min="19" max="19" width="24.140625" style="3" bestFit="1" customWidth="1"/>
    <col min="20" max="20" width="20.140625" customWidth="1"/>
    <col min="21" max="21" width="17.7109375" style="3" customWidth="1"/>
    <col min="22" max="22" width="19" customWidth="1"/>
    <col min="23" max="23" width="11.85546875" bestFit="1" customWidth="1"/>
    <col min="24" max="24" width="17.42578125" bestFit="1" customWidth="1"/>
    <col min="25" max="25" width="15.85546875" bestFit="1" customWidth="1"/>
    <col min="26" max="26" width="15" bestFit="1" customWidth="1"/>
    <col min="27" max="27" width="17.5703125" bestFit="1" customWidth="1"/>
    <col min="28" max="28" width="26.7109375" customWidth="1"/>
    <col min="29" max="29" width="21.28515625" customWidth="1"/>
    <col min="30" max="30" width="29.7109375" bestFit="1" customWidth="1"/>
    <col min="31" max="31" width="26.42578125" bestFit="1" customWidth="1"/>
    <col min="32" max="32" width="21.42578125" bestFit="1" customWidth="1"/>
    <col min="33" max="33" width="30.7109375" bestFit="1" customWidth="1"/>
    <col min="34" max="35" width="23" bestFit="1" customWidth="1"/>
    <col min="36" max="36" width="26.5703125" bestFit="1" customWidth="1"/>
    <col min="37" max="37" width="26.5703125" style="3" customWidth="1"/>
    <col min="38" max="38" width="13.85546875" bestFit="1" customWidth="1"/>
    <col min="39" max="39" width="21.28515625" customWidth="1"/>
    <col min="40" max="40" width="22" bestFit="1" customWidth="1"/>
    <col min="41" max="41" width="31.5703125" bestFit="1" customWidth="1"/>
    <col min="42" max="42" width="26.5703125" bestFit="1" customWidth="1"/>
    <col min="43" max="43" width="36.140625" bestFit="1" customWidth="1"/>
    <col min="44" max="44" width="29.85546875" bestFit="1" customWidth="1"/>
    <col min="45" max="45" width="29.5703125" bestFit="1" customWidth="1"/>
    <col min="46" max="46" width="26.85546875" bestFit="1" customWidth="1"/>
    <col min="47" max="47" width="29" bestFit="1" customWidth="1"/>
    <col min="48" max="48" width="33.28515625" bestFit="1" customWidth="1"/>
    <col min="49" max="49" width="64.28515625" bestFit="1" customWidth="1"/>
    <col min="50" max="51" width="26.5703125" bestFit="1" customWidth="1"/>
  </cols>
  <sheetData>
    <row r="1" spans="2:51" s="3" customFormat="1" ht="21" x14ac:dyDescent="0.35">
      <c r="B1" s="21"/>
      <c r="C1" s="25" t="s">
        <v>108</v>
      </c>
      <c r="D1" s="23"/>
    </row>
    <row r="2" spans="2:51" s="3" customFormat="1" x14ac:dyDescent="0.25">
      <c r="B2" s="21"/>
      <c r="C2" s="23"/>
      <c r="D2" s="23"/>
    </row>
    <row r="3" spans="2:51" s="3" customFormat="1" x14ac:dyDescent="0.25">
      <c r="B3" s="27" t="s">
        <v>12</v>
      </c>
      <c r="C3" s="27"/>
      <c r="D3" s="27"/>
      <c r="E3" s="27"/>
      <c r="F3" s="27"/>
      <c r="G3" s="27"/>
      <c r="H3" s="27"/>
      <c r="I3" s="27"/>
      <c r="J3" s="27"/>
      <c r="K3" s="27"/>
      <c r="L3" s="28" t="s">
        <v>13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 t="s">
        <v>14</v>
      </c>
      <c r="X3" s="28"/>
      <c r="Y3" s="28"/>
      <c r="Z3" s="28"/>
      <c r="AA3" s="28"/>
      <c r="AB3" s="28" t="s">
        <v>15</v>
      </c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9" t="s">
        <v>16</v>
      </c>
      <c r="AT3" s="30"/>
      <c r="AU3" s="30"/>
      <c r="AV3" s="30"/>
      <c r="AW3" s="30"/>
      <c r="AX3" s="30"/>
      <c r="AY3" s="31"/>
    </row>
    <row r="4" spans="2:51" x14ac:dyDescent="0.25">
      <c r="B4" s="22" t="s">
        <v>17</v>
      </c>
      <c r="C4" s="24" t="s">
        <v>18</v>
      </c>
      <c r="D4" s="24" t="s">
        <v>19</v>
      </c>
      <c r="E4" s="16" t="s">
        <v>10</v>
      </c>
      <c r="F4" s="16" t="s">
        <v>11</v>
      </c>
      <c r="G4" s="15" t="s">
        <v>20</v>
      </c>
      <c r="H4" s="15" t="s">
        <v>21</v>
      </c>
      <c r="I4" s="15" t="s">
        <v>69</v>
      </c>
      <c r="J4" s="15" t="s">
        <v>70</v>
      </c>
      <c r="K4" s="15" t="s">
        <v>22</v>
      </c>
      <c r="L4" s="15" t="s">
        <v>23</v>
      </c>
      <c r="M4" s="15" t="s">
        <v>24</v>
      </c>
      <c r="N4" s="15" t="s">
        <v>25</v>
      </c>
      <c r="O4" s="15" t="s">
        <v>26</v>
      </c>
      <c r="P4" s="15" t="s">
        <v>27</v>
      </c>
      <c r="Q4" s="15" t="s">
        <v>118</v>
      </c>
      <c r="R4" s="15" t="s">
        <v>119</v>
      </c>
      <c r="S4" s="15" t="s">
        <v>120</v>
      </c>
      <c r="T4" s="15" t="s">
        <v>28</v>
      </c>
      <c r="U4" s="15" t="s">
        <v>29</v>
      </c>
      <c r="V4" s="15" t="s">
        <v>30</v>
      </c>
      <c r="W4" s="15" t="s">
        <v>31</v>
      </c>
      <c r="X4" s="15" t="s">
        <v>32</v>
      </c>
      <c r="Y4" s="15" t="s">
        <v>33</v>
      </c>
      <c r="Z4" s="15" t="s">
        <v>34</v>
      </c>
      <c r="AA4" s="15" t="s">
        <v>35</v>
      </c>
      <c r="AB4" s="15" t="s">
        <v>36</v>
      </c>
      <c r="AC4" s="15" t="s">
        <v>37</v>
      </c>
      <c r="AD4" s="15" t="s">
        <v>38</v>
      </c>
      <c r="AE4" s="15" t="s">
        <v>39</v>
      </c>
      <c r="AF4" s="15" t="s">
        <v>40</v>
      </c>
      <c r="AG4" s="15" t="s">
        <v>41</v>
      </c>
      <c r="AH4" s="15" t="s">
        <v>42</v>
      </c>
      <c r="AI4" s="15" t="s">
        <v>43</v>
      </c>
      <c r="AJ4" s="15" t="s">
        <v>44</v>
      </c>
      <c r="AK4" s="15" t="s">
        <v>124</v>
      </c>
      <c r="AL4" s="15" t="s">
        <v>45</v>
      </c>
      <c r="AM4" s="15" t="s">
        <v>46</v>
      </c>
      <c r="AN4" s="15" t="s">
        <v>47</v>
      </c>
      <c r="AO4" s="15" t="s">
        <v>48</v>
      </c>
      <c r="AP4" s="15" t="s">
        <v>49</v>
      </c>
      <c r="AQ4" s="15" t="s">
        <v>50</v>
      </c>
      <c r="AR4" s="15" t="s">
        <v>51</v>
      </c>
      <c r="AS4" s="15" t="s">
        <v>52</v>
      </c>
      <c r="AT4" s="15" t="s">
        <v>53</v>
      </c>
      <c r="AU4" s="15" t="s">
        <v>54</v>
      </c>
      <c r="AV4" s="15" t="s">
        <v>55</v>
      </c>
      <c r="AW4" s="15" t="s">
        <v>56</v>
      </c>
      <c r="AX4" s="15" t="s">
        <v>57</v>
      </c>
      <c r="AY4" s="15" t="s">
        <v>58</v>
      </c>
    </row>
    <row r="5" spans="2:51" s="20" customFormat="1" x14ac:dyDescent="0.25">
      <c r="B5" s="22" t="s">
        <v>64</v>
      </c>
      <c r="C5" s="24" t="s">
        <v>65</v>
      </c>
      <c r="D5" s="24" t="s">
        <v>66</v>
      </c>
      <c r="E5" s="24" t="s">
        <v>61</v>
      </c>
      <c r="F5" s="24" t="s">
        <v>62</v>
      </c>
      <c r="G5" s="24" t="s">
        <v>67</v>
      </c>
      <c r="H5" s="24" t="s">
        <v>68</v>
      </c>
      <c r="I5" s="24" t="s">
        <v>71</v>
      </c>
      <c r="J5" s="24" t="s">
        <v>72</v>
      </c>
      <c r="K5" s="15" t="str">
        <f>IF(AND(J5&gt;=1000,I5="Propia"),"Requisito Diseño Pasivo","Optativo")</f>
        <v>Optativo</v>
      </c>
      <c r="L5" s="24" t="s">
        <v>73</v>
      </c>
      <c r="M5" s="24" t="s">
        <v>74</v>
      </c>
      <c r="N5" s="24" t="s">
        <v>75</v>
      </c>
      <c r="O5" s="24" t="s">
        <v>76</v>
      </c>
      <c r="P5" s="24" t="s">
        <v>77</v>
      </c>
      <c r="Q5" s="24" t="s">
        <v>78</v>
      </c>
      <c r="R5" s="24" t="s">
        <v>79</v>
      </c>
      <c r="S5" s="24" t="s">
        <v>80</v>
      </c>
      <c r="T5" s="24" t="s">
        <v>123</v>
      </c>
      <c r="U5" s="24" t="s">
        <v>81</v>
      </c>
      <c r="V5" s="24" t="e">
        <f>+R5*U5</f>
        <v>#VALUE!</v>
      </c>
      <c r="W5" s="24" t="s">
        <v>82</v>
      </c>
      <c r="X5" s="24" t="s">
        <v>83</v>
      </c>
      <c r="Y5" s="24" t="s">
        <v>84</v>
      </c>
      <c r="Z5" s="24" t="s">
        <v>85</v>
      </c>
      <c r="AA5" s="24" t="s">
        <v>86</v>
      </c>
      <c r="AB5" s="24" t="s">
        <v>89</v>
      </c>
      <c r="AC5" s="24" t="s">
        <v>90</v>
      </c>
      <c r="AD5" s="24" t="s">
        <v>91</v>
      </c>
      <c r="AE5" s="24" t="s">
        <v>87</v>
      </c>
      <c r="AF5" s="24" t="s">
        <v>88</v>
      </c>
      <c r="AG5" s="24" t="s">
        <v>92</v>
      </c>
      <c r="AH5" s="24" t="s">
        <v>93</v>
      </c>
      <c r="AI5" s="24" t="s">
        <v>94</v>
      </c>
      <c r="AJ5" s="24" t="s">
        <v>95</v>
      </c>
      <c r="AK5" s="24" t="s">
        <v>125</v>
      </c>
      <c r="AL5" s="24" t="s">
        <v>97</v>
      </c>
      <c r="AM5" s="24" t="s">
        <v>96</v>
      </c>
      <c r="AN5" s="24" t="s">
        <v>121</v>
      </c>
      <c r="AO5" s="24" t="s">
        <v>98</v>
      </c>
      <c r="AP5" s="24" t="s">
        <v>99</v>
      </c>
      <c r="AQ5" s="24" t="s">
        <v>100</v>
      </c>
      <c r="AR5" s="24" t="s">
        <v>122</v>
      </c>
      <c r="AS5" s="24" t="s">
        <v>101</v>
      </c>
      <c r="AT5" s="24" t="s">
        <v>102</v>
      </c>
      <c r="AU5" s="24" t="s">
        <v>103</v>
      </c>
      <c r="AV5" s="24" t="s">
        <v>104</v>
      </c>
      <c r="AW5" s="24" t="s">
        <v>105</v>
      </c>
      <c r="AX5" s="24" t="s">
        <v>106</v>
      </c>
      <c r="AY5" s="24" t="s">
        <v>107</v>
      </c>
    </row>
    <row r="6" spans="2:51" x14ac:dyDescent="0.25">
      <c r="H6" s="3"/>
      <c r="K6" s="3"/>
      <c r="L6" s="3"/>
      <c r="M6" s="3"/>
      <c r="N6" s="3"/>
      <c r="P6" s="3"/>
      <c r="T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</sheetData>
  <mergeCells count="5">
    <mergeCell ref="B3:K3"/>
    <mergeCell ref="L3:V3"/>
    <mergeCell ref="W3:AA3"/>
    <mergeCell ref="AB3:AR3"/>
    <mergeCell ref="AS3:A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General</vt:lpstr>
      <vt:lpstr>Detalle_por_Edificio</vt:lpstr>
      <vt:lpstr>Edificios</vt:lpstr>
      <vt:lpstr>Unidades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García Picart</dc:creator>
  <cp:keywords/>
  <dc:description/>
  <cp:lastModifiedBy>Hans Lopez Medina</cp:lastModifiedBy>
  <cp:revision/>
  <dcterms:created xsi:type="dcterms:W3CDTF">2020-10-14T14:28:56Z</dcterms:created>
  <dcterms:modified xsi:type="dcterms:W3CDTF">2020-11-25T14:37:12Z</dcterms:modified>
  <cp:category/>
  <cp:contentStatus/>
</cp:coreProperties>
</file>