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rcelik-my.sharepoint.com/personal/26048898_arcelik_com/Documents/Desktop/Secim/"/>
    </mc:Choice>
  </mc:AlternateContent>
  <bookViews>
    <workbookView xWindow="0" yWindow="0" windowWidth="28800" windowHeight="11910"/>
  </bookViews>
  <sheets>
    <sheet name="data" sheetId="1" r:id="rId1"/>
    <sheet name="İllere göre MV" sheetId="2" r:id="rId2"/>
  </sheets>
  <calcPr calcId="171027"/>
</workbook>
</file>

<file path=xl/calcChain.xml><?xml version="1.0" encoding="utf-8"?>
<calcChain xmlns="http://schemas.openxmlformats.org/spreadsheetml/2006/main">
  <c r="B88" i="2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2" i="1"/>
  <c r="Z87" i="1" l="1"/>
</calcChain>
</file>

<file path=xl/sharedStrings.xml><?xml version="1.0" encoding="utf-8"?>
<sst xmlns="http://schemas.openxmlformats.org/spreadsheetml/2006/main" count="207" uniqueCount="197">
  <si>
    <t>Toplam Sandık Sayısı</t>
  </si>
  <si>
    <t>Açılan Sandık Sayısı</t>
  </si>
  <si>
    <t>Oy Kullanan Seçmen Sayısı</t>
  </si>
  <si>
    <t>Açılan Sandıklardaki Kayıtlı Seçmen Sayısı</t>
  </si>
  <si>
    <t>Geçerli Oy Sayısı</t>
  </si>
  <si>
    <t>Kayıtlı Seçmen Sayısı</t>
  </si>
  <si>
    <t>Seçime Katılma Oranı</t>
  </si>
  <si>
    <t>%87.40</t>
  </si>
  <si>
    <t>Geçersiz Oy Toplamı</t>
  </si>
  <si>
    <t>Sıra No</t>
  </si>
  <si>
    <t>İtirazsız Geçerli Oy Sayısı</t>
  </si>
  <si>
    <t>İtirazlı Geçerli Oy Sayısı</t>
  </si>
  <si>
    <t>Toplam Geçerli Oy</t>
  </si>
  <si>
    <t>Toplam Geçersiz Oy</t>
  </si>
  <si>
    <t>MİLLET</t>
  </si>
  <si>
    <t>CHP</t>
  </si>
  <si>
    <t>HAK-PAR</t>
  </si>
  <si>
    <t>SAADET</t>
  </si>
  <si>
    <t>DSP</t>
  </si>
  <si>
    <t>DP</t>
  </si>
  <si>
    <t>BTP</t>
  </si>
  <si>
    <t>MHP</t>
  </si>
  <si>
    <t>HKP</t>
  </si>
  <si>
    <t>LDP</t>
  </si>
  <si>
    <t>HDP</t>
  </si>
  <si>
    <t>BBP</t>
  </si>
  <si>
    <t>KP</t>
  </si>
  <si>
    <t>DYP</t>
  </si>
  <si>
    <t>ADANA</t>
  </si>
  <si>
    <t>ADIYAMAN</t>
  </si>
  <si>
    <t>AFYONKARAHİSAR</t>
  </si>
  <si>
    <t>AĞRI</t>
  </si>
  <si>
    <t>AKSARAY</t>
  </si>
  <si>
    <t>AMASYA</t>
  </si>
  <si>
    <t>ANKARA-1</t>
  </si>
  <si>
    <t>ANKARA-2</t>
  </si>
  <si>
    <t>ANTALYA</t>
  </si>
  <si>
    <t>ARDAHAN</t>
  </si>
  <si>
    <t>ARTVİN</t>
  </si>
  <si>
    <t>AYDIN</t>
  </si>
  <si>
    <t>BALIKESİR</t>
  </si>
  <si>
    <t>BARTIN</t>
  </si>
  <si>
    <t>BATMAN</t>
  </si>
  <si>
    <t>BAYBURT</t>
  </si>
  <si>
    <t>BİLECİK</t>
  </si>
  <si>
    <t>BİNGÖL</t>
  </si>
  <si>
    <t>BİTLİS</t>
  </si>
  <si>
    <t>BOLU</t>
  </si>
  <si>
    <t>BURDUR</t>
  </si>
  <si>
    <t>BURSA</t>
  </si>
  <si>
    <t>ÇANAKKALE</t>
  </si>
  <si>
    <t>ÇANKIRI</t>
  </si>
  <si>
    <t>ÇORUM</t>
  </si>
  <si>
    <t>DENİZLİ</t>
  </si>
  <si>
    <t>DİYARBAKIR</t>
  </si>
  <si>
    <t>DÜZCE</t>
  </si>
  <si>
    <t>EDİRNE</t>
  </si>
  <si>
    <t>ELAZIĞ</t>
  </si>
  <si>
    <t>ERZİNCAN</t>
  </si>
  <si>
    <t>ERZURUM</t>
  </si>
  <si>
    <t>ESKİŞEHİR</t>
  </si>
  <si>
    <t>GAZİANTEP</t>
  </si>
  <si>
    <t>GİRESUN</t>
  </si>
  <si>
    <t>GÜMÜŞHANE</t>
  </si>
  <si>
    <t>HAKKARİ</t>
  </si>
  <si>
    <t>HATAY</t>
  </si>
  <si>
    <t>IĞDIR</t>
  </si>
  <si>
    <t>ISPARTA</t>
  </si>
  <si>
    <t>İSTANBUL-1</t>
  </si>
  <si>
    <t>İSTANBUL-2</t>
  </si>
  <si>
    <t>İSTANBUL-3</t>
  </si>
  <si>
    <t>İZMİR-1</t>
  </si>
  <si>
    <t>İZMİR-2</t>
  </si>
  <si>
    <t>KAHRAMANMARAŞ</t>
  </si>
  <si>
    <t>KARABÜK</t>
  </si>
  <si>
    <t>KARAMAN</t>
  </si>
  <si>
    <t>KARS</t>
  </si>
  <si>
    <t>KASTAMONU</t>
  </si>
  <si>
    <t>KAYSERİ</t>
  </si>
  <si>
    <t>KIRIKKALE</t>
  </si>
  <si>
    <t>KIRKLARELİ</t>
  </si>
  <si>
    <t>KIRŞEHİR</t>
  </si>
  <si>
    <t>KİLİS</t>
  </si>
  <si>
    <t>KOCAELİ</t>
  </si>
  <si>
    <t>KONYA</t>
  </si>
  <si>
    <t>KÜTAHYA</t>
  </si>
  <si>
    <t>MALATYA</t>
  </si>
  <si>
    <t>MANİSA</t>
  </si>
  <si>
    <t>MARDİN</t>
  </si>
  <si>
    <t>MERSİN</t>
  </si>
  <si>
    <t>MUĞLA</t>
  </si>
  <si>
    <t>MUŞ</t>
  </si>
  <si>
    <t>NEVŞEHİR</t>
  </si>
  <si>
    <t>NİĞDE</t>
  </si>
  <si>
    <t>ORDU</t>
  </si>
  <si>
    <t>OSMANİYE</t>
  </si>
  <si>
    <t>RİZE</t>
  </si>
  <si>
    <t>SAKARYA</t>
  </si>
  <si>
    <t>SAMSUN</t>
  </si>
  <si>
    <t>SİİRT</t>
  </si>
  <si>
    <t>SİNOP</t>
  </si>
  <si>
    <t>SİVAS</t>
  </si>
  <si>
    <t>ŞANLIURFA</t>
  </si>
  <si>
    <t>ŞIRNAK</t>
  </si>
  <si>
    <t>TEKİRDAĞ</t>
  </si>
  <si>
    <t>TOKAT</t>
  </si>
  <si>
    <t>TRABZON</t>
  </si>
  <si>
    <t>TUNCELİ</t>
  </si>
  <si>
    <t>UŞAK</t>
  </si>
  <si>
    <t>VAN</t>
  </si>
  <si>
    <t>YALOVA</t>
  </si>
  <si>
    <t>YOZGAT</t>
  </si>
  <si>
    <t>ZONGULDAK</t>
  </si>
  <si>
    <t>Seçim çevresi</t>
  </si>
  <si>
    <t>MS</t>
  </si>
  <si>
    <t>Adana</t>
  </si>
  <si>
    <t>Adıyaman</t>
  </si>
  <si>
    <t>Afyonkarahisar</t>
  </si>
  <si>
    <t>Ağrı</t>
  </si>
  <si>
    <t>Aksaray</t>
  </si>
  <si>
    <t>Amasya</t>
  </si>
  <si>
    <t>Antalya</t>
  </si>
  <si>
    <t>Ardahan</t>
  </si>
  <si>
    <t>Artvin</t>
  </si>
  <si>
    <t>Aydın</t>
  </si>
  <si>
    <t>Balıkesir</t>
  </si>
  <si>
    <t>Bartın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</si>
  <si>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</si>
  <si>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</si>
  <si>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</si>
  <si>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</si>
  <si>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</si>
  <si>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</si>
  <si>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</si>
  <si>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</si>
  <si>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</si>
  <si>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</si>
  <si>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</si>
  <si>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</si>
  <si>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</si>
  <si>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Düzce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</si>
  <si>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</si>
  <si>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</si>
  <si>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</si>
  <si>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</si>
  <si>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</si>
  <si>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</si>
  <si>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</si>
  <si>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</si>
  <si>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Hatay</t>
  </si>
  <si>
    <t>Iğdır</t>
  </si>
  <si>
    <t>Isparta</t>
  </si>
  <si>
    <t>Kahramanmaraş</t>
  </si>
  <si>
    <t>Kars</t>
  </si>
  <si>
    <t>Kastamonu</t>
  </si>
  <si>
    <t>Karabük</t>
  </si>
  <si>
    <t>Karaman</t>
  </si>
  <si>
    <t>Kayseri</t>
  </si>
  <si>
    <t>Kilis</t>
  </si>
  <si>
    <t>Kırklareli</t>
  </si>
  <si>
    <t>Kırıkkale</t>
  </si>
  <si>
    <t>Kırşehir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</si>
  <si>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</si>
  <si>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</si>
  <si>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</si>
  <si>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</si>
  <si>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</si>
  <si>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</si>
  <si>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</si>
  <si>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</si>
  <si>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</si>
  <si>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</si>
  <si>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</si>
  <si>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</si>
  <si>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</si>
  <si>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</si>
  <si>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</si>
  <si>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</si>
  <si>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</si>
  <si>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</si>
  <si>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</si>
  <si>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Tekirdağ</t>
  </si>
  <si>
    <t>Tokat</t>
  </si>
  <si>
    <t>Trabzon</t>
  </si>
  <si>
    <t>Tunceli</t>
  </si>
  <si>
    <t>Şanlıurfa</t>
  </si>
  <si>
    <t>Şırnak</t>
  </si>
  <si>
    <t>Uşak</t>
  </si>
  <si>
    <t>Van</t>
  </si>
  <si>
    <t>Yalova</t>
  </si>
  <si>
    <t>Yozgat</t>
  </si>
  <si>
    <t>Zonguldak</t>
  </si>
  <si>
    <t>Bagimsiz</t>
  </si>
  <si>
    <t>MV</t>
  </si>
  <si>
    <t>AKP</t>
  </si>
  <si>
    <t>VP</t>
  </si>
  <si>
    <t>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</si>
</sst>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showGridLines="0" tabSelected="1" workbookViewId="0">
      <selection activeCell="C1" sqref="C1"/>
    </sheetView>
  </sheetViews>
  <sheetFormatPr defaultRowHeight="15.75" x14ac:dyDescent="0.25"/>
  <cols>
    <col min="1" max="1" width="6.625" bestFit="1" customWidth="1"/>
    <col min="2" max="2" width="16.5" bestFit="1" customWidth="1"/>
    <col min="3" max="3" width="18" bestFit="1" customWidth="1"/>
    <col min="4" max="4" width="22.875" bestFit="1" customWidth="1"/>
    <col min="5" max="5" width="21.5" bestFit="1" customWidth="1"/>
    <col min="6" max="6" width="20.25" bestFit="1" customWidth="1"/>
    <col min="7" max="7" width="16" bestFit="1" customWidth="1"/>
    <col min="8" max="8" width="17.25" bestFit="1" customWidth="1"/>
    <col min="9" max="9" width="6.75" bestFit="1" customWidth="1"/>
    <col min="10" max="10" width="5.875" bestFit="1" customWidth="1"/>
    <col min="11" max="11" width="7.875" bestFit="1" customWidth="1"/>
    <col min="12" max="12" width="8.125" bestFit="1" customWidth="1"/>
    <col min="13" max="13" width="7.25" bestFit="1" customWidth="1"/>
    <col min="14" max="16" width="4.875" bestFit="1" customWidth="1"/>
    <col min="17" max="17" width="6.875" bestFit="1" customWidth="1"/>
    <col min="18" max="19" width="4.875" bestFit="1" customWidth="1"/>
    <col min="20" max="20" width="6.875" bestFit="1" customWidth="1"/>
    <col min="21" max="21" width="5.875" bestFit="1" customWidth="1"/>
    <col min="22" max="22" width="7.875" bestFit="1" customWidth="1"/>
    <col min="23" max="23" width="4.875" bestFit="1" customWidth="1"/>
    <col min="24" max="24" width="4.125" bestFit="1" customWidth="1"/>
    <col min="25" max="25" width="8.125" bestFit="1" customWidth="1"/>
    <col min="26" max="26" width="3.875" bestFit="1" customWidth="1"/>
  </cols>
  <sheetData>
    <row r="1" spans="1:26" x14ac:dyDescent="0.25">
      <c r="A1" s="1" t="s">
        <v>9</v>
      </c>
      <c r="B1" s="1" t="s">
        <v>196</v>
      </c>
      <c r="C1" s="1" t="s">
        <v>5</v>
      </c>
      <c r="D1" s="1" t="s">
        <v>2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195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194</v>
      </c>
      <c r="W1" s="1" t="s">
        <v>26</v>
      </c>
      <c r="X1" s="1" t="s">
        <v>27</v>
      </c>
      <c r="Y1" s="1" t="s">
        <v>192</v>
      </c>
      <c r="Z1" s="1" t="s">
        <v>193</v>
      </c>
    </row>
    <row r="2" spans="1:26" x14ac:dyDescent="0.25">
      <c r="A2" s="1">
        <v>1</v>
      </c>
      <c r="B2" s="1" t="s">
        <v>28</v>
      </c>
      <c r="C2" s="1">
        <v>1484820</v>
      </c>
      <c r="D2" s="1">
        <v>1271890</v>
      </c>
      <c r="E2" s="1">
        <v>1255130</v>
      </c>
      <c r="F2" s="1">
        <v>599</v>
      </c>
      <c r="G2" s="1">
        <v>1255729</v>
      </c>
      <c r="H2" s="1">
        <v>16161</v>
      </c>
      <c r="I2" s="1">
        <v>482</v>
      </c>
      <c r="J2" s="1">
        <v>2841</v>
      </c>
      <c r="K2" s="1">
        <v>374000</v>
      </c>
      <c r="L2" s="1">
        <v>2581</v>
      </c>
      <c r="M2" s="1">
        <v>8001</v>
      </c>
      <c r="N2" s="1">
        <v>774</v>
      </c>
      <c r="O2" s="1">
        <v>1447</v>
      </c>
      <c r="P2" s="1">
        <v>1088</v>
      </c>
      <c r="Q2" s="1">
        <v>246182</v>
      </c>
      <c r="R2" s="1">
        <v>2056</v>
      </c>
      <c r="S2" s="1">
        <v>870</v>
      </c>
      <c r="T2" s="1">
        <v>147572</v>
      </c>
      <c r="U2" s="1">
        <v>4870</v>
      </c>
      <c r="V2" s="1">
        <v>462362</v>
      </c>
      <c r="W2" s="1">
        <v>603</v>
      </c>
      <c r="X2" s="1">
        <v>0</v>
      </c>
      <c r="Y2" s="1">
        <v>0</v>
      </c>
      <c r="Z2" s="1">
        <f>VLOOKUP(B2,'İllere göre MV'!$A$3:$B$87,2,FALSE)</f>
        <v>14</v>
      </c>
    </row>
    <row r="3" spans="1:26" x14ac:dyDescent="0.25">
      <c r="A3" s="1">
        <v>2</v>
      </c>
      <c r="B3" s="1" t="s">
        <v>29</v>
      </c>
      <c r="C3" s="1">
        <v>381687</v>
      </c>
      <c r="D3" s="1">
        <v>325021</v>
      </c>
      <c r="E3" s="1">
        <v>319654</v>
      </c>
      <c r="F3" s="1">
        <v>241</v>
      </c>
      <c r="G3" s="1">
        <v>319895</v>
      </c>
      <c r="H3" s="1">
        <v>5126</v>
      </c>
      <c r="I3" s="1">
        <v>95</v>
      </c>
      <c r="J3" s="1">
        <v>333</v>
      </c>
      <c r="K3" s="1">
        <v>35985</v>
      </c>
      <c r="L3" s="1">
        <v>693</v>
      </c>
      <c r="M3" s="1">
        <v>2063</v>
      </c>
      <c r="N3" s="1">
        <v>109</v>
      </c>
      <c r="O3" s="1">
        <v>217</v>
      </c>
      <c r="P3" s="1">
        <v>175</v>
      </c>
      <c r="Q3" s="1">
        <v>9477</v>
      </c>
      <c r="R3" s="1">
        <v>429</v>
      </c>
      <c r="S3" s="1">
        <v>223</v>
      </c>
      <c r="T3" s="1">
        <v>45431</v>
      </c>
      <c r="U3" s="1">
        <v>1825</v>
      </c>
      <c r="V3" s="1">
        <v>222189</v>
      </c>
      <c r="W3" s="1">
        <v>542</v>
      </c>
      <c r="X3" s="1">
        <v>109</v>
      </c>
      <c r="Y3" s="1">
        <v>0</v>
      </c>
      <c r="Z3" s="1">
        <f>VLOOKUP(B3,'İllere göre MV'!$A$3:$B$87,2,FALSE)</f>
        <v>5</v>
      </c>
    </row>
    <row r="4" spans="1:26" x14ac:dyDescent="0.25">
      <c r="A4" s="1">
        <v>3</v>
      </c>
      <c r="B4" s="1" t="s">
        <v>30</v>
      </c>
      <c r="C4" s="1">
        <v>495461</v>
      </c>
      <c r="D4" s="1">
        <v>440880</v>
      </c>
      <c r="E4" s="1">
        <v>431864</v>
      </c>
      <c r="F4" s="1">
        <v>2</v>
      </c>
      <c r="G4" s="1">
        <v>431866</v>
      </c>
      <c r="H4" s="1">
        <v>9014</v>
      </c>
      <c r="I4" s="1">
        <v>319</v>
      </c>
      <c r="J4" s="1">
        <v>808</v>
      </c>
      <c r="K4" s="1">
        <v>70153</v>
      </c>
      <c r="L4" s="1">
        <v>0</v>
      </c>
      <c r="M4" s="1">
        <v>3412</v>
      </c>
      <c r="N4" s="1">
        <v>305</v>
      </c>
      <c r="O4" s="1">
        <v>1703</v>
      </c>
      <c r="P4" s="1">
        <v>481</v>
      </c>
      <c r="Q4" s="1">
        <v>73417</v>
      </c>
      <c r="R4" s="1">
        <v>957</v>
      </c>
      <c r="S4" s="1">
        <v>135</v>
      </c>
      <c r="T4" s="1">
        <v>2373</v>
      </c>
      <c r="U4" s="1">
        <v>3053</v>
      </c>
      <c r="V4" s="1">
        <v>273797</v>
      </c>
      <c r="W4" s="1">
        <v>640</v>
      </c>
      <c r="X4" s="1">
        <v>313</v>
      </c>
      <c r="Y4" s="1">
        <v>0</v>
      </c>
      <c r="Z4" s="1">
        <f>VLOOKUP(B4,'İllere göre MV'!$A$3:$B$87,2,FALSE)</f>
        <v>5</v>
      </c>
    </row>
    <row r="5" spans="1:26" x14ac:dyDescent="0.25">
      <c r="A5" s="1">
        <v>4</v>
      </c>
      <c r="B5" s="1" t="s">
        <v>31</v>
      </c>
      <c r="C5" s="1">
        <v>289454</v>
      </c>
      <c r="D5" s="1">
        <v>217813</v>
      </c>
      <c r="E5" s="1">
        <v>213812</v>
      </c>
      <c r="F5" s="1">
        <v>0</v>
      </c>
      <c r="G5" s="1">
        <v>213812</v>
      </c>
      <c r="H5" s="1">
        <v>4001</v>
      </c>
      <c r="I5" s="1">
        <v>49</v>
      </c>
      <c r="J5" s="1">
        <v>84</v>
      </c>
      <c r="K5" s="1">
        <v>2789</v>
      </c>
      <c r="L5" s="1">
        <v>491</v>
      </c>
      <c r="M5" s="1">
        <v>674</v>
      </c>
      <c r="N5" s="1">
        <v>128</v>
      </c>
      <c r="O5" s="1">
        <v>136</v>
      </c>
      <c r="P5" s="1">
        <v>174</v>
      </c>
      <c r="Q5" s="1">
        <v>3275</v>
      </c>
      <c r="R5" s="1">
        <v>403</v>
      </c>
      <c r="S5" s="1">
        <v>815</v>
      </c>
      <c r="T5" s="1">
        <v>145689</v>
      </c>
      <c r="U5" s="1">
        <v>1202</v>
      </c>
      <c r="V5" s="1">
        <v>57780</v>
      </c>
      <c r="W5" s="1">
        <v>123</v>
      </c>
      <c r="X5" s="1">
        <v>0</v>
      </c>
      <c r="Y5" s="1">
        <v>0</v>
      </c>
      <c r="Z5" s="1">
        <f>VLOOKUP(B5,'İllere göre MV'!$A$3:$B$87,2,FALSE)</f>
        <v>4</v>
      </c>
    </row>
    <row r="6" spans="1:26" x14ac:dyDescent="0.25">
      <c r="A6" s="1">
        <v>5</v>
      </c>
      <c r="B6" s="1" t="s">
        <v>32</v>
      </c>
      <c r="C6" s="1">
        <v>254480</v>
      </c>
      <c r="D6" s="1">
        <v>214971</v>
      </c>
      <c r="E6" s="1">
        <v>211327</v>
      </c>
      <c r="F6" s="1">
        <v>97</v>
      </c>
      <c r="G6" s="1">
        <v>211424</v>
      </c>
      <c r="H6" s="1">
        <v>3547</v>
      </c>
      <c r="I6" s="1">
        <v>110</v>
      </c>
      <c r="J6" s="1">
        <v>194</v>
      </c>
      <c r="K6" s="1">
        <v>15590</v>
      </c>
      <c r="L6" s="1">
        <v>491</v>
      </c>
      <c r="M6" s="1">
        <v>859</v>
      </c>
      <c r="N6" s="1">
        <v>112</v>
      </c>
      <c r="O6" s="1">
        <v>273</v>
      </c>
      <c r="P6" s="1">
        <v>311</v>
      </c>
      <c r="Q6" s="1">
        <v>38256</v>
      </c>
      <c r="R6" s="1">
        <v>451</v>
      </c>
      <c r="S6" s="1">
        <v>0</v>
      </c>
      <c r="T6" s="1">
        <v>1650</v>
      </c>
      <c r="U6" s="1">
        <v>1264</v>
      </c>
      <c r="V6" s="1">
        <v>151423</v>
      </c>
      <c r="W6" s="1">
        <v>367</v>
      </c>
      <c r="X6" s="1">
        <v>73</v>
      </c>
      <c r="Y6" s="1">
        <v>0</v>
      </c>
      <c r="Z6" s="1">
        <f>VLOOKUP(B6,'İllere göre MV'!$A$3:$B$87,2,FALSE)</f>
        <v>3</v>
      </c>
    </row>
    <row r="7" spans="1:26" x14ac:dyDescent="0.25">
      <c r="A7" s="1">
        <v>6</v>
      </c>
      <c r="B7" s="1" t="s">
        <v>33</v>
      </c>
      <c r="C7" s="1">
        <v>239079</v>
      </c>
      <c r="D7" s="1">
        <v>215759</v>
      </c>
      <c r="E7" s="1">
        <v>212468</v>
      </c>
      <c r="F7" s="1">
        <v>0</v>
      </c>
      <c r="G7" s="1">
        <v>212468</v>
      </c>
      <c r="H7" s="1">
        <v>3291</v>
      </c>
      <c r="I7" s="1">
        <v>95</v>
      </c>
      <c r="J7" s="1">
        <v>402</v>
      </c>
      <c r="K7" s="1">
        <v>52129</v>
      </c>
      <c r="L7" s="1">
        <v>722</v>
      </c>
      <c r="M7" s="1">
        <v>1311</v>
      </c>
      <c r="N7" s="1">
        <v>164</v>
      </c>
      <c r="O7" s="1">
        <v>349</v>
      </c>
      <c r="P7" s="1">
        <v>237</v>
      </c>
      <c r="Q7" s="1">
        <v>43679</v>
      </c>
      <c r="R7" s="1">
        <v>427</v>
      </c>
      <c r="S7" s="1">
        <v>51</v>
      </c>
      <c r="T7" s="1">
        <v>1666</v>
      </c>
      <c r="U7" s="1">
        <v>1386</v>
      </c>
      <c r="V7" s="1">
        <v>109491</v>
      </c>
      <c r="W7" s="1">
        <v>261</v>
      </c>
      <c r="X7" s="1">
        <v>98</v>
      </c>
      <c r="Y7" s="1">
        <v>0</v>
      </c>
      <c r="Z7" s="1">
        <f>VLOOKUP(B7,'İllere göre MV'!$A$3:$B$87,2,FALSE)</f>
        <v>3</v>
      </c>
    </row>
    <row r="8" spans="1:26" x14ac:dyDescent="0.25">
      <c r="A8" s="1">
        <v>7</v>
      </c>
      <c r="B8" s="1" t="s">
        <v>34</v>
      </c>
      <c r="C8" s="1">
        <v>2099001</v>
      </c>
      <c r="D8" s="1">
        <v>1877319</v>
      </c>
      <c r="E8" s="1">
        <v>1858262</v>
      </c>
      <c r="F8" s="1">
        <v>2</v>
      </c>
      <c r="G8" s="1">
        <v>1858264</v>
      </c>
      <c r="H8" s="1">
        <v>19055</v>
      </c>
      <c r="I8" s="1">
        <v>591</v>
      </c>
      <c r="J8" s="1">
        <v>6949</v>
      </c>
      <c r="K8" s="1">
        <v>654410</v>
      </c>
      <c r="L8" s="1">
        <v>2896</v>
      </c>
      <c r="M8" s="1">
        <v>7732</v>
      </c>
      <c r="N8" s="1">
        <v>795</v>
      </c>
      <c r="O8" s="1">
        <v>1278</v>
      </c>
      <c r="P8" s="1">
        <v>1598</v>
      </c>
      <c r="Q8" s="1">
        <v>265855</v>
      </c>
      <c r="R8" s="1">
        <v>1736</v>
      </c>
      <c r="S8" s="1">
        <v>1070</v>
      </c>
      <c r="T8" s="1">
        <v>90468</v>
      </c>
      <c r="U8" s="1">
        <v>11991</v>
      </c>
      <c r="V8" s="1">
        <v>808762</v>
      </c>
      <c r="W8" s="1">
        <v>1995</v>
      </c>
      <c r="X8" s="1">
        <v>0</v>
      </c>
      <c r="Y8" s="1">
        <v>138</v>
      </c>
      <c r="Z8" s="1">
        <f>VLOOKUP(B8,'İllere göre MV'!$A$3:$B$87,2,FALSE)</f>
        <v>18</v>
      </c>
    </row>
    <row r="9" spans="1:26" x14ac:dyDescent="0.25">
      <c r="A9" s="1">
        <v>8</v>
      </c>
      <c r="B9" s="1" t="s">
        <v>35</v>
      </c>
      <c r="C9" s="1">
        <v>1646705</v>
      </c>
      <c r="D9" s="1">
        <v>1476400</v>
      </c>
      <c r="E9" s="1">
        <v>1459222</v>
      </c>
      <c r="F9" s="1">
        <v>340</v>
      </c>
      <c r="G9" s="1">
        <v>1459562</v>
      </c>
      <c r="H9" s="1">
        <v>16838</v>
      </c>
      <c r="I9" s="1">
        <v>523</v>
      </c>
      <c r="J9" s="1">
        <v>3416</v>
      </c>
      <c r="K9" s="1">
        <v>368090</v>
      </c>
      <c r="L9" s="1">
        <v>2223</v>
      </c>
      <c r="M9" s="1">
        <v>6423</v>
      </c>
      <c r="N9" s="1">
        <v>554</v>
      </c>
      <c r="O9" s="1">
        <v>1259</v>
      </c>
      <c r="P9" s="1">
        <v>1637</v>
      </c>
      <c r="Q9" s="1">
        <v>205237</v>
      </c>
      <c r="R9" s="1">
        <v>1474</v>
      </c>
      <c r="S9" s="1">
        <v>691</v>
      </c>
      <c r="T9" s="1">
        <v>43981</v>
      </c>
      <c r="U9" s="1">
        <v>12094</v>
      </c>
      <c r="V9" s="1">
        <v>810210</v>
      </c>
      <c r="W9" s="1">
        <v>1397</v>
      </c>
      <c r="X9" s="1">
        <v>353</v>
      </c>
      <c r="Y9" s="1">
        <v>0</v>
      </c>
      <c r="Z9" s="1">
        <f>VLOOKUP(B9,'İllere göre MV'!$A$3:$B$87,2,FALSE)</f>
        <v>14</v>
      </c>
    </row>
    <row r="10" spans="1:26" x14ac:dyDescent="0.25">
      <c r="A10" s="1">
        <v>9</v>
      </c>
      <c r="B10" s="1" t="s">
        <v>36</v>
      </c>
      <c r="C10" s="1">
        <v>1589439</v>
      </c>
      <c r="D10" s="1">
        <v>1374359</v>
      </c>
      <c r="E10" s="1">
        <v>1355933</v>
      </c>
      <c r="F10" s="1">
        <v>226</v>
      </c>
      <c r="G10" s="1">
        <v>1356159</v>
      </c>
      <c r="H10" s="1">
        <v>18200</v>
      </c>
      <c r="I10" s="1">
        <v>666</v>
      </c>
      <c r="J10" s="1">
        <v>4219</v>
      </c>
      <c r="K10" s="1">
        <v>451878</v>
      </c>
      <c r="L10" s="1">
        <v>3600</v>
      </c>
      <c r="M10" s="1">
        <v>6282</v>
      </c>
      <c r="N10" s="1">
        <v>728</v>
      </c>
      <c r="O10" s="1">
        <v>2681</v>
      </c>
      <c r="P10" s="1">
        <v>1330</v>
      </c>
      <c r="Q10" s="1">
        <v>238820</v>
      </c>
      <c r="R10" s="1">
        <v>2445</v>
      </c>
      <c r="S10" s="1">
        <v>790</v>
      </c>
      <c r="T10" s="1">
        <v>75366</v>
      </c>
      <c r="U10" s="1">
        <v>6299</v>
      </c>
      <c r="V10" s="1">
        <v>560344</v>
      </c>
      <c r="W10" s="1">
        <v>711</v>
      </c>
      <c r="X10" s="1">
        <v>0</v>
      </c>
      <c r="Y10" s="1">
        <v>0</v>
      </c>
      <c r="Z10" s="1">
        <f>VLOOKUP(B10,'İllere göre MV'!$A$3:$B$87,2,FALSE)</f>
        <v>14</v>
      </c>
    </row>
    <row r="11" spans="1:26" x14ac:dyDescent="0.25">
      <c r="A11" s="1">
        <v>10</v>
      </c>
      <c r="B11" s="1" t="s">
        <v>37</v>
      </c>
      <c r="C11" s="1">
        <v>68865</v>
      </c>
      <c r="D11" s="1">
        <v>55820</v>
      </c>
      <c r="E11" s="1">
        <v>54582</v>
      </c>
      <c r="F11" s="1">
        <v>14</v>
      </c>
      <c r="G11" s="1">
        <v>54596</v>
      </c>
      <c r="H11" s="1">
        <v>1224</v>
      </c>
      <c r="I11" s="1">
        <v>40</v>
      </c>
      <c r="J11" s="1">
        <v>160</v>
      </c>
      <c r="K11" s="1">
        <v>15850</v>
      </c>
      <c r="L11" s="1">
        <v>333</v>
      </c>
      <c r="M11" s="1">
        <v>147</v>
      </c>
      <c r="N11" s="1">
        <v>132</v>
      </c>
      <c r="O11" s="1">
        <v>96</v>
      </c>
      <c r="P11" s="1">
        <v>63</v>
      </c>
      <c r="Q11" s="1">
        <v>4857</v>
      </c>
      <c r="R11" s="1">
        <v>297</v>
      </c>
      <c r="S11" s="1">
        <v>0</v>
      </c>
      <c r="T11" s="1">
        <v>12113</v>
      </c>
      <c r="U11" s="1">
        <v>365</v>
      </c>
      <c r="V11" s="1">
        <v>19916</v>
      </c>
      <c r="W11" s="1">
        <v>122</v>
      </c>
      <c r="X11" s="1">
        <v>105</v>
      </c>
      <c r="Y11" s="1">
        <v>0</v>
      </c>
      <c r="Z11" s="1">
        <f>VLOOKUP(B11,'İllere göre MV'!$A$3:$B$87,2,FALSE)</f>
        <v>2</v>
      </c>
    </row>
    <row r="12" spans="1:26" x14ac:dyDescent="0.25">
      <c r="A12" s="1">
        <v>11</v>
      </c>
      <c r="B12" s="1" t="s">
        <v>38</v>
      </c>
      <c r="C12" s="1">
        <v>129418</v>
      </c>
      <c r="D12" s="1">
        <v>108470</v>
      </c>
      <c r="E12" s="1">
        <v>106502</v>
      </c>
      <c r="F12" s="1">
        <v>3</v>
      </c>
      <c r="G12" s="1">
        <v>106505</v>
      </c>
      <c r="H12" s="1">
        <v>1965</v>
      </c>
      <c r="I12" s="1">
        <v>96</v>
      </c>
      <c r="J12" s="1">
        <v>315</v>
      </c>
      <c r="K12" s="1">
        <v>37670</v>
      </c>
      <c r="L12" s="1">
        <v>734</v>
      </c>
      <c r="M12" s="1">
        <v>984</v>
      </c>
      <c r="N12" s="1">
        <v>120</v>
      </c>
      <c r="O12" s="1">
        <v>398</v>
      </c>
      <c r="P12" s="1">
        <v>278</v>
      </c>
      <c r="Q12" s="1">
        <v>14372</v>
      </c>
      <c r="R12" s="1">
        <v>371</v>
      </c>
      <c r="S12" s="1">
        <v>68</v>
      </c>
      <c r="T12" s="1">
        <v>2185</v>
      </c>
      <c r="U12" s="1">
        <v>529</v>
      </c>
      <c r="V12" s="1">
        <v>48128</v>
      </c>
      <c r="W12" s="1">
        <v>169</v>
      </c>
      <c r="X12" s="1">
        <v>88</v>
      </c>
      <c r="Y12" s="1">
        <v>0</v>
      </c>
      <c r="Z12" s="1">
        <f>VLOOKUP(B12,'İllere göre MV'!$A$3:$B$87,2,FALSE)</f>
        <v>2</v>
      </c>
    </row>
    <row r="13" spans="1:26" x14ac:dyDescent="0.25">
      <c r="A13" s="1">
        <v>12</v>
      </c>
      <c r="B13" s="1" t="s">
        <v>39</v>
      </c>
      <c r="C13" s="1">
        <v>777563</v>
      </c>
      <c r="D13" s="1">
        <v>679205</v>
      </c>
      <c r="E13" s="1">
        <v>667842</v>
      </c>
      <c r="F13" s="1">
        <v>3</v>
      </c>
      <c r="G13" s="1">
        <v>667845</v>
      </c>
      <c r="H13" s="1">
        <v>11360</v>
      </c>
      <c r="I13" s="1">
        <v>366</v>
      </c>
      <c r="J13" s="1">
        <v>2911</v>
      </c>
      <c r="K13" s="1">
        <v>272532</v>
      </c>
      <c r="L13" s="1">
        <v>2564</v>
      </c>
      <c r="M13" s="1">
        <v>2275</v>
      </c>
      <c r="N13" s="1">
        <v>608</v>
      </c>
      <c r="O13" s="1">
        <v>1754</v>
      </c>
      <c r="P13" s="1">
        <v>763</v>
      </c>
      <c r="Q13" s="1">
        <v>105247</v>
      </c>
      <c r="R13" s="1">
        <v>1215</v>
      </c>
      <c r="S13" s="1">
        <v>468</v>
      </c>
      <c r="T13" s="1">
        <v>46753</v>
      </c>
      <c r="U13" s="1">
        <v>3171</v>
      </c>
      <c r="V13" s="1">
        <v>226022</v>
      </c>
      <c r="W13" s="1">
        <v>730</v>
      </c>
      <c r="X13" s="1">
        <v>466</v>
      </c>
      <c r="Y13" s="1">
        <v>0</v>
      </c>
      <c r="Z13" s="1">
        <f>VLOOKUP(B13,'İllere göre MV'!$A$3:$B$87,2,FALSE)</f>
        <v>7</v>
      </c>
    </row>
    <row r="14" spans="1:26" x14ac:dyDescent="0.25">
      <c r="A14" s="1">
        <v>13</v>
      </c>
      <c r="B14" s="1" t="s">
        <v>40</v>
      </c>
      <c r="C14" s="1">
        <v>910091</v>
      </c>
      <c r="D14" s="1">
        <v>805147</v>
      </c>
      <c r="E14" s="1">
        <v>794566</v>
      </c>
      <c r="F14" s="1">
        <v>1</v>
      </c>
      <c r="G14" s="1">
        <v>794567</v>
      </c>
      <c r="H14" s="1">
        <v>10580</v>
      </c>
      <c r="I14" s="1">
        <v>459</v>
      </c>
      <c r="J14" s="1">
        <v>3193</v>
      </c>
      <c r="K14" s="1">
        <v>275229</v>
      </c>
      <c r="L14" s="1">
        <v>0</v>
      </c>
      <c r="M14" s="1">
        <v>6788</v>
      </c>
      <c r="N14" s="1">
        <v>889</v>
      </c>
      <c r="O14" s="1">
        <v>2869</v>
      </c>
      <c r="P14" s="1">
        <v>951</v>
      </c>
      <c r="Q14" s="1">
        <v>117551</v>
      </c>
      <c r="R14" s="1">
        <v>1926</v>
      </c>
      <c r="S14" s="1">
        <v>427</v>
      </c>
      <c r="T14" s="1">
        <v>18382</v>
      </c>
      <c r="U14" s="1">
        <v>3594</v>
      </c>
      <c r="V14" s="1">
        <v>361821</v>
      </c>
      <c r="W14" s="1">
        <v>488</v>
      </c>
      <c r="X14" s="1">
        <v>0</v>
      </c>
      <c r="Y14" s="1">
        <v>0</v>
      </c>
      <c r="Z14" s="1">
        <f>VLOOKUP(B14,'İllere göre MV'!$A$3:$B$87,2,FALSE)</f>
        <v>8</v>
      </c>
    </row>
    <row r="15" spans="1:26" x14ac:dyDescent="0.25">
      <c r="A15" s="1">
        <v>14</v>
      </c>
      <c r="B15" s="1" t="s">
        <v>41</v>
      </c>
      <c r="C15" s="1">
        <v>143384</v>
      </c>
      <c r="D15" s="1">
        <v>123500</v>
      </c>
      <c r="E15" s="1">
        <v>119822</v>
      </c>
      <c r="F15" s="1">
        <v>160</v>
      </c>
      <c r="G15" s="1">
        <v>119982</v>
      </c>
      <c r="H15" s="1">
        <v>3518</v>
      </c>
      <c r="I15" s="1">
        <v>169</v>
      </c>
      <c r="J15" s="1">
        <v>419</v>
      </c>
      <c r="K15" s="1">
        <v>36208</v>
      </c>
      <c r="L15" s="1">
        <v>883</v>
      </c>
      <c r="M15" s="1">
        <v>2390</v>
      </c>
      <c r="N15" s="1">
        <v>360</v>
      </c>
      <c r="O15" s="1">
        <v>423</v>
      </c>
      <c r="P15" s="1">
        <v>191</v>
      </c>
      <c r="Q15" s="1">
        <v>12518</v>
      </c>
      <c r="R15" s="1">
        <v>442</v>
      </c>
      <c r="S15" s="1">
        <v>0</v>
      </c>
      <c r="T15" s="1">
        <v>999</v>
      </c>
      <c r="U15" s="1">
        <v>669</v>
      </c>
      <c r="V15" s="1">
        <v>63965</v>
      </c>
      <c r="W15" s="1">
        <v>232</v>
      </c>
      <c r="X15" s="1">
        <v>114</v>
      </c>
      <c r="Y15" s="1">
        <v>0</v>
      </c>
      <c r="Z15" s="1">
        <f>VLOOKUP(B15,'İllere göre MV'!$A$3:$B$87,2,FALSE)</f>
        <v>2</v>
      </c>
    </row>
    <row r="16" spans="1:26" x14ac:dyDescent="0.25">
      <c r="A16" s="1">
        <v>15</v>
      </c>
      <c r="B16" s="1" t="s">
        <v>42</v>
      </c>
      <c r="C16" s="1">
        <v>312571</v>
      </c>
      <c r="D16" s="1">
        <v>268175</v>
      </c>
      <c r="E16" s="1">
        <v>259588</v>
      </c>
      <c r="F16" s="1">
        <v>325</v>
      </c>
      <c r="G16" s="1">
        <v>259913</v>
      </c>
      <c r="H16" s="1">
        <v>8262</v>
      </c>
      <c r="I16" s="1">
        <v>26</v>
      </c>
      <c r="J16" s="1">
        <v>64</v>
      </c>
      <c r="K16" s="1">
        <v>3101</v>
      </c>
      <c r="L16" s="1">
        <v>376</v>
      </c>
      <c r="M16" s="1">
        <v>1437</v>
      </c>
      <c r="N16" s="1">
        <v>50</v>
      </c>
      <c r="O16" s="1">
        <v>93</v>
      </c>
      <c r="P16" s="1">
        <v>96</v>
      </c>
      <c r="Q16" s="1">
        <v>1654</v>
      </c>
      <c r="R16" s="1">
        <v>793</v>
      </c>
      <c r="S16" s="1">
        <v>0</v>
      </c>
      <c r="T16" s="1">
        <v>177129</v>
      </c>
      <c r="U16" s="1">
        <v>1034</v>
      </c>
      <c r="V16" s="1">
        <v>73775</v>
      </c>
      <c r="W16" s="1">
        <v>182</v>
      </c>
      <c r="X16" s="1">
        <v>103</v>
      </c>
      <c r="Y16" s="1">
        <v>0</v>
      </c>
      <c r="Z16" s="1">
        <f>VLOOKUP(B16,'İllere göre MV'!$A$3:$B$87,2,FALSE)</f>
        <v>4</v>
      </c>
    </row>
    <row r="17" spans="1:26" x14ac:dyDescent="0.25">
      <c r="A17" s="1">
        <v>16</v>
      </c>
      <c r="B17" s="1" t="s">
        <v>43</v>
      </c>
      <c r="C17" s="1">
        <v>52698</v>
      </c>
      <c r="D17" s="1">
        <v>45194</v>
      </c>
      <c r="E17" s="1">
        <v>44620</v>
      </c>
      <c r="F17" s="1">
        <v>0</v>
      </c>
      <c r="G17" s="1">
        <v>44620</v>
      </c>
      <c r="H17" s="1">
        <v>574</v>
      </c>
      <c r="I17" s="1">
        <v>24</v>
      </c>
      <c r="J17" s="1">
        <v>22</v>
      </c>
      <c r="K17" s="1">
        <v>915</v>
      </c>
      <c r="L17" s="1">
        <v>105</v>
      </c>
      <c r="M17" s="1">
        <v>637</v>
      </c>
      <c r="N17" s="1">
        <v>9</v>
      </c>
      <c r="O17" s="1">
        <v>68</v>
      </c>
      <c r="P17" s="1">
        <v>55</v>
      </c>
      <c r="Q17" s="1">
        <v>9383</v>
      </c>
      <c r="R17" s="1">
        <v>114</v>
      </c>
      <c r="S17" s="1">
        <v>0</v>
      </c>
      <c r="T17" s="1">
        <v>259</v>
      </c>
      <c r="U17" s="1">
        <v>208</v>
      </c>
      <c r="V17" s="1">
        <v>32730</v>
      </c>
      <c r="W17" s="1">
        <v>79</v>
      </c>
      <c r="X17" s="1">
        <v>12</v>
      </c>
      <c r="Y17" s="1">
        <v>0</v>
      </c>
      <c r="Z17" s="1">
        <f>VLOOKUP(B17,'İllere göre MV'!$A$3:$B$87,2,FALSE)</f>
        <v>2</v>
      </c>
    </row>
    <row r="18" spans="1:26" x14ac:dyDescent="0.25">
      <c r="A18" s="1">
        <v>17</v>
      </c>
      <c r="B18" s="1" t="s">
        <v>44</v>
      </c>
      <c r="C18" s="1">
        <v>149018</v>
      </c>
      <c r="D18" s="1">
        <v>134631</v>
      </c>
      <c r="E18" s="1">
        <v>132370</v>
      </c>
      <c r="F18" s="1">
        <v>74</v>
      </c>
      <c r="G18" s="1">
        <v>132444</v>
      </c>
      <c r="H18" s="1">
        <v>2187</v>
      </c>
      <c r="I18" s="1">
        <v>86</v>
      </c>
      <c r="J18" s="1">
        <v>390</v>
      </c>
      <c r="K18" s="1">
        <v>44792</v>
      </c>
      <c r="L18" s="1">
        <v>525</v>
      </c>
      <c r="M18" s="1">
        <v>1216</v>
      </c>
      <c r="N18" s="1">
        <v>94</v>
      </c>
      <c r="O18" s="1">
        <v>373</v>
      </c>
      <c r="P18" s="1">
        <v>173</v>
      </c>
      <c r="Q18" s="1">
        <v>18596</v>
      </c>
      <c r="R18" s="1">
        <v>274</v>
      </c>
      <c r="S18" s="1">
        <v>95</v>
      </c>
      <c r="T18" s="1">
        <v>3219</v>
      </c>
      <c r="U18" s="1">
        <v>1000</v>
      </c>
      <c r="V18" s="1">
        <v>61338</v>
      </c>
      <c r="W18" s="1">
        <v>147</v>
      </c>
      <c r="X18" s="1">
        <v>126</v>
      </c>
      <c r="Y18" s="1">
        <v>0</v>
      </c>
      <c r="Z18" s="1">
        <f>VLOOKUP(B18,'İllere göre MV'!$A$3:$B$87,2,FALSE)</f>
        <v>2</v>
      </c>
    </row>
    <row r="19" spans="1:26" x14ac:dyDescent="0.25">
      <c r="A19" s="1">
        <v>18</v>
      </c>
      <c r="B19" s="1" t="s">
        <v>45</v>
      </c>
      <c r="C19" s="1">
        <v>171258</v>
      </c>
      <c r="D19" s="1">
        <v>134462</v>
      </c>
      <c r="E19" s="1">
        <v>129244</v>
      </c>
      <c r="F19" s="1">
        <v>0</v>
      </c>
      <c r="G19" s="1">
        <v>129244</v>
      </c>
      <c r="H19" s="1">
        <v>5218</v>
      </c>
      <c r="I19" s="1">
        <v>37</v>
      </c>
      <c r="J19" s="1">
        <v>91</v>
      </c>
      <c r="K19" s="1">
        <v>1868</v>
      </c>
      <c r="L19" s="1">
        <v>390</v>
      </c>
      <c r="M19" s="1">
        <v>862</v>
      </c>
      <c r="N19" s="1">
        <v>58</v>
      </c>
      <c r="O19" s="1">
        <v>64</v>
      </c>
      <c r="P19" s="1">
        <v>101</v>
      </c>
      <c r="Q19" s="1">
        <v>2273</v>
      </c>
      <c r="R19" s="1">
        <v>513</v>
      </c>
      <c r="S19" s="1">
        <v>0</v>
      </c>
      <c r="T19" s="1">
        <v>38065</v>
      </c>
      <c r="U19" s="1">
        <v>1080</v>
      </c>
      <c r="V19" s="1">
        <v>83492</v>
      </c>
      <c r="W19" s="1">
        <v>240</v>
      </c>
      <c r="X19" s="1">
        <v>110</v>
      </c>
      <c r="Y19" s="1">
        <v>0</v>
      </c>
      <c r="Z19" s="1">
        <f>VLOOKUP(B19,'İllere göre MV'!$A$3:$B$87,2,FALSE)</f>
        <v>3</v>
      </c>
    </row>
    <row r="20" spans="1:26" x14ac:dyDescent="0.25">
      <c r="A20" s="1">
        <v>19</v>
      </c>
      <c r="B20" s="1" t="s">
        <v>46</v>
      </c>
      <c r="C20" s="1">
        <v>190205</v>
      </c>
      <c r="D20" s="1">
        <v>153819</v>
      </c>
      <c r="E20" s="1">
        <v>149241</v>
      </c>
      <c r="F20" s="1">
        <v>0</v>
      </c>
      <c r="G20" s="1">
        <v>149241</v>
      </c>
      <c r="H20" s="1">
        <v>4578</v>
      </c>
      <c r="I20" s="1">
        <v>37</v>
      </c>
      <c r="J20" s="1">
        <v>77</v>
      </c>
      <c r="K20" s="1">
        <v>4112</v>
      </c>
      <c r="L20" s="1">
        <v>295</v>
      </c>
      <c r="M20" s="1">
        <v>792</v>
      </c>
      <c r="N20" s="1">
        <v>72</v>
      </c>
      <c r="O20" s="1">
        <v>119</v>
      </c>
      <c r="P20" s="1">
        <v>113</v>
      </c>
      <c r="Q20" s="1">
        <v>2902</v>
      </c>
      <c r="R20" s="1">
        <v>558</v>
      </c>
      <c r="S20" s="1">
        <v>0</v>
      </c>
      <c r="T20" s="1">
        <v>73786</v>
      </c>
      <c r="U20" s="1">
        <v>702</v>
      </c>
      <c r="V20" s="1">
        <v>65370</v>
      </c>
      <c r="W20" s="1">
        <v>193</v>
      </c>
      <c r="X20" s="1">
        <v>113</v>
      </c>
      <c r="Y20" s="1">
        <v>0</v>
      </c>
      <c r="Z20" s="1">
        <f>VLOOKUP(B20,'İllere göre MV'!$A$3:$B$87,2,FALSE)</f>
        <v>3</v>
      </c>
    </row>
    <row r="21" spans="1:26" x14ac:dyDescent="0.25">
      <c r="A21" s="1">
        <v>20</v>
      </c>
      <c r="B21" s="1" t="s">
        <v>47</v>
      </c>
      <c r="C21" s="1">
        <v>213085</v>
      </c>
      <c r="D21" s="1">
        <v>190041</v>
      </c>
      <c r="E21" s="1">
        <v>187088</v>
      </c>
      <c r="F21" s="1">
        <v>1</v>
      </c>
      <c r="G21" s="1">
        <v>187089</v>
      </c>
      <c r="H21" s="1">
        <v>2952</v>
      </c>
      <c r="I21" s="1">
        <v>120</v>
      </c>
      <c r="J21" s="1">
        <v>451</v>
      </c>
      <c r="K21" s="1">
        <v>40307</v>
      </c>
      <c r="L21" s="1">
        <v>700</v>
      </c>
      <c r="M21" s="1">
        <v>2125</v>
      </c>
      <c r="N21" s="1">
        <v>191</v>
      </c>
      <c r="O21" s="1">
        <v>672</v>
      </c>
      <c r="P21" s="1">
        <v>241</v>
      </c>
      <c r="Q21" s="1">
        <v>20352</v>
      </c>
      <c r="R21" s="1">
        <v>398</v>
      </c>
      <c r="S21" s="1">
        <v>79</v>
      </c>
      <c r="T21" s="1">
        <v>2044</v>
      </c>
      <c r="U21" s="1">
        <v>1423</v>
      </c>
      <c r="V21" s="1">
        <v>117527</v>
      </c>
      <c r="W21" s="1">
        <v>318</v>
      </c>
      <c r="X21" s="1">
        <v>141</v>
      </c>
      <c r="Y21" s="1">
        <v>0</v>
      </c>
      <c r="Z21" s="1">
        <f>VLOOKUP(B21,'İllere göre MV'!$A$3:$B$87,2,FALSE)</f>
        <v>3</v>
      </c>
    </row>
    <row r="22" spans="1:26" x14ac:dyDescent="0.25">
      <c r="A22" s="1">
        <v>21</v>
      </c>
      <c r="B22" s="1" t="s">
        <v>48</v>
      </c>
      <c r="C22" s="1">
        <v>191274</v>
      </c>
      <c r="D22" s="1">
        <v>171098</v>
      </c>
      <c r="E22" s="1">
        <v>167444</v>
      </c>
      <c r="F22" s="1">
        <v>0</v>
      </c>
      <c r="G22" s="1">
        <v>167444</v>
      </c>
      <c r="H22" s="1">
        <v>3654</v>
      </c>
      <c r="I22" s="1">
        <v>163</v>
      </c>
      <c r="J22" s="1">
        <v>512</v>
      </c>
      <c r="K22" s="1">
        <v>41876</v>
      </c>
      <c r="L22" s="1">
        <v>748</v>
      </c>
      <c r="M22" s="1">
        <v>1906</v>
      </c>
      <c r="N22" s="1">
        <v>247</v>
      </c>
      <c r="O22" s="1">
        <v>614</v>
      </c>
      <c r="P22" s="1">
        <v>237</v>
      </c>
      <c r="Q22" s="1">
        <v>33022</v>
      </c>
      <c r="R22" s="1">
        <v>477</v>
      </c>
      <c r="S22" s="1">
        <v>99</v>
      </c>
      <c r="T22" s="1">
        <v>1239</v>
      </c>
      <c r="U22" s="1">
        <v>1160</v>
      </c>
      <c r="V22" s="1">
        <v>84716</v>
      </c>
      <c r="W22" s="1">
        <v>258</v>
      </c>
      <c r="X22" s="1">
        <v>170</v>
      </c>
      <c r="Y22" s="1">
        <v>0</v>
      </c>
      <c r="Z22" s="1">
        <f>VLOOKUP(B22,'İllere göre MV'!$A$3:$B$87,2,FALSE)</f>
        <v>3</v>
      </c>
    </row>
    <row r="23" spans="1:26" x14ac:dyDescent="0.25">
      <c r="A23" s="1">
        <v>22</v>
      </c>
      <c r="B23" s="1" t="s">
        <v>49</v>
      </c>
      <c r="C23" s="1">
        <v>2046276</v>
      </c>
      <c r="D23" s="1">
        <v>1829943</v>
      </c>
      <c r="E23" s="1">
        <v>1807663</v>
      </c>
      <c r="F23" s="1">
        <v>449</v>
      </c>
      <c r="G23" s="1">
        <v>1808112</v>
      </c>
      <c r="H23" s="1">
        <v>21831</v>
      </c>
      <c r="I23" s="1">
        <v>1000</v>
      </c>
      <c r="J23" s="1">
        <v>4253</v>
      </c>
      <c r="K23" s="1">
        <v>482124</v>
      </c>
      <c r="L23" s="1">
        <v>4588</v>
      </c>
      <c r="M23" s="1">
        <v>18646</v>
      </c>
      <c r="N23" s="1">
        <v>1516</v>
      </c>
      <c r="O23" s="1">
        <v>3676</v>
      </c>
      <c r="P23" s="1">
        <v>2311</v>
      </c>
      <c r="Q23" s="1">
        <v>223866</v>
      </c>
      <c r="R23" s="1">
        <v>2962</v>
      </c>
      <c r="S23" s="1">
        <v>1173</v>
      </c>
      <c r="T23" s="1">
        <v>74600</v>
      </c>
      <c r="U23" s="1">
        <v>9726</v>
      </c>
      <c r="V23" s="1">
        <v>975760</v>
      </c>
      <c r="W23" s="1">
        <v>1584</v>
      </c>
      <c r="X23" s="1">
        <v>0</v>
      </c>
      <c r="Y23" s="1">
        <v>327</v>
      </c>
      <c r="Z23" s="1">
        <f>VLOOKUP(B23,'İllere göre MV'!$A$3:$B$87,2,FALSE)</f>
        <v>18</v>
      </c>
    </row>
    <row r="24" spans="1:26" x14ac:dyDescent="0.25">
      <c r="A24" s="1">
        <v>23</v>
      </c>
      <c r="B24" s="1" t="s">
        <v>50</v>
      </c>
      <c r="C24" s="1">
        <v>388577</v>
      </c>
      <c r="D24" s="1">
        <v>345883</v>
      </c>
      <c r="E24" s="1">
        <v>341137</v>
      </c>
      <c r="F24" s="1">
        <v>1</v>
      </c>
      <c r="G24" s="1">
        <v>341138</v>
      </c>
      <c r="H24" s="1">
        <v>4745</v>
      </c>
      <c r="I24" s="1">
        <v>225</v>
      </c>
      <c r="J24" s="1">
        <v>1499</v>
      </c>
      <c r="K24" s="1">
        <v>134957</v>
      </c>
      <c r="L24" s="1">
        <v>1718</v>
      </c>
      <c r="M24" s="1">
        <v>1460</v>
      </c>
      <c r="N24" s="1">
        <v>392</v>
      </c>
      <c r="O24" s="1">
        <v>1303</v>
      </c>
      <c r="P24" s="1">
        <v>511</v>
      </c>
      <c r="Q24" s="1">
        <v>53207</v>
      </c>
      <c r="R24" s="1">
        <v>783</v>
      </c>
      <c r="S24" s="1">
        <v>189</v>
      </c>
      <c r="T24" s="1">
        <v>7090</v>
      </c>
      <c r="U24" s="1">
        <v>1435</v>
      </c>
      <c r="V24" s="1">
        <v>135609</v>
      </c>
      <c r="W24" s="1">
        <v>469</v>
      </c>
      <c r="X24" s="1">
        <v>291</v>
      </c>
      <c r="Y24" s="1">
        <v>0</v>
      </c>
      <c r="Z24" s="1">
        <f>VLOOKUP(B24,'İllere göre MV'!$A$3:$B$87,2,FALSE)</f>
        <v>4</v>
      </c>
    </row>
    <row r="25" spans="1:26" x14ac:dyDescent="0.25">
      <c r="A25" s="1">
        <v>24</v>
      </c>
      <c r="B25" s="1" t="s">
        <v>51</v>
      </c>
      <c r="C25" s="1">
        <v>129979</v>
      </c>
      <c r="D25" s="1">
        <v>111589</v>
      </c>
      <c r="E25" s="1">
        <v>109166</v>
      </c>
      <c r="F25" s="1">
        <v>557</v>
      </c>
      <c r="G25" s="1">
        <v>109723</v>
      </c>
      <c r="H25" s="1">
        <v>1866</v>
      </c>
      <c r="I25" s="1">
        <v>55</v>
      </c>
      <c r="J25" s="1">
        <v>116</v>
      </c>
      <c r="K25" s="1">
        <v>6469</v>
      </c>
      <c r="L25" s="1">
        <v>328</v>
      </c>
      <c r="M25" s="1">
        <v>822</v>
      </c>
      <c r="N25" s="1">
        <v>58</v>
      </c>
      <c r="O25" s="1">
        <v>210</v>
      </c>
      <c r="P25" s="1">
        <v>155</v>
      </c>
      <c r="Q25" s="1">
        <v>23781</v>
      </c>
      <c r="R25" s="1">
        <v>211</v>
      </c>
      <c r="S25" s="1">
        <v>34</v>
      </c>
      <c r="T25" s="1">
        <v>459</v>
      </c>
      <c r="U25" s="1">
        <v>962</v>
      </c>
      <c r="V25" s="1">
        <v>75808</v>
      </c>
      <c r="W25" s="1">
        <v>187</v>
      </c>
      <c r="X25" s="1">
        <v>68</v>
      </c>
      <c r="Y25" s="1">
        <v>0</v>
      </c>
      <c r="Z25" s="1">
        <f>VLOOKUP(B25,'İllere göre MV'!$A$3:$B$87,2,FALSE)</f>
        <v>2</v>
      </c>
    </row>
    <row r="26" spans="1:26" x14ac:dyDescent="0.25">
      <c r="A26" s="1">
        <v>25</v>
      </c>
      <c r="B26" s="1" t="s">
        <v>52</v>
      </c>
      <c r="C26" s="1">
        <v>385753</v>
      </c>
      <c r="D26" s="1">
        <v>343285</v>
      </c>
      <c r="E26" s="1">
        <v>337932</v>
      </c>
      <c r="F26" s="1">
        <v>0</v>
      </c>
      <c r="G26" s="1">
        <v>337932</v>
      </c>
      <c r="H26" s="1">
        <v>5353</v>
      </c>
      <c r="I26" s="1">
        <v>119</v>
      </c>
      <c r="J26" s="1">
        <v>636</v>
      </c>
      <c r="K26" s="1">
        <v>74581</v>
      </c>
      <c r="L26" s="1">
        <v>1241</v>
      </c>
      <c r="M26" s="1">
        <v>1943</v>
      </c>
      <c r="N26" s="1">
        <v>183</v>
      </c>
      <c r="O26" s="1">
        <v>602</v>
      </c>
      <c r="P26" s="1">
        <v>403</v>
      </c>
      <c r="Q26" s="1">
        <v>41731</v>
      </c>
      <c r="R26" s="1">
        <v>683</v>
      </c>
      <c r="S26" s="1">
        <v>140</v>
      </c>
      <c r="T26" s="1">
        <v>5088</v>
      </c>
      <c r="U26" s="1">
        <v>2730</v>
      </c>
      <c r="V26" s="1">
        <v>207137</v>
      </c>
      <c r="W26" s="1">
        <v>551</v>
      </c>
      <c r="X26" s="1">
        <v>164</v>
      </c>
      <c r="Y26" s="1">
        <v>0</v>
      </c>
      <c r="Z26" s="1">
        <f>VLOOKUP(B26,'İllere göre MV'!$A$3:$B$87,2,FALSE)</f>
        <v>4</v>
      </c>
    </row>
    <row r="27" spans="1:26" x14ac:dyDescent="0.25">
      <c r="A27" s="1">
        <v>26</v>
      </c>
      <c r="B27" s="1" t="s">
        <v>53</v>
      </c>
      <c r="C27" s="1">
        <v>718251</v>
      </c>
      <c r="D27" s="1">
        <v>646967</v>
      </c>
      <c r="E27" s="1">
        <v>634443</v>
      </c>
      <c r="F27" s="1">
        <v>1250</v>
      </c>
      <c r="G27" s="1">
        <v>635693</v>
      </c>
      <c r="H27" s="1">
        <v>11274</v>
      </c>
      <c r="I27" s="1">
        <v>430</v>
      </c>
      <c r="J27" s="1">
        <v>2156</v>
      </c>
      <c r="K27" s="1">
        <v>218151</v>
      </c>
      <c r="L27" s="1">
        <v>2238</v>
      </c>
      <c r="M27" s="1">
        <v>2450</v>
      </c>
      <c r="N27" s="1">
        <v>575</v>
      </c>
      <c r="O27" s="1">
        <v>1693</v>
      </c>
      <c r="P27" s="1">
        <v>787</v>
      </c>
      <c r="Q27" s="1">
        <v>93629</v>
      </c>
      <c r="R27" s="1">
        <v>1078</v>
      </c>
      <c r="S27" s="1">
        <v>312</v>
      </c>
      <c r="T27" s="1">
        <v>16917</v>
      </c>
      <c r="U27" s="1">
        <v>4638</v>
      </c>
      <c r="V27" s="1">
        <v>289081</v>
      </c>
      <c r="W27" s="1">
        <v>897</v>
      </c>
      <c r="X27" s="1">
        <v>536</v>
      </c>
      <c r="Y27" s="1">
        <v>125</v>
      </c>
      <c r="Z27" s="1">
        <f>VLOOKUP(B27,'İllere göre MV'!$A$3:$B$87,2,FALSE)</f>
        <v>7</v>
      </c>
    </row>
    <row r="28" spans="1:26" x14ac:dyDescent="0.25">
      <c r="A28" s="1">
        <v>27</v>
      </c>
      <c r="B28" s="1" t="s">
        <v>54</v>
      </c>
      <c r="C28" s="1">
        <v>959078</v>
      </c>
      <c r="D28" s="1">
        <v>814937</v>
      </c>
      <c r="E28" s="1">
        <v>790698</v>
      </c>
      <c r="F28" s="1">
        <v>703</v>
      </c>
      <c r="G28" s="1">
        <v>791401</v>
      </c>
      <c r="H28" s="1">
        <v>23536</v>
      </c>
      <c r="I28" s="1">
        <v>214</v>
      </c>
      <c r="J28" s="1">
        <v>244</v>
      </c>
      <c r="K28" s="1">
        <v>12335</v>
      </c>
      <c r="L28" s="1">
        <v>1270</v>
      </c>
      <c r="M28" s="1">
        <v>2091</v>
      </c>
      <c r="N28" s="1">
        <v>217</v>
      </c>
      <c r="O28" s="1">
        <v>307</v>
      </c>
      <c r="P28" s="1">
        <v>503</v>
      </c>
      <c r="Q28" s="1">
        <v>4962</v>
      </c>
      <c r="R28" s="1">
        <v>2088</v>
      </c>
      <c r="S28" s="1">
        <v>0</v>
      </c>
      <c r="T28" s="1">
        <v>576318</v>
      </c>
      <c r="U28" s="1">
        <v>2678</v>
      </c>
      <c r="V28" s="1">
        <v>169174</v>
      </c>
      <c r="W28" s="1">
        <v>763</v>
      </c>
      <c r="X28" s="1">
        <v>0</v>
      </c>
      <c r="Y28" s="1">
        <v>18237</v>
      </c>
      <c r="Z28" s="1">
        <f>VLOOKUP(B28,'İllere göre MV'!$A$3:$B$87,2,FALSE)</f>
        <v>11</v>
      </c>
    </row>
    <row r="29" spans="1:26" x14ac:dyDescent="0.25">
      <c r="A29" s="1">
        <v>28</v>
      </c>
      <c r="B29" s="1" t="s">
        <v>55</v>
      </c>
      <c r="C29" s="1">
        <v>255464</v>
      </c>
      <c r="D29" s="1">
        <v>229220</v>
      </c>
      <c r="E29" s="1">
        <v>225882</v>
      </c>
      <c r="F29" s="1">
        <v>0</v>
      </c>
      <c r="G29" s="1">
        <v>225882</v>
      </c>
      <c r="H29" s="1">
        <v>3338</v>
      </c>
      <c r="I29" s="1">
        <v>105</v>
      </c>
      <c r="J29" s="1">
        <v>547</v>
      </c>
      <c r="K29" s="1">
        <v>37005</v>
      </c>
      <c r="L29" s="1">
        <v>791</v>
      </c>
      <c r="M29" s="1">
        <v>2560</v>
      </c>
      <c r="N29" s="1">
        <v>195</v>
      </c>
      <c r="O29" s="1">
        <v>455</v>
      </c>
      <c r="P29" s="1">
        <v>275</v>
      </c>
      <c r="Q29" s="1">
        <v>19009</v>
      </c>
      <c r="R29" s="1">
        <v>475</v>
      </c>
      <c r="S29" s="1">
        <v>89</v>
      </c>
      <c r="T29" s="1">
        <v>2527</v>
      </c>
      <c r="U29" s="1">
        <v>1443</v>
      </c>
      <c r="V29" s="1">
        <v>159916</v>
      </c>
      <c r="W29" s="1">
        <v>373</v>
      </c>
      <c r="X29" s="1">
        <v>117</v>
      </c>
      <c r="Y29" s="1">
        <v>0</v>
      </c>
      <c r="Z29" s="1">
        <f>VLOOKUP(B29,'İllere göre MV'!$A$3:$B$87,2,FALSE)</f>
        <v>3</v>
      </c>
    </row>
    <row r="30" spans="1:26" x14ac:dyDescent="0.25">
      <c r="A30" s="1">
        <v>29</v>
      </c>
      <c r="B30" s="1" t="s">
        <v>56</v>
      </c>
      <c r="C30" s="1">
        <v>304729</v>
      </c>
      <c r="D30" s="1">
        <v>265445</v>
      </c>
      <c r="E30" s="1">
        <v>261892</v>
      </c>
      <c r="F30" s="1">
        <v>0</v>
      </c>
      <c r="G30" s="1">
        <v>261892</v>
      </c>
      <c r="H30" s="1">
        <v>3553</v>
      </c>
      <c r="I30" s="1">
        <v>141</v>
      </c>
      <c r="J30" s="1">
        <v>1296</v>
      </c>
      <c r="K30" s="1">
        <v>149278</v>
      </c>
      <c r="L30" s="1">
        <v>1378</v>
      </c>
      <c r="M30" s="1">
        <v>1974</v>
      </c>
      <c r="N30" s="1">
        <v>580</v>
      </c>
      <c r="O30" s="1">
        <v>624</v>
      </c>
      <c r="P30" s="1">
        <v>232</v>
      </c>
      <c r="Q30" s="1">
        <v>27966</v>
      </c>
      <c r="R30" s="1">
        <v>798</v>
      </c>
      <c r="S30" s="1">
        <v>212</v>
      </c>
      <c r="T30" s="1">
        <v>5405</v>
      </c>
      <c r="U30" s="1">
        <v>864</v>
      </c>
      <c r="V30" s="1">
        <v>70648</v>
      </c>
      <c r="W30" s="1">
        <v>284</v>
      </c>
      <c r="X30" s="1">
        <v>212</v>
      </c>
      <c r="Y30" s="1">
        <v>0</v>
      </c>
      <c r="Z30" s="1">
        <f>VLOOKUP(B30,'İllere göre MV'!$A$3:$B$87,2,FALSE)</f>
        <v>3</v>
      </c>
    </row>
    <row r="31" spans="1:26" x14ac:dyDescent="0.25">
      <c r="A31" s="1">
        <v>30</v>
      </c>
      <c r="B31" s="1" t="s">
        <v>57</v>
      </c>
      <c r="C31" s="1">
        <v>398411</v>
      </c>
      <c r="D31" s="1">
        <v>335029</v>
      </c>
      <c r="E31" s="1">
        <v>328502</v>
      </c>
      <c r="F31" s="1">
        <v>1</v>
      </c>
      <c r="G31" s="1">
        <v>328503</v>
      </c>
      <c r="H31" s="1">
        <v>6526</v>
      </c>
      <c r="I31" s="1">
        <v>84</v>
      </c>
      <c r="J31" s="1">
        <v>245</v>
      </c>
      <c r="K31" s="1">
        <v>19768</v>
      </c>
      <c r="L31" s="1">
        <v>721</v>
      </c>
      <c r="M31" s="1">
        <v>3843</v>
      </c>
      <c r="N31" s="1">
        <v>109</v>
      </c>
      <c r="O31" s="1">
        <v>306</v>
      </c>
      <c r="P31" s="1">
        <v>378</v>
      </c>
      <c r="Q31" s="1">
        <v>44198</v>
      </c>
      <c r="R31" s="1">
        <v>751</v>
      </c>
      <c r="S31" s="1">
        <v>0</v>
      </c>
      <c r="T31" s="1">
        <v>36043</v>
      </c>
      <c r="U31" s="1">
        <v>1834</v>
      </c>
      <c r="V31" s="1">
        <v>219485</v>
      </c>
      <c r="W31" s="1">
        <v>583</v>
      </c>
      <c r="X31" s="1">
        <v>155</v>
      </c>
      <c r="Y31" s="1">
        <v>0</v>
      </c>
      <c r="Z31" s="1">
        <f>VLOOKUP(B31,'İllere göre MV'!$A$3:$B$87,2,FALSE)</f>
        <v>4</v>
      </c>
    </row>
    <row r="32" spans="1:26" x14ac:dyDescent="0.25">
      <c r="A32" s="1">
        <v>31</v>
      </c>
      <c r="B32" s="1" t="s">
        <v>58</v>
      </c>
      <c r="C32" s="1">
        <v>152578</v>
      </c>
      <c r="D32" s="1">
        <v>133863</v>
      </c>
      <c r="E32" s="1">
        <v>132022</v>
      </c>
      <c r="F32" s="1">
        <v>28</v>
      </c>
      <c r="G32" s="1">
        <v>132050</v>
      </c>
      <c r="H32" s="1">
        <v>1813</v>
      </c>
      <c r="I32" s="1">
        <v>19</v>
      </c>
      <c r="J32" s="1">
        <v>244</v>
      </c>
      <c r="K32" s="1">
        <v>36740</v>
      </c>
      <c r="L32" s="1">
        <v>438</v>
      </c>
      <c r="M32" s="1">
        <v>740</v>
      </c>
      <c r="N32" s="1">
        <v>30</v>
      </c>
      <c r="O32" s="1">
        <v>94</v>
      </c>
      <c r="P32" s="1">
        <v>68</v>
      </c>
      <c r="Q32" s="1">
        <v>13372</v>
      </c>
      <c r="R32" s="1">
        <v>186</v>
      </c>
      <c r="S32" s="1">
        <v>43</v>
      </c>
      <c r="T32" s="1">
        <v>4073</v>
      </c>
      <c r="U32" s="1">
        <v>891</v>
      </c>
      <c r="V32" s="1">
        <v>74940</v>
      </c>
      <c r="W32" s="1">
        <v>131</v>
      </c>
      <c r="X32" s="1">
        <v>41</v>
      </c>
      <c r="Y32" s="1">
        <v>0</v>
      </c>
      <c r="Z32" s="1">
        <f>VLOOKUP(B32,'İllere göre MV'!$A$3:$B$87,2,FALSE)</f>
        <v>2</v>
      </c>
    </row>
    <row r="33" spans="1:26" x14ac:dyDescent="0.25">
      <c r="A33" s="1">
        <v>32</v>
      </c>
      <c r="B33" s="1" t="s">
        <v>59</v>
      </c>
      <c r="C33" s="1">
        <v>483561</v>
      </c>
      <c r="D33" s="1">
        <v>410525</v>
      </c>
      <c r="E33" s="1">
        <v>404553</v>
      </c>
      <c r="F33" s="1">
        <v>36</v>
      </c>
      <c r="G33" s="1">
        <v>404589</v>
      </c>
      <c r="H33" s="1">
        <v>5936</v>
      </c>
      <c r="I33" s="1">
        <v>85</v>
      </c>
      <c r="J33" s="1">
        <v>231</v>
      </c>
      <c r="K33" s="1">
        <v>12065</v>
      </c>
      <c r="L33" s="1">
        <v>748</v>
      </c>
      <c r="M33" s="1">
        <v>3236</v>
      </c>
      <c r="N33" s="1">
        <v>131</v>
      </c>
      <c r="O33" s="1">
        <v>331</v>
      </c>
      <c r="P33" s="1">
        <v>397</v>
      </c>
      <c r="Q33" s="1">
        <v>57997</v>
      </c>
      <c r="R33" s="1">
        <v>1201</v>
      </c>
      <c r="S33" s="1">
        <v>0</v>
      </c>
      <c r="T33" s="1">
        <v>49172</v>
      </c>
      <c r="U33" s="1">
        <v>2812</v>
      </c>
      <c r="V33" s="1">
        <v>275427</v>
      </c>
      <c r="W33" s="1">
        <v>585</v>
      </c>
      <c r="X33" s="1">
        <v>171</v>
      </c>
      <c r="Y33" s="1">
        <v>0</v>
      </c>
      <c r="Z33" s="1">
        <f>VLOOKUP(B33,'İllere göre MV'!$A$3:$B$87,2,FALSE)</f>
        <v>6</v>
      </c>
    </row>
    <row r="34" spans="1:26" x14ac:dyDescent="0.25">
      <c r="A34" s="1">
        <v>33</v>
      </c>
      <c r="B34" s="1" t="s">
        <v>60</v>
      </c>
      <c r="C34" s="1">
        <v>616751</v>
      </c>
      <c r="D34" s="1">
        <v>546611</v>
      </c>
      <c r="E34" s="1">
        <v>538460</v>
      </c>
      <c r="F34" s="1">
        <v>798</v>
      </c>
      <c r="G34" s="1">
        <v>539258</v>
      </c>
      <c r="H34" s="1">
        <v>7353</v>
      </c>
      <c r="I34" s="1">
        <v>273</v>
      </c>
      <c r="J34" s="1">
        <v>1616</v>
      </c>
      <c r="K34" s="1">
        <v>208699</v>
      </c>
      <c r="L34" s="1">
        <v>1405</v>
      </c>
      <c r="M34" s="1">
        <v>3496</v>
      </c>
      <c r="N34" s="1">
        <v>694</v>
      </c>
      <c r="O34" s="1">
        <v>1300</v>
      </c>
      <c r="P34" s="1">
        <v>542</v>
      </c>
      <c r="Q34" s="1">
        <v>68686</v>
      </c>
      <c r="R34" s="1">
        <v>642</v>
      </c>
      <c r="S34" s="1">
        <v>358</v>
      </c>
      <c r="T34" s="1">
        <v>13871</v>
      </c>
      <c r="U34" s="1">
        <v>4174</v>
      </c>
      <c r="V34" s="1">
        <v>232668</v>
      </c>
      <c r="W34" s="1">
        <v>508</v>
      </c>
      <c r="X34" s="1">
        <v>326</v>
      </c>
      <c r="Y34" s="1">
        <v>0</v>
      </c>
      <c r="Z34" s="1">
        <f>VLOOKUP(B34,'İllere göre MV'!$A$3:$B$87,2,FALSE)</f>
        <v>6</v>
      </c>
    </row>
    <row r="35" spans="1:26" x14ac:dyDescent="0.25">
      <c r="A35" s="1">
        <v>34</v>
      </c>
      <c r="B35" s="1" t="s">
        <v>61</v>
      </c>
      <c r="C35" s="1">
        <v>1139452</v>
      </c>
      <c r="D35" s="1">
        <v>955727</v>
      </c>
      <c r="E35" s="1">
        <v>940951</v>
      </c>
      <c r="F35" s="1">
        <v>1254</v>
      </c>
      <c r="G35" s="1">
        <v>942205</v>
      </c>
      <c r="H35" s="1">
        <v>13522</v>
      </c>
      <c r="I35" s="1">
        <v>391</v>
      </c>
      <c r="J35" s="1">
        <v>1140</v>
      </c>
      <c r="K35" s="1">
        <v>153075</v>
      </c>
      <c r="L35" s="1">
        <v>1916</v>
      </c>
      <c r="M35" s="1">
        <v>5852</v>
      </c>
      <c r="N35" s="1">
        <v>387</v>
      </c>
      <c r="O35" s="1">
        <v>805</v>
      </c>
      <c r="P35" s="1">
        <v>911</v>
      </c>
      <c r="Q35" s="1">
        <v>90142</v>
      </c>
      <c r="R35" s="1">
        <v>1220</v>
      </c>
      <c r="S35" s="1">
        <v>608</v>
      </c>
      <c r="T35" s="1">
        <v>98516</v>
      </c>
      <c r="U35" s="1">
        <v>5004</v>
      </c>
      <c r="V35" s="1">
        <v>581085</v>
      </c>
      <c r="W35" s="1">
        <v>1027</v>
      </c>
      <c r="X35" s="1">
        <v>0</v>
      </c>
      <c r="Y35" s="1">
        <v>126</v>
      </c>
      <c r="Z35" s="1">
        <f>VLOOKUP(B35,'İllere göre MV'!$A$3:$B$87,2,FALSE)</f>
        <v>12</v>
      </c>
    </row>
    <row r="36" spans="1:26" x14ac:dyDescent="0.25">
      <c r="A36" s="1">
        <v>35</v>
      </c>
      <c r="B36" s="1" t="s">
        <v>62</v>
      </c>
      <c r="C36" s="1">
        <v>320720</v>
      </c>
      <c r="D36" s="1">
        <v>271905</v>
      </c>
      <c r="E36" s="1">
        <v>267530</v>
      </c>
      <c r="F36" s="1">
        <v>0</v>
      </c>
      <c r="G36" s="1">
        <v>267530</v>
      </c>
      <c r="H36" s="1">
        <v>4375</v>
      </c>
      <c r="I36" s="1">
        <v>154</v>
      </c>
      <c r="J36" s="1">
        <v>608</v>
      </c>
      <c r="K36" s="1">
        <v>53532</v>
      </c>
      <c r="L36" s="1">
        <v>1449</v>
      </c>
      <c r="M36" s="1">
        <v>2281</v>
      </c>
      <c r="N36" s="1">
        <v>229</v>
      </c>
      <c r="O36" s="1">
        <v>521</v>
      </c>
      <c r="P36" s="1">
        <v>433</v>
      </c>
      <c r="Q36" s="1">
        <v>38312</v>
      </c>
      <c r="R36" s="1">
        <v>794</v>
      </c>
      <c r="S36" s="1">
        <v>97</v>
      </c>
      <c r="T36" s="1">
        <v>1490</v>
      </c>
      <c r="U36" s="1">
        <v>1724</v>
      </c>
      <c r="V36" s="1">
        <v>165268</v>
      </c>
      <c r="W36" s="1">
        <v>495</v>
      </c>
      <c r="X36" s="1">
        <v>143</v>
      </c>
      <c r="Y36" s="1">
        <v>0</v>
      </c>
      <c r="Z36" s="1">
        <f>VLOOKUP(B36,'İllere göre MV'!$A$3:$B$87,2,FALSE)</f>
        <v>4</v>
      </c>
    </row>
    <row r="37" spans="1:26" x14ac:dyDescent="0.25">
      <c r="A37" s="1">
        <v>36</v>
      </c>
      <c r="B37" s="1" t="s">
        <v>63</v>
      </c>
      <c r="C37" s="1">
        <v>93165</v>
      </c>
      <c r="D37" s="1">
        <v>75099</v>
      </c>
      <c r="E37" s="1">
        <v>73821</v>
      </c>
      <c r="F37" s="1">
        <v>0</v>
      </c>
      <c r="G37" s="1">
        <v>73821</v>
      </c>
      <c r="H37" s="1">
        <v>1278</v>
      </c>
      <c r="I37" s="1">
        <v>29</v>
      </c>
      <c r="J37" s="1">
        <v>66</v>
      </c>
      <c r="K37" s="1">
        <v>3527</v>
      </c>
      <c r="L37" s="1">
        <v>254</v>
      </c>
      <c r="M37" s="1">
        <v>790</v>
      </c>
      <c r="N37" s="1">
        <v>21</v>
      </c>
      <c r="O37" s="1">
        <v>106</v>
      </c>
      <c r="P37" s="1">
        <v>110</v>
      </c>
      <c r="Q37" s="1">
        <v>17052</v>
      </c>
      <c r="R37" s="1">
        <v>283</v>
      </c>
      <c r="S37" s="1">
        <v>0</v>
      </c>
      <c r="T37" s="1">
        <v>546</v>
      </c>
      <c r="U37" s="1">
        <v>421</v>
      </c>
      <c r="V37" s="1">
        <v>50445</v>
      </c>
      <c r="W37" s="1">
        <v>143</v>
      </c>
      <c r="X37" s="1">
        <v>28</v>
      </c>
      <c r="Y37" s="1">
        <v>0</v>
      </c>
      <c r="Z37" s="1">
        <f>VLOOKUP(B37,'İllere göre MV'!$A$3:$B$87,2,FALSE)</f>
        <v>2</v>
      </c>
    </row>
    <row r="38" spans="1:26" x14ac:dyDescent="0.25">
      <c r="A38" s="1">
        <v>37</v>
      </c>
      <c r="B38" s="1" t="s">
        <v>64</v>
      </c>
      <c r="C38" s="1">
        <v>157379</v>
      </c>
      <c r="D38" s="1">
        <v>139055</v>
      </c>
      <c r="E38" s="1">
        <v>136444</v>
      </c>
      <c r="F38" s="1">
        <v>0</v>
      </c>
      <c r="G38" s="1">
        <v>136444</v>
      </c>
      <c r="H38" s="1">
        <v>2611</v>
      </c>
      <c r="I38" s="1">
        <v>13</v>
      </c>
      <c r="J38" s="1">
        <v>26</v>
      </c>
      <c r="K38" s="1">
        <v>1658</v>
      </c>
      <c r="L38" s="1">
        <v>180</v>
      </c>
      <c r="M38" s="1">
        <v>162</v>
      </c>
      <c r="N38" s="1">
        <v>32</v>
      </c>
      <c r="O38" s="1">
        <v>36</v>
      </c>
      <c r="P38" s="1">
        <v>34</v>
      </c>
      <c r="Q38" s="1">
        <v>1964</v>
      </c>
      <c r="R38" s="1">
        <v>382</v>
      </c>
      <c r="S38" s="1">
        <v>0</v>
      </c>
      <c r="T38" s="1">
        <v>114221</v>
      </c>
      <c r="U38" s="1">
        <v>363</v>
      </c>
      <c r="V38" s="1">
        <v>17216</v>
      </c>
      <c r="W38" s="1">
        <v>66</v>
      </c>
      <c r="X38" s="1">
        <v>91</v>
      </c>
      <c r="Y38" s="1">
        <v>0</v>
      </c>
      <c r="Z38" s="1">
        <f>VLOOKUP(B38,'İllere göre MV'!$A$3:$B$87,2,FALSE)</f>
        <v>3</v>
      </c>
    </row>
    <row r="39" spans="1:26" x14ac:dyDescent="0.25">
      <c r="A39" s="1">
        <v>38</v>
      </c>
      <c r="B39" s="1" t="s">
        <v>65</v>
      </c>
      <c r="C39" s="1">
        <v>992286</v>
      </c>
      <c r="D39" s="1">
        <v>862175</v>
      </c>
      <c r="E39" s="1">
        <v>851821</v>
      </c>
      <c r="F39" s="1">
        <v>308</v>
      </c>
      <c r="G39" s="1">
        <v>852129</v>
      </c>
      <c r="H39" s="1">
        <v>10046</v>
      </c>
      <c r="I39" s="1">
        <v>244</v>
      </c>
      <c r="J39" s="1">
        <v>1557</v>
      </c>
      <c r="K39" s="1">
        <v>307803</v>
      </c>
      <c r="L39" s="1">
        <v>1623</v>
      </c>
      <c r="M39" s="1">
        <v>3807</v>
      </c>
      <c r="N39" s="1">
        <v>338</v>
      </c>
      <c r="O39" s="1">
        <v>740</v>
      </c>
      <c r="P39" s="1">
        <v>893</v>
      </c>
      <c r="Q39" s="1">
        <v>104885</v>
      </c>
      <c r="R39" s="1">
        <v>1452</v>
      </c>
      <c r="S39" s="1">
        <v>0</v>
      </c>
      <c r="T39" s="1">
        <v>57533</v>
      </c>
      <c r="U39" s="1">
        <v>2960</v>
      </c>
      <c r="V39" s="1">
        <v>367940</v>
      </c>
      <c r="W39" s="1">
        <v>354</v>
      </c>
      <c r="X39" s="1">
        <v>0</v>
      </c>
      <c r="Y39" s="1">
        <v>0</v>
      </c>
      <c r="Z39" s="1">
        <f>VLOOKUP(B39,'İllere göre MV'!$A$3:$B$87,2,FALSE)</f>
        <v>10</v>
      </c>
    </row>
    <row r="40" spans="1:26" x14ac:dyDescent="0.25">
      <c r="A40" s="1">
        <v>39</v>
      </c>
      <c r="B40" s="1" t="s">
        <v>66</v>
      </c>
      <c r="C40" s="1">
        <v>115464</v>
      </c>
      <c r="D40" s="1">
        <v>94728</v>
      </c>
      <c r="E40" s="1">
        <v>93037</v>
      </c>
      <c r="F40" s="1">
        <v>0</v>
      </c>
      <c r="G40" s="1">
        <v>93037</v>
      </c>
      <c r="H40" s="1">
        <v>1691</v>
      </c>
      <c r="I40" s="1">
        <v>34</v>
      </c>
      <c r="J40" s="1">
        <v>46</v>
      </c>
      <c r="K40" s="1">
        <v>1620</v>
      </c>
      <c r="L40" s="1">
        <v>244</v>
      </c>
      <c r="M40" s="1">
        <v>156</v>
      </c>
      <c r="N40" s="1">
        <v>37</v>
      </c>
      <c r="O40" s="1">
        <v>60</v>
      </c>
      <c r="P40" s="1">
        <v>101</v>
      </c>
      <c r="Q40" s="1">
        <v>11790</v>
      </c>
      <c r="R40" s="1">
        <v>500</v>
      </c>
      <c r="S40" s="1">
        <v>0</v>
      </c>
      <c r="T40" s="1">
        <v>48975</v>
      </c>
      <c r="U40" s="1">
        <v>471</v>
      </c>
      <c r="V40" s="1">
        <v>28816</v>
      </c>
      <c r="W40" s="1">
        <v>89</v>
      </c>
      <c r="X40" s="1">
        <v>98</v>
      </c>
      <c r="Y40" s="1">
        <v>0</v>
      </c>
      <c r="Z40" s="1">
        <f>VLOOKUP(B40,'İllere göre MV'!$A$3:$B$87,2,FALSE)</f>
        <v>2</v>
      </c>
    </row>
    <row r="41" spans="1:26" x14ac:dyDescent="0.25">
      <c r="A41" s="1">
        <v>40</v>
      </c>
      <c r="B41" s="1" t="s">
        <v>67</v>
      </c>
      <c r="C41" s="1">
        <v>304143</v>
      </c>
      <c r="D41" s="1">
        <v>265973</v>
      </c>
      <c r="E41" s="1">
        <v>260786</v>
      </c>
      <c r="F41" s="1">
        <v>0</v>
      </c>
      <c r="G41" s="1">
        <v>260786</v>
      </c>
      <c r="H41" s="1">
        <v>5187</v>
      </c>
      <c r="I41" s="1">
        <v>166</v>
      </c>
      <c r="J41" s="1">
        <v>646</v>
      </c>
      <c r="K41" s="1">
        <v>55744</v>
      </c>
      <c r="L41" s="1">
        <v>768</v>
      </c>
      <c r="M41" s="1">
        <v>2663</v>
      </c>
      <c r="N41" s="1">
        <v>181</v>
      </c>
      <c r="O41" s="1">
        <v>1559</v>
      </c>
      <c r="P41" s="1">
        <v>437</v>
      </c>
      <c r="Q41" s="1">
        <v>53296</v>
      </c>
      <c r="R41" s="1">
        <v>515</v>
      </c>
      <c r="S41" s="1">
        <v>106</v>
      </c>
      <c r="T41" s="1">
        <v>2981</v>
      </c>
      <c r="U41" s="1">
        <v>2065</v>
      </c>
      <c r="V41" s="1">
        <v>138723</v>
      </c>
      <c r="W41" s="1">
        <v>479</v>
      </c>
      <c r="X41" s="1">
        <v>406</v>
      </c>
      <c r="Y41" s="1">
        <v>51</v>
      </c>
      <c r="Z41" s="1">
        <f>VLOOKUP(B41,'İllere göre MV'!$A$3:$B$87,2,FALSE)</f>
        <v>4</v>
      </c>
    </row>
    <row r="42" spans="1:26" x14ac:dyDescent="0.25">
      <c r="A42" s="1">
        <v>41</v>
      </c>
      <c r="B42" s="1" t="s">
        <v>68</v>
      </c>
      <c r="C42" s="1">
        <v>3719755</v>
      </c>
      <c r="D42" s="1">
        <v>3308005</v>
      </c>
      <c r="E42" s="1">
        <v>3268015</v>
      </c>
      <c r="F42" s="1">
        <v>3672</v>
      </c>
      <c r="G42" s="1">
        <v>3271687</v>
      </c>
      <c r="H42" s="1">
        <v>36318</v>
      </c>
      <c r="I42" s="1">
        <v>764</v>
      </c>
      <c r="J42" s="1">
        <v>10377</v>
      </c>
      <c r="K42" s="1">
        <v>1080294</v>
      </c>
      <c r="L42" s="1">
        <v>6526</v>
      </c>
      <c r="M42" s="1">
        <v>24002</v>
      </c>
      <c r="N42" s="1">
        <v>1812</v>
      </c>
      <c r="O42" s="1">
        <v>1769</v>
      </c>
      <c r="P42" s="1">
        <v>2379</v>
      </c>
      <c r="Q42" s="1">
        <v>282553</v>
      </c>
      <c r="R42" s="1">
        <v>3051</v>
      </c>
      <c r="S42" s="1">
        <v>2613</v>
      </c>
      <c r="T42" s="1">
        <v>281846</v>
      </c>
      <c r="U42" s="1">
        <v>13833</v>
      </c>
      <c r="V42" s="1">
        <v>1556199</v>
      </c>
      <c r="W42" s="1">
        <v>3155</v>
      </c>
      <c r="X42" s="1">
        <v>0</v>
      </c>
      <c r="Y42" s="1">
        <v>514</v>
      </c>
      <c r="Z42" s="1">
        <f>VLOOKUP(B42,'İllere göre MV'!$A$3:$B$87,2,FALSE)</f>
        <v>31</v>
      </c>
    </row>
    <row r="43" spans="1:26" x14ac:dyDescent="0.25">
      <c r="A43" s="1">
        <v>42</v>
      </c>
      <c r="B43" s="1" t="s">
        <v>69</v>
      </c>
      <c r="C43" s="1">
        <v>3060263</v>
      </c>
      <c r="D43" s="1">
        <v>2679038</v>
      </c>
      <c r="E43" s="1">
        <v>2608359</v>
      </c>
      <c r="F43" s="1">
        <v>40755</v>
      </c>
      <c r="G43" s="1">
        <v>2649114</v>
      </c>
      <c r="H43" s="1">
        <v>29924</v>
      </c>
      <c r="I43" s="1">
        <v>748</v>
      </c>
      <c r="J43" s="1">
        <v>6434</v>
      </c>
      <c r="K43" s="1">
        <v>757706</v>
      </c>
      <c r="L43" s="1">
        <v>5232</v>
      </c>
      <c r="M43" s="1">
        <v>23661</v>
      </c>
      <c r="N43" s="1">
        <v>1624</v>
      </c>
      <c r="O43" s="1">
        <v>1502</v>
      </c>
      <c r="P43" s="1">
        <v>2076</v>
      </c>
      <c r="Q43" s="1">
        <v>212871</v>
      </c>
      <c r="R43" s="1">
        <v>2746</v>
      </c>
      <c r="S43" s="1">
        <v>2176</v>
      </c>
      <c r="T43" s="1">
        <v>261645</v>
      </c>
      <c r="U43" s="1">
        <v>9945</v>
      </c>
      <c r="V43" s="1">
        <v>1356649</v>
      </c>
      <c r="W43" s="1">
        <v>2395</v>
      </c>
      <c r="X43" s="1">
        <v>0</v>
      </c>
      <c r="Y43" s="1">
        <v>1704</v>
      </c>
      <c r="Z43" s="1">
        <f>VLOOKUP(B43,'İllere göre MV'!$A$3:$B$87,2,FALSE)</f>
        <v>26</v>
      </c>
    </row>
    <row r="44" spans="1:26" x14ac:dyDescent="0.25">
      <c r="A44" s="1">
        <v>43</v>
      </c>
      <c r="B44" s="1" t="s">
        <v>70</v>
      </c>
      <c r="C44" s="1">
        <v>3538185</v>
      </c>
      <c r="D44" s="1">
        <v>3106713</v>
      </c>
      <c r="E44" s="1">
        <v>3067382</v>
      </c>
      <c r="F44" s="1">
        <v>909</v>
      </c>
      <c r="G44" s="1">
        <v>3068291</v>
      </c>
      <c r="H44" s="1">
        <v>38422</v>
      </c>
      <c r="I44" s="1">
        <v>868</v>
      </c>
      <c r="J44" s="1">
        <v>7251</v>
      </c>
      <c r="K44" s="1">
        <v>898490</v>
      </c>
      <c r="L44" s="1">
        <v>6380</v>
      </c>
      <c r="M44" s="1">
        <v>20272</v>
      </c>
      <c r="N44" s="1">
        <v>1679</v>
      </c>
      <c r="O44" s="1">
        <v>1646</v>
      </c>
      <c r="P44" s="1">
        <v>3022</v>
      </c>
      <c r="Q44" s="1">
        <v>277125</v>
      </c>
      <c r="R44" s="1">
        <v>3102</v>
      </c>
      <c r="S44" s="1">
        <v>2657</v>
      </c>
      <c r="T44" s="1">
        <v>361302</v>
      </c>
      <c r="U44" s="1">
        <v>11707</v>
      </c>
      <c r="V44" s="1">
        <v>1468968</v>
      </c>
      <c r="W44" s="1">
        <v>3530</v>
      </c>
      <c r="X44" s="1">
        <v>0</v>
      </c>
      <c r="Y44" s="1">
        <v>292</v>
      </c>
      <c r="Z44" s="1">
        <f>VLOOKUP(B44,'İllere göre MV'!$A$3:$B$87,2,FALSE)</f>
        <v>31</v>
      </c>
    </row>
    <row r="45" spans="1:26" x14ac:dyDescent="0.25">
      <c r="A45" s="1">
        <v>44</v>
      </c>
      <c r="B45" s="1" t="s">
        <v>71</v>
      </c>
      <c r="C45" s="1">
        <v>1522924</v>
      </c>
      <c r="D45" s="1">
        <v>1330210</v>
      </c>
      <c r="E45" s="1">
        <v>1315391</v>
      </c>
      <c r="F45" s="1">
        <v>12</v>
      </c>
      <c r="G45" s="1">
        <v>1315403</v>
      </c>
      <c r="H45" s="1">
        <v>14807</v>
      </c>
      <c r="I45" s="1">
        <v>508</v>
      </c>
      <c r="J45" s="1">
        <v>7269</v>
      </c>
      <c r="K45" s="1">
        <v>602490</v>
      </c>
      <c r="L45" s="1">
        <v>3286</v>
      </c>
      <c r="M45" s="1">
        <v>4472</v>
      </c>
      <c r="N45" s="1">
        <v>1061</v>
      </c>
      <c r="O45" s="1">
        <v>1337</v>
      </c>
      <c r="P45" s="1">
        <v>1048</v>
      </c>
      <c r="Q45" s="1">
        <v>148936</v>
      </c>
      <c r="R45" s="1">
        <v>1585</v>
      </c>
      <c r="S45" s="1">
        <v>1007</v>
      </c>
      <c r="T45" s="1">
        <v>129406</v>
      </c>
      <c r="U45" s="1">
        <v>4924</v>
      </c>
      <c r="V45" s="1">
        <v>406392</v>
      </c>
      <c r="W45" s="1">
        <v>1156</v>
      </c>
      <c r="X45" s="1">
        <v>526</v>
      </c>
      <c r="Y45" s="1">
        <v>0</v>
      </c>
      <c r="Z45" s="1">
        <f>VLOOKUP(B45,'İllere göre MV'!$A$3:$B$87,2,FALSE)</f>
        <v>13</v>
      </c>
    </row>
    <row r="46" spans="1:26" x14ac:dyDescent="0.25">
      <c r="A46" s="1">
        <v>45</v>
      </c>
      <c r="B46" s="1" t="s">
        <v>72</v>
      </c>
      <c r="C46" s="1">
        <v>1583326</v>
      </c>
      <c r="D46" s="1">
        <v>1405144</v>
      </c>
      <c r="E46" s="1">
        <v>1387677</v>
      </c>
      <c r="F46" s="1">
        <v>1226</v>
      </c>
      <c r="G46" s="1">
        <v>1388903</v>
      </c>
      <c r="H46" s="1">
        <v>16241</v>
      </c>
      <c r="I46" s="1">
        <v>621</v>
      </c>
      <c r="J46" s="1">
        <v>7389</v>
      </c>
      <c r="K46" s="1">
        <v>662051</v>
      </c>
      <c r="L46" s="1">
        <v>3778</v>
      </c>
      <c r="M46" s="1">
        <v>5386</v>
      </c>
      <c r="N46" s="1">
        <v>1439</v>
      </c>
      <c r="O46" s="1">
        <v>2918</v>
      </c>
      <c r="P46" s="1">
        <v>1212</v>
      </c>
      <c r="Q46" s="1">
        <v>158121</v>
      </c>
      <c r="R46" s="1">
        <v>2030</v>
      </c>
      <c r="S46" s="1">
        <v>957</v>
      </c>
      <c r="T46" s="1">
        <v>104247</v>
      </c>
      <c r="U46" s="1">
        <v>5148</v>
      </c>
      <c r="V46" s="1">
        <v>432687</v>
      </c>
      <c r="W46" s="1">
        <v>919</v>
      </c>
      <c r="X46" s="1">
        <v>0</v>
      </c>
      <c r="Y46" s="1">
        <v>0</v>
      </c>
      <c r="Z46" s="1">
        <f>VLOOKUP(B46,'İllere göre MV'!$A$3:$B$87,2,FALSE)</f>
        <v>13</v>
      </c>
    </row>
    <row r="47" spans="1:26" x14ac:dyDescent="0.25">
      <c r="A47" s="1">
        <v>46</v>
      </c>
      <c r="B47" s="1" t="s">
        <v>73</v>
      </c>
      <c r="C47" s="1">
        <v>700597</v>
      </c>
      <c r="D47" s="1">
        <v>609748</v>
      </c>
      <c r="E47" s="1">
        <v>601490</v>
      </c>
      <c r="F47" s="1">
        <v>0</v>
      </c>
      <c r="G47" s="1">
        <v>601490</v>
      </c>
      <c r="H47" s="1">
        <v>8258</v>
      </c>
      <c r="I47" s="1">
        <v>204</v>
      </c>
      <c r="J47" s="1">
        <v>661</v>
      </c>
      <c r="K47" s="1">
        <v>57309</v>
      </c>
      <c r="L47" s="1">
        <v>0</v>
      </c>
      <c r="M47" s="1">
        <v>3840</v>
      </c>
      <c r="N47" s="1">
        <v>158</v>
      </c>
      <c r="O47" s="1">
        <v>709</v>
      </c>
      <c r="P47" s="1">
        <v>693</v>
      </c>
      <c r="Q47" s="1">
        <v>77745</v>
      </c>
      <c r="R47" s="1">
        <v>1348</v>
      </c>
      <c r="S47" s="1">
        <v>183</v>
      </c>
      <c r="T47" s="1">
        <v>20453</v>
      </c>
      <c r="U47" s="1">
        <v>5222</v>
      </c>
      <c r="V47" s="1">
        <v>431802</v>
      </c>
      <c r="W47" s="1">
        <v>953</v>
      </c>
      <c r="X47" s="1">
        <v>210</v>
      </c>
      <c r="Y47" s="1">
        <v>0</v>
      </c>
      <c r="Z47" s="1">
        <f>VLOOKUP(B47,'İllere göre MV'!$A$3:$B$87,2,FALSE)</f>
        <v>8</v>
      </c>
    </row>
    <row r="48" spans="1:26" x14ac:dyDescent="0.25">
      <c r="A48" s="1">
        <v>47</v>
      </c>
      <c r="B48" s="1" t="s">
        <v>74</v>
      </c>
      <c r="C48" s="1">
        <v>168503</v>
      </c>
      <c r="D48" s="1">
        <v>146784</v>
      </c>
      <c r="E48" s="1">
        <v>143579</v>
      </c>
      <c r="F48" s="1">
        <v>143</v>
      </c>
      <c r="G48" s="1">
        <v>143722</v>
      </c>
      <c r="H48" s="1">
        <v>3062</v>
      </c>
      <c r="I48" s="1">
        <v>112</v>
      </c>
      <c r="J48" s="1">
        <v>318</v>
      </c>
      <c r="K48" s="1">
        <v>21911</v>
      </c>
      <c r="L48" s="1">
        <v>623</v>
      </c>
      <c r="M48" s="1">
        <v>1802</v>
      </c>
      <c r="N48" s="1">
        <v>144</v>
      </c>
      <c r="O48" s="1">
        <v>462</v>
      </c>
      <c r="P48" s="1">
        <v>396</v>
      </c>
      <c r="Q48" s="1">
        <v>28396</v>
      </c>
      <c r="R48" s="1">
        <v>334</v>
      </c>
      <c r="S48" s="1">
        <v>120</v>
      </c>
      <c r="T48" s="1">
        <v>931</v>
      </c>
      <c r="U48" s="1">
        <v>863</v>
      </c>
      <c r="V48" s="1">
        <v>86994</v>
      </c>
      <c r="W48" s="1">
        <v>214</v>
      </c>
      <c r="X48" s="1">
        <v>102</v>
      </c>
      <c r="Y48" s="1">
        <v>0</v>
      </c>
      <c r="Z48" s="1">
        <f>VLOOKUP(B48,'İllere göre MV'!$A$3:$B$87,2,FALSE)</f>
        <v>2</v>
      </c>
    </row>
    <row r="49" spans="1:26" x14ac:dyDescent="0.25">
      <c r="A49" s="1">
        <v>48</v>
      </c>
      <c r="B49" s="1" t="s">
        <v>75</v>
      </c>
      <c r="C49" s="1">
        <v>167870</v>
      </c>
      <c r="D49" s="1">
        <v>149208</v>
      </c>
      <c r="E49" s="1">
        <v>145974</v>
      </c>
      <c r="F49" s="1">
        <v>2</v>
      </c>
      <c r="G49" s="1">
        <v>145976</v>
      </c>
      <c r="H49" s="1">
        <v>3232</v>
      </c>
      <c r="I49" s="1">
        <v>76</v>
      </c>
      <c r="J49" s="1">
        <v>341</v>
      </c>
      <c r="K49" s="1">
        <v>22088</v>
      </c>
      <c r="L49" s="1">
        <v>546</v>
      </c>
      <c r="M49" s="1">
        <v>1426</v>
      </c>
      <c r="N49" s="1">
        <v>115</v>
      </c>
      <c r="O49" s="1">
        <v>249</v>
      </c>
      <c r="P49" s="1">
        <v>186</v>
      </c>
      <c r="Q49" s="1">
        <v>23692</v>
      </c>
      <c r="R49" s="1">
        <v>370</v>
      </c>
      <c r="S49" s="1">
        <v>60</v>
      </c>
      <c r="T49" s="1">
        <v>1201</v>
      </c>
      <c r="U49" s="1">
        <v>959</v>
      </c>
      <c r="V49" s="1">
        <v>94321</v>
      </c>
      <c r="W49" s="1">
        <v>279</v>
      </c>
      <c r="X49" s="1">
        <v>67</v>
      </c>
      <c r="Y49" s="1">
        <v>0</v>
      </c>
      <c r="Z49" s="1">
        <f>VLOOKUP(B49,'İllere göre MV'!$A$3:$B$87,2,FALSE)</f>
        <v>2</v>
      </c>
    </row>
    <row r="50" spans="1:26" x14ac:dyDescent="0.25">
      <c r="A50" s="1">
        <v>49</v>
      </c>
      <c r="B50" s="1" t="s">
        <v>76</v>
      </c>
      <c r="C50" s="1">
        <v>182836</v>
      </c>
      <c r="D50" s="1">
        <v>143564</v>
      </c>
      <c r="E50" s="1">
        <v>140731</v>
      </c>
      <c r="F50" s="1">
        <v>330</v>
      </c>
      <c r="G50" s="1">
        <v>141061</v>
      </c>
      <c r="H50" s="1">
        <v>2503</v>
      </c>
      <c r="I50" s="1">
        <v>81</v>
      </c>
      <c r="J50" s="1">
        <v>199</v>
      </c>
      <c r="K50" s="1">
        <v>21315</v>
      </c>
      <c r="L50" s="1">
        <v>505</v>
      </c>
      <c r="M50" s="1">
        <v>408</v>
      </c>
      <c r="N50" s="1">
        <v>120</v>
      </c>
      <c r="O50" s="1">
        <v>139</v>
      </c>
      <c r="P50" s="1">
        <v>191</v>
      </c>
      <c r="Q50" s="1">
        <v>17579</v>
      </c>
      <c r="R50" s="1">
        <v>719</v>
      </c>
      <c r="S50" s="1">
        <v>0</v>
      </c>
      <c r="T50" s="1">
        <v>48625</v>
      </c>
      <c r="U50" s="1">
        <v>596</v>
      </c>
      <c r="V50" s="1">
        <v>50267</v>
      </c>
      <c r="W50" s="1">
        <v>162</v>
      </c>
      <c r="X50" s="1">
        <v>155</v>
      </c>
      <c r="Y50" s="1">
        <v>0</v>
      </c>
      <c r="Z50" s="1">
        <f>VLOOKUP(B50,'İllere göre MV'!$A$3:$B$87,2,FALSE)</f>
        <v>3</v>
      </c>
    </row>
    <row r="51" spans="1:26" x14ac:dyDescent="0.25">
      <c r="A51" s="1">
        <v>50</v>
      </c>
      <c r="B51" s="1" t="s">
        <v>77</v>
      </c>
      <c r="C51" s="1">
        <v>277244</v>
      </c>
      <c r="D51" s="1">
        <v>234317</v>
      </c>
      <c r="E51" s="1">
        <v>229320</v>
      </c>
      <c r="F51" s="1">
        <v>287</v>
      </c>
      <c r="G51" s="1">
        <v>229607</v>
      </c>
      <c r="H51" s="1">
        <v>4710</v>
      </c>
      <c r="I51" s="1">
        <v>218</v>
      </c>
      <c r="J51" s="1">
        <v>554</v>
      </c>
      <c r="K51" s="1">
        <v>38975</v>
      </c>
      <c r="L51" s="1">
        <v>1528</v>
      </c>
      <c r="M51" s="1">
        <v>1402</v>
      </c>
      <c r="N51" s="1">
        <v>370</v>
      </c>
      <c r="O51" s="1">
        <v>892</v>
      </c>
      <c r="P51" s="1">
        <v>366</v>
      </c>
      <c r="Q51" s="1">
        <v>43350</v>
      </c>
      <c r="R51" s="1">
        <v>797</v>
      </c>
      <c r="S51" s="1">
        <v>173</v>
      </c>
      <c r="T51" s="1">
        <v>862</v>
      </c>
      <c r="U51" s="1">
        <v>1712</v>
      </c>
      <c r="V51" s="1">
        <v>137752</v>
      </c>
      <c r="W51" s="1">
        <v>444</v>
      </c>
      <c r="X51" s="1">
        <v>212</v>
      </c>
      <c r="Y51" s="1">
        <v>0</v>
      </c>
      <c r="Z51" s="1">
        <f>VLOOKUP(B51,'İllere göre MV'!$A$3:$B$87,2,FALSE)</f>
        <v>3</v>
      </c>
    </row>
    <row r="52" spans="1:26" x14ac:dyDescent="0.25">
      <c r="A52" s="1">
        <v>51</v>
      </c>
      <c r="B52" s="1" t="s">
        <v>78</v>
      </c>
      <c r="C52" s="1">
        <v>908971</v>
      </c>
      <c r="D52" s="1">
        <v>816829</v>
      </c>
      <c r="E52" s="1">
        <v>806005</v>
      </c>
      <c r="F52" s="1">
        <v>356</v>
      </c>
      <c r="G52" s="1">
        <v>806361</v>
      </c>
      <c r="H52" s="1">
        <v>10468</v>
      </c>
      <c r="I52" s="1">
        <v>356</v>
      </c>
      <c r="J52" s="1">
        <v>951</v>
      </c>
      <c r="K52" s="1">
        <v>98655</v>
      </c>
      <c r="L52" s="1">
        <v>1452</v>
      </c>
      <c r="M52" s="1">
        <v>6026</v>
      </c>
      <c r="N52" s="1">
        <v>279</v>
      </c>
      <c r="O52" s="1">
        <v>790</v>
      </c>
      <c r="P52" s="1">
        <v>1029</v>
      </c>
      <c r="Q52" s="1">
        <v>148034</v>
      </c>
      <c r="R52" s="1">
        <v>1271</v>
      </c>
      <c r="S52" s="1">
        <v>234</v>
      </c>
      <c r="T52" s="1">
        <v>10374</v>
      </c>
      <c r="U52" s="1">
        <v>7180</v>
      </c>
      <c r="V52" s="1">
        <v>528722</v>
      </c>
      <c r="W52" s="1">
        <v>819</v>
      </c>
      <c r="X52" s="1">
        <v>189</v>
      </c>
      <c r="Y52" s="1">
        <v>0</v>
      </c>
      <c r="Z52" s="1">
        <f>VLOOKUP(B52,'İllere göre MV'!$A$3:$B$87,2,FALSE)</f>
        <v>9</v>
      </c>
    </row>
    <row r="53" spans="1:26" x14ac:dyDescent="0.25">
      <c r="A53" s="1">
        <v>52</v>
      </c>
      <c r="B53" s="1" t="s">
        <v>79</v>
      </c>
      <c r="C53" s="1">
        <v>193688</v>
      </c>
      <c r="D53" s="1">
        <v>166855</v>
      </c>
      <c r="E53" s="1">
        <v>164146</v>
      </c>
      <c r="F53" s="1">
        <v>277</v>
      </c>
      <c r="G53" s="1">
        <v>164423</v>
      </c>
      <c r="H53" s="1">
        <v>2432</v>
      </c>
      <c r="I53" s="1">
        <v>66</v>
      </c>
      <c r="J53" s="1">
        <v>215</v>
      </c>
      <c r="K53" s="1">
        <v>22415</v>
      </c>
      <c r="L53" s="1">
        <v>416</v>
      </c>
      <c r="M53" s="1">
        <v>1190</v>
      </c>
      <c r="N53" s="1">
        <v>61</v>
      </c>
      <c r="O53" s="1">
        <v>181</v>
      </c>
      <c r="P53" s="1">
        <v>160</v>
      </c>
      <c r="Q53" s="1">
        <v>34305</v>
      </c>
      <c r="R53" s="1">
        <v>284</v>
      </c>
      <c r="S53" s="1">
        <v>46</v>
      </c>
      <c r="T53" s="1">
        <v>1086</v>
      </c>
      <c r="U53" s="1">
        <v>1282</v>
      </c>
      <c r="V53" s="1">
        <v>102479</v>
      </c>
      <c r="W53" s="1">
        <v>195</v>
      </c>
      <c r="X53" s="1">
        <v>42</v>
      </c>
      <c r="Y53" s="1">
        <v>0</v>
      </c>
      <c r="Z53" s="1">
        <f>VLOOKUP(B53,'İllere göre MV'!$A$3:$B$87,2,FALSE)</f>
        <v>3</v>
      </c>
    </row>
    <row r="54" spans="1:26" x14ac:dyDescent="0.25">
      <c r="A54" s="1">
        <v>53</v>
      </c>
      <c r="B54" s="1" t="s">
        <v>80</v>
      </c>
      <c r="C54" s="1">
        <v>265061</v>
      </c>
      <c r="D54" s="1">
        <v>235224</v>
      </c>
      <c r="E54" s="1">
        <v>232163</v>
      </c>
      <c r="F54" s="1">
        <v>128</v>
      </c>
      <c r="G54" s="1">
        <v>232291</v>
      </c>
      <c r="H54" s="1">
        <v>2933</v>
      </c>
      <c r="I54" s="1">
        <v>99</v>
      </c>
      <c r="J54" s="1">
        <v>1220</v>
      </c>
      <c r="K54" s="1">
        <v>129440</v>
      </c>
      <c r="L54" s="1">
        <v>950</v>
      </c>
      <c r="M54" s="1">
        <v>787</v>
      </c>
      <c r="N54" s="1">
        <v>336</v>
      </c>
      <c r="O54" s="1">
        <v>597</v>
      </c>
      <c r="P54" s="1">
        <v>195</v>
      </c>
      <c r="Q54" s="1">
        <v>28776</v>
      </c>
      <c r="R54" s="1">
        <v>506</v>
      </c>
      <c r="S54" s="1">
        <v>81</v>
      </c>
      <c r="T54" s="1">
        <v>4212</v>
      </c>
      <c r="U54" s="1">
        <v>681</v>
      </c>
      <c r="V54" s="1">
        <v>64270</v>
      </c>
      <c r="W54" s="1">
        <v>141</v>
      </c>
      <c r="X54" s="1">
        <v>0</v>
      </c>
      <c r="Y54" s="1">
        <v>0</v>
      </c>
      <c r="Z54" s="1">
        <f>VLOOKUP(B54,'İllere göre MV'!$A$3:$B$87,2,FALSE)</f>
        <v>3</v>
      </c>
    </row>
    <row r="55" spans="1:26" x14ac:dyDescent="0.25">
      <c r="A55" s="1">
        <v>54</v>
      </c>
      <c r="B55" s="1" t="s">
        <v>81</v>
      </c>
      <c r="C55" s="1">
        <v>160467</v>
      </c>
      <c r="D55" s="1">
        <v>136028</v>
      </c>
      <c r="E55" s="1">
        <v>133733</v>
      </c>
      <c r="F55" s="1">
        <v>94</v>
      </c>
      <c r="G55" s="1">
        <v>133827</v>
      </c>
      <c r="H55" s="1">
        <v>2201</v>
      </c>
      <c r="I55" s="1">
        <v>57</v>
      </c>
      <c r="J55" s="1">
        <v>255</v>
      </c>
      <c r="K55" s="1">
        <v>23941</v>
      </c>
      <c r="L55" s="1">
        <v>398</v>
      </c>
      <c r="M55" s="1">
        <v>694</v>
      </c>
      <c r="N55" s="1">
        <v>91</v>
      </c>
      <c r="O55" s="1">
        <v>113</v>
      </c>
      <c r="P55" s="1">
        <v>153</v>
      </c>
      <c r="Q55" s="1">
        <v>32496</v>
      </c>
      <c r="R55" s="1">
        <v>346</v>
      </c>
      <c r="S55" s="1">
        <v>62</v>
      </c>
      <c r="T55" s="1">
        <v>6270</v>
      </c>
      <c r="U55" s="1">
        <v>928</v>
      </c>
      <c r="V55" s="1">
        <v>67797</v>
      </c>
      <c r="W55" s="1">
        <v>186</v>
      </c>
      <c r="X55" s="1">
        <v>40</v>
      </c>
      <c r="Y55" s="1">
        <v>0</v>
      </c>
      <c r="Z55" s="1">
        <f>VLOOKUP(B55,'İllere göre MV'!$A$3:$B$87,2,FALSE)</f>
        <v>2</v>
      </c>
    </row>
    <row r="56" spans="1:26" x14ac:dyDescent="0.25">
      <c r="A56" s="1">
        <v>55</v>
      </c>
      <c r="B56" s="1" t="s">
        <v>82</v>
      </c>
      <c r="C56" s="1">
        <v>78926</v>
      </c>
      <c r="D56" s="1">
        <v>67957</v>
      </c>
      <c r="E56" s="1">
        <v>66968</v>
      </c>
      <c r="F56" s="1">
        <v>27</v>
      </c>
      <c r="G56" s="1">
        <v>66995</v>
      </c>
      <c r="H56" s="1">
        <v>962</v>
      </c>
      <c r="I56" s="1">
        <v>25</v>
      </c>
      <c r="J56" s="1">
        <v>86</v>
      </c>
      <c r="K56" s="1">
        <v>8149</v>
      </c>
      <c r="L56" s="1">
        <v>148</v>
      </c>
      <c r="M56" s="1">
        <v>334</v>
      </c>
      <c r="N56" s="1">
        <v>27</v>
      </c>
      <c r="O56" s="1">
        <v>62</v>
      </c>
      <c r="P56" s="1">
        <v>306</v>
      </c>
      <c r="Q56" s="1">
        <v>12302</v>
      </c>
      <c r="R56" s="1">
        <v>103</v>
      </c>
      <c r="S56" s="1">
        <v>18</v>
      </c>
      <c r="T56" s="1">
        <v>1041</v>
      </c>
      <c r="U56" s="1">
        <v>348</v>
      </c>
      <c r="V56" s="1">
        <v>43941</v>
      </c>
      <c r="W56" s="1">
        <v>81</v>
      </c>
      <c r="X56" s="1">
        <v>24</v>
      </c>
      <c r="Y56" s="1">
        <v>0</v>
      </c>
      <c r="Z56" s="1">
        <f>VLOOKUP(B56,'İllere göre MV'!$A$3:$B$87,2,FALSE)</f>
        <v>2</v>
      </c>
    </row>
    <row r="57" spans="1:26" x14ac:dyDescent="0.25">
      <c r="A57" s="1">
        <v>56</v>
      </c>
      <c r="B57" s="1" t="s">
        <v>83</v>
      </c>
      <c r="C57" s="1">
        <v>1241282</v>
      </c>
      <c r="D57" s="1">
        <v>1115212</v>
      </c>
      <c r="E57" s="1">
        <v>1098744</v>
      </c>
      <c r="F57" s="1">
        <v>1036</v>
      </c>
      <c r="G57" s="1">
        <v>1099780</v>
      </c>
      <c r="H57" s="1">
        <v>15432</v>
      </c>
      <c r="I57" s="1">
        <v>450</v>
      </c>
      <c r="J57" s="1">
        <v>2119</v>
      </c>
      <c r="K57" s="1">
        <v>257810</v>
      </c>
      <c r="L57" s="1">
        <v>2356</v>
      </c>
      <c r="M57" s="1">
        <v>17927</v>
      </c>
      <c r="N57" s="1">
        <v>732</v>
      </c>
      <c r="O57" s="1">
        <v>1545</v>
      </c>
      <c r="P57" s="1">
        <v>1129</v>
      </c>
      <c r="Q57" s="1">
        <v>123662</v>
      </c>
      <c r="R57" s="1">
        <v>1609</v>
      </c>
      <c r="S57" s="1">
        <v>610</v>
      </c>
      <c r="T57" s="1">
        <v>60722</v>
      </c>
      <c r="U57" s="1">
        <v>6288</v>
      </c>
      <c r="V57" s="1">
        <v>621198</v>
      </c>
      <c r="W57" s="1">
        <v>1201</v>
      </c>
      <c r="X57" s="1">
        <v>422</v>
      </c>
      <c r="Y57" s="1">
        <v>0</v>
      </c>
      <c r="Z57" s="1">
        <f>VLOOKUP(B57,'İllere göre MV'!$A$3:$B$87,2,FALSE)</f>
        <v>11</v>
      </c>
    </row>
    <row r="58" spans="1:26" x14ac:dyDescent="0.25">
      <c r="A58" s="1">
        <v>57</v>
      </c>
      <c r="B58" s="1" t="s">
        <v>84</v>
      </c>
      <c r="C58" s="1">
        <v>1437639</v>
      </c>
      <c r="D58" s="1">
        <v>1276934</v>
      </c>
      <c r="E58" s="1">
        <v>1257830</v>
      </c>
      <c r="F58" s="1">
        <v>1189</v>
      </c>
      <c r="G58" s="1">
        <v>1259019</v>
      </c>
      <c r="H58" s="1">
        <v>17915</v>
      </c>
      <c r="I58" s="1">
        <v>529</v>
      </c>
      <c r="J58" s="1">
        <v>1223</v>
      </c>
      <c r="K58" s="1">
        <v>115505</v>
      </c>
      <c r="L58" s="1">
        <v>2059</v>
      </c>
      <c r="M58" s="1">
        <v>11287</v>
      </c>
      <c r="N58" s="1">
        <v>505</v>
      </c>
      <c r="O58" s="1">
        <v>1585</v>
      </c>
      <c r="P58" s="1">
        <v>905</v>
      </c>
      <c r="Q58" s="1">
        <v>143571</v>
      </c>
      <c r="R58" s="1">
        <v>1969</v>
      </c>
      <c r="S58" s="1">
        <v>442</v>
      </c>
      <c r="T58" s="1">
        <v>33769</v>
      </c>
      <c r="U58" s="1">
        <v>6861</v>
      </c>
      <c r="V58" s="1">
        <v>938230</v>
      </c>
      <c r="W58" s="1">
        <v>579</v>
      </c>
      <c r="X58" s="1">
        <v>0</v>
      </c>
      <c r="Y58" s="1">
        <v>0</v>
      </c>
      <c r="Z58" s="1">
        <f>VLOOKUP(B58,'İllere göre MV'!$A$3:$B$87,2,FALSE)</f>
        <v>14</v>
      </c>
    </row>
    <row r="59" spans="1:26" x14ac:dyDescent="0.25">
      <c r="A59" s="1">
        <v>58</v>
      </c>
      <c r="B59" s="1" t="s">
        <v>85</v>
      </c>
      <c r="C59" s="1">
        <v>419508</v>
      </c>
      <c r="D59" s="1">
        <v>377974</v>
      </c>
      <c r="E59" s="1">
        <v>370837</v>
      </c>
      <c r="F59" s="1">
        <v>517</v>
      </c>
      <c r="G59" s="1">
        <v>371354</v>
      </c>
      <c r="H59" s="1">
        <v>6620</v>
      </c>
      <c r="I59" s="1">
        <v>368</v>
      </c>
      <c r="J59" s="1">
        <v>593</v>
      </c>
      <c r="K59" s="1">
        <v>45931</v>
      </c>
      <c r="L59" s="1">
        <v>1072</v>
      </c>
      <c r="M59" s="1">
        <v>4839</v>
      </c>
      <c r="N59" s="1">
        <v>338</v>
      </c>
      <c r="O59" s="1">
        <v>1411</v>
      </c>
      <c r="P59" s="1">
        <v>602</v>
      </c>
      <c r="Q59" s="1">
        <v>58804</v>
      </c>
      <c r="R59" s="1">
        <v>847</v>
      </c>
      <c r="S59" s="1">
        <v>167</v>
      </c>
      <c r="T59" s="1">
        <v>1769</v>
      </c>
      <c r="U59" s="1">
        <v>2720</v>
      </c>
      <c r="V59" s="1">
        <v>251067</v>
      </c>
      <c r="W59" s="1">
        <v>529</v>
      </c>
      <c r="X59" s="1">
        <v>297</v>
      </c>
      <c r="Y59" s="1">
        <v>0</v>
      </c>
      <c r="Z59" s="1">
        <f>VLOOKUP(B59,'İllere göre MV'!$A$3:$B$87,2,FALSE)</f>
        <v>4</v>
      </c>
    </row>
    <row r="60" spans="1:26" x14ac:dyDescent="0.25">
      <c r="A60" s="1">
        <v>59</v>
      </c>
      <c r="B60" s="1" t="s">
        <v>86</v>
      </c>
      <c r="C60" s="1">
        <v>534774</v>
      </c>
      <c r="D60" s="1">
        <v>461442</v>
      </c>
      <c r="E60" s="1">
        <v>448080</v>
      </c>
      <c r="F60" s="1">
        <v>7404</v>
      </c>
      <c r="G60" s="1">
        <v>455484</v>
      </c>
      <c r="H60" s="1">
        <v>5958</v>
      </c>
      <c r="I60" s="1">
        <v>138</v>
      </c>
      <c r="J60" s="1">
        <v>506</v>
      </c>
      <c r="K60" s="1">
        <v>69808</v>
      </c>
      <c r="L60" s="1">
        <v>990</v>
      </c>
      <c r="M60" s="1">
        <v>2614</v>
      </c>
      <c r="N60" s="1">
        <v>103</v>
      </c>
      <c r="O60" s="1">
        <v>351</v>
      </c>
      <c r="P60" s="1">
        <v>390</v>
      </c>
      <c r="Q60" s="1">
        <v>42138</v>
      </c>
      <c r="R60" s="1">
        <v>625</v>
      </c>
      <c r="S60" s="1">
        <v>170</v>
      </c>
      <c r="T60" s="1">
        <v>25584</v>
      </c>
      <c r="U60" s="1">
        <v>2221</v>
      </c>
      <c r="V60" s="1">
        <v>309173</v>
      </c>
      <c r="W60" s="1">
        <v>563</v>
      </c>
      <c r="X60" s="1">
        <v>110</v>
      </c>
      <c r="Y60" s="1">
        <v>0</v>
      </c>
      <c r="Z60" s="1">
        <f>VLOOKUP(B60,'İllere göre MV'!$A$3:$B$87,2,FALSE)</f>
        <v>6</v>
      </c>
    </row>
    <row r="61" spans="1:26" x14ac:dyDescent="0.25">
      <c r="A61" s="1">
        <v>60</v>
      </c>
      <c r="B61" s="1" t="s">
        <v>87</v>
      </c>
      <c r="C61" s="1">
        <v>1010966</v>
      </c>
      <c r="D61" s="1">
        <v>912148</v>
      </c>
      <c r="E61" s="1">
        <v>895018</v>
      </c>
      <c r="F61" s="1">
        <v>328</v>
      </c>
      <c r="G61" s="1">
        <v>895346</v>
      </c>
      <c r="H61" s="1">
        <v>16802</v>
      </c>
      <c r="I61" s="1">
        <v>582</v>
      </c>
      <c r="J61" s="1">
        <v>2371</v>
      </c>
      <c r="K61" s="1">
        <v>266039</v>
      </c>
      <c r="L61" s="1">
        <v>3411</v>
      </c>
      <c r="M61" s="1">
        <v>4869</v>
      </c>
      <c r="N61" s="1">
        <v>911</v>
      </c>
      <c r="O61" s="1">
        <v>2821</v>
      </c>
      <c r="P61" s="1">
        <v>1257</v>
      </c>
      <c r="Q61" s="1">
        <v>160813</v>
      </c>
      <c r="R61" s="1">
        <v>1852</v>
      </c>
      <c r="S61" s="1">
        <v>542</v>
      </c>
      <c r="T61" s="1">
        <v>48180</v>
      </c>
      <c r="U61" s="1">
        <v>5381</v>
      </c>
      <c r="V61" s="1">
        <v>393858</v>
      </c>
      <c r="W61" s="1">
        <v>1570</v>
      </c>
      <c r="X61" s="1">
        <v>754</v>
      </c>
      <c r="Y61" s="1">
        <v>135</v>
      </c>
      <c r="Z61" s="1">
        <f>VLOOKUP(B61,'İllere göre MV'!$A$3:$B$87,2,FALSE)</f>
        <v>9</v>
      </c>
    </row>
    <row r="62" spans="1:26" x14ac:dyDescent="0.25">
      <c r="A62" s="1">
        <v>61</v>
      </c>
      <c r="B62" s="1" t="s">
        <v>88</v>
      </c>
      <c r="C62" s="1">
        <v>445455</v>
      </c>
      <c r="D62" s="1">
        <v>385111</v>
      </c>
      <c r="E62" s="1">
        <v>377967</v>
      </c>
      <c r="F62" s="1">
        <v>0</v>
      </c>
      <c r="G62" s="1">
        <v>377967</v>
      </c>
      <c r="H62" s="1">
        <v>7144</v>
      </c>
      <c r="I62" s="1">
        <v>22</v>
      </c>
      <c r="J62" s="1">
        <v>67</v>
      </c>
      <c r="K62" s="1">
        <v>5087</v>
      </c>
      <c r="L62" s="1">
        <v>351</v>
      </c>
      <c r="M62" s="1">
        <v>811</v>
      </c>
      <c r="N62" s="1">
        <v>51</v>
      </c>
      <c r="O62" s="1">
        <v>103</v>
      </c>
      <c r="P62" s="1">
        <v>105</v>
      </c>
      <c r="Q62" s="1">
        <v>2959</v>
      </c>
      <c r="R62" s="1">
        <v>230</v>
      </c>
      <c r="S62" s="1">
        <v>459</v>
      </c>
      <c r="T62" s="1">
        <v>258384</v>
      </c>
      <c r="U62" s="1">
        <v>1021</v>
      </c>
      <c r="V62" s="1">
        <v>107804</v>
      </c>
      <c r="W62" s="1">
        <v>290</v>
      </c>
      <c r="X62" s="1">
        <v>121</v>
      </c>
      <c r="Y62" s="1">
        <v>102</v>
      </c>
      <c r="Z62" s="1">
        <f>VLOOKUP(B62,'İllere göre MV'!$A$3:$B$87,2,FALSE)</f>
        <v>6</v>
      </c>
    </row>
    <row r="63" spans="1:26" x14ac:dyDescent="0.25">
      <c r="A63" s="1">
        <v>62</v>
      </c>
      <c r="B63" s="1" t="s">
        <v>89</v>
      </c>
      <c r="C63" s="1">
        <v>1218738</v>
      </c>
      <c r="D63" s="1">
        <v>1064576</v>
      </c>
      <c r="E63" s="1">
        <v>1048694</v>
      </c>
      <c r="F63" s="1">
        <v>22</v>
      </c>
      <c r="G63" s="1">
        <v>1048716</v>
      </c>
      <c r="H63" s="1">
        <v>15860</v>
      </c>
      <c r="I63" s="1">
        <v>414</v>
      </c>
      <c r="J63" s="1">
        <v>2864</v>
      </c>
      <c r="K63" s="1">
        <v>319630</v>
      </c>
      <c r="L63" s="1">
        <v>3056</v>
      </c>
      <c r="M63" s="1">
        <v>3765</v>
      </c>
      <c r="N63" s="1">
        <v>567</v>
      </c>
      <c r="O63" s="1">
        <v>1396</v>
      </c>
      <c r="P63" s="1">
        <v>1293</v>
      </c>
      <c r="Q63" s="1">
        <v>224219</v>
      </c>
      <c r="R63" s="1">
        <v>1936</v>
      </c>
      <c r="S63" s="1">
        <v>811</v>
      </c>
      <c r="T63" s="1">
        <v>156873</v>
      </c>
      <c r="U63" s="1">
        <v>4299</v>
      </c>
      <c r="V63" s="1">
        <v>325723</v>
      </c>
      <c r="W63" s="1">
        <v>1231</v>
      </c>
      <c r="X63" s="1">
        <v>534</v>
      </c>
      <c r="Y63" s="1">
        <v>105</v>
      </c>
      <c r="Z63" s="1">
        <f>VLOOKUP(B63,'İllere göre MV'!$A$3:$B$87,2,FALSE)</f>
        <v>11</v>
      </c>
    </row>
    <row r="64" spans="1:26" x14ac:dyDescent="0.25">
      <c r="A64" s="1">
        <v>63</v>
      </c>
      <c r="B64" s="1" t="s">
        <v>90</v>
      </c>
      <c r="C64" s="1">
        <v>673642</v>
      </c>
      <c r="D64" s="1">
        <v>584888</v>
      </c>
      <c r="E64" s="1">
        <v>575857</v>
      </c>
      <c r="F64" s="1">
        <v>198</v>
      </c>
      <c r="G64" s="1">
        <v>576055</v>
      </c>
      <c r="H64" s="1">
        <v>8833</v>
      </c>
      <c r="I64" s="1">
        <v>426</v>
      </c>
      <c r="J64" s="1">
        <v>3187</v>
      </c>
      <c r="K64" s="1">
        <v>278651</v>
      </c>
      <c r="L64" s="1">
        <v>2147</v>
      </c>
      <c r="M64" s="1">
        <v>1471</v>
      </c>
      <c r="N64" s="1">
        <v>618</v>
      </c>
      <c r="O64" s="1">
        <v>2609</v>
      </c>
      <c r="P64" s="1">
        <v>552</v>
      </c>
      <c r="Q64" s="1">
        <v>86106</v>
      </c>
      <c r="R64" s="1">
        <v>1146</v>
      </c>
      <c r="S64" s="1">
        <v>0</v>
      </c>
      <c r="T64" s="1">
        <v>23308</v>
      </c>
      <c r="U64" s="1">
        <v>2288</v>
      </c>
      <c r="V64" s="1">
        <v>172268</v>
      </c>
      <c r="W64" s="1">
        <v>620</v>
      </c>
      <c r="X64" s="1">
        <v>658</v>
      </c>
      <c r="Y64" s="1">
        <v>0</v>
      </c>
      <c r="Z64" s="1">
        <f>VLOOKUP(B64,'İllere göre MV'!$A$3:$B$87,2,FALSE)</f>
        <v>6</v>
      </c>
    </row>
    <row r="65" spans="1:26" x14ac:dyDescent="0.25">
      <c r="A65" s="1">
        <v>64</v>
      </c>
      <c r="B65" s="1" t="s">
        <v>91</v>
      </c>
      <c r="C65" s="1">
        <v>220874</v>
      </c>
      <c r="D65" s="1">
        <v>186276</v>
      </c>
      <c r="E65" s="1">
        <v>182154</v>
      </c>
      <c r="F65" s="1">
        <v>257</v>
      </c>
      <c r="G65" s="1">
        <v>182411</v>
      </c>
      <c r="H65" s="1">
        <v>3865</v>
      </c>
      <c r="I65" s="1">
        <v>20</v>
      </c>
      <c r="J65" s="1">
        <v>60</v>
      </c>
      <c r="K65" s="1">
        <v>2419</v>
      </c>
      <c r="L65" s="1">
        <v>223</v>
      </c>
      <c r="M65" s="1">
        <v>899</v>
      </c>
      <c r="N65" s="1">
        <v>35</v>
      </c>
      <c r="O65" s="1">
        <v>67</v>
      </c>
      <c r="P65" s="1">
        <v>83</v>
      </c>
      <c r="Q65" s="1">
        <v>2350</v>
      </c>
      <c r="R65" s="1">
        <v>497</v>
      </c>
      <c r="S65" s="1">
        <v>0</v>
      </c>
      <c r="T65" s="1">
        <v>112726</v>
      </c>
      <c r="U65" s="1">
        <v>1002</v>
      </c>
      <c r="V65" s="1">
        <v>61768</v>
      </c>
      <c r="W65" s="1">
        <v>139</v>
      </c>
      <c r="X65" s="1">
        <v>123</v>
      </c>
      <c r="Y65" s="1">
        <v>0</v>
      </c>
      <c r="Z65" s="1">
        <f>VLOOKUP(B65,'İllere göre MV'!$A$3:$B$87,2,FALSE)</f>
        <v>3</v>
      </c>
    </row>
    <row r="66" spans="1:26" x14ac:dyDescent="0.25">
      <c r="A66" s="1">
        <v>65</v>
      </c>
      <c r="B66" s="1" t="s">
        <v>92</v>
      </c>
      <c r="C66" s="1">
        <v>204214</v>
      </c>
      <c r="D66" s="1">
        <v>179368</v>
      </c>
      <c r="E66" s="1">
        <v>176113</v>
      </c>
      <c r="F66" s="1">
        <v>557</v>
      </c>
      <c r="G66" s="1">
        <v>176670</v>
      </c>
      <c r="H66" s="1">
        <v>2698</v>
      </c>
      <c r="I66" s="1">
        <v>81</v>
      </c>
      <c r="J66" s="1">
        <v>376</v>
      </c>
      <c r="K66" s="1">
        <v>26814</v>
      </c>
      <c r="L66" s="1">
        <v>467</v>
      </c>
      <c r="M66" s="1">
        <v>1261</v>
      </c>
      <c r="N66" s="1">
        <v>102</v>
      </c>
      <c r="O66" s="1">
        <v>360</v>
      </c>
      <c r="P66" s="1">
        <v>244</v>
      </c>
      <c r="Q66" s="1">
        <v>32412</v>
      </c>
      <c r="R66" s="1">
        <v>318</v>
      </c>
      <c r="S66" s="1">
        <v>35</v>
      </c>
      <c r="T66" s="1">
        <v>1627</v>
      </c>
      <c r="U66" s="1">
        <v>1403</v>
      </c>
      <c r="V66" s="1">
        <v>110867</v>
      </c>
      <c r="W66" s="1">
        <v>221</v>
      </c>
      <c r="X66" s="1">
        <v>82</v>
      </c>
      <c r="Y66" s="1">
        <v>0</v>
      </c>
      <c r="Z66" s="1">
        <f>VLOOKUP(B66,'İllere göre MV'!$A$3:$B$87,2,FALSE)</f>
        <v>3</v>
      </c>
    </row>
    <row r="67" spans="1:26" x14ac:dyDescent="0.25">
      <c r="A67" s="1">
        <v>66</v>
      </c>
      <c r="B67" s="1" t="s">
        <v>93</v>
      </c>
      <c r="C67" s="1">
        <v>229962</v>
      </c>
      <c r="D67" s="1">
        <v>197126</v>
      </c>
      <c r="E67" s="1">
        <v>193616</v>
      </c>
      <c r="F67" s="1">
        <v>0</v>
      </c>
      <c r="G67" s="1">
        <v>193616</v>
      </c>
      <c r="H67" s="1">
        <v>3510</v>
      </c>
      <c r="I67" s="1">
        <v>69</v>
      </c>
      <c r="J67" s="1">
        <v>467</v>
      </c>
      <c r="K67" s="1">
        <v>39495</v>
      </c>
      <c r="L67" s="1">
        <v>785</v>
      </c>
      <c r="M67" s="1">
        <v>1488</v>
      </c>
      <c r="N67" s="1">
        <v>135</v>
      </c>
      <c r="O67" s="1">
        <v>330</v>
      </c>
      <c r="P67" s="1">
        <v>226</v>
      </c>
      <c r="Q67" s="1">
        <v>36415</v>
      </c>
      <c r="R67" s="1">
        <v>423</v>
      </c>
      <c r="S67" s="1">
        <v>60</v>
      </c>
      <c r="T67" s="1">
        <v>1388</v>
      </c>
      <c r="U67" s="1">
        <v>1304</v>
      </c>
      <c r="V67" s="1">
        <v>110633</v>
      </c>
      <c r="W67" s="1">
        <v>303</v>
      </c>
      <c r="X67" s="1">
        <v>95</v>
      </c>
      <c r="Y67" s="1">
        <v>0</v>
      </c>
      <c r="Z67" s="1">
        <f>VLOOKUP(B67,'İllere göre MV'!$A$3:$B$87,2,FALSE)</f>
        <v>3</v>
      </c>
    </row>
    <row r="68" spans="1:26" x14ac:dyDescent="0.25">
      <c r="A68" s="1">
        <v>67</v>
      </c>
      <c r="B68" s="1" t="s">
        <v>94</v>
      </c>
      <c r="C68" s="1">
        <v>533685</v>
      </c>
      <c r="D68" s="1">
        <v>445054</v>
      </c>
      <c r="E68" s="1">
        <v>436679</v>
      </c>
      <c r="F68" s="1">
        <v>772</v>
      </c>
      <c r="G68" s="1">
        <v>437451</v>
      </c>
      <c r="H68" s="1">
        <v>7603</v>
      </c>
      <c r="I68" s="1">
        <v>250</v>
      </c>
      <c r="J68" s="1">
        <v>1051</v>
      </c>
      <c r="K68" s="1">
        <v>107132</v>
      </c>
      <c r="L68" s="1">
        <v>0</v>
      </c>
      <c r="M68" s="1">
        <v>3168</v>
      </c>
      <c r="N68" s="1">
        <v>618</v>
      </c>
      <c r="O68" s="1">
        <v>948</v>
      </c>
      <c r="P68" s="1">
        <v>542</v>
      </c>
      <c r="Q68" s="1">
        <v>41202</v>
      </c>
      <c r="R68" s="1">
        <v>1483</v>
      </c>
      <c r="S68" s="1">
        <v>0</v>
      </c>
      <c r="T68" s="1">
        <v>1849</v>
      </c>
      <c r="U68" s="1">
        <v>1952</v>
      </c>
      <c r="V68" s="1">
        <v>276892</v>
      </c>
      <c r="W68" s="1">
        <v>364</v>
      </c>
      <c r="X68" s="1">
        <v>0</v>
      </c>
      <c r="Y68" s="1">
        <v>0</v>
      </c>
      <c r="Z68" s="1">
        <f>VLOOKUP(B68,'İllere göre MV'!$A$3:$B$87,2,FALSE)</f>
        <v>5</v>
      </c>
    </row>
    <row r="69" spans="1:26" x14ac:dyDescent="0.25">
      <c r="A69" s="1">
        <v>68</v>
      </c>
      <c r="B69" s="1" t="s">
        <v>95</v>
      </c>
      <c r="C69" s="1">
        <v>339157</v>
      </c>
      <c r="D69" s="1">
        <v>288072</v>
      </c>
      <c r="E69" s="1">
        <v>283895</v>
      </c>
      <c r="F69" s="1">
        <v>0</v>
      </c>
      <c r="G69" s="1">
        <v>283895</v>
      </c>
      <c r="H69" s="1">
        <v>4177</v>
      </c>
      <c r="I69" s="1">
        <v>136</v>
      </c>
      <c r="J69" s="1">
        <v>384</v>
      </c>
      <c r="K69" s="1">
        <v>38526</v>
      </c>
      <c r="L69" s="1">
        <v>867</v>
      </c>
      <c r="M69" s="1">
        <v>1428</v>
      </c>
      <c r="N69" s="1">
        <v>158</v>
      </c>
      <c r="O69" s="1">
        <v>413</v>
      </c>
      <c r="P69" s="1">
        <v>407</v>
      </c>
      <c r="Q69" s="1">
        <v>98178</v>
      </c>
      <c r="R69" s="1">
        <v>830</v>
      </c>
      <c r="S69" s="1">
        <v>129</v>
      </c>
      <c r="T69" s="1">
        <v>7553</v>
      </c>
      <c r="U69" s="1">
        <v>1695</v>
      </c>
      <c r="V69" s="1">
        <v>132713</v>
      </c>
      <c r="W69" s="1">
        <v>371</v>
      </c>
      <c r="X69" s="1">
        <v>107</v>
      </c>
      <c r="Y69" s="1">
        <v>0</v>
      </c>
      <c r="Z69" s="1">
        <f>VLOOKUP(B69,'İllere göre MV'!$A$3:$B$87,2,FALSE)</f>
        <v>4</v>
      </c>
    </row>
    <row r="70" spans="1:26" x14ac:dyDescent="0.25">
      <c r="A70" s="1">
        <v>69</v>
      </c>
      <c r="B70" s="1" t="s">
        <v>96</v>
      </c>
      <c r="C70" s="1">
        <v>243212</v>
      </c>
      <c r="D70" s="1">
        <v>204247</v>
      </c>
      <c r="E70" s="1">
        <v>201172</v>
      </c>
      <c r="F70" s="1">
        <v>362</v>
      </c>
      <c r="G70" s="1">
        <v>201534</v>
      </c>
      <c r="H70" s="1">
        <v>2713</v>
      </c>
      <c r="I70" s="1">
        <v>65</v>
      </c>
      <c r="J70" s="1">
        <v>351</v>
      </c>
      <c r="K70" s="1">
        <v>29970</v>
      </c>
      <c r="L70" s="1">
        <v>735</v>
      </c>
      <c r="M70" s="1">
        <v>2997</v>
      </c>
      <c r="N70" s="1">
        <v>110</v>
      </c>
      <c r="O70" s="1">
        <v>310</v>
      </c>
      <c r="P70" s="1">
        <v>202</v>
      </c>
      <c r="Q70" s="1">
        <v>10815</v>
      </c>
      <c r="R70" s="1">
        <v>308</v>
      </c>
      <c r="S70" s="1">
        <v>51</v>
      </c>
      <c r="T70" s="1">
        <v>1150</v>
      </c>
      <c r="U70" s="1">
        <v>1100</v>
      </c>
      <c r="V70" s="1">
        <v>152923</v>
      </c>
      <c r="W70" s="1">
        <v>359</v>
      </c>
      <c r="X70" s="1">
        <v>88</v>
      </c>
      <c r="Y70" s="1">
        <v>0</v>
      </c>
      <c r="Z70" s="1">
        <f>VLOOKUP(B70,'İllere göre MV'!$A$3:$B$87,2,FALSE)</f>
        <v>3</v>
      </c>
    </row>
    <row r="71" spans="1:26" x14ac:dyDescent="0.25">
      <c r="A71" s="1">
        <v>70</v>
      </c>
      <c r="B71" s="1" t="s">
        <v>97</v>
      </c>
      <c r="C71" s="1">
        <v>668777</v>
      </c>
      <c r="D71" s="1">
        <v>598561</v>
      </c>
      <c r="E71" s="1">
        <v>590287</v>
      </c>
      <c r="F71" s="1">
        <v>1</v>
      </c>
      <c r="G71" s="1">
        <v>590288</v>
      </c>
      <c r="H71" s="1">
        <v>8273</v>
      </c>
      <c r="I71" s="1">
        <v>241</v>
      </c>
      <c r="J71" s="1">
        <v>867</v>
      </c>
      <c r="K71" s="1">
        <v>90810</v>
      </c>
      <c r="L71" s="1">
        <v>1530</v>
      </c>
      <c r="M71" s="1">
        <v>7860</v>
      </c>
      <c r="N71" s="1">
        <v>344</v>
      </c>
      <c r="O71" s="1">
        <v>946</v>
      </c>
      <c r="P71" s="1">
        <v>627</v>
      </c>
      <c r="Q71" s="1">
        <v>72269</v>
      </c>
      <c r="R71" s="1">
        <v>1090</v>
      </c>
      <c r="S71" s="1">
        <v>315</v>
      </c>
      <c r="T71" s="1">
        <v>9924</v>
      </c>
      <c r="U71" s="1">
        <v>3412</v>
      </c>
      <c r="V71" s="1">
        <v>399039</v>
      </c>
      <c r="W71" s="1">
        <v>749</v>
      </c>
      <c r="X71" s="1">
        <v>265</v>
      </c>
      <c r="Y71" s="1">
        <v>0</v>
      </c>
      <c r="Z71" s="1">
        <f>VLOOKUP(B71,'İllere göre MV'!$A$3:$B$87,2,FALSE)</f>
        <v>7</v>
      </c>
    </row>
    <row r="72" spans="1:26" x14ac:dyDescent="0.25">
      <c r="A72" s="1">
        <v>71</v>
      </c>
      <c r="B72" s="1" t="s">
        <v>98</v>
      </c>
      <c r="C72" s="1">
        <v>924381</v>
      </c>
      <c r="D72" s="1">
        <v>799637</v>
      </c>
      <c r="E72" s="1">
        <v>774976</v>
      </c>
      <c r="F72" s="1">
        <v>12932</v>
      </c>
      <c r="G72" s="1">
        <v>787908</v>
      </c>
      <c r="H72" s="1">
        <v>11729</v>
      </c>
      <c r="I72" s="1">
        <v>488</v>
      </c>
      <c r="J72" s="1">
        <v>1510</v>
      </c>
      <c r="K72" s="1">
        <v>160950</v>
      </c>
      <c r="L72" s="1">
        <v>0</v>
      </c>
      <c r="M72" s="1">
        <v>7273</v>
      </c>
      <c r="N72" s="1">
        <v>697</v>
      </c>
      <c r="O72" s="1">
        <v>2114</v>
      </c>
      <c r="P72" s="1">
        <v>887</v>
      </c>
      <c r="Q72" s="1">
        <v>98426</v>
      </c>
      <c r="R72" s="1">
        <v>2083</v>
      </c>
      <c r="S72" s="1">
        <v>404</v>
      </c>
      <c r="T72" s="1">
        <v>5025</v>
      </c>
      <c r="U72" s="1">
        <v>4550</v>
      </c>
      <c r="V72" s="1">
        <v>501843</v>
      </c>
      <c r="W72" s="1">
        <v>1279</v>
      </c>
      <c r="X72" s="1">
        <v>379</v>
      </c>
      <c r="Y72" s="1">
        <v>0</v>
      </c>
      <c r="Z72" s="1">
        <f>VLOOKUP(B72,'İllere göre MV'!$A$3:$B$87,2,FALSE)</f>
        <v>9</v>
      </c>
    </row>
    <row r="73" spans="1:26" x14ac:dyDescent="0.25">
      <c r="A73" s="1">
        <v>72</v>
      </c>
      <c r="B73" s="1" t="s">
        <v>99</v>
      </c>
      <c r="C73" s="1">
        <v>168993</v>
      </c>
      <c r="D73" s="1">
        <v>144362</v>
      </c>
      <c r="E73" s="1">
        <v>139964</v>
      </c>
      <c r="F73" s="1">
        <v>235</v>
      </c>
      <c r="G73" s="1">
        <v>140199</v>
      </c>
      <c r="H73" s="1">
        <v>4163</v>
      </c>
      <c r="I73" s="1">
        <v>38</v>
      </c>
      <c r="J73" s="1">
        <v>78</v>
      </c>
      <c r="K73" s="1">
        <v>2314</v>
      </c>
      <c r="L73" s="1">
        <v>273</v>
      </c>
      <c r="M73" s="1">
        <v>678</v>
      </c>
      <c r="N73" s="1">
        <v>55</v>
      </c>
      <c r="O73" s="1">
        <v>70</v>
      </c>
      <c r="P73" s="1">
        <v>60</v>
      </c>
      <c r="Q73" s="1">
        <v>2104</v>
      </c>
      <c r="R73" s="1">
        <v>465</v>
      </c>
      <c r="S73" s="1">
        <v>0</v>
      </c>
      <c r="T73" s="1">
        <v>81702</v>
      </c>
      <c r="U73" s="1">
        <v>746</v>
      </c>
      <c r="V73" s="1">
        <v>51409</v>
      </c>
      <c r="W73" s="1">
        <v>123</v>
      </c>
      <c r="X73" s="1">
        <v>84</v>
      </c>
      <c r="Y73" s="1">
        <v>0</v>
      </c>
      <c r="Z73" s="1">
        <f>VLOOKUP(B73,'İllere göre MV'!$A$3:$B$87,2,FALSE)</f>
        <v>3</v>
      </c>
    </row>
    <row r="74" spans="1:26" x14ac:dyDescent="0.25">
      <c r="A74" s="1">
        <v>73</v>
      </c>
      <c r="B74" s="1" t="s">
        <v>100</v>
      </c>
      <c r="C74" s="1">
        <v>154707</v>
      </c>
      <c r="D74" s="1">
        <v>130506</v>
      </c>
      <c r="E74" s="1">
        <v>127463</v>
      </c>
      <c r="F74" s="1">
        <v>83</v>
      </c>
      <c r="G74" s="1">
        <v>127546</v>
      </c>
      <c r="H74" s="1">
        <v>2960</v>
      </c>
      <c r="I74" s="1">
        <v>133</v>
      </c>
      <c r="J74" s="1">
        <v>603</v>
      </c>
      <c r="K74" s="1">
        <v>37953</v>
      </c>
      <c r="L74" s="1">
        <v>1148</v>
      </c>
      <c r="M74" s="1">
        <v>1067</v>
      </c>
      <c r="N74" s="1">
        <v>267</v>
      </c>
      <c r="O74" s="1">
        <v>403</v>
      </c>
      <c r="P74" s="1">
        <v>199</v>
      </c>
      <c r="Q74" s="1">
        <v>11090</v>
      </c>
      <c r="R74" s="1">
        <v>532</v>
      </c>
      <c r="S74" s="1">
        <v>115</v>
      </c>
      <c r="T74" s="1">
        <v>1043</v>
      </c>
      <c r="U74" s="1">
        <v>792</v>
      </c>
      <c r="V74" s="1">
        <v>71770</v>
      </c>
      <c r="W74" s="1">
        <v>331</v>
      </c>
      <c r="X74" s="1">
        <v>100</v>
      </c>
      <c r="Y74" s="1">
        <v>0</v>
      </c>
      <c r="Z74" s="1">
        <f>VLOOKUP(B74,'İllere göre MV'!$A$3:$B$87,2,FALSE)</f>
        <v>2</v>
      </c>
    </row>
    <row r="75" spans="1:26" x14ac:dyDescent="0.25">
      <c r="A75" s="1">
        <v>74</v>
      </c>
      <c r="B75" s="1" t="s">
        <v>101</v>
      </c>
      <c r="C75" s="1">
        <v>435685</v>
      </c>
      <c r="D75" s="1">
        <v>378824</v>
      </c>
      <c r="E75" s="1">
        <v>373624</v>
      </c>
      <c r="F75" s="1">
        <v>336</v>
      </c>
      <c r="G75" s="1">
        <v>373960</v>
      </c>
      <c r="H75" s="1">
        <v>4864</v>
      </c>
      <c r="I75" s="1">
        <v>110</v>
      </c>
      <c r="J75" s="1">
        <v>464</v>
      </c>
      <c r="K75" s="1">
        <v>55227</v>
      </c>
      <c r="L75" s="1">
        <v>901</v>
      </c>
      <c r="M75" s="1">
        <v>3177</v>
      </c>
      <c r="N75" s="1">
        <v>124</v>
      </c>
      <c r="O75" s="1">
        <v>284</v>
      </c>
      <c r="P75" s="1">
        <v>291</v>
      </c>
      <c r="Q75" s="1">
        <v>44260</v>
      </c>
      <c r="R75" s="1">
        <v>561</v>
      </c>
      <c r="S75" s="1">
        <v>77</v>
      </c>
      <c r="T75" s="1">
        <v>3388</v>
      </c>
      <c r="U75" s="1">
        <v>7636</v>
      </c>
      <c r="V75" s="1">
        <v>256886</v>
      </c>
      <c r="W75" s="1">
        <v>515</v>
      </c>
      <c r="X75" s="1">
        <v>59</v>
      </c>
      <c r="Y75" s="1">
        <v>0</v>
      </c>
      <c r="Z75" s="1">
        <f>VLOOKUP(B75,'İllere göre MV'!$A$3:$B$87,2,FALSE)</f>
        <v>5</v>
      </c>
    </row>
    <row r="76" spans="1:26" x14ac:dyDescent="0.25">
      <c r="A76" s="1">
        <v>75</v>
      </c>
      <c r="B76" s="1" t="s">
        <v>102</v>
      </c>
      <c r="C76" s="1">
        <v>977938</v>
      </c>
      <c r="D76" s="1">
        <v>818358</v>
      </c>
      <c r="E76" s="1">
        <v>803835</v>
      </c>
      <c r="F76" s="1">
        <v>50</v>
      </c>
      <c r="G76" s="1">
        <v>803885</v>
      </c>
      <c r="H76" s="1">
        <v>14473</v>
      </c>
      <c r="I76" s="1">
        <v>118</v>
      </c>
      <c r="J76" s="1">
        <v>329</v>
      </c>
      <c r="K76" s="1">
        <v>21686</v>
      </c>
      <c r="L76" s="1">
        <v>1089</v>
      </c>
      <c r="M76" s="1">
        <v>2980</v>
      </c>
      <c r="N76" s="1">
        <v>183</v>
      </c>
      <c r="O76" s="1">
        <v>507</v>
      </c>
      <c r="P76" s="1">
        <v>377</v>
      </c>
      <c r="Q76" s="1">
        <v>22086</v>
      </c>
      <c r="R76" s="1">
        <v>1428</v>
      </c>
      <c r="S76" s="1">
        <v>0</v>
      </c>
      <c r="T76" s="1">
        <v>228807</v>
      </c>
      <c r="U76" s="1">
        <v>3140</v>
      </c>
      <c r="V76" s="1">
        <v>519078</v>
      </c>
      <c r="W76" s="1">
        <v>1533</v>
      </c>
      <c r="X76" s="1">
        <v>322</v>
      </c>
      <c r="Y76" s="1">
        <v>222</v>
      </c>
      <c r="Z76" s="1">
        <f>VLOOKUP(B76,'İllere göre MV'!$A$3:$B$87,2,FALSE)</f>
        <v>12</v>
      </c>
    </row>
    <row r="77" spans="1:26" x14ac:dyDescent="0.25">
      <c r="A77" s="1">
        <v>76</v>
      </c>
      <c r="B77" s="1" t="s">
        <v>103</v>
      </c>
      <c r="C77" s="1">
        <v>243624</v>
      </c>
      <c r="D77" s="1">
        <v>219309</v>
      </c>
      <c r="E77" s="1">
        <v>214317</v>
      </c>
      <c r="F77" s="1">
        <v>10</v>
      </c>
      <c r="G77" s="1">
        <v>214327</v>
      </c>
      <c r="H77" s="1">
        <v>4982</v>
      </c>
      <c r="I77" s="1">
        <v>19</v>
      </c>
      <c r="J77" s="1">
        <v>42</v>
      </c>
      <c r="K77" s="1">
        <v>2304</v>
      </c>
      <c r="L77" s="1">
        <v>343</v>
      </c>
      <c r="M77" s="1">
        <v>252</v>
      </c>
      <c r="N77" s="1">
        <v>42</v>
      </c>
      <c r="O77" s="1">
        <v>54</v>
      </c>
      <c r="P77" s="1">
        <v>84</v>
      </c>
      <c r="Q77" s="1">
        <v>2660</v>
      </c>
      <c r="R77" s="1">
        <v>631</v>
      </c>
      <c r="S77" s="1">
        <v>0</v>
      </c>
      <c r="T77" s="1">
        <v>183320</v>
      </c>
      <c r="U77" s="1">
        <v>551</v>
      </c>
      <c r="V77" s="1">
        <v>23822</v>
      </c>
      <c r="W77" s="1">
        <v>94</v>
      </c>
      <c r="X77" s="1">
        <v>109</v>
      </c>
      <c r="Y77" s="1">
        <v>0</v>
      </c>
      <c r="Z77" s="1">
        <f>VLOOKUP(B77,'İllere göre MV'!$A$3:$B$87,2,FALSE)</f>
        <v>4</v>
      </c>
    </row>
    <row r="78" spans="1:26" x14ac:dyDescent="0.25">
      <c r="A78" s="1">
        <v>77</v>
      </c>
      <c r="B78" s="1" t="s">
        <v>104</v>
      </c>
      <c r="C78" s="1">
        <v>673481</v>
      </c>
      <c r="D78" s="1">
        <v>592644</v>
      </c>
      <c r="E78" s="1">
        <v>585149</v>
      </c>
      <c r="F78" s="1">
        <v>331</v>
      </c>
      <c r="G78" s="1">
        <v>585480</v>
      </c>
      <c r="H78" s="1">
        <v>7164</v>
      </c>
      <c r="I78" s="1">
        <v>258</v>
      </c>
      <c r="J78" s="1">
        <v>2335</v>
      </c>
      <c r="K78" s="1">
        <v>267409</v>
      </c>
      <c r="L78" s="1">
        <v>2416</v>
      </c>
      <c r="M78" s="1">
        <v>2895</v>
      </c>
      <c r="N78" s="1">
        <v>724</v>
      </c>
      <c r="O78" s="1">
        <v>1071</v>
      </c>
      <c r="P78" s="1">
        <v>528</v>
      </c>
      <c r="Q78" s="1">
        <v>60056</v>
      </c>
      <c r="R78" s="1">
        <v>1013</v>
      </c>
      <c r="S78" s="1">
        <v>363</v>
      </c>
      <c r="T78" s="1">
        <v>25472</v>
      </c>
      <c r="U78" s="1">
        <v>2505</v>
      </c>
      <c r="V78" s="1">
        <v>217582</v>
      </c>
      <c r="W78" s="1">
        <v>605</v>
      </c>
      <c r="X78" s="1">
        <v>0</v>
      </c>
      <c r="Y78" s="1">
        <v>248</v>
      </c>
      <c r="Z78" s="1">
        <f>VLOOKUP(B78,'İllere göre MV'!$A$3:$B$87,2,FALSE)</f>
        <v>6</v>
      </c>
    </row>
    <row r="79" spans="1:26" x14ac:dyDescent="0.25">
      <c r="A79" s="1">
        <v>78</v>
      </c>
      <c r="B79" s="1" t="s">
        <v>105</v>
      </c>
      <c r="C79" s="1">
        <v>411684</v>
      </c>
      <c r="D79" s="1">
        <v>361286</v>
      </c>
      <c r="E79" s="1">
        <v>356238</v>
      </c>
      <c r="F79" s="1">
        <v>5</v>
      </c>
      <c r="G79" s="1">
        <v>356243</v>
      </c>
      <c r="H79" s="1">
        <v>5043</v>
      </c>
      <c r="I79" s="1">
        <v>164</v>
      </c>
      <c r="J79" s="1">
        <v>559</v>
      </c>
      <c r="K79" s="1">
        <v>79087</v>
      </c>
      <c r="L79" s="1">
        <v>1050</v>
      </c>
      <c r="M79" s="1">
        <v>3271</v>
      </c>
      <c r="N79" s="1">
        <v>177</v>
      </c>
      <c r="O79" s="1">
        <v>677</v>
      </c>
      <c r="P79" s="1">
        <v>349</v>
      </c>
      <c r="Q79" s="1">
        <v>52973</v>
      </c>
      <c r="R79" s="1">
        <v>657</v>
      </c>
      <c r="S79" s="1">
        <v>128</v>
      </c>
      <c r="T79" s="1">
        <v>2581</v>
      </c>
      <c r="U79" s="1">
        <v>2234</v>
      </c>
      <c r="V79" s="1">
        <v>212144</v>
      </c>
      <c r="W79" s="1">
        <v>192</v>
      </c>
      <c r="X79" s="1">
        <v>0</v>
      </c>
      <c r="Y79" s="1">
        <v>0</v>
      </c>
      <c r="Z79" s="1">
        <f>VLOOKUP(B79,'İllere göre MV'!$A$3:$B$87,2,FALSE)</f>
        <v>5</v>
      </c>
    </row>
    <row r="80" spans="1:26" x14ac:dyDescent="0.25">
      <c r="A80" s="1">
        <v>79</v>
      </c>
      <c r="B80" s="1" t="s">
        <v>106</v>
      </c>
      <c r="C80" s="1">
        <v>561114</v>
      </c>
      <c r="D80" s="1">
        <v>478130</v>
      </c>
      <c r="E80" s="1">
        <v>471755</v>
      </c>
      <c r="F80" s="1">
        <v>1</v>
      </c>
      <c r="G80" s="1">
        <v>471756</v>
      </c>
      <c r="H80" s="1">
        <v>6374</v>
      </c>
      <c r="I80" s="1">
        <v>253</v>
      </c>
      <c r="J80" s="1">
        <v>772</v>
      </c>
      <c r="K80" s="1">
        <v>77242</v>
      </c>
      <c r="L80" s="1">
        <v>0</v>
      </c>
      <c r="M80" s="1">
        <v>6683</v>
      </c>
      <c r="N80" s="1">
        <v>315</v>
      </c>
      <c r="O80" s="1">
        <v>1113</v>
      </c>
      <c r="P80" s="1">
        <v>1517</v>
      </c>
      <c r="Q80" s="1">
        <v>61782</v>
      </c>
      <c r="R80" s="1">
        <v>1138</v>
      </c>
      <c r="S80" s="1">
        <v>165</v>
      </c>
      <c r="T80" s="1">
        <v>2422</v>
      </c>
      <c r="U80" s="1">
        <v>2303</v>
      </c>
      <c r="V80" s="1">
        <v>315194</v>
      </c>
      <c r="W80" s="1">
        <v>666</v>
      </c>
      <c r="X80" s="1">
        <v>191</v>
      </c>
      <c r="Y80" s="1">
        <v>0</v>
      </c>
      <c r="Z80" s="1">
        <f>VLOOKUP(B80,'İllere göre MV'!$A$3:$B$87,2,FALSE)</f>
        <v>6</v>
      </c>
    </row>
    <row r="81" spans="1:26" x14ac:dyDescent="0.25">
      <c r="A81" s="1">
        <v>80</v>
      </c>
      <c r="B81" s="1" t="s">
        <v>107</v>
      </c>
      <c r="C81" s="1">
        <v>62615</v>
      </c>
      <c r="D81" s="1">
        <v>50474</v>
      </c>
      <c r="E81" s="1">
        <v>49917</v>
      </c>
      <c r="F81" s="1">
        <v>3</v>
      </c>
      <c r="G81" s="1">
        <v>49920</v>
      </c>
      <c r="H81" s="1">
        <v>554</v>
      </c>
      <c r="I81" s="1">
        <v>7</v>
      </c>
      <c r="J81" s="1">
        <v>67</v>
      </c>
      <c r="K81" s="1">
        <v>14094</v>
      </c>
      <c r="L81" s="1">
        <v>135</v>
      </c>
      <c r="M81" s="1">
        <v>60</v>
      </c>
      <c r="N81" s="1">
        <v>24</v>
      </c>
      <c r="O81" s="1">
        <v>25</v>
      </c>
      <c r="P81" s="1">
        <v>43</v>
      </c>
      <c r="Q81" s="1">
        <v>1292</v>
      </c>
      <c r="R81" s="1">
        <v>164</v>
      </c>
      <c r="S81" s="1">
        <v>0</v>
      </c>
      <c r="T81" s="1">
        <v>27882</v>
      </c>
      <c r="U81" s="1">
        <v>219</v>
      </c>
      <c r="V81" s="1">
        <v>5837</v>
      </c>
      <c r="W81" s="1">
        <v>30</v>
      </c>
      <c r="X81" s="1">
        <v>41</v>
      </c>
      <c r="Y81" s="1">
        <v>0</v>
      </c>
      <c r="Z81" s="1">
        <f>VLOOKUP(B81,'İllere göre MV'!$A$3:$B$87,2,FALSE)</f>
        <v>2</v>
      </c>
    </row>
    <row r="82" spans="1:26" x14ac:dyDescent="0.25">
      <c r="A82" s="1">
        <v>81</v>
      </c>
      <c r="B82" s="1" t="s">
        <v>108</v>
      </c>
      <c r="C82" s="1">
        <v>257681</v>
      </c>
      <c r="D82" s="1">
        <v>232030</v>
      </c>
      <c r="E82" s="1">
        <v>227586</v>
      </c>
      <c r="F82" s="1">
        <v>0</v>
      </c>
      <c r="G82" s="1">
        <v>227586</v>
      </c>
      <c r="H82" s="1">
        <v>4444</v>
      </c>
      <c r="I82" s="1">
        <v>157</v>
      </c>
      <c r="J82" s="1">
        <v>606</v>
      </c>
      <c r="K82" s="1">
        <v>69188</v>
      </c>
      <c r="L82" s="1">
        <v>943</v>
      </c>
      <c r="M82" s="1">
        <v>1684</v>
      </c>
      <c r="N82" s="1">
        <v>368</v>
      </c>
      <c r="O82" s="1">
        <v>494</v>
      </c>
      <c r="P82" s="1">
        <v>427</v>
      </c>
      <c r="Q82" s="1">
        <v>41364</v>
      </c>
      <c r="R82" s="1">
        <v>476</v>
      </c>
      <c r="S82" s="1">
        <v>0</v>
      </c>
      <c r="T82" s="1">
        <v>4013</v>
      </c>
      <c r="U82" s="1">
        <v>1274</v>
      </c>
      <c r="V82" s="1">
        <v>105992</v>
      </c>
      <c r="W82" s="1">
        <v>375</v>
      </c>
      <c r="X82" s="1">
        <v>177</v>
      </c>
      <c r="Y82" s="1">
        <v>48</v>
      </c>
      <c r="Z82" s="1">
        <f>VLOOKUP(B82,'İllere göre MV'!$A$3:$B$87,2,FALSE)</f>
        <v>3</v>
      </c>
    </row>
    <row r="83" spans="1:26" x14ac:dyDescent="0.25">
      <c r="A83" s="1">
        <v>82</v>
      </c>
      <c r="B83" s="1" t="s">
        <v>109</v>
      </c>
      <c r="C83" s="1">
        <v>600503</v>
      </c>
      <c r="D83" s="1">
        <v>486467</v>
      </c>
      <c r="E83" s="1">
        <v>474252</v>
      </c>
      <c r="F83" s="1">
        <v>0</v>
      </c>
      <c r="G83" s="1">
        <v>474252</v>
      </c>
      <c r="H83" s="1">
        <v>12215</v>
      </c>
      <c r="I83" s="1">
        <v>66</v>
      </c>
      <c r="J83" s="1">
        <v>180</v>
      </c>
      <c r="K83" s="1">
        <v>6946</v>
      </c>
      <c r="L83" s="1">
        <v>865</v>
      </c>
      <c r="M83" s="1">
        <v>2132</v>
      </c>
      <c r="N83" s="1">
        <v>202</v>
      </c>
      <c r="O83" s="1">
        <v>225</v>
      </c>
      <c r="P83" s="1">
        <v>299</v>
      </c>
      <c r="Q83" s="1">
        <v>5417</v>
      </c>
      <c r="R83" s="1">
        <v>1741</v>
      </c>
      <c r="S83" s="1">
        <v>0</v>
      </c>
      <c r="T83" s="1">
        <v>310794</v>
      </c>
      <c r="U83" s="1">
        <v>2232</v>
      </c>
      <c r="V83" s="1">
        <v>142436</v>
      </c>
      <c r="W83" s="1">
        <v>364</v>
      </c>
      <c r="X83" s="1">
        <v>353</v>
      </c>
      <c r="Y83" s="1">
        <v>0</v>
      </c>
      <c r="Z83" s="1">
        <f>VLOOKUP(B83,'İllere göre MV'!$A$3:$B$87,2,FALSE)</f>
        <v>8</v>
      </c>
    </row>
    <row r="84" spans="1:26" x14ac:dyDescent="0.25">
      <c r="A84" s="1">
        <v>83</v>
      </c>
      <c r="B84" s="1" t="s">
        <v>110</v>
      </c>
      <c r="C84" s="1">
        <v>168185</v>
      </c>
      <c r="D84" s="1">
        <v>142074</v>
      </c>
      <c r="E84" s="1">
        <v>140156</v>
      </c>
      <c r="F84" s="1">
        <v>0</v>
      </c>
      <c r="G84" s="1">
        <v>140156</v>
      </c>
      <c r="H84" s="1">
        <v>1918</v>
      </c>
      <c r="I84" s="1">
        <v>51</v>
      </c>
      <c r="J84" s="1">
        <v>512</v>
      </c>
      <c r="K84" s="1">
        <v>44405</v>
      </c>
      <c r="L84" s="1">
        <v>374</v>
      </c>
      <c r="M84" s="1">
        <v>1193</v>
      </c>
      <c r="N84" s="1">
        <v>106</v>
      </c>
      <c r="O84" s="1">
        <v>246</v>
      </c>
      <c r="P84" s="1">
        <v>169</v>
      </c>
      <c r="Q84" s="1">
        <v>13866</v>
      </c>
      <c r="R84" s="1">
        <v>193</v>
      </c>
      <c r="S84" s="1">
        <v>118</v>
      </c>
      <c r="T84" s="1">
        <v>9129</v>
      </c>
      <c r="U84" s="1">
        <v>763</v>
      </c>
      <c r="V84" s="1">
        <v>68818</v>
      </c>
      <c r="W84" s="1">
        <v>155</v>
      </c>
      <c r="X84" s="1">
        <v>58</v>
      </c>
      <c r="Y84" s="1">
        <v>0</v>
      </c>
      <c r="Z84" s="1">
        <f>VLOOKUP(B84,'İllere göre MV'!$A$3:$B$87,2,FALSE)</f>
        <v>2</v>
      </c>
    </row>
    <row r="85" spans="1:26" x14ac:dyDescent="0.25">
      <c r="A85" s="1">
        <v>84</v>
      </c>
      <c r="B85" s="1" t="s">
        <v>111</v>
      </c>
      <c r="C85" s="1">
        <v>295666</v>
      </c>
      <c r="D85" s="1">
        <v>246930</v>
      </c>
      <c r="E85" s="1">
        <v>243148</v>
      </c>
      <c r="F85" s="1">
        <v>1</v>
      </c>
      <c r="G85" s="1">
        <v>243149</v>
      </c>
      <c r="H85" s="1">
        <v>3781</v>
      </c>
      <c r="I85" s="1">
        <v>295</v>
      </c>
      <c r="J85" s="1">
        <v>302</v>
      </c>
      <c r="K85" s="1">
        <v>17904</v>
      </c>
      <c r="L85" s="1">
        <v>563</v>
      </c>
      <c r="M85" s="1">
        <v>1259</v>
      </c>
      <c r="N85" s="1">
        <v>84</v>
      </c>
      <c r="O85" s="1">
        <v>234</v>
      </c>
      <c r="P85" s="1">
        <v>1085</v>
      </c>
      <c r="Q85" s="1">
        <v>30374</v>
      </c>
      <c r="R85" s="1">
        <v>545</v>
      </c>
      <c r="S85" s="1">
        <v>60</v>
      </c>
      <c r="T85" s="1">
        <v>1202</v>
      </c>
      <c r="U85" s="1">
        <v>1446</v>
      </c>
      <c r="V85" s="1">
        <v>157622</v>
      </c>
      <c r="W85" s="1">
        <v>574</v>
      </c>
      <c r="X85" s="1">
        <v>936</v>
      </c>
      <c r="Y85" s="1">
        <v>28664</v>
      </c>
      <c r="Z85" s="1">
        <f>VLOOKUP(B85,'İllere göre MV'!$A$3:$B$87,2,FALSE)</f>
        <v>4</v>
      </c>
    </row>
    <row r="86" spans="1:26" x14ac:dyDescent="0.25">
      <c r="A86" s="1">
        <v>85</v>
      </c>
      <c r="B86" s="1" t="s">
        <v>112</v>
      </c>
      <c r="C86" s="1">
        <v>446210</v>
      </c>
      <c r="D86" s="1">
        <v>383793</v>
      </c>
      <c r="E86" s="1">
        <v>375367</v>
      </c>
      <c r="F86" s="1">
        <v>2</v>
      </c>
      <c r="G86" s="1">
        <v>375369</v>
      </c>
      <c r="H86" s="1">
        <v>8424</v>
      </c>
      <c r="I86" s="1">
        <v>394</v>
      </c>
      <c r="J86" s="1">
        <v>1455</v>
      </c>
      <c r="K86" s="1">
        <v>136695</v>
      </c>
      <c r="L86" s="1">
        <v>0</v>
      </c>
      <c r="M86" s="1">
        <v>5265</v>
      </c>
      <c r="N86" s="1">
        <v>1108</v>
      </c>
      <c r="O86" s="1">
        <v>1170</v>
      </c>
      <c r="P86" s="1">
        <v>520</v>
      </c>
      <c r="Q86" s="1">
        <v>35755</v>
      </c>
      <c r="R86" s="1">
        <v>1065</v>
      </c>
      <c r="S86" s="1">
        <v>313</v>
      </c>
      <c r="T86" s="1">
        <v>2922</v>
      </c>
      <c r="U86" s="1">
        <v>2574</v>
      </c>
      <c r="V86" s="1">
        <v>185261</v>
      </c>
      <c r="W86" s="1">
        <v>569</v>
      </c>
      <c r="X86" s="1">
        <v>303</v>
      </c>
      <c r="Y86" s="1">
        <v>0</v>
      </c>
      <c r="Z86" s="1">
        <f>VLOOKUP(B86,'İllere göre MV'!$A$3:$B$87,2,FALSE)</f>
        <v>5</v>
      </c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>
        <f>SUM(Z2:Z86)</f>
        <v>550</v>
      </c>
    </row>
  </sheetData>
  <pageMargins left="0.7" right="0.7" top="0.75" bottom="0.75" header="0.3" footer="0.3"/>
  <ignoredErrors>
    <ignoredError sqref="A2:Y86 A1 K1:U1 W1:X1 C1:I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8"/>
  <sheetViews>
    <sheetView workbookViewId="0">
      <selection activeCell="I16" sqref="I16"/>
    </sheetView>
  </sheetViews>
  <sheetFormatPr defaultRowHeight="15.75" x14ac:dyDescent="0.25"/>
  <cols>
    <col min="1" max="1" width="14" bestFit="1" customWidth="1"/>
    <col min="6" max="6" width="35.25" bestFit="1" customWidth="1"/>
    <col min="7" max="7" width="8.875" customWidth="1"/>
  </cols>
  <sheetData>
    <row r="2" spans="1:7" x14ac:dyDescent="0.25">
      <c r="A2" t="s">
        <v>113</v>
      </c>
      <c r="B2" t="s">
        <v>114</v>
      </c>
    </row>
    <row r="3" spans="1:7" x14ac:dyDescent="0.25">
      <c r="A3" t="s">
        <v>115</v>
      </c>
      <c r="B3">
        <v>14</v>
      </c>
    </row>
    <row r="4" spans="1:7" x14ac:dyDescent="0.25">
      <c r="A4" t="s">
        <v>116</v>
      </c>
      <c r="B4">
        <v>5</v>
      </c>
      <c r="F4" t="s">
        <v>0</v>
      </c>
      <c r="G4">
        <v>174992</v>
      </c>
    </row>
    <row r="5" spans="1:7" x14ac:dyDescent="0.25">
      <c r="A5" t="s">
        <v>117</v>
      </c>
      <c r="B5">
        <v>5</v>
      </c>
      <c r="F5" t="s">
        <v>1</v>
      </c>
      <c r="G5">
        <v>174992</v>
      </c>
    </row>
    <row r="6" spans="1:7" x14ac:dyDescent="0.25">
      <c r="A6" t="s">
        <v>118</v>
      </c>
      <c r="B6">
        <v>4</v>
      </c>
      <c r="F6" t="s">
        <v>2</v>
      </c>
      <c r="G6">
        <v>47239370</v>
      </c>
    </row>
    <row r="7" spans="1:7" x14ac:dyDescent="0.25">
      <c r="A7" t="s">
        <v>119</v>
      </c>
      <c r="B7">
        <v>3</v>
      </c>
      <c r="F7" t="s">
        <v>3</v>
      </c>
      <c r="G7">
        <v>54084541</v>
      </c>
    </row>
    <row r="8" spans="1:7" x14ac:dyDescent="0.25">
      <c r="A8" t="s">
        <v>120</v>
      </c>
      <c r="B8">
        <v>3</v>
      </c>
      <c r="F8" t="s">
        <v>4</v>
      </c>
      <c r="G8">
        <v>46555267</v>
      </c>
    </row>
    <row r="9" spans="1:7" x14ac:dyDescent="0.25">
      <c r="A9" t="s">
        <v>34</v>
      </c>
      <c r="B9">
        <v>18</v>
      </c>
      <c r="F9" t="s">
        <v>5</v>
      </c>
      <c r="G9">
        <v>54049940</v>
      </c>
    </row>
    <row r="10" spans="1:7" x14ac:dyDescent="0.25">
      <c r="A10" t="s">
        <v>35</v>
      </c>
      <c r="B10">
        <v>14</v>
      </c>
      <c r="F10" t="s">
        <v>6</v>
      </c>
      <c r="G10" t="s">
        <v>7</v>
      </c>
    </row>
    <row r="11" spans="1:7" x14ac:dyDescent="0.25">
      <c r="A11" t="s">
        <v>121</v>
      </c>
      <c r="B11">
        <v>14</v>
      </c>
      <c r="F11" t="s">
        <v>8</v>
      </c>
      <c r="G11">
        <v>684103</v>
      </c>
    </row>
    <row r="12" spans="1:7" x14ac:dyDescent="0.25">
      <c r="A12" t="s">
        <v>122</v>
      </c>
      <c r="B12">
        <v>2</v>
      </c>
    </row>
    <row r="13" spans="1:7" x14ac:dyDescent="0.25">
      <c r="A13" t="s">
        <v>123</v>
      </c>
      <c r="B13">
        <v>2</v>
      </c>
    </row>
    <row r="14" spans="1:7" x14ac:dyDescent="0.25">
      <c r="A14" t="s">
        <v>124</v>
      </c>
      <c r="B14">
        <v>7</v>
      </c>
    </row>
    <row r="15" spans="1:7" x14ac:dyDescent="0.25">
      <c r="A15" t="s">
        <v>125</v>
      </c>
      <c r="B15">
        <v>8</v>
      </c>
    </row>
    <row r="16" spans="1:7" x14ac:dyDescent="0.25">
      <c r="A16" t="s">
        <v>126</v>
      </c>
      <c r="B16">
        <v>2</v>
      </c>
    </row>
    <row r="17" spans="1:2" x14ac:dyDescent="0.25">
      <c r="A17" t="s">
        <v>127</v>
      </c>
      <c r="B17">
        <v>4</v>
      </c>
    </row>
    <row r="18" spans="1:2" x14ac:dyDescent="0.25">
      <c r="A18" t="s">
        <v>128</v>
      </c>
      <c r="B18">
        <v>2</v>
      </c>
    </row>
    <row r="19" spans="1:2" x14ac:dyDescent="0.25">
      <c r="A19" t="s">
        <v>129</v>
      </c>
      <c r="B19">
        <v>2</v>
      </c>
    </row>
    <row r="20" spans="1:2" x14ac:dyDescent="0.25">
      <c r="A20" t="s">
        <v>130</v>
      </c>
      <c r="B20">
        <v>3</v>
      </c>
    </row>
    <row r="21" spans="1:2" x14ac:dyDescent="0.25">
      <c r="A21" t="s">
        <v>131</v>
      </c>
      <c r="B21">
        <v>3</v>
      </c>
    </row>
    <row r="22" spans="1:2" x14ac:dyDescent="0.25">
      <c r="A22" t="s">
        <v>132</v>
      </c>
      <c r="B22">
        <v>3</v>
      </c>
    </row>
    <row r="23" spans="1:2" x14ac:dyDescent="0.25">
      <c r="A23" t="s">
        <v>133</v>
      </c>
      <c r="B23">
        <v>3</v>
      </c>
    </row>
    <row r="24" spans="1:2" x14ac:dyDescent="0.25">
      <c r="A24" t="s">
        <v>134</v>
      </c>
      <c r="B24">
        <v>18</v>
      </c>
    </row>
    <row r="25" spans="1:2" x14ac:dyDescent="0.25">
      <c r="A25" t="s">
        <v>135</v>
      </c>
      <c r="B25">
        <v>4</v>
      </c>
    </row>
    <row r="26" spans="1:2" x14ac:dyDescent="0.25">
      <c r="A26" t="s">
        <v>136</v>
      </c>
      <c r="B26">
        <v>2</v>
      </c>
    </row>
    <row r="27" spans="1:2" x14ac:dyDescent="0.25">
      <c r="A27" t="s">
        <v>137</v>
      </c>
      <c r="B27">
        <v>4</v>
      </c>
    </row>
    <row r="28" spans="1:2" x14ac:dyDescent="0.25">
      <c r="A28" t="s">
        <v>138</v>
      </c>
      <c r="B28">
        <v>7</v>
      </c>
    </row>
    <row r="29" spans="1:2" x14ac:dyDescent="0.25">
      <c r="A29" t="s">
        <v>139</v>
      </c>
      <c r="B29">
        <v>11</v>
      </c>
    </row>
    <row r="30" spans="1:2" x14ac:dyDescent="0.25">
      <c r="A30" t="s">
        <v>140</v>
      </c>
      <c r="B30">
        <v>3</v>
      </c>
    </row>
    <row r="31" spans="1:2" x14ac:dyDescent="0.25">
      <c r="A31" t="s">
        <v>141</v>
      </c>
      <c r="B31">
        <v>3</v>
      </c>
    </row>
    <row r="32" spans="1:2" x14ac:dyDescent="0.25">
      <c r="A32" t="s">
        <v>142</v>
      </c>
      <c r="B32">
        <v>4</v>
      </c>
    </row>
    <row r="33" spans="1:2" x14ac:dyDescent="0.25">
      <c r="A33" t="s">
        <v>143</v>
      </c>
      <c r="B33">
        <v>2</v>
      </c>
    </row>
    <row r="34" spans="1:2" x14ac:dyDescent="0.25">
      <c r="A34" t="s">
        <v>144</v>
      </c>
      <c r="B34">
        <v>6</v>
      </c>
    </row>
    <row r="35" spans="1:2" x14ac:dyDescent="0.25">
      <c r="A35" t="s">
        <v>145</v>
      </c>
      <c r="B35">
        <v>6</v>
      </c>
    </row>
    <row r="36" spans="1:2" x14ac:dyDescent="0.25">
      <c r="A36" t="s">
        <v>146</v>
      </c>
      <c r="B36">
        <v>12</v>
      </c>
    </row>
    <row r="37" spans="1:2" x14ac:dyDescent="0.25">
      <c r="A37" t="s">
        <v>147</v>
      </c>
      <c r="B37">
        <v>4</v>
      </c>
    </row>
    <row r="38" spans="1:2" x14ac:dyDescent="0.25">
      <c r="A38" t="s">
        <v>148</v>
      </c>
      <c r="B38">
        <v>2</v>
      </c>
    </row>
    <row r="39" spans="1:2" x14ac:dyDescent="0.25">
      <c r="A39" t="s">
        <v>64</v>
      </c>
      <c r="B39">
        <v>3</v>
      </c>
    </row>
    <row r="40" spans="1:2" x14ac:dyDescent="0.25">
      <c r="A40" t="s">
        <v>149</v>
      </c>
      <c r="B40">
        <v>10</v>
      </c>
    </row>
    <row r="41" spans="1:2" x14ac:dyDescent="0.25">
      <c r="A41" t="s">
        <v>150</v>
      </c>
      <c r="B41">
        <v>2</v>
      </c>
    </row>
    <row r="42" spans="1:2" x14ac:dyDescent="0.25">
      <c r="A42" t="s">
        <v>151</v>
      </c>
      <c r="B42">
        <v>4</v>
      </c>
    </row>
    <row r="43" spans="1:2" x14ac:dyDescent="0.25">
      <c r="A43" t="s">
        <v>68</v>
      </c>
      <c r="B43">
        <v>31</v>
      </c>
    </row>
    <row r="44" spans="1:2" x14ac:dyDescent="0.25">
      <c r="A44" t="s">
        <v>69</v>
      </c>
      <c r="B44">
        <v>26</v>
      </c>
    </row>
    <row r="45" spans="1:2" x14ac:dyDescent="0.25">
      <c r="A45" t="s">
        <v>70</v>
      </c>
      <c r="B45">
        <v>31</v>
      </c>
    </row>
    <row r="46" spans="1:2" x14ac:dyDescent="0.25">
      <c r="A46" t="s">
        <v>71</v>
      </c>
      <c r="B46">
        <v>13</v>
      </c>
    </row>
    <row r="47" spans="1:2" x14ac:dyDescent="0.25">
      <c r="A47" t="s">
        <v>72</v>
      </c>
      <c r="B47">
        <v>13</v>
      </c>
    </row>
    <row r="48" spans="1:2" x14ac:dyDescent="0.25">
      <c r="A48" t="s">
        <v>152</v>
      </c>
      <c r="B48">
        <v>8</v>
      </c>
    </row>
    <row r="49" spans="1:2" x14ac:dyDescent="0.25">
      <c r="A49" t="s">
        <v>153</v>
      </c>
      <c r="B49">
        <v>3</v>
      </c>
    </row>
    <row r="50" spans="1:2" x14ac:dyDescent="0.25">
      <c r="A50" t="s">
        <v>154</v>
      </c>
      <c r="B50">
        <v>3</v>
      </c>
    </row>
    <row r="51" spans="1:2" x14ac:dyDescent="0.25">
      <c r="A51" t="s">
        <v>155</v>
      </c>
      <c r="B51">
        <v>2</v>
      </c>
    </row>
    <row r="52" spans="1:2" x14ac:dyDescent="0.25">
      <c r="A52" t="s">
        <v>156</v>
      </c>
      <c r="B52">
        <v>2</v>
      </c>
    </row>
    <row r="53" spans="1:2" x14ac:dyDescent="0.25">
      <c r="A53" t="s">
        <v>157</v>
      </c>
      <c r="B53">
        <v>9</v>
      </c>
    </row>
    <row r="54" spans="1:2" x14ac:dyDescent="0.25">
      <c r="A54" t="s">
        <v>158</v>
      </c>
      <c r="B54">
        <v>2</v>
      </c>
    </row>
    <row r="55" spans="1:2" x14ac:dyDescent="0.25">
      <c r="A55" t="s">
        <v>159</v>
      </c>
      <c r="B55">
        <v>3</v>
      </c>
    </row>
    <row r="56" spans="1:2" x14ac:dyDescent="0.25">
      <c r="A56" t="s">
        <v>160</v>
      </c>
      <c r="B56">
        <v>3</v>
      </c>
    </row>
    <row r="57" spans="1:2" x14ac:dyDescent="0.25">
      <c r="A57" t="s">
        <v>161</v>
      </c>
      <c r="B57">
        <v>2</v>
      </c>
    </row>
    <row r="58" spans="1:2" x14ac:dyDescent="0.25">
      <c r="A58" t="s">
        <v>162</v>
      </c>
      <c r="B58">
        <v>11</v>
      </c>
    </row>
    <row r="59" spans="1:2" x14ac:dyDescent="0.25">
      <c r="A59" t="s">
        <v>163</v>
      </c>
      <c r="B59">
        <v>14</v>
      </c>
    </row>
    <row r="60" spans="1:2" x14ac:dyDescent="0.25">
      <c r="A60" t="s">
        <v>164</v>
      </c>
      <c r="B60">
        <v>4</v>
      </c>
    </row>
    <row r="61" spans="1:2" x14ac:dyDescent="0.25">
      <c r="A61" t="s">
        <v>165</v>
      </c>
      <c r="B61">
        <v>6</v>
      </c>
    </row>
    <row r="62" spans="1:2" x14ac:dyDescent="0.25">
      <c r="A62" t="s">
        <v>166</v>
      </c>
      <c r="B62">
        <v>9</v>
      </c>
    </row>
    <row r="63" spans="1:2" x14ac:dyDescent="0.25">
      <c r="A63" t="s">
        <v>167</v>
      </c>
      <c r="B63">
        <v>6</v>
      </c>
    </row>
    <row r="64" spans="1:2" x14ac:dyDescent="0.25">
      <c r="A64" t="s">
        <v>168</v>
      </c>
      <c r="B64">
        <v>11</v>
      </c>
    </row>
    <row r="65" spans="1:2" x14ac:dyDescent="0.25">
      <c r="A65" t="s">
        <v>169</v>
      </c>
      <c r="B65">
        <v>6</v>
      </c>
    </row>
    <row r="66" spans="1:2" x14ac:dyDescent="0.25">
      <c r="A66" t="s">
        <v>170</v>
      </c>
      <c r="B66">
        <v>3</v>
      </c>
    </row>
    <row r="67" spans="1:2" x14ac:dyDescent="0.25">
      <c r="A67" t="s">
        <v>171</v>
      </c>
      <c r="B67">
        <v>3</v>
      </c>
    </row>
    <row r="68" spans="1:2" x14ac:dyDescent="0.25">
      <c r="A68" t="s">
        <v>172</v>
      </c>
      <c r="B68">
        <v>3</v>
      </c>
    </row>
    <row r="69" spans="1:2" x14ac:dyDescent="0.25">
      <c r="A69" t="s">
        <v>173</v>
      </c>
      <c r="B69">
        <v>5</v>
      </c>
    </row>
    <row r="70" spans="1:2" x14ac:dyDescent="0.25">
      <c r="A70" t="s">
        <v>174</v>
      </c>
      <c r="B70">
        <v>4</v>
      </c>
    </row>
    <row r="71" spans="1:2" x14ac:dyDescent="0.25">
      <c r="A71" t="s">
        <v>175</v>
      </c>
      <c r="B71">
        <v>3</v>
      </c>
    </row>
    <row r="72" spans="1:2" x14ac:dyDescent="0.25">
      <c r="A72" t="s">
        <v>176</v>
      </c>
      <c r="B72">
        <v>7</v>
      </c>
    </row>
    <row r="73" spans="1:2" x14ac:dyDescent="0.25">
      <c r="A73" t="s">
        <v>177</v>
      </c>
      <c r="B73">
        <v>9</v>
      </c>
    </row>
    <row r="74" spans="1:2" x14ac:dyDescent="0.25">
      <c r="A74" t="s">
        <v>178</v>
      </c>
      <c r="B74">
        <v>3</v>
      </c>
    </row>
    <row r="75" spans="1:2" x14ac:dyDescent="0.25">
      <c r="A75" t="s">
        <v>179</v>
      </c>
      <c r="B75">
        <v>2</v>
      </c>
    </row>
    <row r="76" spans="1:2" x14ac:dyDescent="0.25">
      <c r="A76" t="s">
        <v>180</v>
      </c>
      <c r="B76">
        <v>5</v>
      </c>
    </row>
    <row r="77" spans="1:2" x14ac:dyDescent="0.25">
      <c r="A77" t="s">
        <v>181</v>
      </c>
      <c r="B77">
        <v>6</v>
      </c>
    </row>
    <row r="78" spans="1:2" x14ac:dyDescent="0.25">
      <c r="A78" t="s">
        <v>182</v>
      </c>
      <c r="B78">
        <v>5</v>
      </c>
    </row>
    <row r="79" spans="1:2" x14ac:dyDescent="0.25">
      <c r="A79" t="s">
        <v>183</v>
      </c>
      <c r="B79">
        <v>6</v>
      </c>
    </row>
    <row r="80" spans="1:2" x14ac:dyDescent="0.25">
      <c r="A80" t="s">
        <v>184</v>
      </c>
      <c r="B80">
        <v>2</v>
      </c>
    </row>
    <row r="81" spans="1:2" x14ac:dyDescent="0.25">
      <c r="A81" t="s">
        <v>185</v>
      </c>
      <c r="B81">
        <v>12</v>
      </c>
    </row>
    <row r="82" spans="1:2" x14ac:dyDescent="0.25">
      <c r="A82" t="s">
        <v>186</v>
      </c>
      <c r="B82">
        <v>4</v>
      </c>
    </row>
    <row r="83" spans="1:2" x14ac:dyDescent="0.25">
      <c r="A83" t="s">
        <v>187</v>
      </c>
      <c r="B83">
        <v>3</v>
      </c>
    </row>
    <row r="84" spans="1:2" x14ac:dyDescent="0.25">
      <c r="A84" t="s">
        <v>188</v>
      </c>
      <c r="B84">
        <v>8</v>
      </c>
    </row>
    <row r="85" spans="1:2" x14ac:dyDescent="0.25">
      <c r="A85" t="s">
        <v>189</v>
      </c>
      <c r="B85">
        <v>2</v>
      </c>
    </row>
    <row r="86" spans="1:2" x14ac:dyDescent="0.25">
      <c r="A86" t="s">
        <v>190</v>
      </c>
      <c r="B86">
        <v>4</v>
      </c>
    </row>
    <row r="87" spans="1:2" x14ac:dyDescent="0.25">
      <c r="A87" t="s">
        <v>191</v>
      </c>
      <c r="B87">
        <v>5</v>
      </c>
    </row>
    <row r="88" spans="1:2" x14ac:dyDescent="0.25">
      <c r="B88">
        <f>SUM(B3:B87)</f>
        <v>550</v>
      </c>
    </row>
  </sheetData>
  <pageMargins left="0.7" right="0.7" top="0.75" bottom="0.75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7C6A554C12B7A742AE6A8B99C5AFB5B2" ma:contentTypeVersion="13" ma:contentTypeDescription="Yeni belge oluşturun." ma:contentTypeScope="" ma:versionID="9219315bb9379f0cd9403b0aa34a314a">
  <xsd:schema xmlns:xsd="http://www.w3.org/2001/XMLSchema" xmlns:xs="http://www.w3.org/2001/XMLSchema" xmlns:p="http://schemas.microsoft.com/office/2006/metadata/properties" xmlns:ns3="43aca46f-dfcc-422b-b4a9-ae6084701189" xmlns:ns4="ffb6efa1-7a8a-4ae8-89d7-844307f95d66" targetNamespace="http://schemas.microsoft.com/office/2006/metadata/properties" ma:root="true" ma:fieldsID="fd70771003381fd8f0bf5de864ada800" ns3:_="" ns4:_="">
    <xsd:import namespace="43aca46f-dfcc-422b-b4a9-ae6084701189"/>
    <xsd:import namespace="ffb6efa1-7a8a-4ae8-89d7-844307f95d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aca46f-dfcc-422b-b4a9-ae60847011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b6efa1-7a8a-4ae8-89d7-844307f95d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İpucu Paylaşımı Karması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0D6FFA-79D4-4F5B-8A6B-8D1BCA56C4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CF7F01-3FEF-4D8B-BBBD-FFEDF22DD0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aca46f-dfcc-422b-b4a9-ae6084701189"/>
    <ds:schemaRef ds:uri="ffb6efa1-7a8a-4ae8-89d7-844307f95d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756E1C-3DF5-4F70-B4C1-76868D5DCECF}">
  <ds:schemaRefs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43aca46f-dfcc-422b-b4a9-ae6084701189"/>
    <ds:schemaRef ds:uri="http://schemas.microsoft.com/office/2006/documentManagement/types"/>
    <ds:schemaRef ds:uri="http://schemas.microsoft.com/office/infopath/2007/PartnerControls"/>
    <ds:schemaRef ds:uri="ffb6efa1-7a8a-4ae8-89d7-844307f95d6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İllere göre MV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Kadir Tunç Dolar</dc:creator>
  <cp:lastModifiedBy>Mehmet Fatih Güveli</cp:lastModifiedBy>
  <dcterms:created xsi:type="dcterms:W3CDTF">2020-10-08T12:51:24Z</dcterms:created>
  <dcterms:modified xsi:type="dcterms:W3CDTF">2020-10-08T13:23:58Z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0x0101007C6A554C12B7A742AE6A8B99C5AFB5B2</vt:lpwstr>
  </property>
</Properties>
</file>