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<sst xmlns="http://schemas.openxmlformats.org/spreadsheetml/2006/main" uniqueCount="48">
  <si>
    <t>Sprint Review Protocol</t>
  </si>
  <si>
    <t>Sprint No:</t>
  </si>
  <si>
    <t>Date &amp; Time</t>
  </si>
  <si>
    <t>Group Number</t>
  </si>
  <si>
    <t>Participant 1</t>
  </si>
  <si>
    <t>Bajrektarevic Minea</t>
  </si>
  <si>
    <t>Participant 2</t>
  </si>
  <si>
    <t>Harich Franziska</t>
  </si>
  <si>
    <t>Participant 3</t>
  </si>
  <si>
    <t>Kouhnaward Samir</t>
  </si>
  <si>
    <t>Participant 4</t>
  </si>
  <si>
    <t>Mehmedovic Ensar</t>
  </si>
  <si>
    <t>Participant 5</t>
  </si>
  <si>
    <t>Scheder Marcel</t>
  </si>
  <si>
    <t>Mentor</t>
  </si>
  <si>
    <t>Martin Docsek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</si>
  <si>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</si>
  <si>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</si>
  <si>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</si>
  <si>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</si>
  <si>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</si>
  <si>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</si>
  <si>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</si>
  <si>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</si>
  <si>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</si>
  <si>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Artikelübersicht</t>
  </si>
  <si>
    <t>Parent Issue für ID. 35 &amp; 36</t>
  </si>
  <si>
    <t>Artikeldetailansicht</t>
  </si>
  <si>
    <t>Parent Issue für ID. 44 &amp; 45</t>
  </si>
  <si>
    <t>Datenbank aufsetzen</t>
  </si>
  <si>
    <t>Parent Issue für ID. 37 - 41</t>
  </si>
  <si>
    <t>Artikelübersicht Website</t>
  </si>
  <si>
    <t>Parent Issue für ID. 42 &amp; 43</t>
  </si>
  <si>
    <t>Tabelle Artikel</t>
  </si>
  <si>
    <t>Aufsetzen der Datenbank war hier dabei, Zeit dafür viel zu hoch eingeschätzt</t>
  </si>
  <si>
    <t>Tabelle Preis</t>
  </si>
  <si>
    <t>Tabelle Inhaltstoffe</t>
  </si>
  <si>
    <t>Tabelle Marke</t>
  </si>
  <si>
    <t>Tabelle Duftnote</t>
  </si>
  <si>
    <t>Artikelübersicht Frontend</t>
  </si>
  <si>
    <t>Artikelübersicht Backend</t>
  </si>
  <si>
    <r>
      <rPr>
        <sz val="11"/>
        <color indexed="8"/>
        <rFont val="Calibri"/>
      </rPr>
      <t>Kommentar zum Zeitdelta:  Ich habe statt 5 -&gt; 2 Stunden gebraucht, da ich dieses mal keine Erros mit xampp hatte und da ich die Schwierigkeit der Aufgabe überschätzt habe.</t>
    </r>
    <r>
      <rPr>
        <sz val="11"/>
        <color indexed="8"/>
        <rFont val="Calibri"/>
      </rPr>
      <t xml:space="preserve">
</t>
    </r>
  </si>
  <si>
    <t>Artikeldetailansicht Frontend</t>
  </si>
  <si>
    <t>Artikeldetailansicht Backend</t>
  </si>
  <si>
    <t>Notes:</t>
  </si>
  <si>
    <t>die Req ID korrespondiert mit der Project ID im Github Project, allerdings nicht mit der Issue # im Repository</t>
  </si>
  <si>
    <t>Arbeitszeit der Parent Issues wurde aus der Summe ihrer Child-Issues berechnet, und daher auch aus der Delta-Berechnung herausgenommen</t>
  </si>
  <si>
    <t>Neben den beiden im Kommentar angeführten größeren Posten mit überschätztem Aufwand waren auch die weiteren alle eher etwas über- als unterschätzt, wodurch sich das Zeitdelta aufsummiert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</si>
</sst>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5" fillId="3" borderId="5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bottom"/>
    </xf>
    <xf numFmtId="0" fontId="4" fillId="2" borderId="9" applyNumberFormat="0" applyFont="1" applyFill="1" applyBorder="1" applyAlignment="1" applyProtection="0">
      <alignment horizontal="left" vertical="bottom"/>
    </xf>
    <xf numFmtId="59" fontId="5" fillId="3" borderId="10" applyNumberFormat="1" applyFont="1" applyFill="1" applyBorder="1" applyAlignment="1" applyProtection="0">
      <alignment horizontal="center" vertical="bottom"/>
    </xf>
    <xf numFmtId="0" fontId="5" fillId="3" borderId="10" applyNumberFormat="0" applyFont="1" applyFill="1" applyBorder="1" applyAlignment="1" applyProtection="0">
      <alignment horizontal="center" vertical="bottom"/>
    </xf>
    <xf numFmtId="0" fontId="5" fillId="3" borderId="11" applyNumberFormat="0" applyFont="1" applyFill="1" applyBorder="1" applyAlignment="1" applyProtection="0">
      <alignment horizontal="center" vertical="bottom"/>
    </xf>
    <xf numFmtId="0" fontId="5" fillId="3" borderId="10" applyNumberFormat="1" applyFont="1" applyFill="1" applyBorder="1" applyAlignment="1" applyProtection="0">
      <alignment horizontal="center" vertical="bottom"/>
    </xf>
    <xf numFmtId="49" fontId="5" fillId="3" borderId="12" applyNumberFormat="1" applyFont="1" applyFill="1" applyBorder="1" applyAlignment="1" applyProtection="0">
      <alignment horizontal="center" vertical="bottom"/>
    </xf>
    <xf numFmtId="0" fontId="5" fillId="3" borderId="12" applyNumberFormat="0" applyFont="1" applyFill="1" applyBorder="1" applyAlignment="1" applyProtection="0">
      <alignment horizontal="center" vertical="bottom"/>
    </xf>
    <xf numFmtId="0" fontId="5" fillId="3" borderId="13" applyNumberFormat="0" applyFont="1" applyFill="1" applyBorder="1" applyAlignment="1" applyProtection="0">
      <alignment horizontal="center" vertical="bottom"/>
    </xf>
    <xf numFmtId="49" fontId="5" fillId="3" borderId="14" applyNumberFormat="1" applyFont="1" applyFill="1" applyBorder="1" applyAlignment="1" applyProtection="0">
      <alignment horizontal="center" vertical="bottom"/>
    </xf>
    <xf numFmtId="0" fontId="5" fillId="3" borderId="14" applyNumberFormat="0" applyFont="1" applyFill="1" applyBorder="1" applyAlignment="1" applyProtection="0">
      <alignment horizontal="center" vertical="bottom"/>
    </xf>
    <xf numFmtId="0" fontId="5" fillId="3" borderId="15" applyNumberFormat="0" applyFont="1" applyFill="1" applyBorder="1" applyAlignment="1" applyProtection="0">
      <alignment horizontal="center" vertical="bottom"/>
    </xf>
    <xf numFmtId="49" fontId="5" fillId="3" borderId="16" applyNumberFormat="1" applyFont="1" applyFill="1" applyBorder="1" applyAlignment="1" applyProtection="0">
      <alignment horizontal="center" vertical="bottom"/>
    </xf>
    <xf numFmtId="0" fontId="5" fillId="3" borderId="16" applyNumberFormat="0" applyFont="1" applyFill="1" applyBorder="1" applyAlignment="1" applyProtection="0">
      <alignment horizontal="center" vertical="bottom"/>
    </xf>
    <xf numFmtId="0" fontId="5" fillId="3" borderId="17" applyNumberFormat="0" applyFont="1" applyFill="1" applyBorder="1" applyAlignment="1" applyProtection="0">
      <alignment horizontal="center" vertical="bottom"/>
    </xf>
    <xf numFmtId="49" fontId="4" fillId="2" borderId="18" applyNumberFormat="1" applyFont="1" applyFill="1" applyBorder="1" applyAlignment="1" applyProtection="0">
      <alignment horizontal="left" vertical="bottom"/>
    </xf>
    <xf numFmtId="0" fontId="4" fillId="2" borderId="19" applyNumberFormat="0" applyFont="1" applyFill="1" applyBorder="1" applyAlignment="1" applyProtection="0">
      <alignment horizontal="left" vertical="bottom"/>
    </xf>
    <xf numFmtId="49" fontId="5" fillId="3" borderId="20" applyNumberFormat="1" applyFont="1" applyFill="1" applyBorder="1" applyAlignment="1" applyProtection="0">
      <alignment horizontal="center" vertical="bottom"/>
    </xf>
    <xf numFmtId="0" fontId="5" fillId="3" borderId="20" applyNumberFormat="0" applyFont="1" applyFill="1" applyBorder="1" applyAlignment="1" applyProtection="0">
      <alignment horizontal="center" vertical="bottom"/>
    </xf>
    <xf numFmtId="0" fontId="5" fillId="3" borderId="21" applyNumberFormat="0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49" fontId="4" fillId="2" borderId="2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3" borderId="24" applyNumberFormat="1" applyFont="1" applyFill="1" applyBorder="1" applyAlignment="1" applyProtection="0">
      <alignment horizontal="right"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6" borderId="14" applyNumberFormat="0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0" fontId="5" fillId="3" borderId="27" applyNumberFormat="1" applyFont="1" applyFill="1" applyBorder="1" applyAlignment="1" applyProtection="0">
      <alignment horizontal="right" vertical="bottom"/>
    </xf>
    <xf numFmtId="49" fontId="0" fillId="3" borderId="16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6" borderId="16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0" fillId="7" borderId="24" applyNumberFormat="1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2cb"/>
      <rgbColor rgb="ffdddddd"/>
      <rgbColor rgb="ff92d050"/>
      <rgbColor rgb="ffff0000"/>
      <rgbColor rgb="ffb7d6a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10.8333" defaultRowHeight="15.75" customHeight="1" outlineLevelRow="0" outlineLevelCol="0"/>
  <cols>
    <col min="1" max="1" width="8" style="1" customWidth="1"/>
    <col min="2" max="2" width="32.6719" style="1" customWidth="1"/>
    <col min="3" max="3" width="13.5" style="1" customWidth="1"/>
    <col min="4" max="4" width="13.8516" style="1" customWidth="1"/>
    <col min="5" max="5" width="9.5" style="1" customWidth="1"/>
    <col min="6" max="7" width="11.5" style="1" customWidth="1"/>
    <col min="8" max="8" width="34.5" style="1" customWidth="1"/>
    <col min="9" max="9" width="11.5" style="1" customWidth="1"/>
    <col min="10" max="16384" width="10.8516" style="1" customWidth="1"/>
  </cols>
  <sheetData>
    <row r="1" ht="8.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27" customHeight="1">
      <c r="A3" s="4"/>
      <c r="B3" s="4"/>
      <c r="C3" s="4"/>
      <c r="D3" s="4"/>
      <c r="E3" s="4"/>
      <c r="F3" s="4"/>
      <c r="G3" s="4"/>
      <c r="H3" s="3"/>
      <c r="I3" s="3"/>
    </row>
    <row r="4" ht="15.85" customHeight="1">
      <c r="A4" t="s" s="5">
        <v>1</v>
      </c>
      <c r="B4" s="6"/>
      <c r="C4" s="7">
        <v>1</v>
      </c>
      <c r="D4" s="8"/>
      <c r="E4" s="8"/>
      <c r="F4" s="8"/>
      <c r="G4" s="9"/>
      <c r="H4" s="10"/>
      <c r="I4" s="11"/>
    </row>
    <row r="5" ht="15.35" customHeight="1">
      <c r="A5" t="s" s="12">
        <v>2</v>
      </c>
      <c r="B5" s="13"/>
      <c r="C5" s="14">
        <v>45741</v>
      </c>
      <c r="D5" s="15"/>
      <c r="E5" s="15"/>
      <c r="F5" s="15"/>
      <c r="G5" s="16"/>
      <c r="H5" s="10"/>
      <c r="I5" s="11"/>
    </row>
    <row r="6" ht="15.35" customHeight="1">
      <c r="A6" t="s" s="12">
        <v>3</v>
      </c>
      <c r="B6" s="13"/>
      <c r="C6" s="17">
        <v>13</v>
      </c>
      <c r="D6" s="15"/>
      <c r="E6" s="15"/>
      <c r="F6" s="15"/>
      <c r="G6" s="16"/>
      <c r="H6" s="10"/>
      <c r="I6" s="11"/>
    </row>
    <row r="7" ht="15.35" customHeight="1">
      <c r="A7" t="s" s="12">
        <v>4</v>
      </c>
      <c r="B7" s="13"/>
      <c r="C7" t="s" s="18">
        <v>5</v>
      </c>
      <c r="D7" s="19"/>
      <c r="E7" s="19"/>
      <c r="F7" s="19"/>
      <c r="G7" s="20"/>
      <c r="H7" s="10"/>
      <c r="I7" s="11"/>
    </row>
    <row r="8" ht="15.35" customHeight="1">
      <c r="A8" t="s" s="12">
        <v>6</v>
      </c>
      <c r="B8" s="13"/>
      <c r="C8" t="s" s="21">
        <v>7</v>
      </c>
      <c r="D8" s="22"/>
      <c r="E8" s="22"/>
      <c r="F8" s="22"/>
      <c r="G8" s="23"/>
      <c r="H8" s="10"/>
      <c r="I8" s="11"/>
    </row>
    <row r="9" ht="15.35" customHeight="1">
      <c r="A9" t="s" s="12">
        <v>8</v>
      </c>
      <c r="B9" s="13"/>
      <c r="C9" t="s" s="21">
        <v>9</v>
      </c>
      <c r="D9" s="22"/>
      <c r="E9" s="22"/>
      <c r="F9" s="22"/>
      <c r="G9" s="23"/>
      <c r="H9" s="10"/>
      <c r="I9" s="11"/>
    </row>
    <row r="10" ht="15.35" customHeight="1">
      <c r="A10" t="s" s="12">
        <v>10</v>
      </c>
      <c r="B10" s="13"/>
      <c r="C10" t="s" s="21">
        <v>11</v>
      </c>
      <c r="D10" s="22"/>
      <c r="E10" s="22"/>
      <c r="F10" s="22"/>
      <c r="G10" s="23"/>
      <c r="H10" s="10"/>
      <c r="I10" s="11"/>
    </row>
    <row r="11" ht="15.35" customHeight="1">
      <c r="A11" t="s" s="12">
        <v>12</v>
      </c>
      <c r="B11" s="13"/>
      <c r="C11" t="s" s="24">
        <v>13</v>
      </c>
      <c r="D11" s="25"/>
      <c r="E11" s="25"/>
      <c r="F11" s="25"/>
      <c r="G11" s="26"/>
      <c r="H11" s="10"/>
      <c r="I11" s="11"/>
    </row>
    <row r="12" ht="16.5" customHeight="1">
      <c r="A12" t="s" s="27">
        <v>14</v>
      </c>
      <c r="B12" s="28"/>
      <c r="C12" t="s" s="29">
        <v>15</v>
      </c>
      <c r="D12" s="30"/>
      <c r="E12" s="30"/>
      <c r="F12" s="30"/>
      <c r="G12" s="31"/>
      <c r="H12" s="10"/>
      <c r="I12" s="11"/>
    </row>
    <row r="13" ht="14.05" customHeight="1">
      <c r="A13" s="32"/>
      <c r="B13" s="32"/>
      <c r="C13" s="32"/>
      <c r="D13" s="32"/>
      <c r="E13" s="32"/>
      <c r="F13" s="32"/>
      <c r="G13" s="32"/>
      <c r="H13" s="11"/>
      <c r="I13" s="11"/>
    </row>
    <row r="14" ht="15.35" customHeight="1">
      <c r="A14" t="s" s="33">
        <v>16</v>
      </c>
      <c r="B14" s="34"/>
      <c r="C14" s="34"/>
      <c r="D14" s="34"/>
      <c r="E14" s="34"/>
      <c r="F14" s="34"/>
      <c r="G14" s="34"/>
      <c r="H14" s="34"/>
      <c r="I14" s="11"/>
    </row>
    <row r="15" ht="15.35" customHeight="1">
      <c r="A15" t="s" s="35">
        <v>17</v>
      </c>
      <c r="B15" t="s" s="35">
        <v>18</v>
      </c>
      <c r="C15" t="s" s="35">
        <v>19</v>
      </c>
      <c r="D15" t="s" s="35">
        <v>20</v>
      </c>
      <c r="E15" t="s" s="36">
        <v>21</v>
      </c>
      <c r="F15" t="s" s="35">
        <v>22</v>
      </c>
      <c r="G15" t="s" s="35">
        <v>23</v>
      </c>
      <c r="H15" t="s" s="35">
        <v>24</v>
      </c>
      <c r="I15" s="11"/>
    </row>
    <row r="16" ht="15.35" customHeight="1">
      <c r="A16" s="37">
        <v>16</v>
      </c>
      <c r="B16" t="s" s="38">
        <v>25</v>
      </c>
      <c r="C16" s="39">
        <f>C18+C19</f>
        <v>13</v>
      </c>
      <c r="D16" s="39">
        <f>D18+D19</f>
        <v>5.8</v>
      </c>
      <c r="E16" s="40">
        <f>D16-C16</f>
        <v>-7.2</v>
      </c>
      <c r="F16" s="41">
        <v>1</v>
      </c>
      <c r="G16" s="42"/>
      <c r="H16" t="s" s="43">
        <v>26</v>
      </c>
      <c r="I16" s="44"/>
    </row>
    <row r="17" ht="15.35" customHeight="1">
      <c r="A17" s="37">
        <v>17</v>
      </c>
      <c r="B17" t="s" s="38">
        <v>27</v>
      </c>
      <c r="C17" s="39">
        <f>C27+C28</f>
        <v>7</v>
      </c>
      <c r="D17" s="39">
        <f>D27+D28</f>
        <v>6.5</v>
      </c>
      <c r="E17" s="40">
        <f>D17-C17</f>
        <v>-0.5</v>
      </c>
      <c r="F17" s="41">
        <v>1</v>
      </c>
      <c r="G17" s="42"/>
      <c r="H17" t="s" s="43">
        <v>28</v>
      </c>
      <c r="I17" s="44"/>
    </row>
    <row r="18" ht="15.35" customHeight="1">
      <c r="A18" s="37">
        <v>35</v>
      </c>
      <c r="B18" t="s" s="38">
        <v>29</v>
      </c>
      <c r="C18" s="39">
        <f>SUM(C20:C24)</f>
        <v>7</v>
      </c>
      <c r="D18" s="39">
        <f>SUM(D20:D24)</f>
        <v>3.5</v>
      </c>
      <c r="E18" s="40">
        <f>D18-C18</f>
        <v>-3.5</v>
      </c>
      <c r="F18" s="41">
        <v>1</v>
      </c>
      <c r="G18" s="42"/>
      <c r="H18" t="s" s="43">
        <v>30</v>
      </c>
      <c r="I18" s="44"/>
    </row>
    <row r="19" ht="15.35" customHeight="1">
      <c r="A19" s="37">
        <v>36</v>
      </c>
      <c r="B19" t="s" s="38">
        <v>31</v>
      </c>
      <c r="C19" s="39">
        <f>C25+C26</f>
        <v>6</v>
      </c>
      <c r="D19" s="39">
        <f>D25+D26</f>
        <v>2.3</v>
      </c>
      <c r="E19" s="40">
        <f>D19-C19</f>
        <v>-3.7</v>
      </c>
      <c r="F19" s="41">
        <v>1</v>
      </c>
      <c r="G19" s="42"/>
      <c r="H19" t="s" s="43">
        <v>32</v>
      </c>
      <c r="I19" s="44"/>
    </row>
    <row r="20" ht="15.35" customHeight="1">
      <c r="A20" s="37">
        <v>37</v>
      </c>
      <c r="B20" t="s" s="38">
        <v>33</v>
      </c>
      <c r="C20" s="45">
        <v>3</v>
      </c>
      <c r="D20" s="45">
        <v>0.75</v>
      </c>
      <c r="E20" s="46">
        <f>D20-C20</f>
        <v>-2.25</v>
      </c>
      <c r="F20" s="41">
        <v>1</v>
      </c>
      <c r="G20" s="42"/>
      <c r="H20" t="s" s="38">
        <v>34</v>
      </c>
      <c r="I20" s="44"/>
    </row>
    <row r="21" ht="15.35" customHeight="1">
      <c r="A21" s="37">
        <v>38</v>
      </c>
      <c r="B21" t="s" s="38">
        <v>35</v>
      </c>
      <c r="C21" s="45">
        <v>1</v>
      </c>
      <c r="D21" s="45">
        <v>1</v>
      </c>
      <c r="E21" s="46">
        <f>D21-C21</f>
        <v>0</v>
      </c>
      <c r="F21" s="41">
        <v>1</v>
      </c>
      <c r="G21" s="42"/>
      <c r="H21" s="47"/>
      <c r="I21" s="44"/>
    </row>
    <row r="22" ht="15.35" customHeight="1">
      <c r="A22" s="37">
        <v>39</v>
      </c>
      <c r="B22" t="s" s="38">
        <v>36</v>
      </c>
      <c r="C22" s="45">
        <v>1</v>
      </c>
      <c r="D22" s="45">
        <v>0.25</v>
      </c>
      <c r="E22" s="46">
        <f>D22-C22</f>
        <v>-0.75</v>
      </c>
      <c r="F22" s="41">
        <v>1</v>
      </c>
      <c r="G22" s="42"/>
      <c r="H22" s="47"/>
      <c r="I22" s="44"/>
    </row>
    <row r="23" ht="15.35" customHeight="1">
      <c r="A23" s="37">
        <v>40</v>
      </c>
      <c r="B23" t="s" s="38">
        <v>37</v>
      </c>
      <c r="C23" s="45">
        <v>1</v>
      </c>
      <c r="D23" s="45">
        <v>0.5</v>
      </c>
      <c r="E23" s="46">
        <f>D23-C23</f>
        <v>-0.5</v>
      </c>
      <c r="F23" s="41">
        <v>1</v>
      </c>
      <c r="G23" s="42"/>
      <c r="H23" s="38"/>
      <c r="I23" s="44"/>
    </row>
    <row r="24" ht="15.35" customHeight="1">
      <c r="A24" s="37">
        <v>41</v>
      </c>
      <c r="B24" t="s" s="38">
        <v>38</v>
      </c>
      <c r="C24" s="45">
        <v>1</v>
      </c>
      <c r="D24" s="45">
        <v>1</v>
      </c>
      <c r="E24" s="46">
        <f>D24-C24</f>
        <v>0</v>
      </c>
      <c r="F24" s="41">
        <v>1</v>
      </c>
      <c r="G24" s="42"/>
      <c r="H24" s="38"/>
      <c r="I24" s="44"/>
    </row>
    <row r="25" ht="15.35" customHeight="1">
      <c r="A25" s="37">
        <v>42</v>
      </c>
      <c r="B25" t="s" s="38">
        <v>39</v>
      </c>
      <c r="C25" s="45">
        <v>1</v>
      </c>
      <c r="D25" s="45">
        <v>0.3</v>
      </c>
      <c r="E25" s="46">
        <f>D25-C25</f>
        <v>-0.7</v>
      </c>
      <c r="F25" s="41">
        <v>1</v>
      </c>
      <c r="G25" s="42"/>
      <c r="H25" s="38"/>
      <c r="I25" s="44"/>
    </row>
    <row r="26" ht="15.35" customHeight="1">
      <c r="A26" s="37">
        <v>43</v>
      </c>
      <c r="B26" t="s" s="38">
        <v>40</v>
      </c>
      <c r="C26" s="45">
        <v>5</v>
      </c>
      <c r="D26" s="45">
        <v>2</v>
      </c>
      <c r="E26" s="46">
        <f>D26-C26</f>
        <v>-3</v>
      </c>
      <c r="F26" s="41">
        <v>1</v>
      </c>
      <c r="G26" s="42"/>
      <c r="H26" t="s" s="48">
        <v>41</v>
      </c>
      <c r="I26" s="44"/>
    </row>
    <row r="27" ht="15.35" customHeight="1">
      <c r="A27" s="37">
        <v>44</v>
      </c>
      <c r="B27" t="s" s="38">
        <v>42</v>
      </c>
      <c r="C27" s="45">
        <v>3</v>
      </c>
      <c r="D27" s="45">
        <v>2.5</v>
      </c>
      <c r="E27" s="46">
        <f>D27-C27</f>
        <v>-0.5</v>
      </c>
      <c r="F27" s="41">
        <v>1</v>
      </c>
      <c r="G27" s="42"/>
      <c r="H27" s="38"/>
      <c r="I27" s="44"/>
    </row>
    <row r="28" ht="15.35" customHeight="1">
      <c r="A28" s="49">
        <v>45</v>
      </c>
      <c r="B28" t="s" s="50">
        <v>43</v>
      </c>
      <c r="C28" s="51">
        <v>4</v>
      </c>
      <c r="D28" s="51">
        <v>4</v>
      </c>
      <c r="E28" s="52">
        <f>D28-C28</f>
        <v>0</v>
      </c>
      <c r="F28" s="53">
        <v>1</v>
      </c>
      <c r="G28" s="54"/>
      <c r="H28" s="55"/>
      <c r="I28" s="44"/>
    </row>
    <row r="29" ht="15.35" customHeight="1">
      <c r="A29" s="56">
        <f>COUNT(A16:A28)</f>
        <v>13</v>
      </c>
      <c r="B29" s="57"/>
      <c r="C29" s="57"/>
      <c r="D29" s="57"/>
      <c r="E29" s="56">
        <f>SUM(E20:E28)</f>
        <v>-7.7</v>
      </c>
      <c r="F29" s="56">
        <f>COUNT(F16:F28)</f>
        <v>13</v>
      </c>
      <c r="G29" s="56">
        <f>COUNT(G16:G28)</f>
        <v>0</v>
      </c>
      <c r="H29" s="57"/>
      <c r="I29" s="11"/>
    </row>
    <row r="30" ht="13.5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ht="13.55" customHeight="1">
      <c r="A31" s="11"/>
      <c r="B31" s="11"/>
      <c r="C31" s="11"/>
      <c r="D31" s="11"/>
      <c r="E31" s="11"/>
      <c r="F31" s="11"/>
      <c r="G31" s="11"/>
      <c r="H31" s="11"/>
      <c r="I31" s="11"/>
    </row>
    <row r="32" ht="13.55" customHeight="1">
      <c r="A32" s="58"/>
      <c r="B32" s="11"/>
      <c r="C32" s="11"/>
      <c r="D32" s="11"/>
      <c r="E32" s="11"/>
      <c r="F32" s="11"/>
      <c r="G32" s="11"/>
      <c r="H32" s="11"/>
      <c r="I32" s="11"/>
    </row>
    <row r="33" ht="15.35" customHeight="1">
      <c r="A33" t="s" s="59">
        <v>44</v>
      </c>
      <c r="B33" s="44"/>
      <c r="C33" s="11"/>
      <c r="D33" s="11"/>
      <c r="E33" s="11"/>
      <c r="F33" s="11"/>
      <c r="G33" s="11"/>
      <c r="H33" s="11"/>
      <c r="I33" s="11"/>
    </row>
    <row r="34" ht="15.35" customHeight="1">
      <c r="A34" t="s" s="60">
        <v>45</v>
      </c>
      <c r="B34" s="11"/>
      <c r="C34" s="11"/>
      <c r="D34" s="11"/>
      <c r="E34" s="11"/>
      <c r="F34" s="11"/>
      <c r="G34" s="11"/>
      <c r="H34" s="11"/>
      <c r="I34" s="11"/>
    </row>
    <row r="35" ht="15.35" customHeight="1">
      <c r="A35" t="s" s="61">
        <v>46</v>
      </c>
      <c r="B35" s="11"/>
      <c r="C35" s="11"/>
      <c r="D35" s="11"/>
      <c r="E35" s="11"/>
      <c r="F35" s="11"/>
      <c r="G35" s="11"/>
      <c r="H35" s="11"/>
      <c r="I35" s="11"/>
    </row>
    <row r="36" ht="15.35" customHeight="1">
      <c r="A36" t="s" s="61">
        <v>47</v>
      </c>
      <c r="B36" s="11"/>
      <c r="C36" s="11"/>
      <c r="D36" s="11"/>
      <c r="E36" s="11"/>
      <c r="F36" s="11"/>
      <c r="G36" s="11"/>
      <c r="H36" s="11"/>
      <c r="I36" s="11"/>
    </row>
  </sheetData>
  <mergeCells count="20">
    <mergeCell ref="C11:G11"/>
    <mergeCell ref="C12:G12"/>
    <mergeCell ref="A10:B10"/>
    <mergeCell ref="A11:B11"/>
    <mergeCell ref="A12:B12"/>
    <mergeCell ref="C4:G4"/>
    <mergeCell ref="C5:G5"/>
    <mergeCell ref="C6:G6"/>
    <mergeCell ref="C7:G7"/>
    <mergeCell ref="C8:G8"/>
    <mergeCell ref="C9:G9"/>
    <mergeCell ref="C10:G10"/>
    <mergeCell ref="A4:B4"/>
    <mergeCell ref="A5:B5"/>
    <mergeCell ref="A6:B6"/>
    <mergeCell ref="A7:B7"/>
    <mergeCell ref="A8:B8"/>
    <mergeCell ref="A9:B9"/>
    <mergeCell ref="A14:H14"/>
    <mergeCell ref="A1:I2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