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1315" windowHeight="8205"/>
  </bookViews>
  <sheets>
    <sheet name="Sheet1" sheetId="1" r:id="rId1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5" i="1"/>
</calcChain>
</file>

<file path=xl/sharedStrings.xml><?xml version="1.0" encoding="utf-8"?>
<sst xmlns="http://schemas.openxmlformats.org/spreadsheetml/2006/main" count="305" uniqueCount="189">
  <si>
    <t>Bassin versant</t>
  </si>
  <si>
    <t>Cours d'eau</t>
  </si>
  <si>
    <t xml:space="preserve">Station </t>
  </si>
  <si>
    <t>Code</t>
  </si>
  <si>
    <t>Nombre d'individus capturés</t>
  </si>
  <si>
    <t>COU-Lar</t>
  </si>
  <si>
    <t>NOU-Cir</t>
  </si>
  <si>
    <t>NOO-Sav</t>
  </si>
  <si>
    <t>NOO-Voo</t>
  </si>
  <si>
    <t>NOO-Cas</t>
  </si>
  <si>
    <t>ONE-Bag</t>
  </si>
  <si>
    <t>NOU-May</t>
  </si>
  <si>
    <t>NOU-Spo</t>
  </si>
  <si>
    <t>NGA-Vga</t>
  </si>
  <si>
    <t>NGA-Jur</t>
  </si>
  <si>
    <t>NOO-Tre</t>
  </si>
  <si>
    <t>NOO-Ast</t>
  </si>
  <si>
    <t>NOO-Lac</t>
  </si>
  <si>
    <t>NOO-Esp</t>
  </si>
  <si>
    <t>NGA-Mar</t>
  </si>
  <si>
    <t>One/Neste</t>
  </si>
  <si>
    <t>Aude</t>
  </si>
  <si>
    <t>AUD-Puy</t>
  </si>
  <si>
    <t>ART-Lau</t>
  </si>
  <si>
    <t>QUE-Ria</t>
  </si>
  <si>
    <t>QUE-Mas</t>
  </si>
  <si>
    <t>BAI-Pas</t>
  </si>
  <si>
    <t>ROQ-Sau</t>
  </si>
  <si>
    <t>AIG-Pou</t>
  </si>
  <si>
    <t>AIG-Sou</t>
  </si>
  <si>
    <t>BRU-Mij</t>
  </si>
  <si>
    <t>BRU-Uss</t>
  </si>
  <si>
    <t>AUD-Car</t>
  </si>
  <si>
    <t>AUD-Far</t>
  </si>
  <si>
    <t>AGU-Sou</t>
  </si>
  <si>
    <t>CAM-Sau</t>
  </si>
  <si>
    <t>AUD-Fou</t>
  </si>
  <si>
    <t>AUD-Ser</t>
  </si>
  <si>
    <t>Total</t>
  </si>
  <si>
    <t>Seuge</t>
  </si>
  <si>
    <t>SEU-Cou</t>
  </si>
  <si>
    <t>SEU-Sau</t>
  </si>
  <si>
    <t>SEU-Rod</t>
  </si>
  <si>
    <t>PON-Cha</t>
  </si>
  <si>
    <t>PON-Bom</t>
  </si>
  <si>
    <t>PON-Tis</t>
  </si>
  <si>
    <t>PON-Amo</t>
  </si>
  <si>
    <t>SER-Sau</t>
  </si>
  <si>
    <t>LAV-Riv</t>
  </si>
  <si>
    <t>LAV-Suc</t>
  </si>
  <si>
    <t>SEU-Fag</t>
  </si>
  <si>
    <t>SEU-Cch</t>
  </si>
  <si>
    <t>BUI-Pie</t>
  </si>
  <si>
    <t>SEU-Cro</t>
  </si>
  <si>
    <t>CLA-Tou</t>
  </si>
  <si>
    <t>X</t>
  </si>
  <si>
    <t>Y</t>
  </si>
  <si>
    <t>Roya</t>
  </si>
  <si>
    <t>ROY-Chi</t>
  </si>
  <si>
    <t>MAG-Cem</t>
  </si>
  <si>
    <t>ROY-Ort</t>
  </si>
  <si>
    <t>REF-Ric</t>
  </si>
  <si>
    <t>ROY-Ten</t>
  </si>
  <si>
    <t>LEV-Bri</t>
  </si>
  <si>
    <t>LEV-Ten</t>
  </si>
  <si>
    <t>BIE-Cas</t>
  </si>
  <si>
    <t>BIE-Min</t>
  </si>
  <si>
    <t>ROY-Dal</t>
  </si>
  <si>
    <t>CAI-Gaf</t>
  </si>
  <si>
    <t>ROY-Sca</t>
  </si>
  <si>
    <t>BEN-Cas</t>
  </si>
  <si>
    <t>ROY-Pie</t>
  </si>
  <si>
    <t>Doron de Bozel</t>
  </si>
  <si>
    <t>PRA-Fra</t>
  </si>
  <si>
    <t>BOZ-Vil</t>
  </si>
  <si>
    <t>BOZ-Car</t>
  </si>
  <si>
    <t>BOZ-Gib</t>
  </si>
  <si>
    <t>ALL-All</t>
  </si>
  <si>
    <t>CHV-Ger</t>
  </si>
  <si>
    <t>ROS-Mug</t>
  </si>
  <si>
    <t>CHA-Chi</t>
  </si>
  <si>
    <t>NOU-Boo</t>
  </si>
  <si>
    <t>LAB-Cas</t>
  </si>
  <si>
    <t>AUD-Nen</t>
  </si>
  <si>
    <t>One</t>
  </si>
  <si>
    <t>Neste d'Oô</t>
  </si>
  <si>
    <t>Neste d'Oueil</t>
  </si>
  <si>
    <t>Neste de Garin</t>
  </si>
  <si>
    <t>Ruisseau de Labach</t>
  </si>
  <si>
    <t>Goutte de Courbe</t>
  </si>
  <si>
    <t>Pont de Jurvielle</t>
  </si>
  <si>
    <t>Gouaux de Larboust, Pont village d'en bas</t>
  </si>
  <si>
    <t>Aval Lac d'Oô (auberge refuge)</t>
  </si>
  <si>
    <t>Pont d'Astau (aval Granges d'Astau)</t>
  </si>
  <si>
    <t>Grange de Palenque-Ecuries d'Espoujau</t>
  </si>
  <si>
    <t>Aval immédiat village d'Oô</t>
  </si>
  <si>
    <t>Amont village Garin (pont D618)</t>
  </si>
  <si>
    <t>Castillon de Larboust, Moulin de Paduran (confluence ruisseau des granges de Labach)</t>
  </si>
  <si>
    <t>Saint Avenin, pont du Moulin, aval confluence Sarriou</t>
  </si>
  <si>
    <t>Aval Trébons de Luchon, Granges de Soupère, pont D618</t>
  </si>
  <si>
    <t>Saint Paul d'Oueil (pont D51)</t>
  </si>
  <si>
    <t>Mayrègne, confluence ruisseau Mayrègne</t>
  </si>
  <si>
    <t>Cirès</t>
  </si>
  <si>
    <t>Bourg d'Oueil, ancien Moulin du pont</t>
  </si>
  <si>
    <t>Portet de Luchon</t>
  </si>
  <si>
    <t>Aval Castillon de Larboust</t>
  </si>
  <si>
    <t>Aiguette</t>
  </si>
  <si>
    <t>Bruyante</t>
  </si>
  <si>
    <t>Rivière de Quérigut</t>
  </si>
  <si>
    <t>Ruisseau d'Aguzou</t>
  </si>
  <si>
    <t>Ruisseau des Bailleurs</t>
  </si>
  <si>
    <t>Ruisseua de Roquefort</t>
  </si>
  <si>
    <t>Ruisseau d'Artigues</t>
  </si>
  <si>
    <t>Ruisseau de Campagna de Saut</t>
  </si>
  <si>
    <t>Carrière Poumarédo</t>
  </si>
  <si>
    <t>Pont aval confluence Ruisseau du Courtalet (D417)</t>
  </si>
  <si>
    <t>Aval Roquefort de Saut, La Forge, pont D84</t>
  </si>
  <si>
    <t>La Fargue, amont usine Usson</t>
  </si>
  <si>
    <t>Soumayrac, confluence Combe de Gauzère</t>
  </si>
  <si>
    <t>Confluence Fourque des Aygues (combe d'enfer)</t>
  </si>
  <si>
    <t>Bains de Carcanières</t>
  </si>
  <si>
    <t>Aval Puyvalador, La Forge (pont)</t>
  </si>
  <si>
    <t>Pas del Rec</t>
  </si>
  <si>
    <t>Confluence Serignière (Aval Bourbel, pont)</t>
  </si>
  <si>
    <t>Aval centrale de Nentilla (Serre de Crimal)</t>
  </si>
  <si>
    <t>Refuge forestier du Laurenti</t>
  </si>
  <si>
    <t>Le Mas, confluence ruisseau des Iles</t>
  </si>
  <si>
    <t>Amont Mijanès, Forge Catalane</t>
  </si>
  <si>
    <t>Usson, Pont du chemin du château</t>
  </si>
  <si>
    <t>Aval usine électrique, pont de la D29</t>
  </si>
  <si>
    <t>Pontajou</t>
  </si>
  <si>
    <t>Servillanges</t>
  </si>
  <si>
    <t>Buissonnet</t>
  </si>
  <si>
    <t>Riuisseau de la Clauze</t>
  </si>
  <si>
    <t>Moulins de Couleau et Chardon</t>
  </si>
  <si>
    <t>Camping la Cham Basse, Saugues</t>
  </si>
  <si>
    <t>Lavès, les Rivaux</t>
  </si>
  <si>
    <t>Tour de la Clauze (pont)</t>
  </si>
  <si>
    <t>Pont La Fageolle</t>
  </si>
  <si>
    <t>Pont Ferme Bompard (Bugeac)</t>
  </si>
  <si>
    <t>Amont Pontajou, Pont de la D335</t>
  </si>
  <si>
    <t>La Saugne</t>
  </si>
  <si>
    <t>Sous le Suchas - Terrain motocross</t>
  </si>
  <si>
    <t>Sauges, Pont de la D589</t>
  </si>
  <si>
    <t>Moulin de Rodier</t>
  </si>
  <si>
    <t>Moulin du Tissirou</t>
  </si>
  <si>
    <t>Pied de Saint médard-Captage</t>
  </si>
  <si>
    <t>La Coustasseyre</t>
  </si>
  <si>
    <t>Le Cros</t>
  </si>
  <si>
    <t>Réfréi</t>
  </si>
  <si>
    <t>Maglia</t>
  </si>
  <si>
    <t>Lévensa</t>
  </si>
  <si>
    <t>Cairos</t>
  </si>
  <si>
    <t>Torrent de Bieugne</t>
  </si>
  <si>
    <t>Bendola</t>
  </si>
  <si>
    <t>Pont de Castou</t>
  </si>
  <si>
    <t>Castérino-Mont du Castel</t>
  </si>
  <si>
    <t>Cabane de Valaura supérieur</t>
  </si>
  <si>
    <t>Gué de mairise Inférieure</t>
  </si>
  <si>
    <t xml:space="preserve">Pont de Gafeug </t>
  </si>
  <si>
    <t>Chapelle Sainte Anne (Aval Brigues)</t>
  </si>
  <si>
    <t>Cianesse aval - Ancien four à chaux</t>
  </si>
  <si>
    <t>La Tour - Cemna</t>
  </si>
  <si>
    <t>Entre Granges de Pont Riche et de Pont Pauvre</t>
  </si>
  <si>
    <t>Saint Dalmas</t>
  </si>
  <si>
    <t>Amont Vievola-Pont d'Ortiga</t>
  </si>
  <si>
    <t>Chiendat (Aval Saorge)-Mise à l'eau Kayak</t>
  </si>
  <si>
    <t>Aval Pienne Basse</t>
  </si>
  <si>
    <t>Amont Viaduc Scarassaoui</t>
  </si>
  <si>
    <t>Tende-Maison de retraite</t>
  </si>
  <si>
    <t>Les Salins, amont Moutiers</t>
  </si>
  <si>
    <t>Décheterie aval Brides</t>
  </si>
  <si>
    <t>Carrière aval Perrières</t>
  </si>
  <si>
    <t>Les Allues, sous télécabine</t>
  </si>
  <si>
    <t>Doron des Allues</t>
  </si>
  <si>
    <t>Amont Bozel, Illaz</t>
  </si>
  <si>
    <t>Bozel village, lac de Bozel</t>
  </si>
  <si>
    <t>Doron de Pralognan</t>
  </si>
  <si>
    <t>Planay</t>
  </si>
  <si>
    <t>Doron de Belleville</t>
  </si>
  <si>
    <t>Amont Villarlurin, Centrale électrique de la Rageat</t>
  </si>
  <si>
    <t>Bagnères de Luchon, pont de Mousquerès</t>
  </si>
  <si>
    <t>Aval Lac  du Rialet</t>
  </si>
  <si>
    <t>Laves</t>
  </si>
  <si>
    <t>Tête du Pontajou</t>
  </si>
  <si>
    <t>PON-Tet</t>
  </si>
  <si>
    <t>x</t>
  </si>
  <si>
    <t>Genet</t>
  </si>
  <si>
    <t>BIE-Mai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</si>
</sst>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family val="2"/>
      <scheme val="minor"/>
    </font>
    <font>
      <sz val="11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1" xfId="0" applyFont="1" applyBorder="1"/>
    <xf numFmtId="0" fontId="1" fillId="0" borderId="13" xfId="0" applyFont="1" applyBorder="1"/>
    <xf numFmtId="0" fontId="1" fillId="0" borderId="10" xfId="0" applyFont="1" applyBorder="1"/>
    <xf numFmtId="0" fontId="1" fillId="0" borderId="3" xfId="0" applyFont="1" applyBorder="1"/>
    <xf numFmtId="0" fontId="1" fillId="0" borderId="7" xfId="0" applyFont="1" applyBorder="1"/>
    <xf numFmtId="0" fontId="1" fillId="0" borderId="6" xfId="0" applyFont="1" applyBorder="1" applyAlignment="1">
      <alignment horizontal="justify" vertical="center"/>
    </xf>
    <xf numFmtId="0" fontId="1" fillId="0" borderId="0" xfId="0" applyFont="1" applyBorder="1"/>
    <xf numFmtId="0" fontId="1" fillId="0" borderId="6" xfId="0" applyFont="1" applyBorder="1"/>
    <xf numFmtId="0" fontId="1" fillId="0" borderId="4" xfId="0" applyFont="1" applyBorder="1" applyAlignment="1">
      <alignment horizontal="justify" vertical="center"/>
    </xf>
    <xf numFmtId="0" fontId="1" fillId="0" borderId="4" xfId="0" applyFont="1" applyBorder="1"/>
    <xf numFmtId="0" fontId="1" fillId="0" borderId="0" xfId="0" applyFont="1" applyFill="1" applyBorder="1"/>
    <xf numFmtId="0" fontId="1" fillId="0" borderId="4" xfId="0" applyFont="1" applyFill="1" applyBorder="1"/>
    <xf numFmtId="0" fontId="1" fillId="0" borderId="10" xfId="0" applyFont="1" applyFill="1" applyBorder="1"/>
    <xf numFmtId="0" fontId="1" fillId="0" borderId="11" xfId="0" applyFont="1" applyFill="1" applyBorder="1"/>
    <xf numFmtId="0" fontId="1" fillId="0" borderId="11" xfId="0" applyFont="1" applyBorder="1"/>
    <xf numFmtId="0" fontId="1" fillId="0" borderId="0" xfId="0" applyFont="1"/>
    <xf numFmtId="0" fontId="1" fillId="0" borderId="8" xfId="0" applyFont="1" applyBorder="1"/>
    <xf numFmtId="0" fontId="1" fillId="0" borderId="12" xfId="0" applyFont="1" applyFill="1" applyBorder="1"/>
    <xf numFmtId="0" fontId="1" fillId="0" borderId="5" xfId="0" applyFont="1" applyBorder="1"/>
    <xf numFmtId="0" fontId="1" fillId="0" borderId="3" xfId="0" applyFont="1" applyFill="1" applyBorder="1"/>
    <xf numFmtId="0" fontId="1" fillId="0" borderId="5" xfId="0" applyFont="1" applyFill="1" applyBorder="1"/>
    <xf numFmtId="0" fontId="1" fillId="0" borderId="7" xfId="0" applyFont="1" applyBorder="1" applyAlignment="1">
      <alignment horizontal="justify" vertical="center"/>
    </xf>
    <xf numFmtId="0" fontId="1" fillId="0" borderId="3" xfId="0" applyFont="1" applyBorder="1" applyAlignment="1">
      <alignment horizontal="justify" vertical="center"/>
    </xf>
    <xf numFmtId="0" fontId="1" fillId="0" borderId="9" xfId="0" applyFont="1" applyFill="1" applyBorder="1"/>
    <xf numFmtId="0" fontId="1" fillId="0" borderId="0" xfId="0" applyFont="1" applyBorder="1" applyAlignment="1">
      <alignment horizontal="justify" vertical="center"/>
    </xf>
    <xf numFmtId="0" fontId="1" fillId="0" borderId="9" xfId="0" applyFont="1" applyBorder="1" applyAlignment="1">
      <alignment horizontal="justify" vertical="center"/>
    </xf>
    <xf numFmtId="0" fontId="1" fillId="0" borderId="8" xfId="0" applyFont="1" applyBorder="1" applyAlignment="1">
      <alignment horizontal="justify" vertical="center"/>
    </xf>
    <xf numFmtId="0" fontId="1" fillId="0" borderId="2" xfId="0" applyFont="1" applyBorder="1" applyAlignment="1">
      <alignment horizontal="justify" vertical="center"/>
    </xf>
    <xf numFmtId="0" fontId="1" fillId="0" borderId="5" xfId="0" applyFont="1" applyBorder="1" applyAlignment="1">
      <alignment horizontal="justify" vertical="center"/>
    </xf>
    <xf numFmtId="0" fontId="1" fillId="0" borderId="7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6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6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164" fontId="0" fillId="0" borderId="3" xfId="0" applyNumberFormat="1" applyBorder="1"/>
    <xf numFmtId="164" fontId="0" fillId="0" borderId="4" xfId="0" applyNumberFormat="1" applyBorder="1"/>
    <xf numFmtId="164" fontId="0" fillId="0" borderId="5" xfId="0" applyNumberForma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0" borderId="6" xfId="0" applyBorder="1"/>
    <xf numFmtId="164" fontId="0" fillId="0" borderId="8" xfId="0" applyNumberFormat="1" applyBorder="1"/>
    <xf numFmtId="0" fontId="1" fillId="0" borderId="2" xfId="0" applyFont="1" applyFill="1" applyBorder="1"/>
    <xf numFmtId="0" fontId="2" fillId="0" borderId="3" xfId="0" applyFont="1" applyBorder="1"/>
    <xf numFmtId="0" fontId="1" fillId="0" borderId="7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75"/>
  <sheetViews>
    <sheetView tabSelected="1" topLeftCell="A4" zoomScale="85" zoomScaleNormal="85" workbookViewId="0">
      <selection activeCell="K23" sqref="K23"/>
    </sheetView>
  </sheetViews>
  <sheetFormatPr baseColWidth="10" defaultColWidth="9.140625" defaultRowHeight="15"/>
  <cols>
    <col min="1" max="1" width="15.85546875" customWidth="1"/>
    <col min="2" max="2" width="26.42578125" bestFit="1" customWidth="1"/>
    <col min="3" max="3" width="77.7109375" customWidth="1"/>
    <col min="4" max="5" width="12.7109375" bestFit="1" customWidth="1"/>
    <col min="6" max="6" width="9.28515625" bestFit="1" customWidth="1"/>
    <col min="7" max="7" width="4.7109375" customWidth="1"/>
    <col min="8" max="8" width="5.5703125" customWidth="1"/>
  </cols>
  <sheetData>
    <row r="1" spans="1:9" ht="15.75" thickBot="1">
      <c r="A1" s="1" t="s">
        <v>0</v>
      </c>
      <c r="B1" s="2" t="s">
        <v>1</v>
      </c>
      <c r="C1" s="1" t="s">
        <v>2</v>
      </c>
      <c r="D1" s="3" t="s">
        <v>55</v>
      </c>
      <c r="E1" s="4" t="s">
        <v>56</v>
      </c>
      <c r="F1" s="1" t="s">
        <v>3</v>
      </c>
      <c r="G1" s="1" t="s">
        <v>4</v>
      </c>
      <c r="H1" s="4" t="s">
        <v>38</v>
      </c>
      <c r="I1" s="12" t="s">
        <v>187</v>
      </c>
    </row>
    <row r="2" spans="1:9" ht="16.149999999999999" customHeight="1">
      <c r="A2" s="50" t="s">
        <v>20</v>
      </c>
      <c r="B2" s="5" t="s">
        <v>84</v>
      </c>
      <c r="C2" s="6" t="s">
        <v>181</v>
      </c>
      <c r="D2" s="30">
        <v>501655.8</v>
      </c>
      <c r="E2" s="31">
        <v>6191325.5</v>
      </c>
      <c r="F2" s="7" t="s">
        <v>10</v>
      </c>
      <c r="G2" s="4">
        <v>30</v>
      </c>
      <c r="H2" s="50">
        <v>495</v>
      </c>
      <c r="I2" t="s">
        <v>186</v>
      </c>
    </row>
    <row r="3" spans="1:9" ht="16.149999999999999" customHeight="1">
      <c r="A3" s="51"/>
      <c r="B3" s="8" t="s">
        <v>85</v>
      </c>
      <c r="C3" s="6" t="s">
        <v>94</v>
      </c>
      <c r="D3" s="32">
        <v>495647.87745799997</v>
      </c>
      <c r="E3" s="33">
        <v>6189592.8707100004</v>
      </c>
      <c r="F3" s="7" t="s">
        <v>18</v>
      </c>
      <c r="G3" s="10">
        <v>30</v>
      </c>
      <c r="H3" s="51"/>
      <c r="I3" t="s">
        <v>186</v>
      </c>
    </row>
    <row r="4" spans="1:9" ht="16.149999999999999" customHeight="1">
      <c r="A4" s="51"/>
      <c r="B4" s="8" t="s">
        <v>85</v>
      </c>
      <c r="C4" s="6" t="s">
        <v>98</v>
      </c>
      <c r="D4" s="32">
        <v>499144.09175700002</v>
      </c>
      <c r="E4" s="33">
        <v>6192586.6136800004</v>
      </c>
      <c r="F4" s="7" t="s">
        <v>7</v>
      </c>
      <c r="G4" s="10">
        <v>30</v>
      </c>
      <c r="H4" s="51"/>
      <c r="I4" t="s">
        <v>186</v>
      </c>
    </row>
    <row r="5" spans="1:9" ht="16.149999999999999" customHeight="1">
      <c r="A5" s="51"/>
      <c r="B5" s="8" t="s">
        <v>85</v>
      </c>
      <c r="C5" s="6" t="s">
        <v>95</v>
      </c>
      <c r="D5" s="32">
        <v>496043.43262500002</v>
      </c>
      <c r="E5" s="33">
        <v>6191942.3152700001</v>
      </c>
      <c r="F5" s="7" t="s">
        <v>8</v>
      </c>
      <c r="G5" s="10">
        <v>30</v>
      </c>
      <c r="H5" s="51"/>
      <c r="I5" t="s">
        <v>186</v>
      </c>
    </row>
    <row r="6" spans="1:9" ht="16.149999999999999" customHeight="1">
      <c r="A6" s="51"/>
      <c r="B6" s="8" t="s">
        <v>85</v>
      </c>
      <c r="C6" s="6" t="s">
        <v>97</v>
      </c>
      <c r="D6" s="32">
        <v>497578.931645</v>
      </c>
      <c r="E6" s="33">
        <v>6192335.9594999999</v>
      </c>
      <c r="F6" s="7" t="s">
        <v>9</v>
      </c>
      <c r="G6" s="10">
        <v>30</v>
      </c>
      <c r="H6" s="51"/>
      <c r="I6" t="s">
        <v>186</v>
      </c>
    </row>
    <row r="7" spans="1:9" ht="16.149999999999999" customHeight="1">
      <c r="A7" s="51"/>
      <c r="B7" s="8" t="s">
        <v>85</v>
      </c>
      <c r="C7" s="6" t="s">
        <v>99</v>
      </c>
      <c r="D7" s="32">
        <v>500610.50470300001</v>
      </c>
      <c r="E7" s="33">
        <v>6192174.7429900002</v>
      </c>
      <c r="F7" s="7" t="s">
        <v>15</v>
      </c>
      <c r="G7" s="10">
        <v>30</v>
      </c>
      <c r="H7" s="51"/>
      <c r="I7" t="s">
        <v>186</v>
      </c>
    </row>
    <row r="8" spans="1:9" ht="16.149999999999999" customHeight="1">
      <c r="A8" s="51"/>
      <c r="B8" s="8" t="s">
        <v>85</v>
      </c>
      <c r="C8" s="6" t="s">
        <v>93</v>
      </c>
      <c r="D8" s="32">
        <v>495260.70247999998</v>
      </c>
      <c r="E8" s="33">
        <v>6188546.6764200004</v>
      </c>
      <c r="F8" s="7" t="s">
        <v>16</v>
      </c>
      <c r="G8" s="10">
        <v>30</v>
      </c>
      <c r="H8" s="51"/>
      <c r="I8" t="s">
        <v>186</v>
      </c>
    </row>
    <row r="9" spans="1:9" ht="16.149999999999999" customHeight="1">
      <c r="A9" s="51"/>
      <c r="B9" s="8" t="s">
        <v>85</v>
      </c>
      <c r="C9" s="6" t="s">
        <v>92</v>
      </c>
      <c r="D9" s="32">
        <v>495122.62859799998</v>
      </c>
      <c r="E9" s="33">
        <v>6187988.3306799997</v>
      </c>
      <c r="F9" s="7" t="s">
        <v>17</v>
      </c>
      <c r="G9" s="10">
        <v>30</v>
      </c>
      <c r="H9" s="51"/>
      <c r="I9" t="s">
        <v>186</v>
      </c>
    </row>
    <row r="10" spans="1:9" ht="16.149999999999999" customHeight="1">
      <c r="A10" s="51"/>
      <c r="B10" s="8" t="s">
        <v>86</v>
      </c>
      <c r="C10" s="6" t="s">
        <v>103</v>
      </c>
      <c r="D10" s="32">
        <v>495090.59379100002</v>
      </c>
      <c r="E10" s="33">
        <v>6198734.51578</v>
      </c>
      <c r="F10" s="7" t="s">
        <v>81</v>
      </c>
      <c r="G10" s="10">
        <v>28</v>
      </c>
      <c r="H10" s="51"/>
      <c r="I10" t="s">
        <v>186</v>
      </c>
    </row>
    <row r="11" spans="1:9" ht="16.149999999999999" customHeight="1">
      <c r="A11" s="51"/>
      <c r="B11" s="8" t="s">
        <v>86</v>
      </c>
      <c r="C11" s="6" t="s">
        <v>102</v>
      </c>
      <c r="D11" s="32">
        <v>496859.39097399998</v>
      </c>
      <c r="E11" s="33">
        <v>6197875.9566000002</v>
      </c>
      <c r="F11" s="7" t="s">
        <v>6</v>
      </c>
      <c r="G11" s="10">
        <v>30</v>
      </c>
      <c r="H11" s="51"/>
      <c r="I11" t="s">
        <v>186</v>
      </c>
    </row>
    <row r="12" spans="1:9" ht="16.149999999999999" customHeight="1">
      <c r="A12" s="51"/>
      <c r="B12" s="8" t="s">
        <v>86</v>
      </c>
      <c r="C12" s="6" t="s">
        <v>101</v>
      </c>
      <c r="D12" s="32">
        <v>498770.58913199999</v>
      </c>
      <c r="E12" s="33">
        <v>6196493.3437400004</v>
      </c>
      <c r="F12" s="7" t="s">
        <v>11</v>
      </c>
      <c r="G12" s="10">
        <v>30</v>
      </c>
      <c r="H12" s="51"/>
      <c r="I12" t="s">
        <v>186</v>
      </c>
    </row>
    <row r="13" spans="1:9" ht="16.149999999999999" customHeight="1">
      <c r="A13" s="51"/>
      <c r="B13" s="8" t="s">
        <v>86</v>
      </c>
      <c r="C13" s="6" t="s">
        <v>100</v>
      </c>
      <c r="D13" s="32">
        <v>499342.58433600003</v>
      </c>
      <c r="E13" s="33">
        <v>6194843.8978500003</v>
      </c>
      <c r="F13" s="7" t="s">
        <v>12</v>
      </c>
      <c r="G13" s="10">
        <v>30</v>
      </c>
      <c r="H13" s="51"/>
      <c r="I13" t="s">
        <v>186</v>
      </c>
    </row>
    <row r="14" spans="1:9" ht="16.149999999999999" customHeight="1">
      <c r="A14" s="51"/>
      <c r="B14" s="8" t="s">
        <v>89</v>
      </c>
      <c r="C14" s="6" t="s">
        <v>91</v>
      </c>
      <c r="D14" s="32">
        <v>494582.723933</v>
      </c>
      <c r="E14" s="33">
        <v>6191615.94142</v>
      </c>
      <c r="F14" s="7" t="s">
        <v>5</v>
      </c>
      <c r="G14" s="10">
        <v>30</v>
      </c>
      <c r="H14" s="51"/>
      <c r="I14" t="s">
        <v>186</v>
      </c>
    </row>
    <row r="15" spans="1:9" ht="16.149999999999999" customHeight="1">
      <c r="A15" s="51"/>
      <c r="B15" s="8" t="s">
        <v>87</v>
      </c>
      <c r="C15" s="6" t="s">
        <v>96</v>
      </c>
      <c r="D15" s="32">
        <v>496537.40057</v>
      </c>
      <c r="E15" s="33">
        <v>6193069.2046400001</v>
      </c>
      <c r="F15" s="7" t="s">
        <v>13</v>
      </c>
      <c r="G15" s="10">
        <v>30</v>
      </c>
      <c r="H15" s="51"/>
      <c r="I15" t="s">
        <v>186</v>
      </c>
    </row>
    <row r="16" spans="1:9" ht="16.149999999999999" customHeight="1">
      <c r="A16" s="51"/>
      <c r="B16" s="8" t="s">
        <v>87</v>
      </c>
      <c r="C16" s="6" t="s">
        <v>90</v>
      </c>
      <c r="D16" s="32">
        <v>494142.90738699998</v>
      </c>
      <c r="E16" s="33">
        <v>6194213.37476</v>
      </c>
      <c r="F16" s="7" t="s">
        <v>14</v>
      </c>
      <c r="G16" s="10">
        <v>30</v>
      </c>
      <c r="H16" s="51"/>
      <c r="I16" t="s">
        <v>186</v>
      </c>
    </row>
    <row r="17" spans="1:9" ht="16.149999999999999" customHeight="1">
      <c r="A17" s="51"/>
      <c r="B17" s="8" t="s">
        <v>87</v>
      </c>
      <c r="C17" s="8" t="s">
        <v>104</v>
      </c>
      <c r="D17" s="34">
        <v>494232.474185</v>
      </c>
      <c r="E17" s="35">
        <v>6193507.0291099995</v>
      </c>
      <c r="F17" s="7" t="s">
        <v>19</v>
      </c>
      <c r="G17" s="10">
        <v>30</v>
      </c>
      <c r="H17" s="51"/>
      <c r="I17" t="s">
        <v>186</v>
      </c>
    </row>
    <row r="18" spans="1:9" ht="16.149999999999999" customHeight="1" thickBot="1">
      <c r="A18" s="52"/>
      <c r="B18" s="8" t="s">
        <v>88</v>
      </c>
      <c r="C18" s="8" t="s">
        <v>105</v>
      </c>
      <c r="D18" s="34">
        <v>497950.61133300001</v>
      </c>
      <c r="E18" s="35">
        <v>6192263.6705499999</v>
      </c>
      <c r="F18" s="11" t="s">
        <v>82</v>
      </c>
      <c r="G18" s="12">
        <v>17</v>
      </c>
      <c r="H18" s="51"/>
    </row>
    <row r="19" spans="1:9" ht="15" customHeight="1">
      <c r="A19" s="47" t="s">
        <v>21</v>
      </c>
      <c r="B19" s="4" t="s">
        <v>21</v>
      </c>
      <c r="C19" s="23" t="s">
        <v>121</v>
      </c>
      <c r="D19" s="36">
        <v>628263.15</v>
      </c>
      <c r="E19" s="36">
        <v>6173847.75</v>
      </c>
      <c r="F19" s="13" t="s">
        <v>22</v>
      </c>
      <c r="G19" s="13">
        <v>30</v>
      </c>
      <c r="H19" s="50">
        <v>453</v>
      </c>
      <c r="I19" t="s">
        <v>186</v>
      </c>
    </row>
    <row r="20" spans="1:9" ht="15" customHeight="1">
      <c r="A20" s="48"/>
      <c r="B20" s="10" t="s">
        <v>21</v>
      </c>
      <c r="C20" s="9" t="s">
        <v>119</v>
      </c>
      <c r="D20" s="37">
        <v>629048.35</v>
      </c>
      <c r="E20" s="37">
        <v>6186449</v>
      </c>
      <c r="F20" s="14" t="s">
        <v>36</v>
      </c>
      <c r="G20" s="15">
        <v>30</v>
      </c>
      <c r="H20" s="51"/>
      <c r="I20" t="s">
        <v>186</v>
      </c>
    </row>
    <row r="21" spans="1:9" ht="15" customHeight="1">
      <c r="A21" s="48"/>
      <c r="B21" s="10" t="s">
        <v>21</v>
      </c>
      <c r="C21" s="9" t="s">
        <v>123</v>
      </c>
      <c r="D21" s="37">
        <v>632930.09270000004</v>
      </c>
      <c r="E21" s="37">
        <v>6186461.5011299998</v>
      </c>
      <c r="F21" s="14" t="s">
        <v>37</v>
      </c>
      <c r="G21" s="15">
        <v>30</v>
      </c>
      <c r="H21" s="51"/>
      <c r="I21" t="s">
        <v>186</v>
      </c>
    </row>
    <row r="22" spans="1:9" ht="15" customHeight="1">
      <c r="A22" s="48"/>
      <c r="B22" s="10" t="s">
        <v>21</v>
      </c>
      <c r="C22" s="9" t="s">
        <v>120</v>
      </c>
      <c r="D22" s="37">
        <v>627921.65</v>
      </c>
      <c r="E22" s="37">
        <v>6180545.5</v>
      </c>
      <c r="F22" s="14" t="s">
        <v>32</v>
      </c>
      <c r="G22" s="15">
        <v>30</v>
      </c>
      <c r="H22" s="51"/>
      <c r="I22" t="s">
        <v>186</v>
      </c>
    </row>
    <row r="23" spans="1:9" ht="15" customHeight="1">
      <c r="A23" s="48"/>
      <c r="B23" s="10" t="s">
        <v>21</v>
      </c>
      <c r="C23" s="9" t="s">
        <v>117</v>
      </c>
      <c r="D23" s="37">
        <v>625004.1</v>
      </c>
      <c r="E23" s="37">
        <v>6183550.5</v>
      </c>
      <c r="F23" s="14" t="s">
        <v>33</v>
      </c>
      <c r="G23" s="15">
        <v>30</v>
      </c>
      <c r="H23" s="51"/>
      <c r="I23" t="s">
        <v>186</v>
      </c>
    </row>
    <row r="24" spans="1:9">
      <c r="A24" s="48"/>
      <c r="B24" s="10" t="s">
        <v>21</v>
      </c>
      <c r="C24" s="9" t="s">
        <v>124</v>
      </c>
      <c r="D24" s="37">
        <v>635955.25</v>
      </c>
      <c r="E24" s="37">
        <v>6186755.75</v>
      </c>
      <c r="F24" s="15" t="s">
        <v>83</v>
      </c>
      <c r="G24" s="16">
        <v>30</v>
      </c>
      <c r="H24" s="51"/>
      <c r="I24" t="s">
        <v>186</v>
      </c>
    </row>
    <row r="25" spans="1:9">
      <c r="A25" s="48"/>
      <c r="B25" s="10" t="s">
        <v>106</v>
      </c>
      <c r="C25" s="9" t="s">
        <v>114</v>
      </c>
      <c r="D25" s="37">
        <v>637243.94999999995</v>
      </c>
      <c r="E25" s="37">
        <v>6183735</v>
      </c>
      <c r="F25" s="14" t="s">
        <v>28</v>
      </c>
      <c r="G25" s="15">
        <v>30</v>
      </c>
      <c r="H25" s="51"/>
      <c r="I25" t="s">
        <v>186</v>
      </c>
    </row>
    <row r="26" spans="1:9">
      <c r="A26" s="48"/>
      <c r="B26" s="10" t="s">
        <v>106</v>
      </c>
      <c r="C26" s="9" t="s">
        <v>115</v>
      </c>
      <c r="D26" s="37">
        <v>636876.19999999995</v>
      </c>
      <c r="E26" s="37">
        <v>6180792.25</v>
      </c>
      <c r="F26" s="14" t="s">
        <v>29</v>
      </c>
      <c r="G26" s="15">
        <v>30</v>
      </c>
      <c r="H26" s="51"/>
      <c r="I26" t="s">
        <v>186</v>
      </c>
    </row>
    <row r="27" spans="1:9">
      <c r="A27" s="48"/>
      <c r="B27" s="10" t="s">
        <v>107</v>
      </c>
      <c r="C27" s="9" t="s">
        <v>127</v>
      </c>
      <c r="D27" s="37">
        <v>621999.44999999995</v>
      </c>
      <c r="E27" s="37">
        <v>6181223.75</v>
      </c>
      <c r="F27" s="14" t="s">
        <v>30</v>
      </c>
      <c r="G27" s="15">
        <v>30</v>
      </c>
      <c r="H27" s="51"/>
      <c r="I27" t="s">
        <v>186</v>
      </c>
    </row>
    <row r="28" spans="1:9">
      <c r="A28" s="48"/>
      <c r="B28" s="10" t="s">
        <v>107</v>
      </c>
      <c r="C28" s="9" t="s">
        <v>128</v>
      </c>
      <c r="D28" s="37">
        <v>625054.99999899999</v>
      </c>
      <c r="E28" s="37">
        <v>6182171.25</v>
      </c>
      <c r="F28" s="14" t="s">
        <v>31</v>
      </c>
      <c r="G28" s="15">
        <v>30</v>
      </c>
      <c r="H28" s="51"/>
      <c r="I28" t="s">
        <v>186</v>
      </c>
    </row>
    <row r="29" spans="1:9">
      <c r="A29" s="48"/>
      <c r="B29" s="10" t="s">
        <v>108</v>
      </c>
      <c r="C29" s="9" t="s">
        <v>182</v>
      </c>
      <c r="D29" s="37">
        <v>624547.70000199997</v>
      </c>
      <c r="E29" s="37">
        <v>6181059.25</v>
      </c>
      <c r="F29" s="14" t="s">
        <v>24</v>
      </c>
      <c r="G29" s="15">
        <v>30</v>
      </c>
      <c r="H29" s="51"/>
      <c r="I29" t="s">
        <v>186</v>
      </c>
    </row>
    <row r="30" spans="1:9">
      <c r="A30" s="48"/>
      <c r="B30" s="10" t="s">
        <v>108</v>
      </c>
      <c r="C30" s="9" t="s">
        <v>126</v>
      </c>
      <c r="D30" s="37">
        <v>625591</v>
      </c>
      <c r="E30" s="37">
        <v>6178665.75</v>
      </c>
      <c r="F30" s="14" t="s">
        <v>25</v>
      </c>
      <c r="G30" s="15">
        <v>29</v>
      </c>
      <c r="H30" s="51"/>
      <c r="I30" t="s">
        <v>186</v>
      </c>
    </row>
    <row r="31" spans="1:9">
      <c r="A31" s="48"/>
      <c r="B31" s="10" t="s">
        <v>109</v>
      </c>
      <c r="C31" s="9" t="s">
        <v>118</v>
      </c>
      <c r="D31" s="37">
        <v>627088.1</v>
      </c>
      <c r="E31" s="37">
        <v>6185199.75</v>
      </c>
      <c r="F31" s="14" t="s">
        <v>34</v>
      </c>
      <c r="G31" s="15">
        <v>27</v>
      </c>
      <c r="H31" s="51"/>
      <c r="I31" t="s">
        <v>186</v>
      </c>
    </row>
    <row r="32" spans="1:9">
      <c r="A32" s="48"/>
      <c r="B32" s="10" t="s">
        <v>113</v>
      </c>
      <c r="C32" s="10" t="s">
        <v>129</v>
      </c>
      <c r="D32" s="37">
        <v>624813.19999999995</v>
      </c>
      <c r="E32" s="37">
        <v>6184020.75</v>
      </c>
      <c r="F32" s="14" t="s">
        <v>35</v>
      </c>
      <c r="G32" s="15">
        <v>14</v>
      </c>
      <c r="H32" s="51"/>
      <c r="I32" t="s">
        <v>186</v>
      </c>
    </row>
    <row r="33" spans="1:9">
      <c r="A33" s="48"/>
      <c r="B33" s="10" t="s">
        <v>110</v>
      </c>
      <c r="C33" s="9" t="s">
        <v>122</v>
      </c>
      <c r="D33" s="37">
        <v>638128.19999999995</v>
      </c>
      <c r="E33" s="37">
        <v>6181735.75</v>
      </c>
      <c r="F33" s="14" t="s">
        <v>26</v>
      </c>
      <c r="G33" s="15">
        <v>14</v>
      </c>
      <c r="H33" s="51"/>
      <c r="I33" t="s">
        <v>186</v>
      </c>
    </row>
    <row r="34" spans="1:9">
      <c r="A34" s="48"/>
      <c r="B34" s="10" t="s">
        <v>111</v>
      </c>
      <c r="C34" s="9" t="s">
        <v>116</v>
      </c>
      <c r="D34" s="37">
        <v>635481.19999999995</v>
      </c>
      <c r="E34" s="37">
        <v>6182155.75</v>
      </c>
      <c r="F34" s="14" t="s">
        <v>27</v>
      </c>
      <c r="G34" s="15">
        <v>9</v>
      </c>
      <c r="H34" s="51"/>
      <c r="I34" t="s">
        <v>186</v>
      </c>
    </row>
    <row r="35" spans="1:9" ht="15.75" thickBot="1">
      <c r="A35" s="49"/>
      <c r="B35" s="19" t="s">
        <v>112</v>
      </c>
      <c r="C35" s="29" t="s">
        <v>125</v>
      </c>
      <c r="D35" s="38">
        <v>621320.80000000005</v>
      </c>
      <c r="E35" s="38">
        <v>6176817</v>
      </c>
      <c r="F35" s="18" t="s">
        <v>23</v>
      </c>
      <c r="G35" s="14">
        <v>30</v>
      </c>
      <c r="H35" s="52"/>
      <c r="I35" t="s">
        <v>186</v>
      </c>
    </row>
    <row r="36" spans="1:9">
      <c r="A36" s="50" t="s">
        <v>39</v>
      </c>
      <c r="B36" s="7" t="s">
        <v>132</v>
      </c>
      <c r="C36" s="23" t="s">
        <v>146</v>
      </c>
      <c r="D36" s="39">
        <v>736154.95</v>
      </c>
      <c r="E36" s="39">
        <v>6421760.5</v>
      </c>
      <c r="F36" s="11" t="s">
        <v>52</v>
      </c>
      <c r="G36" s="4">
        <v>6</v>
      </c>
      <c r="H36" s="53">
        <v>377</v>
      </c>
      <c r="I36" t="s">
        <v>186</v>
      </c>
    </row>
    <row r="37" spans="1:9">
      <c r="A37" s="51"/>
      <c r="B37" s="7" t="s">
        <v>183</v>
      </c>
      <c r="C37" s="9" t="s">
        <v>136</v>
      </c>
      <c r="D37" s="40">
        <v>738719.15083900001</v>
      </c>
      <c r="E37" s="40">
        <v>6430339.6666400004</v>
      </c>
      <c r="F37" s="11" t="s">
        <v>48</v>
      </c>
      <c r="G37" s="10">
        <v>15</v>
      </c>
      <c r="H37" s="54"/>
      <c r="I37" t="s">
        <v>186</v>
      </c>
    </row>
    <row r="38" spans="1:9">
      <c r="A38" s="51"/>
      <c r="B38" s="7" t="s">
        <v>183</v>
      </c>
      <c r="C38" s="9" t="s">
        <v>142</v>
      </c>
      <c r="D38" s="40">
        <v>740929.25</v>
      </c>
      <c r="E38" s="40">
        <v>6428709.75</v>
      </c>
      <c r="F38" s="11" t="s">
        <v>49</v>
      </c>
      <c r="G38" s="10">
        <v>30</v>
      </c>
      <c r="H38" s="54"/>
      <c r="I38" t="s">
        <v>186</v>
      </c>
    </row>
    <row r="39" spans="1:9">
      <c r="A39" s="51"/>
      <c r="B39" s="7" t="s">
        <v>130</v>
      </c>
      <c r="C39" s="9" t="s">
        <v>135</v>
      </c>
      <c r="D39" s="40">
        <v>742060.2</v>
      </c>
      <c r="E39" s="40">
        <v>6428955.5</v>
      </c>
      <c r="F39" s="11" t="s">
        <v>43</v>
      </c>
      <c r="G39" s="10">
        <v>30</v>
      </c>
      <c r="H39" s="54"/>
      <c r="I39" t="s">
        <v>186</v>
      </c>
    </row>
    <row r="40" spans="1:9">
      <c r="A40" s="51"/>
      <c r="B40" s="7" t="s">
        <v>130</v>
      </c>
      <c r="C40" s="9" t="s">
        <v>145</v>
      </c>
      <c r="D40" s="40">
        <v>739554.48984399997</v>
      </c>
      <c r="E40" s="40">
        <v>6428659.9810800003</v>
      </c>
      <c r="F40" s="11" t="s">
        <v>45</v>
      </c>
      <c r="G40" s="10">
        <v>30</v>
      </c>
      <c r="H40" s="54"/>
      <c r="I40" t="s">
        <v>186</v>
      </c>
    </row>
    <row r="41" spans="1:9">
      <c r="A41" s="51"/>
      <c r="B41" s="7" t="s">
        <v>130</v>
      </c>
      <c r="C41" s="9" t="s">
        <v>139</v>
      </c>
      <c r="D41" s="40">
        <v>735932.9</v>
      </c>
      <c r="E41" s="40">
        <v>6423741.5</v>
      </c>
      <c r="F41" s="11" t="s">
        <v>44</v>
      </c>
      <c r="G41" s="10">
        <v>30</v>
      </c>
      <c r="H41" s="54"/>
      <c r="I41" t="s">
        <v>186</v>
      </c>
    </row>
    <row r="42" spans="1:9">
      <c r="A42" s="51"/>
      <c r="B42" s="7" t="s">
        <v>130</v>
      </c>
      <c r="C42" s="9" t="s">
        <v>140</v>
      </c>
      <c r="D42" s="40">
        <v>736948.84287599998</v>
      </c>
      <c r="E42" s="40">
        <v>6427435.2675200002</v>
      </c>
      <c r="F42" s="11" t="s">
        <v>46</v>
      </c>
      <c r="G42" s="10">
        <v>30</v>
      </c>
      <c r="H42" s="54"/>
      <c r="I42" t="s">
        <v>186</v>
      </c>
    </row>
    <row r="43" spans="1:9">
      <c r="A43" s="51"/>
      <c r="B43" s="7" t="s">
        <v>130</v>
      </c>
      <c r="C43" s="9" t="s">
        <v>184</v>
      </c>
      <c r="D43" s="40">
        <v>734965.33316299994</v>
      </c>
      <c r="E43" s="40">
        <v>6421406.4051999999</v>
      </c>
      <c r="F43" s="11" t="s">
        <v>185</v>
      </c>
      <c r="G43" s="10">
        <v>11</v>
      </c>
      <c r="H43" s="54"/>
      <c r="I43" t="s">
        <v>186</v>
      </c>
    </row>
    <row r="44" spans="1:9">
      <c r="A44" s="51"/>
      <c r="B44" s="7" t="s">
        <v>133</v>
      </c>
      <c r="C44" s="9" t="s">
        <v>137</v>
      </c>
      <c r="D44" s="40">
        <v>740628.2</v>
      </c>
      <c r="E44" s="40">
        <v>6424059.5</v>
      </c>
      <c r="F44" s="11" t="s">
        <v>54</v>
      </c>
      <c r="G44" s="10">
        <v>9</v>
      </c>
      <c r="H44" s="54"/>
      <c r="I44" t="s">
        <v>186</v>
      </c>
    </row>
    <row r="45" spans="1:9">
      <c r="A45" s="51"/>
      <c r="B45" s="7" t="s">
        <v>131</v>
      </c>
      <c r="C45" s="9" t="s">
        <v>141</v>
      </c>
      <c r="D45" s="40">
        <v>737591.54674000002</v>
      </c>
      <c r="E45" s="40">
        <v>6428895.1098600002</v>
      </c>
      <c r="F45" s="11" t="s">
        <v>47</v>
      </c>
      <c r="G45" s="10">
        <v>6</v>
      </c>
      <c r="H45" s="54"/>
      <c r="I45" t="s">
        <v>186</v>
      </c>
    </row>
    <row r="46" spans="1:9">
      <c r="A46" s="51"/>
      <c r="B46" s="7" t="s">
        <v>39</v>
      </c>
      <c r="C46" s="9" t="s">
        <v>134</v>
      </c>
      <c r="D46" s="40">
        <v>742646.65812799998</v>
      </c>
      <c r="E46" s="40">
        <v>6424696.73159</v>
      </c>
      <c r="F46" s="11" t="s">
        <v>40</v>
      </c>
      <c r="G46" s="10">
        <v>30</v>
      </c>
      <c r="H46" s="54"/>
      <c r="I46" t="s">
        <v>186</v>
      </c>
    </row>
    <row r="47" spans="1:9">
      <c r="A47" s="51"/>
      <c r="B47" s="7" t="s">
        <v>39</v>
      </c>
      <c r="C47" s="9" t="s">
        <v>143</v>
      </c>
      <c r="D47" s="40">
        <v>742641.15</v>
      </c>
      <c r="E47" s="40">
        <v>6428719.25</v>
      </c>
      <c r="F47" s="11" t="s">
        <v>41</v>
      </c>
      <c r="G47" s="10">
        <v>30</v>
      </c>
      <c r="H47" s="54"/>
      <c r="I47" t="s">
        <v>186</v>
      </c>
    </row>
    <row r="48" spans="1:9">
      <c r="A48" s="51"/>
      <c r="B48" s="7" t="s">
        <v>39</v>
      </c>
      <c r="C48" s="9" t="s">
        <v>144</v>
      </c>
      <c r="D48" s="40">
        <v>743269.65</v>
      </c>
      <c r="E48" s="40">
        <v>6430201.25</v>
      </c>
      <c r="F48" s="11" t="s">
        <v>42</v>
      </c>
      <c r="G48" s="10">
        <v>30</v>
      </c>
      <c r="H48" s="54"/>
      <c r="I48" t="s">
        <v>186</v>
      </c>
    </row>
    <row r="49" spans="1:9">
      <c r="A49" s="51"/>
      <c r="B49" s="7" t="s">
        <v>39</v>
      </c>
      <c r="C49" s="9" t="s">
        <v>138</v>
      </c>
      <c r="D49" s="40">
        <v>737803.35</v>
      </c>
      <c r="E49" s="40">
        <v>6423289.5</v>
      </c>
      <c r="F49" s="11" t="s">
        <v>50</v>
      </c>
      <c r="G49" s="10">
        <v>30</v>
      </c>
      <c r="H49" s="54"/>
      <c r="I49" t="s">
        <v>186</v>
      </c>
    </row>
    <row r="50" spans="1:9">
      <c r="A50" s="51"/>
      <c r="B50" s="7" t="s">
        <v>39</v>
      </c>
      <c r="C50" s="9" t="s">
        <v>147</v>
      </c>
      <c r="D50" s="40">
        <v>736912.1</v>
      </c>
      <c r="E50" s="40">
        <v>6419850.75</v>
      </c>
      <c r="F50" s="11" t="s">
        <v>51</v>
      </c>
      <c r="G50" s="10">
        <v>30</v>
      </c>
      <c r="H50" s="54"/>
      <c r="I50" t="s">
        <v>186</v>
      </c>
    </row>
    <row r="51" spans="1:9" ht="15.75" thickBot="1">
      <c r="A51" s="52"/>
      <c r="B51" s="7" t="s">
        <v>39</v>
      </c>
      <c r="C51" s="19" t="s">
        <v>148</v>
      </c>
      <c r="D51" s="41">
        <v>742507.05</v>
      </c>
      <c r="E51" s="41">
        <v>6426326.75</v>
      </c>
      <c r="F51" s="11" t="s">
        <v>53</v>
      </c>
      <c r="G51" s="19">
        <v>30</v>
      </c>
      <c r="H51" s="55"/>
      <c r="I51" t="s">
        <v>186</v>
      </c>
    </row>
    <row r="52" spans="1:9">
      <c r="A52" s="47" t="s">
        <v>57</v>
      </c>
      <c r="B52" s="5" t="s">
        <v>154</v>
      </c>
      <c r="C52" s="22" t="s">
        <v>155</v>
      </c>
      <c r="D52" s="23">
        <v>1064681.1588699999</v>
      </c>
      <c r="E52" s="26">
        <v>6330776.2938099997</v>
      </c>
      <c r="F52" s="20" t="s">
        <v>70</v>
      </c>
      <c r="G52" s="3">
        <v>8</v>
      </c>
      <c r="H52" s="50">
        <v>413</v>
      </c>
      <c r="I52" t="s">
        <v>186</v>
      </c>
    </row>
    <row r="53" spans="1:9">
      <c r="A53" s="48"/>
      <c r="B53" s="8" t="s">
        <v>153</v>
      </c>
      <c r="C53" s="6" t="s">
        <v>156</v>
      </c>
      <c r="D53" s="9">
        <v>1061599.6499999999</v>
      </c>
      <c r="E53" s="25">
        <v>6342372.25</v>
      </c>
      <c r="F53" s="12" t="s">
        <v>65</v>
      </c>
      <c r="G53" s="14">
        <v>30</v>
      </c>
      <c r="H53" s="51"/>
      <c r="I53" t="s">
        <v>186</v>
      </c>
    </row>
    <row r="54" spans="1:9">
      <c r="A54" s="48"/>
      <c r="B54" s="8" t="s">
        <v>153</v>
      </c>
      <c r="C54" s="6" t="s">
        <v>158</v>
      </c>
      <c r="D54" s="9">
        <v>1065152.8999999999</v>
      </c>
      <c r="E54" s="25">
        <v>6339425</v>
      </c>
      <c r="F54" s="12" t="s">
        <v>188</v>
      </c>
      <c r="G54" s="14">
        <v>30</v>
      </c>
      <c r="H54" s="51"/>
      <c r="I54" t="s">
        <v>186</v>
      </c>
    </row>
    <row r="55" spans="1:9">
      <c r="A55" s="48"/>
      <c r="B55" s="8" t="s">
        <v>153</v>
      </c>
      <c r="C55" s="6" t="s">
        <v>157</v>
      </c>
      <c r="D55" s="9">
        <v>1060994.8</v>
      </c>
      <c r="E55" s="25">
        <v>6340253.25</v>
      </c>
      <c r="F55" s="12" t="s">
        <v>66</v>
      </c>
      <c r="G55" s="14">
        <v>30</v>
      </c>
      <c r="H55" s="51"/>
      <c r="I55" t="s">
        <v>186</v>
      </c>
    </row>
    <row r="56" spans="1:9">
      <c r="A56" s="48"/>
      <c r="B56" s="8" t="s">
        <v>152</v>
      </c>
      <c r="C56" s="6" t="s">
        <v>159</v>
      </c>
      <c r="D56" s="9">
        <v>1061323.9242499999</v>
      </c>
      <c r="E56" s="25">
        <v>6332296.1295100003</v>
      </c>
      <c r="F56" s="12" t="s">
        <v>68</v>
      </c>
      <c r="G56" s="14">
        <v>30</v>
      </c>
      <c r="H56" s="51"/>
      <c r="I56" t="s">
        <v>186</v>
      </c>
    </row>
    <row r="57" spans="1:9">
      <c r="A57" s="48"/>
      <c r="B57" s="8" t="s">
        <v>151</v>
      </c>
      <c r="C57" s="6" t="s">
        <v>160</v>
      </c>
      <c r="D57" s="9">
        <v>1070230.35678</v>
      </c>
      <c r="E57" s="25">
        <v>6340355.2018600004</v>
      </c>
      <c r="F57" s="12" t="s">
        <v>63</v>
      </c>
      <c r="G57" s="14">
        <v>30</v>
      </c>
      <c r="H57" s="51"/>
      <c r="I57" t="s">
        <v>186</v>
      </c>
    </row>
    <row r="58" spans="1:9">
      <c r="A58" s="48"/>
      <c r="B58" s="8" t="s">
        <v>151</v>
      </c>
      <c r="C58" s="6" t="s">
        <v>161</v>
      </c>
      <c r="D58" s="9">
        <v>1067621.3500000001</v>
      </c>
      <c r="E58" s="25">
        <v>6339593.25</v>
      </c>
      <c r="F58" s="12" t="s">
        <v>64</v>
      </c>
      <c r="G58" s="14">
        <v>30</v>
      </c>
      <c r="H58" s="51"/>
      <c r="I58" t="s">
        <v>186</v>
      </c>
    </row>
    <row r="59" spans="1:9">
      <c r="A59" s="48"/>
      <c r="B59" s="8" t="s">
        <v>150</v>
      </c>
      <c r="C59" s="6" t="s">
        <v>162</v>
      </c>
      <c r="D59" s="9">
        <v>1061971.1499999999</v>
      </c>
      <c r="E59" s="25">
        <v>6327821.25</v>
      </c>
      <c r="F59" s="12" t="s">
        <v>59</v>
      </c>
      <c r="G59" s="14">
        <v>30</v>
      </c>
      <c r="H59" s="51"/>
      <c r="I59" t="s">
        <v>186</v>
      </c>
    </row>
    <row r="60" spans="1:9">
      <c r="A60" s="48"/>
      <c r="B60" s="8" t="s">
        <v>149</v>
      </c>
      <c r="C60" s="6" t="s">
        <v>163</v>
      </c>
      <c r="D60" s="9">
        <v>1068559.3500000001</v>
      </c>
      <c r="E60" s="25">
        <v>6343613.75</v>
      </c>
      <c r="F60" s="12" t="s">
        <v>61</v>
      </c>
      <c r="G60" s="14">
        <v>30</v>
      </c>
      <c r="H60" s="51"/>
      <c r="I60" t="s">
        <v>186</v>
      </c>
    </row>
    <row r="61" spans="1:9">
      <c r="A61" s="48"/>
      <c r="B61" s="8" t="s">
        <v>57</v>
      </c>
      <c r="C61" s="6" t="s">
        <v>166</v>
      </c>
      <c r="D61" s="9">
        <v>1064068.3509800001</v>
      </c>
      <c r="E61" s="25">
        <v>6329711.9328899998</v>
      </c>
      <c r="F61" s="12" t="s">
        <v>58</v>
      </c>
      <c r="G61" s="14">
        <v>24</v>
      </c>
      <c r="H61" s="51"/>
      <c r="I61" t="s">
        <v>186</v>
      </c>
    </row>
    <row r="62" spans="1:9">
      <c r="A62" s="48"/>
      <c r="B62" s="8" t="s">
        <v>57</v>
      </c>
      <c r="C62" s="6" t="s">
        <v>164</v>
      </c>
      <c r="D62" s="9">
        <v>1067460.7062899999</v>
      </c>
      <c r="E62" s="25">
        <v>6338535.4761899998</v>
      </c>
      <c r="F62" s="12" t="s">
        <v>67</v>
      </c>
      <c r="G62" s="14">
        <v>30</v>
      </c>
      <c r="H62" s="51"/>
      <c r="I62" t="s">
        <v>186</v>
      </c>
    </row>
    <row r="63" spans="1:9">
      <c r="A63" s="48"/>
      <c r="B63" s="8" t="s">
        <v>57</v>
      </c>
      <c r="C63" s="6" t="s">
        <v>165</v>
      </c>
      <c r="D63" s="9">
        <v>1065392.1000000001</v>
      </c>
      <c r="E63" s="25">
        <v>6346381.5</v>
      </c>
      <c r="F63" s="12" t="s">
        <v>60</v>
      </c>
      <c r="G63" s="14">
        <v>30</v>
      </c>
      <c r="H63" s="51"/>
      <c r="I63" t="s">
        <v>186</v>
      </c>
    </row>
    <row r="64" spans="1:9">
      <c r="A64" s="48"/>
      <c r="B64" s="8" t="s">
        <v>57</v>
      </c>
      <c r="C64" s="6" t="s">
        <v>167</v>
      </c>
      <c r="D64" s="9">
        <v>1062946.3750100001</v>
      </c>
      <c r="E64" s="25">
        <v>6322646.0699800001</v>
      </c>
      <c r="F64" s="12" t="s">
        <v>71</v>
      </c>
      <c r="G64" s="15">
        <v>21</v>
      </c>
      <c r="H64" s="51"/>
      <c r="I64" t="s">
        <v>186</v>
      </c>
    </row>
    <row r="65" spans="1:9">
      <c r="A65" s="48"/>
      <c r="B65" s="8" t="s">
        <v>57</v>
      </c>
      <c r="C65" s="6" t="s">
        <v>168</v>
      </c>
      <c r="D65" s="9">
        <v>1065916.91172</v>
      </c>
      <c r="E65" s="25">
        <v>6335228.3198899999</v>
      </c>
      <c r="F65" s="10" t="s">
        <v>69</v>
      </c>
      <c r="G65" s="14">
        <v>30</v>
      </c>
      <c r="H65" s="51"/>
      <c r="I65" t="s">
        <v>186</v>
      </c>
    </row>
    <row r="66" spans="1:9" ht="15.75" thickBot="1">
      <c r="A66" s="49"/>
      <c r="B66" s="17" t="s">
        <v>57</v>
      </c>
      <c r="C66" s="27" t="s">
        <v>169</v>
      </c>
      <c r="D66" s="29">
        <v>1068075.7130400001</v>
      </c>
      <c r="E66" s="28">
        <v>6341877.0067499997</v>
      </c>
      <c r="F66" s="19" t="s">
        <v>62</v>
      </c>
      <c r="G66" s="18">
        <v>30</v>
      </c>
      <c r="H66" s="52"/>
      <c r="I66" t="s">
        <v>186</v>
      </c>
    </row>
    <row r="67" spans="1:9">
      <c r="A67" s="50" t="s">
        <v>72</v>
      </c>
      <c r="B67" s="4" t="s">
        <v>174</v>
      </c>
      <c r="C67" s="46" t="s">
        <v>173</v>
      </c>
      <c r="D67" s="42">
        <v>978518.15</v>
      </c>
      <c r="E67" s="39">
        <v>6487920.5</v>
      </c>
      <c r="F67" s="24" t="s">
        <v>77</v>
      </c>
      <c r="G67" s="20">
        <v>17</v>
      </c>
      <c r="H67" s="50">
        <v>124</v>
      </c>
      <c r="I67" t="s">
        <v>186</v>
      </c>
    </row>
    <row r="68" spans="1:9">
      <c r="A68" s="51"/>
      <c r="B68" s="10" t="s">
        <v>72</v>
      </c>
      <c r="C68" s="10" t="s">
        <v>172</v>
      </c>
      <c r="D68" s="43">
        <v>980056.11238399998</v>
      </c>
      <c r="E68" s="40">
        <v>6489715.22805</v>
      </c>
      <c r="F68" s="11" t="s">
        <v>75</v>
      </c>
      <c r="G68" s="12">
        <v>12</v>
      </c>
      <c r="H68" s="51"/>
      <c r="I68" t="s">
        <v>186</v>
      </c>
    </row>
    <row r="69" spans="1:9">
      <c r="A69" s="51"/>
      <c r="B69" s="10" t="s">
        <v>72</v>
      </c>
      <c r="C69" s="10" t="s">
        <v>171</v>
      </c>
      <c r="D69" s="43">
        <v>976473.61180499999</v>
      </c>
      <c r="E69" s="40">
        <v>6491101.2515200004</v>
      </c>
      <c r="F69" s="11" t="s">
        <v>76</v>
      </c>
      <c r="G69" s="12">
        <v>15</v>
      </c>
      <c r="H69" s="51"/>
      <c r="I69" t="s">
        <v>186</v>
      </c>
    </row>
    <row r="70" spans="1:9">
      <c r="A70" s="51"/>
      <c r="B70" s="10" t="s">
        <v>72</v>
      </c>
      <c r="C70" s="10" t="s">
        <v>175</v>
      </c>
      <c r="D70" s="43">
        <v>987254.65</v>
      </c>
      <c r="E70" s="40">
        <v>6489288.5</v>
      </c>
      <c r="F70" s="11" t="s">
        <v>74</v>
      </c>
      <c r="G70" s="12">
        <v>18</v>
      </c>
      <c r="H70" s="51"/>
      <c r="I70" t="s">
        <v>186</v>
      </c>
    </row>
    <row r="71" spans="1:9">
      <c r="A71" s="51"/>
      <c r="B71" s="10" t="s">
        <v>72</v>
      </c>
      <c r="C71" s="10" t="s">
        <v>176</v>
      </c>
      <c r="D71" s="43">
        <v>985317.6</v>
      </c>
      <c r="E71" s="40">
        <v>6488855.75</v>
      </c>
      <c r="F71" s="11" t="s">
        <v>80</v>
      </c>
      <c r="G71" s="12">
        <v>22</v>
      </c>
      <c r="H71" s="51"/>
      <c r="I71" t="s">
        <v>186</v>
      </c>
    </row>
    <row r="72" spans="1:9">
      <c r="A72" s="51"/>
      <c r="B72" s="10" t="s">
        <v>72</v>
      </c>
      <c r="C72" s="10" t="s">
        <v>170</v>
      </c>
      <c r="D72" s="43">
        <v>975549.55</v>
      </c>
      <c r="E72" s="40">
        <v>6491822.5</v>
      </c>
      <c r="F72" s="11" t="s">
        <v>78</v>
      </c>
      <c r="G72" s="12">
        <v>23</v>
      </c>
      <c r="H72" s="51"/>
      <c r="I72" t="s">
        <v>186</v>
      </c>
    </row>
    <row r="73" spans="1:9">
      <c r="A73" s="51"/>
      <c r="B73" s="10" t="s">
        <v>177</v>
      </c>
      <c r="C73" s="10" t="s">
        <v>178</v>
      </c>
      <c r="D73" s="43">
        <v>989103.45</v>
      </c>
      <c r="E73" s="40">
        <v>6487039.5</v>
      </c>
      <c r="F73" s="11" t="s">
        <v>73</v>
      </c>
      <c r="G73" s="12">
        <v>14</v>
      </c>
      <c r="H73" s="51"/>
      <c r="I73" t="s">
        <v>186</v>
      </c>
    </row>
    <row r="74" spans="1:9" ht="15.75" thickBot="1">
      <c r="A74" s="52"/>
      <c r="B74" s="19" t="s">
        <v>179</v>
      </c>
      <c r="C74" s="19" t="s">
        <v>180</v>
      </c>
      <c r="D74" s="44">
        <v>974695.35</v>
      </c>
      <c r="E74" s="38">
        <v>6490089</v>
      </c>
      <c r="F74" s="45" t="s">
        <v>79</v>
      </c>
      <c r="G74" s="21">
        <v>3</v>
      </c>
      <c r="H74" s="52"/>
      <c r="I74" t="s">
        <v>186</v>
      </c>
    </row>
    <row r="75" spans="1:9">
      <c r="A75" s="16"/>
      <c r="B75" s="16"/>
      <c r="C75" s="16"/>
      <c r="D75" s="16"/>
      <c r="E75" s="16"/>
      <c r="F75" s="16"/>
      <c r="G75" s="16"/>
      <c r="H75" s="16">
        <f>SUM(H2:H74)</f>
        <v>1862</v>
      </c>
    </row>
  </sheetData>
  <sortState ref="F67:G74">
    <sortCondition ref="F67:F74"/>
  </sortState>
  <mergeCells count="10">
    <mergeCell ref="A52:A66"/>
    <mergeCell ref="H52:H66"/>
    <mergeCell ref="A67:A74"/>
    <mergeCell ref="H67:H74"/>
    <mergeCell ref="A2:A18"/>
    <mergeCell ref="A19:A35"/>
    <mergeCell ref="H2:H18"/>
    <mergeCell ref="H19:H35"/>
    <mergeCell ref="A36:A51"/>
    <mergeCell ref="H36:H5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Moulis</dc:creator>
  <cp:lastModifiedBy>Keoni</cp:lastModifiedBy>
  <dcterms:created xsi:type="dcterms:W3CDTF">2016-09-29T10:36:22Z</dcterms:created>
  <dcterms:modified xsi:type="dcterms:W3CDTF">2017-04-21T14:41:16Z</dcterms:modified>
</cp:coreProperties>
</file>