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2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<sst xmlns="http://schemas.openxmlformats.org/spreadsheetml/2006/main" count="277">
  <si>
    <t>Nome do arquivo:</t>
  </si>
  <si>
    <t>Tipo de Registro:</t>
  </si>
  <si>
    <t>Descrição:</t>
  </si>
  <si>
    <t>Retorno</t>
  </si>
  <si>
    <t>Registro Header - Obrigatorio</t>
  </si>
  <si>
    <t>Contem as informações da empresa, agência de relacionamento e código de
identificação da empresa</t>
  </si>
  <si>
    <t>Cod:</t>
  </si>
  <si>
    <t>Posição:</t>
  </si>
  <si>
    <t>Nome do Campo:</t>
  </si>
  <si>
    <t>Name Json</t>
  </si>
  <si>
    <t>Tamanho:</t>
  </si>
  <si>
    <t>Conteúdo:</t>
  </si>
  <si>
    <t>Nota:</t>
  </si>
  <si>
    <t>Alfanumérico:</t>
  </si>
  <si>
    <t>Numérico:</t>
  </si>
  <si>
    <t>1</t>
  </si>
  <si>
    <t>Identificação do Registro Header: "0"</t>
  </si>
  <si>
    <t>regtype</t>
  </si>
  <si>
    <t>x</t>
  </si>
  <si>
    <t>2</t>
  </si>
  <si>
    <t>Tipo da Operação: "2"</t>
  </si>
  <si>
    <t>retcode</t>
  </si>
  <si>
    <t>3</t>
  </si>
  <si>
    <t>Identificação do Tipo da Operação "RETORNO"</t>
  </si>
  <si>
    <t>retlit</t>
  </si>
  <si>
    <t>7</t>
  </si>
  <si>
    <t>4</t>
  </si>
  <si>
    <t>Identificação do Tipo do Serviço</t>
  </si>
  <si>
    <t>servcode</t>
  </si>
  <si>
    <t>5</t>
  </si>
  <si>
    <t>Identificação por Extenso do Tipo de Serviço "COBRANÇA"</t>
  </si>
  <si>
    <t>servlit</t>
  </si>
  <si>
    <t>8</t>
  </si>
  <si>
    <t>6</t>
  </si>
  <si>
    <t>Complemento do Registro: "Brancos"</t>
  </si>
  <si>
    <t>s1</t>
  </si>
  <si>
    <t>Prefixo da Agencia</t>
  </si>
  <si>
    <t>branch</t>
  </si>
  <si>
    <t>Número da Agência onde está cadastrado o convênio lider do cedente</t>
  </si>
  <si>
    <t>Digito Verificador D.V. - do Prefixo da Agência</t>
  </si>
  <si>
    <t>branchdv</t>
  </si>
  <si>
    <t>9</t>
  </si>
  <si>
    <t>Número da Conta Corrente</t>
  </si>
  <si>
    <t>account</t>
  </si>
  <si>
    <t>Número da conta onde está cadastrado o convênio Lider do Cedente</t>
  </si>
  <si>
    <t>10</t>
  </si>
  <si>
    <t>Digito Verificador D.V. da conta corrente do cedente</t>
  </si>
  <si>
    <t>accountdv</t>
  </si>
  <si>
    <t>11</t>
  </si>
  <si>
    <t>Zeros</t>
  </si>
  <si>
    <t>z1</t>
  </si>
  <si>
    <t>12</t>
  </si>
  <si>
    <t>Nome do Cedente</t>
  </si>
  <si>
    <t>name</t>
  </si>
  <si>
    <t>30</t>
  </si>
  <si>
    <t>13</t>
  </si>
  <si>
    <t>001BANCODOBRASIL</t>
  </si>
  <si>
    <t>bankname</t>
  </si>
  <si>
    <t>18</t>
  </si>
  <si>
    <t>14</t>
  </si>
  <si>
    <t>Data da Gravação</t>
  </si>
  <si>
    <t>gendate</t>
  </si>
  <si>
    <t>DDMMAA</t>
  </si>
  <si>
    <t>15</t>
  </si>
  <si>
    <t>Sequencia do Retorno</t>
  </si>
  <si>
    <t>secreturn</t>
  </si>
  <si>
    <t>SEQÜENCIAL DE RETORNO: Número seqüencial atribuído pelo Sistema do Banco.</t>
  </si>
  <si>
    <t>16</t>
  </si>
  <si>
    <t>s2</t>
  </si>
  <si>
    <t>42</t>
  </si>
  <si>
    <t>17</t>
  </si>
  <si>
    <t>Numero do Convenio</t>
  </si>
  <si>
    <t>convnum</t>
  </si>
  <si>
    <t>s3</t>
  </si>
  <si>
    <t>238</t>
  </si>
  <si>
    <t>19</t>
  </si>
  <si>
    <t>Nr. Sequencia do Registro</t>
  </si>
  <si>
    <t>seq</t>
  </si>
  <si>
    <t>Registro Detalhe - Obrigatorio</t>
  </si>
  <si>
    <t>Contem as informações
detalhadas do título</t>
  </si>
  <si>
    <t>Identificação do Registro Detalhe: 7</t>
  </si>
  <si>
    <t>z2</t>
  </si>
  <si>
    <t>Prefixo da Agência</t>
  </si>
  <si>
    <t>Digito Verificador D.V. do prefixo da Agência</t>
  </si>
  <si>
    <t>Número da Conta Corrente do Cedente</t>
  </si>
  <si>
    <t>Digito Verificador D.V. do Número da Conta Corrente do Cedente</t>
  </si>
  <si>
    <t>Número do Convênio de Cobrança do Cedente</t>
  </si>
  <si>
    <t>Número de Controle do Participante</t>
  </si>
  <si>
    <t>companyuse</t>
  </si>
  <si>
    <t>25</t>
  </si>
  <si>
    <t>Nosso-Número</t>
  </si>
  <si>
    <t>ournumber</t>
  </si>
  <si>
    <t>Tipo de cobrança</t>
  </si>
  <si>
    <t>typebilling</t>
  </si>
  <si>
    <t>TIPO DE COBRANÇA
1 – Simples
2 – Vinculada
4 – Descontada
7 – Cobrança Simples Carteira 17
8 – Vendor</t>
  </si>
  <si>
    <t xml:space="preserve">Tipo de cobrança específico para comando 72 (alteração de
tipo de cobrança de títulos das carteiras 11 e 17) </t>
  </si>
  <si>
    <t>typebillingcommand72</t>
  </si>
  <si>
    <t>TIPO DE COBRANÇA PARA COMANDO 72
0 – Caso não haja alteração de tipo de cobrança
1 – Simples
2 – Vinculada
4 – Descontada
7 – Cobrança Simples Carteira 17
8 – Vendor</t>
  </si>
  <si>
    <t>Dias para Calculo</t>
  </si>
  <si>
    <t>dayscalc</t>
  </si>
  <si>
    <t>DIAS PARA CÁLCULO
a) carteiras 11, 12, 15, 16, 7, 18 e 31: quando o título for liquidado, é
preenchido com o número de dias decorridos desde o vencimento até a
liquidação.
b) carteira 51: igual ao número de dias sobre os quais foram calculados o
desconto e o IOF</t>
  </si>
  <si>
    <t>Natureza do Recebimento</t>
  </si>
  <si>
    <t>occurcode</t>
  </si>
  <si>
    <t>NATUREZA DO RECEBIMENTO
a) comando 05, 06, 07, 08 ou 15 ou 46 nas posições 109/110
01-liquidação normal
02-liquidação parcial
03-liquidação por saldo
04-liquidação com cheque a compensar
05-liquidação de título sem registro (carteira 7 tipo 4)
07-liquidação na apresentação
09-liquidação em cartório
10-Liquidação Parcial com Cheque a Compensar
11-Liquidação por Saldo com Cheque a Compensar
b) comando 02 nas posições 109/110 (ENTRADA):
00-por meio magnético
11-por via convencional
16-por alteração do código do cedente
17-por alteração da variação
18-por alteração da carteira   
NATUREZA DO RECEBIMENTO (Continuação)
c) comandos 09, 10 ou 20 nas posições 109/110 (BAIXA):
00-solicitada pelo cliente
15-protestado
18-por alteração da carteira
19-débito automático
31-liquidado anteriormente
32-habilitado em processo
33-incobrável por nosso intermédio
34-transferido para créditos em liquidação
46-por alteração da variação
47-por alteração da variação
51-acerto
90-baixa automática
d) comando 03 nas posições 109/110 (RECUSA):
01-identificação inválida
02-variação da carteira inválida
03-valor dos juros por um dia inválido
04-valor do desconto inválido
05-espécie de título inválida para carteira/variação
06-espécie de valor invariável inválido
07-prefixo da agência usuária inválido
08-valor do título/apólice inválido
09-data de vencimento inválida
10-fora do prazo/só admissível na carteira
11-inexistência de margem para desconto
12-o banco não tem agência na praça do sacado
13-razões cadastrais
14-sacado interligado com o sacador (só admissível em cobrança simples- cart. 11
e 17)
15-Titulo sacado contra órgão do Poder Público (só admissível na carteira 11 e sem
ordem de protesto)
16-Titulo preenchido de forma irregular
17-Titulo rasurado
18-Endereço do sacado não localizado ou incompleto
19-Código do cedente inválido
20-Nome/endereço do cliente não informado (ECT)
21-Carteira inválida
22-Quantidade de valor variável inválida
23-Faixa nosso-numero excedida
24-Valor do abatimento inválido
NATUREZA DO RECEBIMENTO (Continuação)
25-Novo número do título dado pelo cedente inválido (Seu número)
26-Valor do IOF de seguro inválido
27-Nome do sacado/cedente inválido
28-Data do novo vencimento inválida
29-Endereço não informado
30-Registro de título já liquidado (carteira 17-tipo 4)
31-Numero do borderô inválido
32-Nome da pessoa autorizada inválido
33-Nosso número já existente
34-Numero da prestação do contrato inválido
35-percentual de desconto inválido
36-Dias para fichamento de protesto inválido
37-Data de emissão do título inválida
38-Data do vencimento anterior à data da emissão do título
39-Comando de alteração indevido para a carteira
40-Tipo de moeda inválido
41-Abatimento não permitido
42-CEP/UF inválido/não compatíveis (ECT)
43-Código de unidade variável incompatível com a data de emissão do título
44-Dados para débito ao sacado inválidos
45-Carteira/variação encerrada
46-Convenio encerrado
47-Titulo tem valor diverso do informado
48-Motivo de baixa invalido para a carteira
49-Abatimento a cancelar não consta do título
50-Comando incompatível com a carteira
51-Código do convenente invalido
52-Abatimento igual ou maior que o valor do titulo
53-Titulo já se encontra na situação pretendida
54-Titulo fora do prazo admitido para a conta 1
55-Novo vencimento fora dos limites da carteira
56-Titulo não pertence ao convenente
57-Variação incompatível com a carteira
58-Impossível a variação única para a carteira indicada
59-Titulo vencido em transferência para a carteira 51
60-Titulo com prazo superior a 179 dias em variação única para carteira 51
61-Titulo já foi fichado para protesto
62-Alteração da situação de débito inválida para o código de responsabilidade
63-DV do nosso número inválido
64-Titulo não passível de débito/baixa – situação anormal
65-Titulo com ordem de não protestar – não pode ser encaminhado a cartório
66-Número do documento do sacado (CNPJ/CPF) inválido
67-Titulo/carne rejeitado
NATUREZA DO RECEBIMENTO (Continuação)
69-Valor/Percentual de Juros Inválido
70-Título já se encontra isento de juros
71-Código de Juros Inválido
72 - Prefixo da Ag. cobradora inválido
73 – Numero do controle do participante inválido
74 – Cliente não cadastrado no CIOPE (Desconto/Vendor)
75 – Qtde. de dias do prazo limite p/ recebimento de título vencido inválido
76 – Titulo excluído automaticamente por decurso de prazo CIOPE
(Desconto/Vendor)
77 – Titulo vencido transferido para a conta 1 – Carteira vinculada
84 – Título não localizado na existência/Baixado por protesto
80-Nosso numero inválido
81-Data para concessão do desconto inválida. Gerada nos seguintes casos:
11 - erro na data do desconto;
12 - data do desconto anterior à data de emissão
82-CEP do sacado inválido
83-Carteira/variação não localizada no cedente
84-Titulo não localizado na existência
85-Recusa do Comando “41” – Parâmetro de Liquidação Parcial.
99-Outros motivos
Comando 72 nas posições 109/110 (Alteração de Tipo de Cobrança):
00-transferência de título de cobrança simples para descontada ou vice-versa
52-reembolso de título vendor ou descontado, quando ocorrerem reembolsos
de títulos por falta de liquidação. Não há migração de carteira descontada para
simples.</t>
  </si>
  <si>
    <t>Prefixo do Titulo: "Brancos"</t>
  </si>
  <si>
    <t>DESCRIÇÃO CONTEÚDOS DOS CAMPOS
a) posições 089 a 091: Carteiras 16 e 18: preenchido com brancos
b) posições 095 a 095:
13 - Carteiras 16 e 18: preenchido com ZERO
14 - Carteiras Vinculadas (11, 17 e 31):
15 - 0 – nos comandos 28, 96, 97 e 98
 16 - 1 – conta “1” – Compõe garantia – estoque
 17 - 2 – conta “2” – Não compõe garantia
 18 - 3 – conta “3” – Compõe garantia qualificado pelo sistema QPR
 19 - 4 – conta “4” (títulos a vencer a mais de 180 dias) – Não compõe
garantia
 20 - 5 – conta “5” (títulos vedados pelo sistema QPR) – Não compõe
garantia
 21 - 6 – conta “6” (títulos a qualificar pelo sistema QPR) – Não compõe
garantia
 22 - 7 – conta “7” (títulos em qualificação pelo sist. QPR) – Não compõe
garantia
c) posições 117 a 126: Carteiras 16 e 18: No caso da cobrança compartilhada
será informado o número do convênio origem do crédito nas posições 117 a
123.
e) posição 147 a 152: será preenchido somente nas modalidades de Cobrança
Com registro (Carteiras 11, 12, 17, 31 e 51)
f) posições 182 a 188: quando o valor indicado no campo “valor recebido” for
igual ao indicado no campo “valor do lançamento”, o valor informado nesta
posição refere-se ao valor agendado a ser debitado na data cadastrada.</t>
  </si>
  <si>
    <t>Variação da Carteira</t>
  </si>
  <si>
    <t>portfoliovar</t>
  </si>
  <si>
    <t>Conta Caução</t>
  </si>
  <si>
    <t>escrowaccount</t>
  </si>
  <si>
    <t>Taxa para Desconto</t>
  </si>
  <si>
    <t>discounttx</t>
  </si>
  <si>
    <t>Taxa IOF</t>
  </si>
  <si>
    <t>ioftx</t>
  </si>
  <si>
    <t>20</t>
  </si>
  <si>
    <t>Braco</t>
  </si>
  <si>
    <t>21</t>
  </si>
  <si>
    <t>Carteira</t>
  </si>
  <si>
    <t>portfolio</t>
  </si>
  <si>
    <t>22</t>
  </si>
  <si>
    <t>Comando</t>
  </si>
  <si>
    <t>command</t>
  </si>
  <si>
    <t>COMANDO
02 - Confirmação de Entrada de Título
03 - Comando recusado (Motivo indicado na posição 087/088)
05 - Liquidado sem registro (carteira 17-tipo4)
06 - Liquidação Normal
07 - Liquidação por Conta/Parcial
08 - Liquidação por Saldo
09 - Baixa de Titulo
10 - Baixa Solicitada
11 - Títulos em Ser (constara somente do arquivo de existência de cobrança,
fornecido mediante solicitação do cliente)
12 - Abatimento Concedido
13 - Abatimento Cancelado
14 - Alteração de Vencimento do título
15 - Liquidação em Cartório
16 - Confirmação de alteração de juros de mora
19 - Confirmação de recebimento de instruções para protesto</t>
  </si>
  <si>
    <t>23</t>
  </si>
  <si>
    <t>Data de liquidação</t>
  </si>
  <si>
    <t>saleoffdate</t>
  </si>
  <si>
    <t>24</t>
  </si>
  <si>
    <t>Número do Titulo dado pelo cedente</t>
  </si>
  <si>
    <t>title</t>
  </si>
  <si>
    <t>Brancos</t>
  </si>
  <si>
    <t>s4</t>
  </si>
  <si>
    <t>26</t>
  </si>
  <si>
    <t>Data de Vencimento</t>
  </si>
  <si>
    <t>expiration</t>
  </si>
  <si>
    <t>27</t>
  </si>
  <si>
    <t>Valor do Titulo</t>
  </si>
  <si>
    <t>value</t>
  </si>
  <si>
    <t>9(011) v99 - Virgula decimal assumida</t>
  </si>
  <si>
    <t>28</t>
  </si>
  <si>
    <t>Código do banco recebedor</t>
  </si>
  <si>
    <t>bankcode</t>
  </si>
  <si>
    <t>CÓDIGO/PREFIXO DO BANCO RECEBEDOR
Informado o prefixo de agência do banco recebedor. Quando este prefixo não for
informado, o campo vem preenchido com zeros</t>
  </si>
  <si>
    <t>29</t>
  </si>
  <si>
    <t>Prefixo da Agência Recebedora</t>
  </si>
  <si>
    <t>DV prefixo recebedora</t>
  </si>
  <si>
    <t>31</t>
  </si>
  <si>
    <t>Especie do titulo</t>
  </si>
  <si>
    <t>especies</t>
  </si>
  <si>
    <t>ESPÉCIE DO TÍTULO: Esse campo será preenchido somente nas modalidades de
Cobrança com Registro (Carteiras 11, 12, 17, 31 e 51)
00 – informado nos registros com comando 97-Despesas de Sustação de Protesto
nas posições 109/110 desde que o titulo não conste mais da existência
01 –duplicata mercantil
02 – nota promissória
03 – nota de seguro
05 – recibo
08 – letra de câmbio
09 – warrant
10 – cheque
12 – duplicata de serviço
13 – nota de débito
15 – apólice de seguro
25 – dívida ativa da União
26 – dívida ativa de Estado
27 – dívida ativa de Município
Para carteiras 16 e 18: Preenchido com zeros</t>
  </si>
  <si>
    <t>32</t>
  </si>
  <si>
    <t>Data do crédito</t>
  </si>
  <si>
    <t>creditdate</t>
  </si>
  <si>
    <t>DATA DO CRÉDITO
Informado nos registros com comando igual a 06, 07, 08 e 15 nas posições 109/110.
Nos demais casos conterão brancos.</t>
  </si>
  <si>
    <t>33</t>
  </si>
  <si>
    <t>Valo da tarifa</t>
  </si>
  <si>
    <t>billingfare</t>
  </si>
  <si>
    <t>34</t>
  </si>
  <si>
    <t>Outras despesas</t>
  </si>
  <si>
    <t>otherexpens</t>
  </si>
  <si>
    <t>35</t>
  </si>
  <si>
    <t>Juros do desconto</t>
  </si>
  <si>
    <t>interestdiscount</t>
  </si>
  <si>
    <t>36</t>
  </si>
  <si>
    <t>IOF do desconto</t>
  </si>
  <si>
    <t>discountiof</t>
  </si>
  <si>
    <t>37</t>
  </si>
  <si>
    <t>Valor do abatimento</t>
  </si>
  <si>
    <t>rebate</t>
  </si>
  <si>
    <t>38</t>
  </si>
  <si>
    <t>Desconto Concedido</t>
  </si>
  <si>
    <t>discount</t>
  </si>
  <si>
    <t>Diferênça entre valor do titulo e valor recebido)</t>
  </si>
  <si>
    <t>39</t>
  </si>
  <si>
    <t xml:space="preserve">Valor Recebido </t>
  </si>
  <si>
    <t>erceivedvalue</t>
  </si>
  <si>
    <t>40</t>
  </si>
  <si>
    <t>Juros de mora</t>
  </si>
  <si>
    <t>dayinterest</t>
  </si>
  <si>
    <t>41</t>
  </si>
  <si>
    <t>Outros Recebimentos</t>
  </si>
  <si>
    <t>otherreceipt</t>
  </si>
  <si>
    <t>Abatimento não aproveitado pelo sacado</t>
  </si>
  <si>
    <t>abatmentnotuse</t>
  </si>
  <si>
    <t>43</t>
  </si>
  <si>
    <t>Valor do lançamento</t>
  </si>
  <si>
    <t>releasevalue</t>
  </si>
  <si>
    <t>44</t>
  </si>
  <si>
    <t>Indicador de débito/crédito</t>
  </si>
  <si>
    <t>dbitorcredit</t>
  </si>
  <si>
    <t>INDICATIVO DE DÉBITO/CRÉDITO
0-sem lançamento
1-débito
2-crédito</t>
  </si>
  <si>
    <t>45</t>
  </si>
  <si>
    <t>Indicador de valor</t>
  </si>
  <si>
    <t>valueindicator</t>
  </si>
  <si>
    <t>INDICADOR DE VALOR
0-para todos os tipos de cobrança, exceto cobrança descontada nos comandos de
liquidação
 ou baixa de título
Para tipo de cobrança descontada, nos comandos de liquidação ou baixa de título:
1-sem ajuste de valor/ajuste de valor a débito
2-ajuste de valor a crédito</t>
  </si>
  <si>
    <t>46</t>
  </si>
  <si>
    <t>Valor do ajuste</t>
  </si>
  <si>
    <t>valueadjust</t>
  </si>
  <si>
    <t>Para tipo de cobrança descontada, nos comandos de liquidação ou baixa de título,
quando
Indicador de Valor igual 1 e houver valor a débito ou Indicador de valor igual a 2 é
preenchido com o valor do ajuste.
Para tipo de cobrança original igual a 8 (VENDOR) é preenchido com o valor da
equalização de taxas, quando do REEMBOLSO do título ou da TRANSFERÊNCIA
do título PARA COBRANÇA SIMPLES.
Para os demais casos este campo é preenchido com ZEROS.</t>
  </si>
  <si>
    <t>47</t>
  </si>
  <si>
    <t>Brancos (vide observação para cobrança compartilhada)</t>
  </si>
  <si>
    <t>s5</t>
  </si>
  <si>
    <t>PARA COBRANÇA COMPARTILHADA
b) posições 333 a 333:
- 2-Convênio compartilhador
- 3-Convênio compartilhado
c) posições 334 a 342: valor original do título pago pelo sacado
d) posições 343 a 349:
- Se 333 igual a 2 – informado convênio compartilhado.
- Se 333 igual a 3 – informado convênio compartilhador
e) posições 350 a 358:
- Se 333 igual a 2 – valor repassado para o primeiro convênio
compartilhado.
- Se 333 igual a 3 – valor recebido no convênio compartilhador
f) posições 359 a 365:
- Se 333 igual a 2 – número do segundo convênio compartilhado.
- Se 333 igual a 3 – zeros
g) posições 366 a 374:
- Se 333 igual a 2 – valor repassado para o segundo convênio
compartilhado.
- Se 333 igual a 3 – zeros
h) posições 375 a 381:
- Se 333 igual a 2 – número do terceiro convênio compartilhado.
- Se 333 igual a 3 – zeros
i) posições 382 a 390:
- Se 333 igual a 2 – valor repassado para o terceiro convênio
compartilhado.
- Se 333 igual a 3 – zeros</t>
  </si>
  <si>
    <t>48</t>
  </si>
  <si>
    <t>s6</t>
  </si>
  <si>
    <t>49</t>
  </si>
  <si>
    <t xml:space="preserve">Zeros (vide observação para cobrança compartilhada) </t>
  </si>
  <si>
    <t>50</t>
  </si>
  <si>
    <t>51</t>
  </si>
  <si>
    <t>z3</t>
  </si>
  <si>
    <t>52</t>
  </si>
  <si>
    <t>z4</t>
  </si>
  <si>
    <t>53</t>
  </si>
  <si>
    <t>z5</t>
  </si>
  <si>
    <t>54</t>
  </si>
  <si>
    <t>z6</t>
  </si>
  <si>
    <t>55</t>
  </si>
  <si>
    <t>Indicativo de Autorização de Liquidação Parcial</t>
  </si>
  <si>
    <t>indicatorautopartial</t>
  </si>
  <si>
    <t>INDICATIVO DE AUTORIZAÇÃO PARA PAGAMENTO PARCIAL
a) Quando informado “02” nas posições 109 – 110:
0 - Controle do Banco (Sem Informação de Autorização de Pagamento Parcial)
1 - Não aceita receber pagamento parcial de títulos
2 - Aceita receber pagamento parcial de títulos
b) Quando informado “73” nas posições 109 – 110:
1 - Não aceita receber pagamento parcial de títulos
2 - Aceita receber pagamento parcial de títulos
Observação:
Caso o Registro do Título seja Recusado (Comando 03 – posição 109 a 110) este campo será
preenchido com a mesma informação encaminhada na remessa</t>
  </si>
  <si>
    <t>56</t>
  </si>
  <si>
    <t>Branco</t>
  </si>
  <si>
    <t>s7</t>
  </si>
  <si>
    <t>57</t>
  </si>
  <si>
    <t>Canal de Pagamento do titulo ultilizado pelo sacado/Meio de Apresentação do Titulo so Sacado</t>
  </si>
  <si>
    <t>channel</t>
  </si>
  <si>
    <t>CANAL UTILIZADO PARA PAGAMENTO/MEIOS DE APRESENTAÇÃO
DO TÍTULO AO SACADO:
Comando 02 nas posições 109/110 (Confirmação de entrada de título – Nota 07)
00 – Não é Sacado Eletrônico no DDA
50 – Sacado eletrônico no DDA
Comando 06, 07, 08, 15 ou 46 nas posições 109/110 (Liquidação de título – Nota
07)
01 – terminal de auto-atendimento
02 – internet
03 – central de atendimento (URA)
04 – gerenciador financeiro
05 – central de atendimento
06 – outro canal de auto-atendimento
07 – correspondente bancário
08 – guichê de caixa
09 – arquivo-eletrônico
10 – compensação
11 – outro canal eletrônico</t>
  </si>
  <si>
    <t>58</t>
  </si>
  <si>
    <t>Sequencia do Registro</t>
  </si>
  <si>
    <t xml:space="preserve">Registro Trailler </t>
  </si>
  <si>
    <t>Registro obrigatório de fechamento do arquivo.</t>
  </si>
  <si>
    <t>Identificação do Registro Trailer: "9"</t>
  </si>
  <si>
    <t>"2"</t>
  </si>
  <si>
    <t>n2</t>
  </si>
  <si>
    <t>"01"</t>
  </si>
  <si>
    <t>n01</t>
  </si>
  <si>
    <t>01</t>
  </si>
  <si>
    <t>"001"</t>
  </si>
  <si>
    <t>n001</t>
  </si>
  <si>
    <t>001</t>
  </si>
  <si>
    <t>Cobrança simples: quantidade de titulos</t>
  </si>
  <si>
    <t>quantsimple</t>
  </si>
  <si>
    <t>Cobrança simples: valor total</t>
  </si>
  <si>
    <t>valuesimple</t>
  </si>
  <si>
    <t>9(012) v99 - Virgula decimal assumida</t>
  </si>
  <si>
    <t>Cobrança simples: Número do aviso</t>
  </si>
  <si>
    <t>numbersimple</t>
  </si>
  <si>
    <t>Cobrança simples: Brancos</t>
  </si>
  <si>
    <t>Cobrança vinculada: quantidade de títulos</t>
  </si>
  <si>
    <t>quantlink</t>
  </si>
  <si>
    <t>Cobrança vinculada: valor total</t>
  </si>
  <si>
    <t>valuelink</t>
  </si>
  <si>
    <t>Cobrança vinculada: número do aviso</t>
  </si>
  <si>
    <t>numberlink</t>
  </si>
  <si>
    <t>Cobrança vinculada: Brancos</t>
  </si>
  <si>
    <t>Cobrança Caucionada: quantidade de títulos</t>
  </si>
  <si>
    <t>quantescrow</t>
  </si>
  <si>
    <t>Cobrança Caucionada: valor total</t>
  </si>
  <si>
    <t>valueescrow</t>
  </si>
  <si>
    <t>Cobrança Caucionada: Número do aviso</t>
  </si>
  <si>
    <t>numberescrow</t>
  </si>
  <si>
    <t>Cobrança Caucionada: Brancos</t>
  </si>
  <si>
    <t>Cobrança Descontada: quantidade de titulos</t>
  </si>
  <si>
    <t>quantdiscouted</t>
  </si>
  <si>
    <t>Cobrança Descontada: valor total</t>
  </si>
  <si>
    <t>valuediscounted</t>
  </si>
  <si>
    <t xml:space="preserve">Cobrança Descontada: Número do aviso </t>
  </si>
  <si>
    <t>numberdiscounted</t>
  </si>
  <si>
    <t>Cobrança Descontada: Brancos</t>
  </si>
  <si>
    <t>Cobrança Vendor: Quantidade de títulos</t>
  </si>
  <si>
    <t>quantvendor</t>
  </si>
  <si>
    <t>Cobrança Vendor: valor total</t>
  </si>
  <si>
    <t>valuevendor</t>
  </si>
  <si>
    <t>Cobrança Vendor: Número do aviso</t>
  </si>
  <si>
    <t>numbervendor</t>
  </si>
  <si>
    <t>Cobrança Vendor: Brancos</t>
  </si>
  <si>
    <t>147</t>
  </si>
  <si>
    <t>Sequencia de registro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</si>
</sst>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5">
    <font>
      <sz val="10"/>
      <color rgb="FF000000"/>
      <name val="Arial"/>
      <charset val="134"/>
    </font>
    <font>
      <sz val="10"/>
      <name val="Arial"/>
      <charset val="134"/>
    </font>
    <font>
      <sz val="12"/>
      <name val="Arial"/>
      <charset val="134"/>
    </font>
    <font>
      <sz val="12"/>
      <color rgb="FF073763"/>
      <name val="Arial"/>
      <charset val="134"/>
    </font>
    <font>
      <sz val="11"/>
      <color rgb="FF000000"/>
      <name val="Inconsolat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6" fillId="18" borderId="1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17" borderId="12" applyNumberFormat="0" applyFont="0" applyAlignment="0" applyProtection="0">
      <alignment vertical="center"/>
    </xf>
    <xf numFmtId="0" fontId="12" fillId="12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18" borderId="10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3" fillId="13" borderId="11" applyNumberFormat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</cellStyleXfs>
  <cellXfs count="1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2" fillId="2" borderId="2" xfId="0" applyFont="1" applyFill="1" applyBorder="1" applyAlignment="1">
      <alignment vertical="top" wrapText="1"/>
    </xf>
    <xf numFmtId="0" fontId="1" fillId="0" borderId="3" xfId="0" applyFont="1" applyBorder="1"/>
    <xf numFmtId="0" fontId="1" fillId="2" borderId="2" xfId="0" applyFont="1" applyFill="1" applyBorder="1" applyAlignment="1">
      <alignment vertical="top" wrapText="1"/>
    </xf>
    <xf numFmtId="0" fontId="4" fillId="5" borderId="1" xfId="0" applyFont="1" applyFill="1" applyBorder="1" applyAlignment="1">
      <alignment wrapText="1"/>
    </xf>
    <xf numFmtId="0" fontId="1" fillId="0" borderId="4" xfId="0" applyFont="1" applyBorder="1"/>
    <xf numFmtId="0" fontId="2" fillId="3" borderId="1" xfId="0" applyFont="1" applyFill="1" applyBorder="1" applyAlignment="1">
      <alignment vertical="top" wrapText="1"/>
    </xf>
    <xf numFmtId="0" fontId="1" fillId="0" borderId="5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963"/>
  <sheetViews>
    <sheetView tabSelected="1" topLeftCell="D40" workbookViewId="0">
      <selection activeCell="E41" sqref="E41"/>
    </sheetView>
  </sheetViews>
  <sheetFormatPr defaultColWidth="14.4285714285714" defaultRowHeight="15.75" customHeight="1"/>
  <cols>
    <col min="1" max="1" width="10.1428571428571" customWidth="1"/>
    <col min="5" max="5" width="40.1428571428571" customWidth="1"/>
    <col min="6" max="6" width="19.1428571428571" customWidth="1"/>
    <col min="7" max="7" width="11.7142857142857" customWidth="1"/>
    <col min="9" max="9" width="73.4285714285714" customWidth="1"/>
  </cols>
  <sheetData>
    <row r="1" ht="11.25" spans="1:2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27" spans="1:29">
      <c r="A2" s="2" t="s">
        <v>0</v>
      </c>
      <c r="B2" s="2" t="s">
        <v>1</v>
      </c>
      <c r="C2" s="2"/>
      <c r="D2" s="2"/>
      <c r="E2" s="7" t="s">
        <v>2</v>
      </c>
      <c r="F2" s="8"/>
      <c r="G2" s="8"/>
      <c r="H2" s="8"/>
      <c r="I2" s="8"/>
      <c r="J2" s="8"/>
      <c r="K2" s="1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22.5" spans="1:29">
      <c r="A3" s="3" t="s">
        <v>3</v>
      </c>
      <c r="B3" s="3" t="s">
        <v>4</v>
      </c>
      <c r="C3" s="3"/>
      <c r="D3" s="3"/>
      <c r="E3" s="9" t="s">
        <v>5</v>
      </c>
      <c r="F3" s="8"/>
      <c r="G3" s="8"/>
      <c r="H3" s="8"/>
      <c r="I3" s="8"/>
      <c r="J3" s="8"/>
      <c r="K3" s="1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27" spans="1:29">
      <c r="A4" s="4" t="s">
        <v>6</v>
      </c>
      <c r="B4" s="4" t="s">
        <v>7</v>
      </c>
      <c r="C4" s="4"/>
      <c r="D4" s="4"/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12" t="s">
        <v>13</v>
      </c>
      <c r="K4" s="12" t="s">
        <v>14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1.25" spans="1:29">
      <c r="A5" s="5" t="s">
        <v>15</v>
      </c>
      <c r="B5" s="6" t="str">
        <f t="shared" ref="B5:B24" si="0">IF(G5="","",C5&amp;" a "&amp;D5)</f>
        <v>1 a 1</v>
      </c>
      <c r="C5" s="5" t="s">
        <v>15</v>
      </c>
      <c r="D5" s="5">
        <f t="shared" ref="D5:D23" si="1">SUM(C5+G5-1)</f>
        <v>1</v>
      </c>
      <c r="E5" s="5" t="s">
        <v>16</v>
      </c>
      <c r="F5" s="6" t="s">
        <v>17</v>
      </c>
      <c r="G5" s="6" t="s">
        <v>15</v>
      </c>
      <c r="H5" s="5"/>
      <c r="I5" s="5"/>
      <c r="J5" s="5"/>
      <c r="K5" s="6" t="s">
        <v>18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11.25" spans="1:29">
      <c r="A6" s="5" t="s">
        <v>19</v>
      </c>
      <c r="B6" s="6" t="str">
        <f t="shared" si="0"/>
        <v>2 a 2</v>
      </c>
      <c r="C6" s="5">
        <f t="shared" ref="C6:C23" si="2">D5+1</f>
        <v>2</v>
      </c>
      <c r="D6" s="5">
        <f t="shared" si="1"/>
        <v>2</v>
      </c>
      <c r="E6" s="5" t="s">
        <v>20</v>
      </c>
      <c r="F6" s="6" t="s">
        <v>21</v>
      </c>
      <c r="G6" s="6" t="s">
        <v>15</v>
      </c>
      <c r="H6" s="5"/>
      <c r="I6" s="5"/>
      <c r="J6" s="5"/>
      <c r="K6" s="6" t="s">
        <v>18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22.5" spans="1:29">
      <c r="A7" s="5" t="s">
        <v>22</v>
      </c>
      <c r="B7" s="6" t="str">
        <f t="shared" si="0"/>
        <v>3 a 9</v>
      </c>
      <c r="C7" s="5">
        <f t="shared" si="2"/>
        <v>3</v>
      </c>
      <c r="D7" s="5">
        <f t="shared" si="1"/>
        <v>9</v>
      </c>
      <c r="E7" s="5" t="s">
        <v>23</v>
      </c>
      <c r="F7" s="6" t="s">
        <v>24</v>
      </c>
      <c r="G7" s="6" t="s">
        <v>25</v>
      </c>
      <c r="H7" s="5"/>
      <c r="I7" s="5"/>
      <c r="J7" s="6" t="s">
        <v>18</v>
      </c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11.25" spans="1:29">
      <c r="A8" s="5" t="s">
        <v>26</v>
      </c>
      <c r="B8" s="6" t="str">
        <f t="shared" si="0"/>
        <v>10 a 11</v>
      </c>
      <c r="C8" s="5">
        <f t="shared" si="2"/>
        <v>10</v>
      </c>
      <c r="D8" s="5">
        <f t="shared" si="1"/>
        <v>11</v>
      </c>
      <c r="E8" s="5" t="s">
        <v>27</v>
      </c>
      <c r="F8" s="6" t="s">
        <v>28</v>
      </c>
      <c r="G8" s="6" t="s">
        <v>19</v>
      </c>
      <c r="H8" s="5"/>
      <c r="I8" s="5"/>
      <c r="J8" s="5"/>
      <c r="K8" s="6" t="s">
        <v>18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22.5" spans="1:29">
      <c r="A9" s="5" t="s">
        <v>29</v>
      </c>
      <c r="B9" s="6" t="str">
        <f t="shared" si="0"/>
        <v>12 a 19</v>
      </c>
      <c r="C9" s="5">
        <f t="shared" si="2"/>
        <v>12</v>
      </c>
      <c r="D9" s="5">
        <f t="shared" si="1"/>
        <v>19</v>
      </c>
      <c r="E9" s="5" t="s">
        <v>30</v>
      </c>
      <c r="F9" s="6" t="s">
        <v>31</v>
      </c>
      <c r="G9" s="6" t="s">
        <v>32</v>
      </c>
      <c r="H9" s="5"/>
      <c r="I9" s="5"/>
      <c r="J9" s="6" t="s">
        <v>18</v>
      </c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11.25" spans="1:29">
      <c r="A10" s="5" t="s">
        <v>33</v>
      </c>
      <c r="B10" s="6" t="str">
        <f t="shared" si="0"/>
        <v>20 a 26</v>
      </c>
      <c r="C10" s="5">
        <f t="shared" si="2"/>
        <v>20</v>
      </c>
      <c r="D10" s="5">
        <f t="shared" si="1"/>
        <v>26</v>
      </c>
      <c r="E10" s="5" t="s">
        <v>34</v>
      </c>
      <c r="F10" s="6" t="s">
        <v>35</v>
      </c>
      <c r="G10" s="6" t="s">
        <v>25</v>
      </c>
      <c r="H10" s="5"/>
      <c r="I10" s="5"/>
      <c r="J10" s="6" t="s">
        <v>18</v>
      </c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11.25" spans="1:29">
      <c r="A11" s="5" t="s">
        <v>25</v>
      </c>
      <c r="B11" s="6" t="str">
        <f t="shared" si="0"/>
        <v>27 a 30</v>
      </c>
      <c r="C11" s="5">
        <f t="shared" si="2"/>
        <v>27</v>
      </c>
      <c r="D11" s="5">
        <f t="shared" si="1"/>
        <v>30</v>
      </c>
      <c r="E11" s="5" t="s">
        <v>36</v>
      </c>
      <c r="F11" s="6" t="s">
        <v>37</v>
      </c>
      <c r="G11" s="6" t="s">
        <v>26</v>
      </c>
      <c r="H11" s="5"/>
      <c r="I11" s="5" t="s">
        <v>38</v>
      </c>
      <c r="J11" s="5"/>
      <c r="K11" s="6" t="s">
        <v>18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11.25" spans="1:29">
      <c r="A12" s="5" t="s">
        <v>32</v>
      </c>
      <c r="B12" s="6" t="str">
        <f t="shared" si="0"/>
        <v>31 a 31</v>
      </c>
      <c r="C12" s="5">
        <f t="shared" si="2"/>
        <v>31</v>
      </c>
      <c r="D12" s="5">
        <f t="shared" si="1"/>
        <v>31</v>
      </c>
      <c r="E12" s="5" t="s">
        <v>39</v>
      </c>
      <c r="F12" s="6" t="s">
        <v>40</v>
      </c>
      <c r="G12" s="6" t="s">
        <v>15</v>
      </c>
      <c r="H12" s="5"/>
      <c r="I12" s="5"/>
      <c r="J12" s="6" t="s">
        <v>18</v>
      </c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1.25" spans="1:29">
      <c r="A13" s="5" t="s">
        <v>41</v>
      </c>
      <c r="B13" s="6" t="str">
        <f t="shared" si="0"/>
        <v>32 a 39</v>
      </c>
      <c r="C13" s="5">
        <f t="shared" si="2"/>
        <v>32</v>
      </c>
      <c r="D13" s="5">
        <f t="shared" si="1"/>
        <v>39</v>
      </c>
      <c r="E13" s="5" t="s">
        <v>42</v>
      </c>
      <c r="F13" s="6" t="s">
        <v>43</v>
      </c>
      <c r="G13" s="6" t="s">
        <v>32</v>
      </c>
      <c r="H13" s="5"/>
      <c r="I13" s="5" t="s">
        <v>44</v>
      </c>
      <c r="J13" s="5"/>
      <c r="K13" s="6" t="s">
        <v>18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22.5" spans="1:29">
      <c r="A14" s="5" t="s">
        <v>45</v>
      </c>
      <c r="B14" s="6" t="str">
        <f t="shared" si="0"/>
        <v>40 a 40</v>
      </c>
      <c r="C14" s="5">
        <f t="shared" si="2"/>
        <v>40</v>
      </c>
      <c r="D14" s="5">
        <f t="shared" si="1"/>
        <v>40</v>
      </c>
      <c r="E14" s="5" t="s">
        <v>46</v>
      </c>
      <c r="F14" s="6" t="s">
        <v>47</v>
      </c>
      <c r="G14" s="6" t="s">
        <v>15</v>
      </c>
      <c r="H14" s="5"/>
      <c r="I14" s="5"/>
      <c r="J14" s="6" t="s">
        <v>18</v>
      </c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11.25" spans="1:29">
      <c r="A15" s="5" t="s">
        <v>48</v>
      </c>
      <c r="B15" s="6" t="str">
        <f t="shared" si="0"/>
        <v>41 a 46</v>
      </c>
      <c r="C15" s="5">
        <f t="shared" si="2"/>
        <v>41</v>
      </c>
      <c r="D15" s="5">
        <f t="shared" si="1"/>
        <v>46</v>
      </c>
      <c r="E15" s="5" t="s">
        <v>49</v>
      </c>
      <c r="F15" s="6" t="s">
        <v>50</v>
      </c>
      <c r="G15" s="6" t="s">
        <v>33</v>
      </c>
      <c r="H15" s="5"/>
      <c r="I15" s="5"/>
      <c r="J15" s="5"/>
      <c r="K15" s="6" t="s">
        <v>18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11.25" spans="1:29">
      <c r="A16" s="5" t="s">
        <v>51</v>
      </c>
      <c r="B16" s="6" t="str">
        <f t="shared" si="0"/>
        <v>47 a 76</v>
      </c>
      <c r="C16" s="5">
        <f t="shared" si="2"/>
        <v>47</v>
      </c>
      <c r="D16" s="5">
        <f t="shared" si="1"/>
        <v>76</v>
      </c>
      <c r="E16" s="5" t="s">
        <v>52</v>
      </c>
      <c r="F16" s="6" t="s">
        <v>53</v>
      </c>
      <c r="G16" s="6" t="s">
        <v>54</v>
      </c>
      <c r="H16" s="5"/>
      <c r="I16" s="5"/>
      <c r="J16" s="6" t="s">
        <v>18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11.25" spans="1:29">
      <c r="A17" s="5" t="s">
        <v>55</v>
      </c>
      <c r="B17" s="6" t="str">
        <f t="shared" si="0"/>
        <v>77 a 94</v>
      </c>
      <c r="C17" s="5">
        <f t="shared" si="2"/>
        <v>77</v>
      </c>
      <c r="D17" s="5">
        <f t="shared" si="1"/>
        <v>94</v>
      </c>
      <c r="E17" s="5" t="s">
        <v>56</v>
      </c>
      <c r="F17" s="6" t="s">
        <v>57</v>
      </c>
      <c r="G17" s="6" t="s">
        <v>58</v>
      </c>
      <c r="H17" s="5"/>
      <c r="I17" s="5"/>
      <c r="J17" s="6" t="s">
        <v>18</v>
      </c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11.25" spans="1:29">
      <c r="A18" s="5" t="s">
        <v>59</v>
      </c>
      <c r="B18" s="6" t="str">
        <f t="shared" si="0"/>
        <v>95 a 100</v>
      </c>
      <c r="C18" s="5">
        <f t="shared" si="2"/>
        <v>95</v>
      </c>
      <c r="D18" s="5">
        <f t="shared" si="1"/>
        <v>100</v>
      </c>
      <c r="E18" s="5" t="s">
        <v>60</v>
      </c>
      <c r="F18" s="6" t="s">
        <v>61</v>
      </c>
      <c r="G18" s="6" t="s">
        <v>33</v>
      </c>
      <c r="H18" s="6" t="s">
        <v>62</v>
      </c>
      <c r="I18" s="5"/>
      <c r="J18" s="5"/>
      <c r="K18" s="6" t="s">
        <v>18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11.25" spans="1:29">
      <c r="A19" s="5" t="s">
        <v>63</v>
      </c>
      <c r="B19" s="6" t="str">
        <f t="shared" si="0"/>
        <v>101 a 107</v>
      </c>
      <c r="C19" s="5">
        <f t="shared" si="2"/>
        <v>101</v>
      </c>
      <c r="D19" s="5">
        <f t="shared" si="1"/>
        <v>107</v>
      </c>
      <c r="E19" s="5" t="s">
        <v>64</v>
      </c>
      <c r="F19" s="6" t="s">
        <v>65</v>
      </c>
      <c r="G19" s="6" t="s">
        <v>25</v>
      </c>
      <c r="H19" s="5"/>
      <c r="I19" s="5" t="s">
        <v>66</v>
      </c>
      <c r="J19" s="5"/>
      <c r="K19" s="6" t="s">
        <v>18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11.25" spans="1:29">
      <c r="A20" s="5" t="s">
        <v>67</v>
      </c>
      <c r="B20" s="6" t="str">
        <f t="shared" si="0"/>
        <v>108 a 149</v>
      </c>
      <c r="C20" s="5">
        <f t="shared" si="2"/>
        <v>108</v>
      </c>
      <c r="D20" s="5">
        <f t="shared" si="1"/>
        <v>149</v>
      </c>
      <c r="E20" s="5" t="s">
        <v>34</v>
      </c>
      <c r="F20" s="6" t="s">
        <v>68</v>
      </c>
      <c r="G20" s="6" t="s">
        <v>69</v>
      </c>
      <c r="H20" s="5"/>
      <c r="I20" s="5"/>
      <c r="J20" s="6" t="s">
        <v>18</v>
      </c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1.25" spans="1:29">
      <c r="A21" s="5" t="s">
        <v>70</v>
      </c>
      <c r="B21" s="6" t="str">
        <f t="shared" si="0"/>
        <v>150 a 156</v>
      </c>
      <c r="C21" s="5">
        <f t="shared" si="2"/>
        <v>150</v>
      </c>
      <c r="D21" s="5">
        <f t="shared" si="1"/>
        <v>156</v>
      </c>
      <c r="E21" s="5" t="s">
        <v>71</v>
      </c>
      <c r="F21" s="6" t="s">
        <v>72</v>
      </c>
      <c r="G21" s="6" t="s">
        <v>25</v>
      </c>
      <c r="H21" s="5"/>
      <c r="I21" s="5"/>
      <c r="J21" s="5"/>
      <c r="K21" s="6" t="s">
        <v>18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1.25" spans="1:29">
      <c r="A22" s="5" t="s">
        <v>58</v>
      </c>
      <c r="B22" s="6" t="str">
        <f t="shared" si="0"/>
        <v>157 a 394</v>
      </c>
      <c r="C22" s="5">
        <f t="shared" si="2"/>
        <v>157</v>
      </c>
      <c r="D22" s="5">
        <f t="shared" si="1"/>
        <v>394</v>
      </c>
      <c r="E22" s="5" t="s">
        <v>34</v>
      </c>
      <c r="F22" s="6" t="s">
        <v>73</v>
      </c>
      <c r="G22" s="6" t="s">
        <v>74</v>
      </c>
      <c r="H22" s="5"/>
      <c r="I22" s="5"/>
      <c r="J22" s="6" t="s">
        <v>18</v>
      </c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1.25" spans="1:29">
      <c r="A23" s="5" t="s">
        <v>75</v>
      </c>
      <c r="B23" s="6" t="str">
        <f t="shared" si="0"/>
        <v>395 a 400</v>
      </c>
      <c r="C23" s="5">
        <f t="shared" si="2"/>
        <v>395</v>
      </c>
      <c r="D23" s="5">
        <f t="shared" si="1"/>
        <v>400</v>
      </c>
      <c r="E23" s="5" t="s">
        <v>76</v>
      </c>
      <c r="F23" s="6" t="s">
        <v>77</v>
      </c>
      <c r="G23" s="6" t="s">
        <v>33</v>
      </c>
      <c r="H23" s="5"/>
      <c r="I23" s="5"/>
      <c r="J23" s="5"/>
      <c r="K23" s="6" t="s">
        <v>18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1.25" spans="1:29">
      <c r="A24" s="1"/>
      <c r="B24" s="1" t="str">
        <f t="shared" si="0"/>
        <v/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27" spans="1:29">
      <c r="A25" s="2" t="s">
        <v>0</v>
      </c>
      <c r="B25" s="2" t="s">
        <v>1</v>
      </c>
      <c r="C25" s="5"/>
      <c r="D25" s="5"/>
      <c r="E25" s="7" t="s">
        <v>2</v>
      </c>
      <c r="F25" s="8"/>
      <c r="G25" s="8"/>
      <c r="H25" s="8"/>
      <c r="I25" s="8"/>
      <c r="J25" s="8"/>
      <c r="K25" s="1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22.5" spans="1:29">
      <c r="A26" s="3" t="s">
        <v>3</v>
      </c>
      <c r="B26" s="3" t="s">
        <v>78</v>
      </c>
      <c r="C26" s="5"/>
      <c r="D26" s="5"/>
      <c r="E26" s="9" t="s">
        <v>79</v>
      </c>
      <c r="F26" s="8"/>
      <c r="G26" s="8"/>
      <c r="H26" s="8"/>
      <c r="I26" s="8"/>
      <c r="J26" s="8"/>
      <c r="K26" s="1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27" spans="1:29">
      <c r="A27" s="4" t="s">
        <v>6</v>
      </c>
      <c r="B27" s="4" t="s">
        <v>7</v>
      </c>
      <c r="C27" s="5"/>
      <c r="D27" s="5"/>
      <c r="E27" s="4" t="s">
        <v>8</v>
      </c>
      <c r="F27" s="4" t="s">
        <v>9</v>
      </c>
      <c r="G27" s="4" t="s">
        <v>10</v>
      </c>
      <c r="H27" s="4" t="s">
        <v>11</v>
      </c>
      <c r="I27" s="4" t="s">
        <v>12</v>
      </c>
      <c r="J27" s="12" t="s">
        <v>13</v>
      </c>
      <c r="K27" s="12" t="s">
        <v>14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1.25" spans="1:29">
      <c r="A28" s="5" t="s">
        <v>15</v>
      </c>
      <c r="B28" s="6" t="str">
        <f t="shared" ref="B28:B86" si="3">IF(G28="","",C28&amp;" a "&amp;D28)</f>
        <v>1 a 1</v>
      </c>
      <c r="C28" s="5" t="s">
        <v>15</v>
      </c>
      <c r="D28" s="5">
        <f t="shared" ref="D28:D85" si="4">SUM(C28+G28-1)</f>
        <v>1</v>
      </c>
      <c r="E28" s="5" t="s">
        <v>80</v>
      </c>
      <c r="F28" s="5" t="s">
        <v>17</v>
      </c>
      <c r="G28" s="5" t="s">
        <v>15</v>
      </c>
      <c r="H28" s="5"/>
      <c r="I28" s="5"/>
      <c r="J28" s="5"/>
      <c r="K28" s="5" t="s">
        <v>18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1.25" spans="1:29">
      <c r="A29" s="5" t="s">
        <v>19</v>
      </c>
      <c r="B29" s="6" t="str">
        <f t="shared" si="3"/>
        <v>2 a 3</v>
      </c>
      <c r="C29" s="5">
        <f t="shared" ref="C29:C85" si="5">D28+1</f>
        <v>2</v>
      </c>
      <c r="D29" s="5">
        <f t="shared" si="4"/>
        <v>3</v>
      </c>
      <c r="E29" s="5" t="s">
        <v>49</v>
      </c>
      <c r="F29" s="5" t="s">
        <v>50</v>
      </c>
      <c r="G29" s="5" t="s">
        <v>19</v>
      </c>
      <c r="H29" s="5"/>
      <c r="I29" s="5"/>
      <c r="J29" s="5"/>
      <c r="K29" s="5" t="s">
        <v>18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1.25" spans="1:29">
      <c r="A30" s="5" t="s">
        <v>22</v>
      </c>
      <c r="B30" s="6" t="str">
        <f t="shared" si="3"/>
        <v>4 a 17</v>
      </c>
      <c r="C30" s="5">
        <f t="shared" si="5"/>
        <v>4</v>
      </c>
      <c r="D30" s="5">
        <f t="shared" si="4"/>
        <v>17</v>
      </c>
      <c r="E30" s="5" t="s">
        <v>49</v>
      </c>
      <c r="F30" s="5" t="s">
        <v>81</v>
      </c>
      <c r="G30" s="5" t="s">
        <v>59</v>
      </c>
      <c r="H30" s="5"/>
      <c r="I30" s="5"/>
      <c r="J30" s="5"/>
      <c r="K30" s="5" t="s">
        <v>18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1.25" spans="1:29">
      <c r="A31" s="5" t="s">
        <v>26</v>
      </c>
      <c r="B31" s="6" t="str">
        <f t="shared" si="3"/>
        <v>18 a 21</v>
      </c>
      <c r="C31" s="5">
        <f t="shared" si="5"/>
        <v>18</v>
      </c>
      <c r="D31" s="5">
        <f t="shared" si="4"/>
        <v>21</v>
      </c>
      <c r="E31" s="5" t="s">
        <v>82</v>
      </c>
      <c r="F31" s="5" t="s">
        <v>37</v>
      </c>
      <c r="G31" s="5" t="s">
        <v>26</v>
      </c>
      <c r="H31" s="5"/>
      <c r="I31" s="5"/>
      <c r="J31" s="5"/>
      <c r="K31" s="5" t="s">
        <v>18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1.25" spans="1:29">
      <c r="A32" s="5" t="s">
        <v>29</v>
      </c>
      <c r="B32" s="6" t="str">
        <f t="shared" si="3"/>
        <v>22 a 22</v>
      </c>
      <c r="C32" s="5">
        <f t="shared" si="5"/>
        <v>22</v>
      </c>
      <c r="D32" s="5">
        <f t="shared" si="4"/>
        <v>22</v>
      </c>
      <c r="E32" s="5" t="s">
        <v>83</v>
      </c>
      <c r="F32" s="5" t="s">
        <v>40</v>
      </c>
      <c r="G32" s="5" t="s">
        <v>15</v>
      </c>
      <c r="H32" s="5"/>
      <c r="I32" s="5"/>
      <c r="J32" s="5" t="s">
        <v>18</v>
      </c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1.25" spans="1:29">
      <c r="A33" s="5" t="s">
        <v>33</v>
      </c>
      <c r="B33" s="6" t="str">
        <f t="shared" si="3"/>
        <v>23 a 30</v>
      </c>
      <c r="C33" s="5">
        <f t="shared" si="5"/>
        <v>23</v>
      </c>
      <c r="D33" s="5">
        <f t="shared" si="4"/>
        <v>30</v>
      </c>
      <c r="E33" s="5" t="s">
        <v>84</v>
      </c>
      <c r="F33" s="5" t="s">
        <v>43</v>
      </c>
      <c r="G33" s="5" t="s">
        <v>32</v>
      </c>
      <c r="H33" s="5"/>
      <c r="I33" s="5"/>
      <c r="J33" s="5"/>
      <c r="K33" s="5" t="s">
        <v>18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22.5" spans="1:29">
      <c r="A34" s="5" t="s">
        <v>25</v>
      </c>
      <c r="B34" s="6" t="str">
        <f t="shared" si="3"/>
        <v>31 a 31</v>
      </c>
      <c r="C34" s="5">
        <f t="shared" si="5"/>
        <v>31</v>
      </c>
      <c r="D34" s="5">
        <f t="shared" si="4"/>
        <v>31</v>
      </c>
      <c r="E34" s="5" t="s">
        <v>85</v>
      </c>
      <c r="F34" s="5" t="s">
        <v>47</v>
      </c>
      <c r="G34" s="5" t="s">
        <v>15</v>
      </c>
      <c r="H34" s="5"/>
      <c r="I34" s="5"/>
      <c r="J34" s="5" t="s">
        <v>18</v>
      </c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1.25" spans="1:29">
      <c r="A35" s="5" t="s">
        <v>32</v>
      </c>
      <c r="B35" s="6" t="str">
        <f t="shared" si="3"/>
        <v>32 a 38</v>
      </c>
      <c r="C35" s="5">
        <f t="shared" si="5"/>
        <v>32</v>
      </c>
      <c r="D35" s="5">
        <f t="shared" si="4"/>
        <v>38</v>
      </c>
      <c r="E35" s="5" t="s">
        <v>86</v>
      </c>
      <c r="F35" s="5" t="s">
        <v>72</v>
      </c>
      <c r="G35" s="5" t="s">
        <v>25</v>
      </c>
      <c r="H35" s="5"/>
      <c r="I35" s="5"/>
      <c r="J35" s="5"/>
      <c r="K35" s="5" t="s">
        <v>18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1.25" spans="1:29">
      <c r="A36" s="5" t="s">
        <v>41</v>
      </c>
      <c r="B36" s="6" t="str">
        <f t="shared" si="3"/>
        <v>39 a 63</v>
      </c>
      <c r="C36" s="5">
        <f t="shared" si="5"/>
        <v>39</v>
      </c>
      <c r="D36" s="5">
        <f t="shared" si="4"/>
        <v>63</v>
      </c>
      <c r="E36" s="5" t="s">
        <v>87</v>
      </c>
      <c r="F36" s="5" t="s">
        <v>88</v>
      </c>
      <c r="G36" s="5" t="s">
        <v>89</v>
      </c>
      <c r="H36" s="5"/>
      <c r="I36" s="5"/>
      <c r="J36" s="5" t="s">
        <v>18</v>
      </c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1.25" spans="1:29">
      <c r="A37" s="5" t="s">
        <v>45</v>
      </c>
      <c r="B37" s="6" t="str">
        <f t="shared" si="3"/>
        <v>64 a 80</v>
      </c>
      <c r="C37" s="5">
        <f t="shared" si="5"/>
        <v>64</v>
      </c>
      <c r="D37" s="5">
        <f t="shared" si="4"/>
        <v>80</v>
      </c>
      <c r="E37" s="5" t="s">
        <v>90</v>
      </c>
      <c r="F37" s="5" t="s">
        <v>91</v>
      </c>
      <c r="G37" s="5" t="s">
        <v>70</v>
      </c>
      <c r="H37" s="5"/>
      <c r="I37" s="5"/>
      <c r="J37" s="5"/>
      <c r="K37" s="5" t="s">
        <v>18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7" customHeight="1" spans="1:29">
      <c r="A38" s="5" t="s">
        <v>48</v>
      </c>
      <c r="B38" s="6" t="str">
        <f t="shared" si="3"/>
        <v>81 a 81</v>
      </c>
      <c r="C38" s="5">
        <f t="shared" si="5"/>
        <v>81</v>
      </c>
      <c r="D38" s="5">
        <f t="shared" si="4"/>
        <v>81</v>
      </c>
      <c r="E38" s="5" t="s">
        <v>92</v>
      </c>
      <c r="F38" s="5" t="s">
        <v>93</v>
      </c>
      <c r="G38" s="5" t="s">
        <v>15</v>
      </c>
      <c r="H38" s="5"/>
      <c r="I38" s="5" t="s">
        <v>94</v>
      </c>
      <c r="J38" s="5"/>
      <c r="K38" s="5" t="s">
        <v>18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78.75" spans="1:29">
      <c r="A39" s="5" t="s">
        <v>51</v>
      </c>
      <c r="B39" s="6" t="str">
        <f t="shared" si="3"/>
        <v>82 a 82</v>
      </c>
      <c r="C39" s="5">
        <f t="shared" si="5"/>
        <v>82</v>
      </c>
      <c r="D39" s="5">
        <f t="shared" si="4"/>
        <v>82</v>
      </c>
      <c r="E39" s="5" t="s">
        <v>95</v>
      </c>
      <c r="F39" s="5" t="s">
        <v>96</v>
      </c>
      <c r="G39" s="5" t="s">
        <v>15</v>
      </c>
      <c r="H39" s="5"/>
      <c r="I39" s="5" t="s">
        <v>97</v>
      </c>
      <c r="J39" s="5"/>
      <c r="K39" s="5" t="s">
        <v>18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27" customHeight="1" spans="1:29">
      <c r="A40" s="5" t="s">
        <v>55</v>
      </c>
      <c r="B40" s="6" t="str">
        <f t="shared" si="3"/>
        <v>83 a 86</v>
      </c>
      <c r="C40" s="5">
        <f t="shared" si="5"/>
        <v>83</v>
      </c>
      <c r="D40" s="5">
        <f t="shared" si="4"/>
        <v>86</v>
      </c>
      <c r="E40" s="5" t="s">
        <v>98</v>
      </c>
      <c r="F40" s="5" t="s">
        <v>99</v>
      </c>
      <c r="G40" s="5" t="s">
        <v>26</v>
      </c>
      <c r="H40" s="5"/>
      <c r="I40" s="5" t="s">
        <v>100</v>
      </c>
      <c r="J40" s="5"/>
      <c r="K40" s="5" t="s">
        <v>18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25" customHeight="1" spans="1:29">
      <c r="A41" s="5" t="s">
        <v>59</v>
      </c>
      <c r="B41" s="6" t="str">
        <f t="shared" si="3"/>
        <v>87 a 88</v>
      </c>
      <c r="C41" s="5">
        <f t="shared" si="5"/>
        <v>87</v>
      </c>
      <c r="D41" s="5">
        <f t="shared" si="4"/>
        <v>88</v>
      </c>
      <c r="E41" s="5" t="s">
        <v>101</v>
      </c>
      <c r="F41" s="5" t="s">
        <v>102</v>
      </c>
      <c r="G41" s="5" t="s">
        <v>19</v>
      </c>
      <c r="H41" s="5"/>
      <c r="I41" s="5" t="s">
        <v>103</v>
      </c>
      <c r="J41" s="5"/>
      <c r="K41" s="5" t="s">
        <v>18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25" customHeight="1" spans="1:29">
      <c r="A42" s="5" t="s">
        <v>63</v>
      </c>
      <c r="B42" s="6" t="str">
        <f t="shared" si="3"/>
        <v>89 a 91</v>
      </c>
      <c r="C42" s="5">
        <f t="shared" si="5"/>
        <v>89</v>
      </c>
      <c r="D42" s="5">
        <f t="shared" si="4"/>
        <v>91</v>
      </c>
      <c r="E42" s="5" t="s">
        <v>104</v>
      </c>
      <c r="F42" s="5" t="s">
        <v>68</v>
      </c>
      <c r="G42" s="5" t="s">
        <v>22</v>
      </c>
      <c r="H42" s="5"/>
      <c r="I42" s="5" t="s">
        <v>105</v>
      </c>
      <c r="J42" s="5" t="s">
        <v>18</v>
      </c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1.25" spans="1:29">
      <c r="A43" s="5" t="s">
        <v>67</v>
      </c>
      <c r="B43" s="6" t="str">
        <f t="shared" si="3"/>
        <v>92 a 94</v>
      </c>
      <c r="C43" s="5">
        <f t="shared" si="5"/>
        <v>92</v>
      </c>
      <c r="D43" s="5">
        <f t="shared" si="4"/>
        <v>94</v>
      </c>
      <c r="E43" s="5" t="s">
        <v>106</v>
      </c>
      <c r="F43" s="5" t="s">
        <v>107</v>
      </c>
      <c r="G43" s="5" t="s">
        <v>22</v>
      </c>
      <c r="H43" s="5"/>
      <c r="I43" s="5"/>
      <c r="J43" s="5"/>
      <c r="K43" s="5" t="s">
        <v>18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40" customHeight="1" spans="1:29">
      <c r="A44" s="5" t="s">
        <v>70</v>
      </c>
      <c r="B44" s="6" t="str">
        <f t="shared" si="3"/>
        <v>95 a 95</v>
      </c>
      <c r="C44" s="5">
        <f t="shared" si="5"/>
        <v>95</v>
      </c>
      <c r="D44" s="5">
        <f t="shared" si="4"/>
        <v>95</v>
      </c>
      <c r="E44" s="5" t="s">
        <v>108</v>
      </c>
      <c r="F44" s="5" t="s">
        <v>109</v>
      </c>
      <c r="G44" s="5" t="s">
        <v>15</v>
      </c>
      <c r="H44" s="5"/>
      <c r="I44" s="5" t="s">
        <v>105</v>
      </c>
      <c r="J44" s="5"/>
      <c r="K44" s="5" t="s">
        <v>18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1.25" spans="1:29">
      <c r="A45" s="5" t="s">
        <v>58</v>
      </c>
      <c r="B45" s="6" t="str">
        <f t="shared" si="3"/>
        <v>96 a 100</v>
      </c>
      <c r="C45" s="5">
        <f t="shared" si="5"/>
        <v>96</v>
      </c>
      <c r="D45" s="5">
        <f t="shared" si="4"/>
        <v>100</v>
      </c>
      <c r="E45" s="5" t="s">
        <v>110</v>
      </c>
      <c r="F45" s="5" t="s">
        <v>111</v>
      </c>
      <c r="G45" s="5" t="s">
        <v>29</v>
      </c>
      <c r="H45" s="5"/>
      <c r="I45" s="5"/>
      <c r="J45" s="5"/>
      <c r="K45" s="5" t="s">
        <v>18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1.25" spans="1:29">
      <c r="A46" s="5" t="s">
        <v>75</v>
      </c>
      <c r="B46" s="6" t="str">
        <f t="shared" si="3"/>
        <v>101 a 105</v>
      </c>
      <c r="C46" s="5">
        <f t="shared" si="5"/>
        <v>101</v>
      </c>
      <c r="D46" s="5">
        <f t="shared" si="4"/>
        <v>105</v>
      </c>
      <c r="E46" s="5" t="s">
        <v>112</v>
      </c>
      <c r="F46" s="5" t="s">
        <v>113</v>
      </c>
      <c r="G46" s="5" t="s">
        <v>29</v>
      </c>
      <c r="H46" s="5"/>
      <c r="I46" s="5"/>
      <c r="J46" s="5"/>
      <c r="K46" s="5" t="s">
        <v>18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1.25" spans="1:29">
      <c r="A47" s="5" t="s">
        <v>114</v>
      </c>
      <c r="B47" s="6" t="str">
        <f t="shared" si="3"/>
        <v>106 a 106</v>
      </c>
      <c r="C47" s="5">
        <f t="shared" si="5"/>
        <v>106</v>
      </c>
      <c r="D47" s="5">
        <f t="shared" si="4"/>
        <v>106</v>
      </c>
      <c r="E47" s="5" t="s">
        <v>115</v>
      </c>
      <c r="F47" s="5" t="s">
        <v>73</v>
      </c>
      <c r="G47" s="5" t="s">
        <v>15</v>
      </c>
      <c r="H47" s="5"/>
      <c r="I47" s="5"/>
      <c r="J47" s="5"/>
      <c r="K47" s="5" t="s">
        <v>18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1.25" spans="1:29">
      <c r="A48" s="5" t="s">
        <v>116</v>
      </c>
      <c r="B48" s="6" t="str">
        <f t="shared" si="3"/>
        <v>107 a 108</v>
      </c>
      <c r="C48" s="5">
        <f t="shared" si="5"/>
        <v>107</v>
      </c>
      <c r="D48" s="5">
        <f t="shared" si="4"/>
        <v>108</v>
      </c>
      <c r="E48" s="5" t="s">
        <v>117</v>
      </c>
      <c r="F48" s="5" t="s">
        <v>118</v>
      </c>
      <c r="G48" s="5" t="s">
        <v>19</v>
      </c>
      <c r="H48" s="5"/>
      <c r="I48" s="5"/>
      <c r="J48" s="5"/>
      <c r="K48" s="5" t="s">
        <v>18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42" customHeight="1" spans="1:29">
      <c r="A49" s="5" t="s">
        <v>119</v>
      </c>
      <c r="B49" s="6" t="str">
        <f t="shared" si="3"/>
        <v>109 a 110</v>
      </c>
      <c r="C49" s="5">
        <f t="shared" si="5"/>
        <v>109</v>
      </c>
      <c r="D49" s="5">
        <f t="shared" si="4"/>
        <v>110</v>
      </c>
      <c r="E49" s="5" t="s">
        <v>120</v>
      </c>
      <c r="F49" s="5" t="s">
        <v>121</v>
      </c>
      <c r="G49" s="5" t="s">
        <v>19</v>
      </c>
      <c r="H49" s="5"/>
      <c r="I49" s="5" t="s">
        <v>122</v>
      </c>
      <c r="J49" s="5"/>
      <c r="K49" s="5" t="s">
        <v>18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1.25" spans="1:29">
      <c r="A50" s="5" t="s">
        <v>123</v>
      </c>
      <c r="B50" s="6" t="str">
        <f t="shared" si="3"/>
        <v>111 a 116</v>
      </c>
      <c r="C50" s="5">
        <f t="shared" si="5"/>
        <v>111</v>
      </c>
      <c r="D50" s="5">
        <f t="shared" si="4"/>
        <v>116</v>
      </c>
      <c r="E50" s="5" t="s">
        <v>124</v>
      </c>
      <c r="F50" s="5" t="s">
        <v>125</v>
      </c>
      <c r="G50" s="5" t="s">
        <v>33</v>
      </c>
      <c r="H50" s="5" t="s">
        <v>62</v>
      </c>
      <c r="I50" s="5"/>
      <c r="J50" s="5"/>
      <c r="K50" s="5" t="s">
        <v>18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1.25" spans="1:29">
      <c r="A51" s="5" t="s">
        <v>126</v>
      </c>
      <c r="B51" s="6" t="str">
        <f t="shared" si="3"/>
        <v>117 a 126</v>
      </c>
      <c r="C51" s="5">
        <f t="shared" si="5"/>
        <v>117</v>
      </c>
      <c r="D51" s="5">
        <f t="shared" si="4"/>
        <v>126</v>
      </c>
      <c r="E51" s="5" t="s">
        <v>127</v>
      </c>
      <c r="F51" s="5" t="s">
        <v>128</v>
      </c>
      <c r="G51" s="5" t="s">
        <v>45</v>
      </c>
      <c r="H51" s="5"/>
      <c r="I51" s="5"/>
      <c r="J51" s="5" t="s">
        <v>18</v>
      </c>
      <c r="K51" s="5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1.25" spans="1:29">
      <c r="A52" s="5" t="s">
        <v>89</v>
      </c>
      <c r="B52" s="6" t="str">
        <f t="shared" si="3"/>
        <v>127 a 146</v>
      </c>
      <c r="C52" s="5">
        <f t="shared" si="5"/>
        <v>127</v>
      </c>
      <c r="D52" s="5">
        <f t="shared" si="4"/>
        <v>146</v>
      </c>
      <c r="E52" s="5" t="s">
        <v>129</v>
      </c>
      <c r="F52" s="5" t="s">
        <v>130</v>
      </c>
      <c r="G52" s="5" t="s">
        <v>114</v>
      </c>
      <c r="H52" s="5"/>
      <c r="I52" s="5"/>
      <c r="J52" s="5" t="s">
        <v>18</v>
      </c>
      <c r="K52" s="5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35" customHeight="1" spans="1:29">
      <c r="A53" s="5" t="s">
        <v>131</v>
      </c>
      <c r="B53" s="6" t="str">
        <f t="shared" si="3"/>
        <v>147 a 152</v>
      </c>
      <c r="C53" s="5">
        <f t="shared" si="5"/>
        <v>147</v>
      </c>
      <c r="D53" s="5">
        <f t="shared" si="4"/>
        <v>152</v>
      </c>
      <c r="E53" s="5" t="s">
        <v>132</v>
      </c>
      <c r="F53" s="5" t="s">
        <v>133</v>
      </c>
      <c r="G53" s="5" t="s">
        <v>33</v>
      </c>
      <c r="H53" s="5" t="s">
        <v>62</v>
      </c>
      <c r="I53" s="5" t="s">
        <v>105</v>
      </c>
      <c r="J53" s="5"/>
      <c r="K53" s="5" t="s">
        <v>18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33.75" spans="1:29">
      <c r="A54" s="5" t="s">
        <v>134</v>
      </c>
      <c r="B54" s="6" t="str">
        <f t="shared" si="3"/>
        <v>153 a 165</v>
      </c>
      <c r="C54" s="5">
        <f t="shared" si="5"/>
        <v>153</v>
      </c>
      <c r="D54" s="5">
        <f t="shared" si="4"/>
        <v>165</v>
      </c>
      <c r="E54" s="5" t="s">
        <v>135</v>
      </c>
      <c r="F54" s="5" t="s">
        <v>136</v>
      </c>
      <c r="G54" s="5" t="s">
        <v>55</v>
      </c>
      <c r="H54" s="5" t="s">
        <v>137</v>
      </c>
      <c r="I54" s="5"/>
      <c r="J54" s="5"/>
      <c r="K54" s="5" t="s">
        <v>18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35.25" customHeight="1" spans="1:29">
      <c r="A55" s="5" t="s">
        <v>138</v>
      </c>
      <c r="B55" s="6" t="str">
        <f t="shared" si="3"/>
        <v>166 a 168</v>
      </c>
      <c r="C55" s="5">
        <f t="shared" si="5"/>
        <v>166</v>
      </c>
      <c r="D55" s="5">
        <f t="shared" si="4"/>
        <v>168</v>
      </c>
      <c r="E55" s="5" t="s">
        <v>139</v>
      </c>
      <c r="F55" s="5" t="s">
        <v>140</v>
      </c>
      <c r="G55" s="5" t="s">
        <v>22</v>
      </c>
      <c r="H55" s="5"/>
      <c r="I55" s="13" t="s">
        <v>141</v>
      </c>
      <c r="J55" s="5"/>
      <c r="K55" s="5" t="s">
        <v>18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1.25" spans="1:29">
      <c r="A56" s="5" t="s">
        <v>142</v>
      </c>
      <c r="B56" s="6" t="str">
        <f t="shared" si="3"/>
        <v>169 a 172</v>
      </c>
      <c r="C56" s="5">
        <f t="shared" si="5"/>
        <v>169</v>
      </c>
      <c r="D56" s="5">
        <f t="shared" si="4"/>
        <v>172</v>
      </c>
      <c r="E56" s="5" t="s">
        <v>143</v>
      </c>
      <c r="F56" s="5" t="s">
        <v>37</v>
      </c>
      <c r="G56" s="5" t="s">
        <v>26</v>
      </c>
      <c r="H56" s="5"/>
      <c r="I56" s="14"/>
      <c r="J56" s="5"/>
      <c r="K56" s="5" t="s">
        <v>18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1.25" spans="1:29">
      <c r="A57" s="5" t="s">
        <v>54</v>
      </c>
      <c r="B57" s="6" t="str">
        <f t="shared" si="3"/>
        <v>173 a 173</v>
      </c>
      <c r="C57" s="5">
        <f t="shared" si="5"/>
        <v>173</v>
      </c>
      <c r="D57" s="5">
        <f t="shared" si="4"/>
        <v>173</v>
      </c>
      <c r="E57" s="5" t="s">
        <v>144</v>
      </c>
      <c r="F57" s="5" t="s">
        <v>40</v>
      </c>
      <c r="G57" s="5" t="s">
        <v>15</v>
      </c>
      <c r="H57" s="5"/>
      <c r="I57" s="5"/>
      <c r="J57" s="5" t="s">
        <v>18</v>
      </c>
      <c r="K57" s="5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38" customHeight="1" spans="1:29">
      <c r="A58" s="5" t="s">
        <v>145</v>
      </c>
      <c r="B58" s="6" t="str">
        <f t="shared" si="3"/>
        <v>174 a 175</v>
      </c>
      <c r="C58" s="5">
        <f t="shared" si="5"/>
        <v>174</v>
      </c>
      <c r="D58" s="5">
        <f t="shared" si="4"/>
        <v>175</v>
      </c>
      <c r="E58" s="5" t="s">
        <v>146</v>
      </c>
      <c r="F58" s="5" t="s">
        <v>147</v>
      </c>
      <c r="G58" s="5" t="s">
        <v>19</v>
      </c>
      <c r="H58" s="5"/>
      <c r="I58" s="5" t="s">
        <v>148</v>
      </c>
      <c r="J58" s="5"/>
      <c r="K58" s="5" t="s">
        <v>18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38" customHeight="1" spans="1:29">
      <c r="A59" s="5" t="s">
        <v>149</v>
      </c>
      <c r="B59" s="6" t="str">
        <f t="shared" si="3"/>
        <v>176 a 181</v>
      </c>
      <c r="C59" s="5">
        <f t="shared" si="5"/>
        <v>176</v>
      </c>
      <c r="D59" s="5">
        <f t="shared" si="4"/>
        <v>181</v>
      </c>
      <c r="E59" s="5" t="s">
        <v>150</v>
      </c>
      <c r="F59" s="5" t="s">
        <v>151</v>
      </c>
      <c r="G59" s="5" t="s">
        <v>33</v>
      </c>
      <c r="H59" s="5" t="s">
        <v>62</v>
      </c>
      <c r="I59" s="5" t="s">
        <v>152</v>
      </c>
      <c r="J59" s="5"/>
      <c r="K59" s="5" t="s">
        <v>18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281.25" spans="1:29">
      <c r="A60" s="5" t="s">
        <v>153</v>
      </c>
      <c r="B60" s="6" t="str">
        <f t="shared" si="3"/>
        <v>182 a 188</v>
      </c>
      <c r="C60" s="5">
        <f t="shared" si="5"/>
        <v>182</v>
      </c>
      <c r="D60" s="5">
        <f t="shared" si="4"/>
        <v>188</v>
      </c>
      <c r="E60" s="5" t="s">
        <v>154</v>
      </c>
      <c r="F60" s="5" t="s">
        <v>155</v>
      </c>
      <c r="G60" s="5" t="s">
        <v>25</v>
      </c>
      <c r="H60" s="10" t="s">
        <v>137</v>
      </c>
      <c r="I60" s="5" t="s">
        <v>105</v>
      </c>
      <c r="J60" s="5"/>
      <c r="K60" s="5" t="s">
        <v>18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57" spans="1:29">
      <c r="A61" s="5" t="s">
        <v>156</v>
      </c>
      <c r="B61" s="6" t="str">
        <f t="shared" si="3"/>
        <v>189 a 201</v>
      </c>
      <c r="C61" s="5">
        <f t="shared" si="5"/>
        <v>189</v>
      </c>
      <c r="D61" s="5">
        <f t="shared" si="4"/>
        <v>201</v>
      </c>
      <c r="E61" s="5" t="s">
        <v>157</v>
      </c>
      <c r="F61" s="5" t="s">
        <v>158</v>
      </c>
      <c r="G61" s="5" t="s">
        <v>55</v>
      </c>
      <c r="H61" s="10" t="s">
        <v>137</v>
      </c>
      <c r="I61" s="5"/>
      <c r="J61" s="5"/>
      <c r="K61" s="5" t="s">
        <v>18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57" spans="1:29">
      <c r="A62" s="5" t="s">
        <v>159</v>
      </c>
      <c r="B62" s="6" t="str">
        <f t="shared" si="3"/>
        <v>202 a 214</v>
      </c>
      <c r="C62" s="5">
        <f t="shared" si="5"/>
        <v>202</v>
      </c>
      <c r="D62" s="5">
        <f t="shared" si="4"/>
        <v>214</v>
      </c>
      <c r="E62" s="5" t="s">
        <v>160</v>
      </c>
      <c r="F62" s="5" t="s">
        <v>161</v>
      </c>
      <c r="G62" s="5" t="s">
        <v>55</v>
      </c>
      <c r="H62" s="10" t="s">
        <v>137</v>
      </c>
      <c r="I62" s="5"/>
      <c r="J62" s="5"/>
      <c r="K62" s="5" t="s">
        <v>18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57" spans="1:29">
      <c r="A63" s="5" t="s">
        <v>162</v>
      </c>
      <c r="B63" s="6" t="str">
        <f t="shared" si="3"/>
        <v>215 a 227</v>
      </c>
      <c r="C63" s="5">
        <f t="shared" si="5"/>
        <v>215</v>
      </c>
      <c r="D63" s="5">
        <f t="shared" si="4"/>
        <v>227</v>
      </c>
      <c r="E63" s="5" t="s">
        <v>163</v>
      </c>
      <c r="F63" s="5" t="s">
        <v>164</v>
      </c>
      <c r="G63" s="5" t="s">
        <v>55</v>
      </c>
      <c r="H63" s="10" t="s">
        <v>137</v>
      </c>
      <c r="I63" s="5"/>
      <c r="J63" s="5"/>
      <c r="K63" s="5" t="s">
        <v>18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57" spans="1:29">
      <c r="A64" s="5" t="s">
        <v>165</v>
      </c>
      <c r="B64" s="6" t="str">
        <f t="shared" si="3"/>
        <v>228 a 240</v>
      </c>
      <c r="C64" s="5">
        <f t="shared" si="5"/>
        <v>228</v>
      </c>
      <c r="D64" s="5">
        <f t="shared" si="4"/>
        <v>240</v>
      </c>
      <c r="E64" s="5" t="s">
        <v>166</v>
      </c>
      <c r="F64" s="5" t="s">
        <v>167</v>
      </c>
      <c r="G64" s="5" t="s">
        <v>55</v>
      </c>
      <c r="H64" s="10" t="s">
        <v>137</v>
      </c>
      <c r="I64" s="5"/>
      <c r="J64" s="5"/>
      <c r="K64" s="5" t="s">
        <v>18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57" spans="1:29">
      <c r="A65" s="5" t="s">
        <v>168</v>
      </c>
      <c r="B65" s="6" t="str">
        <f t="shared" si="3"/>
        <v>241 a 253</v>
      </c>
      <c r="C65" s="5">
        <f t="shared" si="5"/>
        <v>241</v>
      </c>
      <c r="D65" s="5">
        <f t="shared" si="4"/>
        <v>253</v>
      </c>
      <c r="E65" s="5" t="s">
        <v>169</v>
      </c>
      <c r="F65" s="5" t="s">
        <v>170</v>
      </c>
      <c r="G65" s="5" t="s">
        <v>55</v>
      </c>
      <c r="H65" s="10" t="s">
        <v>137</v>
      </c>
      <c r="I65" s="5" t="s">
        <v>171</v>
      </c>
      <c r="J65" s="5"/>
      <c r="K65" s="5" t="s">
        <v>18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57" spans="1:29">
      <c r="A66" s="5" t="s">
        <v>172</v>
      </c>
      <c r="B66" s="6" t="str">
        <f t="shared" si="3"/>
        <v>254 a 266</v>
      </c>
      <c r="C66" s="5">
        <f t="shared" si="5"/>
        <v>254</v>
      </c>
      <c r="D66" s="5">
        <f t="shared" si="4"/>
        <v>266</v>
      </c>
      <c r="E66" s="5" t="s">
        <v>173</v>
      </c>
      <c r="F66" s="5" t="s">
        <v>174</v>
      </c>
      <c r="G66" s="5" t="s">
        <v>55</v>
      </c>
      <c r="H66" s="10" t="s">
        <v>137</v>
      </c>
      <c r="I66" s="5"/>
      <c r="J66" s="5"/>
      <c r="K66" s="5" t="s">
        <v>18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57" spans="1:29">
      <c r="A67" s="5" t="s">
        <v>175</v>
      </c>
      <c r="B67" s="6" t="str">
        <f t="shared" si="3"/>
        <v>267 a 279</v>
      </c>
      <c r="C67" s="5">
        <f t="shared" si="5"/>
        <v>267</v>
      </c>
      <c r="D67" s="5">
        <f t="shared" si="4"/>
        <v>279</v>
      </c>
      <c r="E67" s="5" t="s">
        <v>176</v>
      </c>
      <c r="F67" s="5" t="s">
        <v>177</v>
      </c>
      <c r="G67" s="5" t="s">
        <v>55</v>
      </c>
      <c r="H67" s="10" t="s">
        <v>137</v>
      </c>
      <c r="I67" s="5"/>
      <c r="J67" s="5"/>
      <c r="K67" s="5" t="s">
        <v>18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57" spans="1:29">
      <c r="A68" s="5" t="s">
        <v>178</v>
      </c>
      <c r="B68" s="6" t="str">
        <f t="shared" si="3"/>
        <v>280 a 292</v>
      </c>
      <c r="C68" s="5">
        <f t="shared" si="5"/>
        <v>280</v>
      </c>
      <c r="D68" s="5">
        <f t="shared" si="4"/>
        <v>292</v>
      </c>
      <c r="E68" s="5" t="s">
        <v>179</v>
      </c>
      <c r="F68" s="5" t="s">
        <v>180</v>
      </c>
      <c r="G68" s="5" t="s">
        <v>55</v>
      </c>
      <c r="H68" s="10" t="s">
        <v>137</v>
      </c>
      <c r="I68" s="5"/>
      <c r="J68" s="5"/>
      <c r="K68" s="5" t="s">
        <v>18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57" spans="1:29">
      <c r="A69" s="5" t="s">
        <v>69</v>
      </c>
      <c r="B69" s="6" t="str">
        <f t="shared" si="3"/>
        <v>293 a 305</v>
      </c>
      <c r="C69" s="5">
        <f t="shared" si="5"/>
        <v>293</v>
      </c>
      <c r="D69" s="5">
        <f t="shared" si="4"/>
        <v>305</v>
      </c>
      <c r="E69" s="5" t="s">
        <v>181</v>
      </c>
      <c r="F69" s="5" t="s">
        <v>182</v>
      </c>
      <c r="G69" s="5" t="s">
        <v>55</v>
      </c>
      <c r="H69" s="10" t="s">
        <v>137</v>
      </c>
      <c r="I69" s="5"/>
      <c r="J69" s="5"/>
      <c r="K69" s="5" t="s">
        <v>18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57" spans="1:29">
      <c r="A70" s="5" t="s">
        <v>183</v>
      </c>
      <c r="B70" s="6" t="str">
        <f t="shared" si="3"/>
        <v>306 a 318</v>
      </c>
      <c r="C70" s="5">
        <f t="shared" si="5"/>
        <v>306</v>
      </c>
      <c r="D70" s="5">
        <f t="shared" si="4"/>
        <v>318</v>
      </c>
      <c r="E70" s="5" t="s">
        <v>184</v>
      </c>
      <c r="F70" s="5" t="s">
        <v>185</v>
      </c>
      <c r="G70" s="5" t="s">
        <v>55</v>
      </c>
      <c r="H70" s="10" t="s">
        <v>137</v>
      </c>
      <c r="I70" s="5"/>
      <c r="J70" s="5"/>
      <c r="K70" s="5" t="s">
        <v>18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45" spans="1:29">
      <c r="A71" s="5" t="s">
        <v>186</v>
      </c>
      <c r="B71" s="6" t="str">
        <f t="shared" si="3"/>
        <v>319 a 319</v>
      </c>
      <c r="C71" s="5">
        <f t="shared" si="5"/>
        <v>319</v>
      </c>
      <c r="D71" s="5">
        <f t="shared" si="4"/>
        <v>319</v>
      </c>
      <c r="E71" s="5" t="s">
        <v>187</v>
      </c>
      <c r="F71" s="5" t="s">
        <v>188</v>
      </c>
      <c r="G71" s="5" t="s">
        <v>15</v>
      </c>
      <c r="H71" s="5"/>
      <c r="I71" s="5" t="s">
        <v>189</v>
      </c>
      <c r="J71" s="5"/>
      <c r="K71" s="5" t="s">
        <v>18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78.75" spans="1:29">
      <c r="A72" s="5" t="s">
        <v>190</v>
      </c>
      <c r="B72" s="6" t="str">
        <f t="shared" si="3"/>
        <v>320 a 320</v>
      </c>
      <c r="C72" s="5">
        <f t="shared" si="5"/>
        <v>320</v>
      </c>
      <c r="D72" s="5">
        <f t="shared" si="4"/>
        <v>320</v>
      </c>
      <c r="E72" s="5" t="s">
        <v>191</v>
      </c>
      <c r="F72" s="5" t="s">
        <v>192</v>
      </c>
      <c r="G72" s="5" t="s">
        <v>15</v>
      </c>
      <c r="H72" s="5"/>
      <c r="I72" s="5" t="s">
        <v>193</v>
      </c>
      <c r="J72" s="5"/>
      <c r="K72" s="5" t="s">
        <v>18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90" spans="1:29">
      <c r="A73" s="5" t="s">
        <v>194</v>
      </c>
      <c r="B73" s="6" t="str">
        <f t="shared" si="3"/>
        <v>321 a 332</v>
      </c>
      <c r="C73" s="5">
        <f t="shared" si="5"/>
        <v>321</v>
      </c>
      <c r="D73" s="5">
        <f t="shared" si="4"/>
        <v>332</v>
      </c>
      <c r="E73" s="5" t="s">
        <v>195</v>
      </c>
      <c r="F73" s="5" t="s">
        <v>196</v>
      </c>
      <c r="G73" s="5" t="s">
        <v>51</v>
      </c>
      <c r="H73" s="10" t="s">
        <v>137</v>
      </c>
      <c r="I73" s="5" t="s">
        <v>197</v>
      </c>
      <c r="J73" s="5"/>
      <c r="K73" s="5" t="s">
        <v>18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216" customHeight="1" spans="1:29">
      <c r="A74" s="5" t="s">
        <v>198</v>
      </c>
      <c r="B74" s="6" t="str">
        <f t="shared" si="3"/>
        <v>333 a 333</v>
      </c>
      <c r="C74" s="5">
        <f t="shared" si="5"/>
        <v>333</v>
      </c>
      <c r="D74" s="5">
        <f t="shared" si="4"/>
        <v>333</v>
      </c>
      <c r="E74" s="5" t="s">
        <v>199</v>
      </c>
      <c r="F74" s="5" t="s">
        <v>200</v>
      </c>
      <c r="G74" s="5" t="s">
        <v>15</v>
      </c>
      <c r="H74" s="5"/>
      <c r="I74" s="13" t="s">
        <v>201</v>
      </c>
      <c r="J74" s="5" t="s">
        <v>18</v>
      </c>
      <c r="K74" s="5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22.5" spans="1:29">
      <c r="A75" s="5" t="s">
        <v>202</v>
      </c>
      <c r="B75" s="6" t="str">
        <f t="shared" si="3"/>
        <v>334 a 342</v>
      </c>
      <c r="C75" s="5">
        <f t="shared" si="5"/>
        <v>334</v>
      </c>
      <c r="D75" s="5">
        <f t="shared" si="4"/>
        <v>342</v>
      </c>
      <c r="E75" s="5" t="s">
        <v>199</v>
      </c>
      <c r="F75" s="5" t="s">
        <v>203</v>
      </c>
      <c r="G75" s="5" t="s">
        <v>41</v>
      </c>
      <c r="H75" s="5"/>
      <c r="I75" s="15"/>
      <c r="J75" s="5"/>
      <c r="K75" s="5" t="s">
        <v>18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22.5" spans="1:29">
      <c r="A76" s="5" t="s">
        <v>204</v>
      </c>
      <c r="B76" s="6" t="str">
        <f t="shared" si="3"/>
        <v>343 a 349</v>
      </c>
      <c r="C76" s="5">
        <f t="shared" si="5"/>
        <v>343</v>
      </c>
      <c r="D76" s="5">
        <f t="shared" si="4"/>
        <v>349</v>
      </c>
      <c r="E76" s="5" t="s">
        <v>205</v>
      </c>
      <c r="F76" s="5" t="s">
        <v>50</v>
      </c>
      <c r="G76" s="5" t="s">
        <v>25</v>
      </c>
      <c r="H76" s="5"/>
      <c r="I76" s="15"/>
      <c r="J76" s="5"/>
      <c r="K76" s="5" t="s">
        <v>18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22.5" spans="1:29">
      <c r="A77" s="5" t="s">
        <v>206</v>
      </c>
      <c r="B77" s="6" t="str">
        <f t="shared" si="3"/>
        <v>350 a 358</v>
      </c>
      <c r="C77" s="5">
        <f t="shared" si="5"/>
        <v>350</v>
      </c>
      <c r="D77" s="5">
        <f t="shared" si="4"/>
        <v>358</v>
      </c>
      <c r="E77" s="5" t="s">
        <v>205</v>
      </c>
      <c r="F77" s="5" t="s">
        <v>81</v>
      </c>
      <c r="G77" s="5" t="s">
        <v>41</v>
      </c>
      <c r="H77" s="5"/>
      <c r="I77" s="15"/>
      <c r="J77" s="5"/>
      <c r="K77" s="5" t="s">
        <v>18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22.5" spans="1:29">
      <c r="A78" s="5" t="s">
        <v>207</v>
      </c>
      <c r="B78" s="6" t="str">
        <f t="shared" si="3"/>
        <v>359 a 365</v>
      </c>
      <c r="C78" s="5">
        <f t="shared" si="5"/>
        <v>359</v>
      </c>
      <c r="D78" s="5">
        <f t="shared" si="4"/>
        <v>365</v>
      </c>
      <c r="E78" s="5" t="s">
        <v>205</v>
      </c>
      <c r="F78" s="5" t="s">
        <v>208</v>
      </c>
      <c r="G78" s="5" t="s">
        <v>25</v>
      </c>
      <c r="H78" s="5"/>
      <c r="I78" s="15"/>
      <c r="J78" s="5"/>
      <c r="K78" s="5" t="s">
        <v>18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22.5" spans="1:29">
      <c r="A79" s="5" t="s">
        <v>209</v>
      </c>
      <c r="B79" s="6" t="str">
        <f t="shared" si="3"/>
        <v>366 a 374</v>
      </c>
      <c r="C79" s="5">
        <f t="shared" si="5"/>
        <v>366</v>
      </c>
      <c r="D79" s="5">
        <f t="shared" si="4"/>
        <v>374</v>
      </c>
      <c r="E79" s="5" t="s">
        <v>205</v>
      </c>
      <c r="F79" s="5" t="s">
        <v>210</v>
      </c>
      <c r="G79" s="5" t="s">
        <v>41</v>
      </c>
      <c r="H79" s="5"/>
      <c r="I79" s="15"/>
      <c r="J79" s="5"/>
      <c r="K79" s="5" t="s">
        <v>18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22.5" spans="1:29">
      <c r="A80" s="5" t="s">
        <v>211</v>
      </c>
      <c r="B80" s="6" t="str">
        <f t="shared" si="3"/>
        <v>375 a 381</v>
      </c>
      <c r="C80" s="5">
        <f t="shared" si="5"/>
        <v>375</v>
      </c>
      <c r="D80" s="5">
        <f t="shared" si="4"/>
        <v>381</v>
      </c>
      <c r="E80" s="5" t="s">
        <v>205</v>
      </c>
      <c r="F80" s="5" t="s">
        <v>212</v>
      </c>
      <c r="G80" s="5" t="s">
        <v>25</v>
      </c>
      <c r="H80" s="5"/>
      <c r="I80" s="15"/>
      <c r="J80" s="5"/>
      <c r="K80" s="5" t="s">
        <v>18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22.5" spans="1:29">
      <c r="A81" s="5" t="s">
        <v>213</v>
      </c>
      <c r="B81" s="6" t="str">
        <f t="shared" si="3"/>
        <v>382 a 390</v>
      </c>
      <c r="C81" s="5">
        <f t="shared" si="5"/>
        <v>382</v>
      </c>
      <c r="D81" s="5">
        <f t="shared" si="4"/>
        <v>390</v>
      </c>
      <c r="E81" s="5" t="s">
        <v>205</v>
      </c>
      <c r="F81" s="5" t="s">
        <v>214</v>
      </c>
      <c r="G81" s="5" t="s">
        <v>41</v>
      </c>
      <c r="H81" s="5"/>
      <c r="I81" s="14"/>
      <c r="J81" s="5"/>
      <c r="K81" s="5" t="s">
        <v>18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35" spans="1:29">
      <c r="A82" s="5" t="s">
        <v>215</v>
      </c>
      <c r="B82" s="6" t="str">
        <f t="shared" si="3"/>
        <v>391 a 391</v>
      </c>
      <c r="C82" s="5">
        <f t="shared" si="5"/>
        <v>391</v>
      </c>
      <c r="D82" s="5">
        <f t="shared" si="4"/>
        <v>391</v>
      </c>
      <c r="E82" s="5" t="s">
        <v>216</v>
      </c>
      <c r="F82" s="5" t="s">
        <v>217</v>
      </c>
      <c r="G82" s="5" t="s">
        <v>15</v>
      </c>
      <c r="H82" s="5"/>
      <c r="I82" s="5" t="s">
        <v>218</v>
      </c>
      <c r="J82" s="5"/>
      <c r="K82" s="5" t="s">
        <v>18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1.25" spans="1:29">
      <c r="A83" s="5" t="s">
        <v>219</v>
      </c>
      <c r="B83" s="6" t="str">
        <f t="shared" si="3"/>
        <v>392 a 392</v>
      </c>
      <c r="C83" s="5">
        <f t="shared" si="5"/>
        <v>392</v>
      </c>
      <c r="D83" s="5">
        <f t="shared" si="4"/>
        <v>392</v>
      </c>
      <c r="E83" s="5" t="s">
        <v>220</v>
      </c>
      <c r="F83" s="5" t="s">
        <v>221</v>
      </c>
      <c r="G83" s="5" t="s">
        <v>15</v>
      </c>
      <c r="H83" s="5"/>
      <c r="I83" s="5"/>
      <c r="J83" s="5" t="s">
        <v>18</v>
      </c>
      <c r="K83" s="5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202.5" spans="1:29">
      <c r="A84" s="5" t="s">
        <v>222</v>
      </c>
      <c r="B84" s="6" t="str">
        <f t="shared" si="3"/>
        <v>393 a 394</v>
      </c>
      <c r="C84" s="5">
        <f t="shared" si="5"/>
        <v>393</v>
      </c>
      <c r="D84" s="5">
        <f t="shared" si="4"/>
        <v>394</v>
      </c>
      <c r="E84" s="5" t="s">
        <v>223</v>
      </c>
      <c r="F84" s="5" t="s">
        <v>224</v>
      </c>
      <c r="G84" s="5" t="s">
        <v>19</v>
      </c>
      <c r="H84" s="5"/>
      <c r="I84" s="5" t="s">
        <v>225</v>
      </c>
      <c r="J84" s="5"/>
      <c r="K84" s="5" t="s">
        <v>18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1.25" spans="1:29">
      <c r="A85" s="5" t="s">
        <v>226</v>
      </c>
      <c r="B85" s="6" t="str">
        <f t="shared" si="3"/>
        <v>395 a 400</v>
      </c>
      <c r="C85" s="5">
        <f t="shared" si="5"/>
        <v>395</v>
      </c>
      <c r="D85" s="5">
        <f t="shared" si="4"/>
        <v>400</v>
      </c>
      <c r="E85" s="5" t="s">
        <v>227</v>
      </c>
      <c r="F85" s="5" t="s">
        <v>77</v>
      </c>
      <c r="G85" s="5" t="s">
        <v>33</v>
      </c>
      <c r="H85" s="5"/>
      <c r="I85" s="5"/>
      <c r="J85" s="5"/>
      <c r="K85" s="5" t="s">
        <v>18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1.25" spans="1:29">
      <c r="A86" s="1"/>
      <c r="B86" s="1" t="str">
        <f t="shared" si="3"/>
        <v/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27" spans="1:29">
      <c r="A87" s="2" t="s">
        <v>0</v>
      </c>
      <c r="B87" s="2" t="s">
        <v>1</v>
      </c>
      <c r="C87" s="5"/>
      <c r="D87" s="5"/>
      <c r="E87" s="7" t="s">
        <v>2</v>
      </c>
      <c r="F87" s="8"/>
      <c r="G87" s="8"/>
      <c r="H87" s="8"/>
      <c r="I87" s="8"/>
      <c r="J87" s="8"/>
      <c r="K87" s="1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1.25" spans="1:29">
      <c r="A88" s="3" t="s">
        <v>3</v>
      </c>
      <c r="B88" s="3" t="s">
        <v>228</v>
      </c>
      <c r="C88" s="5"/>
      <c r="D88" s="5"/>
      <c r="E88" s="9" t="s">
        <v>229</v>
      </c>
      <c r="F88" s="8"/>
      <c r="G88" s="8"/>
      <c r="H88" s="8"/>
      <c r="I88" s="8"/>
      <c r="J88" s="8"/>
      <c r="K88" s="1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27" spans="1:29">
      <c r="A89" s="4" t="s">
        <v>6</v>
      </c>
      <c r="B89" s="4" t="s">
        <v>7</v>
      </c>
      <c r="C89" s="5"/>
      <c r="D89" s="5"/>
      <c r="E89" s="4" t="s">
        <v>8</v>
      </c>
      <c r="F89" s="4" t="s">
        <v>9</v>
      </c>
      <c r="G89" s="4" t="s">
        <v>10</v>
      </c>
      <c r="H89" s="4" t="s">
        <v>11</v>
      </c>
      <c r="I89" s="4" t="s">
        <v>12</v>
      </c>
      <c r="J89" s="12" t="s">
        <v>13</v>
      </c>
      <c r="K89" s="12" t="s">
        <v>14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1.25" spans="1:29">
      <c r="A90" s="5" t="s">
        <v>15</v>
      </c>
      <c r="B90" s="6" t="str">
        <f t="shared" ref="B90:B121" si="6">IF(G90="","",C90&amp;" a "&amp;D90)</f>
        <v>1 a 1</v>
      </c>
      <c r="C90" s="5" t="s">
        <v>15</v>
      </c>
      <c r="D90" s="5">
        <f t="shared" ref="D90:D121" si="7">SUM(C90+G90-1)</f>
        <v>1</v>
      </c>
      <c r="E90" s="5" t="s">
        <v>230</v>
      </c>
      <c r="F90" s="5" t="s">
        <v>17</v>
      </c>
      <c r="G90" s="5" t="s">
        <v>15</v>
      </c>
      <c r="H90" s="5"/>
      <c r="I90" s="5"/>
      <c r="J90" s="5"/>
      <c r="K90" s="5" t="s">
        <v>18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1.25" spans="1:29">
      <c r="A91" s="5" t="s">
        <v>19</v>
      </c>
      <c r="B91" s="6" t="str">
        <f t="shared" si="6"/>
        <v>2 a 2</v>
      </c>
      <c r="C91" s="5">
        <f t="shared" ref="C91:C121" si="8">D90+1</f>
        <v>2</v>
      </c>
      <c r="D91" s="5">
        <f t="shared" si="7"/>
        <v>2</v>
      </c>
      <c r="E91" s="5" t="s">
        <v>231</v>
      </c>
      <c r="F91" s="5" t="s">
        <v>232</v>
      </c>
      <c r="G91" s="5" t="s">
        <v>15</v>
      </c>
      <c r="H91" s="5" t="s">
        <v>19</v>
      </c>
      <c r="I91" s="5"/>
      <c r="J91" s="5"/>
      <c r="K91" s="5" t="s">
        <v>18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1.25" spans="1:29">
      <c r="A92" s="5" t="s">
        <v>22</v>
      </c>
      <c r="B92" s="6" t="str">
        <f t="shared" si="6"/>
        <v>3 a 4</v>
      </c>
      <c r="C92" s="5">
        <f t="shared" si="8"/>
        <v>3</v>
      </c>
      <c r="D92" s="5">
        <f t="shared" si="7"/>
        <v>4</v>
      </c>
      <c r="E92" s="5" t="s">
        <v>233</v>
      </c>
      <c r="F92" s="5" t="s">
        <v>234</v>
      </c>
      <c r="G92" s="5" t="s">
        <v>19</v>
      </c>
      <c r="H92" s="5" t="s">
        <v>235</v>
      </c>
      <c r="I92" s="5"/>
      <c r="J92" s="5"/>
      <c r="K92" s="5" t="s">
        <v>18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1.25" spans="1:29">
      <c r="A93" s="5" t="s">
        <v>26</v>
      </c>
      <c r="B93" s="6" t="str">
        <f t="shared" si="6"/>
        <v>5 a 7</v>
      </c>
      <c r="C93" s="5">
        <f t="shared" si="8"/>
        <v>5</v>
      </c>
      <c r="D93" s="5">
        <f t="shared" si="7"/>
        <v>7</v>
      </c>
      <c r="E93" s="5" t="s">
        <v>236</v>
      </c>
      <c r="F93" s="5" t="s">
        <v>237</v>
      </c>
      <c r="G93" s="5" t="s">
        <v>22</v>
      </c>
      <c r="H93" s="5" t="s">
        <v>238</v>
      </c>
      <c r="I93" s="5"/>
      <c r="J93" s="5"/>
      <c r="K93" s="5" t="s">
        <v>18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1.25" spans="1:29">
      <c r="A94" s="5" t="s">
        <v>29</v>
      </c>
      <c r="B94" s="6" t="str">
        <f t="shared" si="6"/>
        <v>8 a 17</v>
      </c>
      <c r="C94" s="5">
        <f t="shared" si="8"/>
        <v>8</v>
      </c>
      <c r="D94" s="5">
        <f t="shared" si="7"/>
        <v>17</v>
      </c>
      <c r="E94" s="5" t="s">
        <v>129</v>
      </c>
      <c r="F94" s="5" t="s">
        <v>35</v>
      </c>
      <c r="G94" s="5" t="s">
        <v>45</v>
      </c>
      <c r="H94" s="5"/>
      <c r="I94" s="5"/>
      <c r="J94" s="5" t="s">
        <v>18</v>
      </c>
      <c r="K94" s="5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1.25" spans="1:29">
      <c r="A95" s="5" t="s">
        <v>33</v>
      </c>
      <c r="B95" s="6" t="str">
        <f t="shared" si="6"/>
        <v>18 a 25</v>
      </c>
      <c r="C95" s="5">
        <f t="shared" si="8"/>
        <v>18</v>
      </c>
      <c r="D95" s="5">
        <f t="shared" si="7"/>
        <v>25</v>
      </c>
      <c r="E95" s="5" t="s">
        <v>239</v>
      </c>
      <c r="F95" s="5" t="s">
        <v>240</v>
      </c>
      <c r="G95" s="5" t="s">
        <v>32</v>
      </c>
      <c r="H95" s="5"/>
      <c r="I95" s="5"/>
      <c r="J95" s="5"/>
      <c r="K95" s="5" t="s">
        <v>18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33.75" spans="1:29">
      <c r="A96" s="5" t="s">
        <v>25</v>
      </c>
      <c r="B96" s="6" t="str">
        <f t="shared" si="6"/>
        <v>26 a 39</v>
      </c>
      <c r="C96" s="5">
        <f t="shared" si="8"/>
        <v>26</v>
      </c>
      <c r="D96" s="5">
        <f t="shared" si="7"/>
        <v>39</v>
      </c>
      <c r="E96" s="5" t="s">
        <v>241</v>
      </c>
      <c r="F96" s="5" t="s">
        <v>242</v>
      </c>
      <c r="G96" s="5" t="s">
        <v>59</v>
      </c>
      <c r="H96" s="5" t="s">
        <v>243</v>
      </c>
      <c r="I96" s="5"/>
      <c r="J96" s="5"/>
      <c r="K96" s="5" t="s">
        <v>18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22.5" spans="1:29">
      <c r="A97" s="5" t="s">
        <v>32</v>
      </c>
      <c r="B97" s="6" t="str">
        <f t="shared" si="6"/>
        <v>40 a 47</v>
      </c>
      <c r="C97" s="5">
        <f t="shared" si="8"/>
        <v>40</v>
      </c>
      <c r="D97" s="5">
        <f t="shared" si="7"/>
        <v>47</v>
      </c>
      <c r="E97" s="5" t="s">
        <v>244</v>
      </c>
      <c r="F97" s="5" t="s">
        <v>245</v>
      </c>
      <c r="G97" s="5" t="s">
        <v>32</v>
      </c>
      <c r="H97" s="5"/>
      <c r="I97" s="5"/>
      <c r="J97" s="5"/>
      <c r="K97" s="5" t="s">
        <v>18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1.25" spans="1:29">
      <c r="A98" s="5" t="s">
        <v>41</v>
      </c>
      <c r="B98" s="6" t="str">
        <f t="shared" si="6"/>
        <v>48 a 57</v>
      </c>
      <c r="C98" s="5">
        <f t="shared" si="8"/>
        <v>48</v>
      </c>
      <c r="D98" s="5">
        <f t="shared" si="7"/>
        <v>57</v>
      </c>
      <c r="E98" s="5" t="s">
        <v>246</v>
      </c>
      <c r="F98" s="5" t="s">
        <v>35</v>
      </c>
      <c r="G98" s="5" t="s">
        <v>45</v>
      </c>
      <c r="H98" s="5"/>
      <c r="I98" s="5"/>
      <c r="J98" s="5" t="s">
        <v>18</v>
      </c>
      <c r="K98" s="5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1.25" spans="1:29">
      <c r="A99" s="5" t="s">
        <v>45</v>
      </c>
      <c r="B99" s="6" t="str">
        <f t="shared" si="6"/>
        <v>58 a 65</v>
      </c>
      <c r="C99" s="5">
        <f t="shared" si="8"/>
        <v>58</v>
      </c>
      <c r="D99" s="5">
        <f t="shared" si="7"/>
        <v>65</v>
      </c>
      <c r="E99" s="5" t="s">
        <v>247</v>
      </c>
      <c r="F99" s="5" t="s">
        <v>248</v>
      </c>
      <c r="G99" s="5" t="s">
        <v>32</v>
      </c>
      <c r="H99" s="5"/>
      <c r="I99" s="5"/>
      <c r="J99" s="5"/>
      <c r="K99" s="5" t="s">
        <v>18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33.75" spans="1:29">
      <c r="A100" s="5" t="s">
        <v>48</v>
      </c>
      <c r="B100" s="6" t="str">
        <f t="shared" si="6"/>
        <v>66 a 79</v>
      </c>
      <c r="C100" s="5">
        <f t="shared" si="8"/>
        <v>66</v>
      </c>
      <c r="D100" s="5">
        <f t="shared" si="7"/>
        <v>79</v>
      </c>
      <c r="E100" s="5" t="s">
        <v>249</v>
      </c>
      <c r="F100" s="5" t="s">
        <v>250</v>
      </c>
      <c r="G100" s="5" t="s">
        <v>59</v>
      </c>
      <c r="H100" s="5" t="s">
        <v>243</v>
      </c>
      <c r="I100" s="5"/>
      <c r="J100" s="5" t="s">
        <v>18</v>
      </c>
      <c r="K100" s="5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1.25" spans="1:29">
      <c r="A101" s="5" t="s">
        <v>51</v>
      </c>
      <c r="B101" s="6" t="str">
        <f t="shared" si="6"/>
        <v>80 a 87</v>
      </c>
      <c r="C101" s="5">
        <f t="shared" si="8"/>
        <v>80</v>
      </c>
      <c r="D101" s="5">
        <f t="shared" si="7"/>
        <v>87</v>
      </c>
      <c r="E101" s="5" t="s">
        <v>251</v>
      </c>
      <c r="F101" s="5" t="s">
        <v>252</v>
      </c>
      <c r="G101" s="5" t="s">
        <v>32</v>
      </c>
      <c r="H101" s="5"/>
      <c r="I101" s="5"/>
      <c r="J101" s="5"/>
      <c r="K101" s="5" t="s">
        <v>18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1.25" spans="1:29">
      <c r="A102" s="5" t="s">
        <v>55</v>
      </c>
      <c r="B102" s="6" t="str">
        <f t="shared" si="6"/>
        <v>88 a 97</v>
      </c>
      <c r="C102" s="5">
        <f t="shared" si="8"/>
        <v>88</v>
      </c>
      <c r="D102" s="5">
        <f t="shared" si="7"/>
        <v>97</v>
      </c>
      <c r="E102" s="5" t="s">
        <v>253</v>
      </c>
      <c r="F102" s="5" t="s">
        <v>68</v>
      </c>
      <c r="G102" s="5" t="s">
        <v>45</v>
      </c>
      <c r="H102" s="5"/>
      <c r="I102" s="5"/>
      <c r="J102" s="5" t="s">
        <v>18</v>
      </c>
      <c r="K102" s="5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1.25" spans="1:29">
      <c r="A103" s="5" t="s">
        <v>59</v>
      </c>
      <c r="B103" s="6" t="str">
        <f t="shared" si="6"/>
        <v>98 a 105</v>
      </c>
      <c r="C103" s="5">
        <f t="shared" si="8"/>
        <v>98</v>
      </c>
      <c r="D103" s="5">
        <f t="shared" si="7"/>
        <v>105</v>
      </c>
      <c r="E103" s="5" t="s">
        <v>254</v>
      </c>
      <c r="F103" s="5" t="s">
        <v>255</v>
      </c>
      <c r="G103" s="5" t="s">
        <v>32</v>
      </c>
      <c r="H103" s="5"/>
      <c r="I103" s="5"/>
      <c r="J103" s="5"/>
      <c r="K103" s="5" t="s">
        <v>18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33.75" spans="1:29">
      <c r="A104" s="5" t="s">
        <v>63</v>
      </c>
      <c r="B104" s="6" t="str">
        <f t="shared" si="6"/>
        <v>106 a 119</v>
      </c>
      <c r="C104" s="5">
        <f t="shared" si="8"/>
        <v>106</v>
      </c>
      <c r="D104" s="5">
        <f t="shared" si="7"/>
        <v>119</v>
      </c>
      <c r="E104" s="5" t="s">
        <v>256</v>
      </c>
      <c r="F104" s="5" t="s">
        <v>257</v>
      </c>
      <c r="G104" s="5" t="s">
        <v>59</v>
      </c>
      <c r="H104" s="5" t="s">
        <v>243</v>
      </c>
      <c r="I104" s="5"/>
      <c r="J104" s="5"/>
      <c r="K104" s="5" t="s">
        <v>18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22.5" spans="1:29">
      <c r="A105" s="5" t="s">
        <v>67</v>
      </c>
      <c r="B105" s="6" t="str">
        <f t="shared" si="6"/>
        <v>120 a 127</v>
      </c>
      <c r="C105" s="5">
        <f t="shared" si="8"/>
        <v>120</v>
      </c>
      <c r="D105" s="5">
        <f t="shared" si="7"/>
        <v>127</v>
      </c>
      <c r="E105" s="5" t="s">
        <v>258</v>
      </c>
      <c r="F105" s="5" t="s">
        <v>259</v>
      </c>
      <c r="G105" s="5" t="s">
        <v>32</v>
      </c>
      <c r="H105" s="5"/>
      <c r="I105" s="5"/>
      <c r="J105" s="5"/>
      <c r="K105" s="5" t="s">
        <v>18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1.25" spans="1:29">
      <c r="A106" s="5" t="s">
        <v>70</v>
      </c>
      <c r="B106" s="6" t="str">
        <f t="shared" si="6"/>
        <v>128 a 137</v>
      </c>
      <c r="C106" s="5">
        <f t="shared" si="8"/>
        <v>128</v>
      </c>
      <c r="D106" s="5">
        <f t="shared" si="7"/>
        <v>137</v>
      </c>
      <c r="E106" s="5" t="s">
        <v>260</v>
      </c>
      <c r="F106" s="5" t="s">
        <v>73</v>
      </c>
      <c r="G106" s="5" t="s">
        <v>45</v>
      </c>
      <c r="H106" s="5"/>
      <c r="I106" s="5"/>
      <c r="J106" s="5" t="s">
        <v>18</v>
      </c>
      <c r="K106" s="5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22.5" spans="1:29">
      <c r="A107" s="5" t="s">
        <v>58</v>
      </c>
      <c r="B107" s="6" t="str">
        <f t="shared" si="6"/>
        <v>138 a 145</v>
      </c>
      <c r="C107" s="5">
        <f t="shared" si="8"/>
        <v>138</v>
      </c>
      <c r="D107" s="5">
        <f t="shared" si="7"/>
        <v>145</v>
      </c>
      <c r="E107" s="5" t="s">
        <v>261</v>
      </c>
      <c r="F107" s="5" t="s">
        <v>262</v>
      </c>
      <c r="G107" s="5" t="s">
        <v>32</v>
      </c>
      <c r="H107" s="5"/>
      <c r="I107" s="5"/>
      <c r="J107" s="5"/>
      <c r="K107" s="5" t="s">
        <v>18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33.75" spans="1:29">
      <c r="A108" s="5" t="s">
        <v>75</v>
      </c>
      <c r="B108" s="6" t="str">
        <f t="shared" si="6"/>
        <v>146 a 159</v>
      </c>
      <c r="C108" s="5">
        <f t="shared" si="8"/>
        <v>146</v>
      </c>
      <c r="D108" s="5">
        <f t="shared" si="7"/>
        <v>159</v>
      </c>
      <c r="E108" s="5" t="s">
        <v>263</v>
      </c>
      <c r="F108" s="5" t="s">
        <v>264</v>
      </c>
      <c r="G108" s="5" t="s">
        <v>59</v>
      </c>
      <c r="H108" s="5" t="s">
        <v>243</v>
      </c>
      <c r="I108" s="5"/>
      <c r="J108" s="5"/>
      <c r="K108" s="5" t="s">
        <v>18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22.5" spans="1:29">
      <c r="A109" s="5" t="s">
        <v>114</v>
      </c>
      <c r="B109" s="6" t="str">
        <f t="shared" si="6"/>
        <v>160 a 167</v>
      </c>
      <c r="C109" s="5">
        <f t="shared" si="8"/>
        <v>160</v>
      </c>
      <c r="D109" s="5">
        <f t="shared" si="7"/>
        <v>167</v>
      </c>
      <c r="E109" s="5" t="s">
        <v>265</v>
      </c>
      <c r="F109" s="5" t="s">
        <v>266</v>
      </c>
      <c r="G109" s="5" t="s">
        <v>32</v>
      </c>
      <c r="H109" s="5"/>
      <c r="I109" s="5"/>
      <c r="J109" s="5"/>
      <c r="K109" s="5" t="s">
        <v>18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1.25" spans="1:29">
      <c r="A110" s="5" t="s">
        <v>116</v>
      </c>
      <c r="B110" s="6" t="str">
        <f t="shared" si="6"/>
        <v>168 a 217</v>
      </c>
      <c r="C110" s="5">
        <f t="shared" si="8"/>
        <v>168</v>
      </c>
      <c r="D110" s="5">
        <f t="shared" si="7"/>
        <v>217</v>
      </c>
      <c r="E110" s="5" t="s">
        <v>267</v>
      </c>
      <c r="F110" s="5" t="s">
        <v>130</v>
      </c>
      <c r="G110" s="5" t="s">
        <v>206</v>
      </c>
      <c r="H110" s="5"/>
      <c r="I110" s="5"/>
      <c r="J110" s="5" t="s">
        <v>18</v>
      </c>
      <c r="K110" s="5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1.25" spans="1:29">
      <c r="A111" s="5" t="s">
        <v>119</v>
      </c>
      <c r="B111" s="6" t="str">
        <f t="shared" si="6"/>
        <v>218 a 225</v>
      </c>
      <c r="C111" s="5">
        <f t="shared" si="8"/>
        <v>218</v>
      </c>
      <c r="D111" s="5">
        <f t="shared" si="7"/>
        <v>225</v>
      </c>
      <c r="E111" s="5" t="s">
        <v>268</v>
      </c>
      <c r="F111" s="5" t="s">
        <v>269</v>
      </c>
      <c r="G111" s="5" t="s">
        <v>32</v>
      </c>
      <c r="H111" s="5"/>
      <c r="I111" s="5"/>
      <c r="J111" s="5"/>
      <c r="K111" s="5" t="s">
        <v>18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33.75" spans="1:29">
      <c r="A112" s="5" t="s">
        <v>123</v>
      </c>
      <c r="B112" s="6" t="str">
        <f t="shared" si="6"/>
        <v>226 a 239</v>
      </c>
      <c r="C112" s="5">
        <f t="shared" si="8"/>
        <v>226</v>
      </c>
      <c r="D112" s="5">
        <f t="shared" si="7"/>
        <v>239</v>
      </c>
      <c r="E112" s="5" t="s">
        <v>270</v>
      </c>
      <c r="F112" s="5" t="s">
        <v>271</v>
      </c>
      <c r="G112" s="5" t="s">
        <v>59</v>
      </c>
      <c r="H112" s="5" t="s">
        <v>243</v>
      </c>
      <c r="I112" s="5"/>
      <c r="J112" s="5"/>
      <c r="K112" s="5" t="s">
        <v>18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22.5" spans="1:29">
      <c r="A113" s="5" t="s">
        <v>126</v>
      </c>
      <c r="B113" s="6" t="str">
        <f t="shared" si="6"/>
        <v>240 a 247</v>
      </c>
      <c r="C113" s="5">
        <f t="shared" si="8"/>
        <v>240</v>
      </c>
      <c r="D113" s="5">
        <f t="shared" si="7"/>
        <v>247</v>
      </c>
      <c r="E113" s="5" t="s">
        <v>272</v>
      </c>
      <c r="F113" s="5" t="s">
        <v>273</v>
      </c>
      <c r="G113" s="5" t="s">
        <v>32</v>
      </c>
      <c r="H113" s="5"/>
      <c r="I113" s="5"/>
      <c r="J113" s="5"/>
      <c r="K113" s="5" t="s">
        <v>18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1.25" spans="1:29">
      <c r="A114" s="5" t="s">
        <v>89</v>
      </c>
      <c r="B114" s="6" t="str">
        <f t="shared" si="6"/>
        <v>248 a 394</v>
      </c>
      <c r="C114" s="5">
        <f t="shared" si="8"/>
        <v>248</v>
      </c>
      <c r="D114" s="5">
        <f t="shared" si="7"/>
        <v>394</v>
      </c>
      <c r="E114" s="5" t="s">
        <v>274</v>
      </c>
      <c r="F114" s="5" t="s">
        <v>200</v>
      </c>
      <c r="G114" s="5" t="s">
        <v>275</v>
      </c>
      <c r="H114" s="5"/>
      <c r="I114" s="5"/>
      <c r="J114" s="5" t="s">
        <v>18</v>
      </c>
      <c r="K114" s="5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1.25" spans="1:29">
      <c r="A115" s="5" t="s">
        <v>131</v>
      </c>
      <c r="B115" s="6" t="str">
        <f t="shared" si="6"/>
        <v>395 a 400</v>
      </c>
      <c r="C115" s="5">
        <f t="shared" si="8"/>
        <v>395</v>
      </c>
      <c r="D115" s="5">
        <f t="shared" si="7"/>
        <v>400</v>
      </c>
      <c r="E115" s="5" t="s">
        <v>276</v>
      </c>
      <c r="F115" s="5" t="s">
        <v>77</v>
      </c>
      <c r="G115" s="5" t="s">
        <v>33</v>
      </c>
      <c r="H115" s="5"/>
      <c r="I115" s="5"/>
      <c r="J115" s="5"/>
      <c r="K115" s="5" t="s">
        <v>18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1.25" spans="1:29">
      <c r="A116" s="1"/>
      <c r="B116" s="1" t="str">
        <f t="shared" si="6"/>
        <v/>
      </c>
      <c r="C116" s="1">
        <f t="shared" si="8"/>
        <v>401</v>
      </c>
      <c r="D116" s="1">
        <f t="shared" si="7"/>
        <v>400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1.25" spans="1:29">
      <c r="A117" s="1"/>
      <c r="B117" s="1" t="str">
        <f t="shared" si="6"/>
        <v/>
      </c>
      <c r="C117" s="1">
        <f t="shared" si="8"/>
        <v>401</v>
      </c>
      <c r="D117" s="1">
        <f t="shared" si="7"/>
        <v>400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1.25" spans="1:29">
      <c r="A118" s="1"/>
      <c r="B118" s="1" t="str">
        <f t="shared" si="6"/>
        <v/>
      </c>
      <c r="C118" s="1">
        <f t="shared" si="8"/>
        <v>401</v>
      </c>
      <c r="D118" s="1">
        <f t="shared" si="7"/>
        <v>400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1.25" spans="1:29">
      <c r="A119" s="1"/>
      <c r="B119" s="1" t="str">
        <f t="shared" si="6"/>
        <v/>
      </c>
      <c r="C119" s="1">
        <f t="shared" si="8"/>
        <v>401</v>
      </c>
      <c r="D119" s="1">
        <f t="shared" si="7"/>
        <v>400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1.25" spans="1:29">
      <c r="A120" s="1"/>
      <c r="B120" s="1" t="str">
        <f t="shared" si="6"/>
        <v/>
      </c>
      <c r="C120" s="1">
        <f t="shared" si="8"/>
        <v>401</v>
      </c>
      <c r="D120" s="1">
        <f t="shared" si="7"/>
        <v>400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1.25" spans="1:29">
      <c r="A121" s="1"/>
      <c r="B121" s="1" t="str">
        <f t="shared" si="6"/>
        <v/>
      </c>
      <c r="C121" s="1">
        <f t="shared" si="8"/>
        <v>401</v>
      </c>
      <c r="D121" s="1">
        <f t="shared" si="7"/>
        <v>400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1.25" spans="1:2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1.25" spans="1:2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1.25" spans="1:2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1.25" spans="1:2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1.25" spans="1:2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1.25" spans="1:2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1.25" spans="1:2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1.25" spans="1: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1.25" spans="1:2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1.25" spans="1:2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1.25" spans="1:2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1.25" spans="1:2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1.25" spans="1:2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1.25" spans="1:2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1.25" spans="1:2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1.25" spans="1:2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1.25" spans="1:2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1.25" spans="1:2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1.25" spans="1:2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1.25" spans="1:2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1.25" spans="1:2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1.25" spans="1:2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1.25" spans="1:2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1.25" spans="1:2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1.25" spans="1:2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1.25" spans="1:2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1.25" spans="1:2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1.25" spans="1:2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1.25" spans="1:2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1.25" spans="1:2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1.25" spans="1:2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1.25" spans="1:2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1.25" spans="1:2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1.25" spans="1:2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1.25" spans="1:2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1.25" spans="1:2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1.25" spans="1:2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1.25" spans="1:2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1.25" spans="1:2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1.25" spans="1:2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1.25" spans="1:2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1.25" spans="1:2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1.25" spans="1:2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1.25" spans="1:2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1.25" spans="1:2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1.25" spans="1:2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1.25" spans="1:2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1.25" spans="1:2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1.25" spans="1:2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1.25" spans="1:2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1.25" spans="1:2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1.25" spans="1:2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1.25" spans="1:2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1.25" spans="1:2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1.25" spans="1:2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1.25" spans="1:2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1.25" spans="1:2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1.25" spans="1:2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1.25" spans="1:2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1.25" spans="1:2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1.25" spans="1:2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1.25" spans="1:2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1.25" spans="1:2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1.25" spans="1:2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1.25" spans="1:2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1.25" spans="1:2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1.25" spans="1:2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1.25" spans="1:2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1.25" spans="1:2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1.25" spans="1:2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1.25" spans="1:2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1.25" spans="1:2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1.25" spans="1:2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1.25" spans="1:2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1.25" spans="1:2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1.25" spans="1:2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1.25" spans="1:2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1.25" spans="1:2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1.25" spans="1:2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1.25" spans="1:2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1.25" spans="1:2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1.25" spans="1:2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1.25" spans="1:2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1.25" spans="1:2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1.25" spans="1:2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1.25" spans="1:2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1.25" spans="1:2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1.25" spans="1:2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1.25" spans="1:2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1.25" spans="1:2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1.25" spans="1:2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1.25" spans="1:2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1.25" spans="1:2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1.25" spans="1:2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1.25" spans="1:2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1.25" spans="1:2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1.25" spans="1:2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1.25" spans="1:2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1.25" spans="1:2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1.25" spans="1:2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1.25" spans="1:2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1.25" spans="1:2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1.25" spans="1:2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1.25" spans="1:2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1.25" spans="1:2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1.25" spans="1:2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1.25" spans="1:2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1.25" spans="1: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1.25" spans="1:2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1.25" spans="1:2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1.25" spans="1:2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1.25" spans="1:2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1.25" spans="1:2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1.25" spans="1:2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1.25" spans="1:2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1.25" spans="1:2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1.25" spans="1:2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1.25" spans="1:2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1.25" spans="1:2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1.25" spans="1:2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1.25" spans="1:2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1.25" spans="1:2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1.25" spans="1:2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1.25" spans="1:2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1.25" spans="1:2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1.25" spans="1:2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1.25" spans="1:2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1.25" spans="1:2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1.25" spans="1:2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1.25" spans="1:2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1.25" spans="1:2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1.25" spans="1:2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1.25" spans="1:2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1.25" spans="1:2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1.25" spans="1:2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1.25" spans="1:2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1.25" spans="1:2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1.25" spans="1:2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1.25" spans="1:2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1.25" spans="1:2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1.25" spans="1:2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1.25" spans="1:2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1.25" spans="1:2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1.25" spans="1:2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1.25" spans="1:2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1.25" spans="1:2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1.25" spans="1:2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1.25" spans="1:2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1.25" spans="1:2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1.25" spans="1:2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1.25" spans="1:2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1.25" spans="1:2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1.25" spans="1:2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1.25" spans="1:2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1.25" spans="1:2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1.25" spans="1:2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1.25" spans="1:2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1.25" spans="1:2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1.25" spans="1:2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1.25" spans="1:2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1.25" spans="1:2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1.25" spans="1:2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1.25" spans="1:2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1.25" spans="1:2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1.25" spans="1:2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1.25" spans="1:2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1.25" spans="1:2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1.25" spans="1:2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1.25" spans="1:2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1.25" spans="1:2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1.25" spans="1:2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1.25" spans="1:2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1.25" spans="1:2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1.25" spans="1:2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1.25" spans="1:2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1.25" spans="1:2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1.25" spans="1:2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1.25" spans="1:2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1.25" spans="1:2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1.25" spans="1:2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1.25" spans="1:2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1.25" spans="1:2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1.25" spans="1:2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1.25" spans="1:2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1.25" spans="1:29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1.25" spans="1:29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1.25" spans="1:29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1.25" spans="1:2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1.25" spans="1:29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1.25" spans="1:29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1.25" spans="1:29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1.25" spans="1:29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1.25" spans="1:29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1.25" spans="1:29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1.25" spans="1:29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1.25" spans="1:29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1.25" spans="1:29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1.25" spans="1:2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1.25" spans="1:29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1.25" spans="1:29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1.25" spans="1:29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1.25" spans="1:29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1.25" spans="1:29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1.25" spans="1:29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1.25" spans="1:29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1.25" spans="1:29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1.25" spans="1:29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1.25" spans="1: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1.25" spans="1:29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1.25" spans="1:29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1.25" spans="1:29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1.25" spans="1:29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1.25" spans="1:29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1.25" spans="1:29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1.25" spans="1:29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1.25" spans="1:29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1.25" spans="1:29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1.25" spans="1:2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1.25" spans="1:29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1.25" spans="1:29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1.25" spans="1:29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1.25" spans="1:29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1.25" spans="1:29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1.25" spans="1:29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1.25" spans="1:29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1.25" spans="1:29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1.25" spans="1:29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1.25" spans="1:2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1.25" spans="1:29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1.25" spans="1:29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1.25" spans="1:29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1.25" spans="1:29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1.25" spans="1:29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1.25" spans="1:29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1.25" spans="1:29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1.25" spans="1:29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1.25" spans="1:29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1.25" spans="1:2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1.25" spans="1:29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1.25" spans="1:29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1.25" spans="1:29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1.25" spans="1:29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1.25" spans="1:29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1.25" spans="1:29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1.25" spans="1:29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1.25" spans="1:29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1.25" spans="1:29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1.25" spans="1:2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1.25" spans="1:2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1.25" spans="1:2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1.25" spans="1:2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1.25" spans="1:2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1.25" spans="1:2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1.25" spans="1:2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1.25" spans="1:2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1.25" spans="1:2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1.25" spans="1:2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1.25" spans="1:2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1.25" spans="1:2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1.25" spans="1:2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1.25" spans="1:2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1.25" spans="1:2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1.25" spans="1:2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1.25" spans="1:2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1.25" spans="1:2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1.25" spans="1:2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1.25" spans="1:2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1.25" spans="1:2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1.25" spans="1:2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1.25" spans="1:2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1.25" spans="1:2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1.25" spans="1:2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1.25" spans="1:2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1.25" spans="1:2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1.25" spans="1:2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1.25" spans="1:2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1.25" spans="1:2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1.25" spans="1:2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1.25" spans="1:2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1.25" spans="1:29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1.25" spans="1:29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1.25" spans="1:29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1.25" spans="1:29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1.25" spans="1:29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1.25" spans="1:29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1.25" spans="1:29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1.25" spans="1:29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1.25" spans="1:2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1.25" spans="1:29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1.25" spans="1:2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1.25" spans="1:29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1.25" spans="1:29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1.25" spans="1:29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1.25" spans="1:29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1.25" spans="1:29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1.25" spans="1:29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1.25" spans="1:29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1.25" spans="1:2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1.25" spans="1:29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1.25" spans="1:29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1.25" spans="1:29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1.25" spans="1:29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1.25" spans="1:29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1.25" spans="1:29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1.25" spans="1:29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1.25" spans="1:29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1.25" spans="1:29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1.25" spans="1: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1.25" spans="1:29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1.25" spans="1:29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1.25" spans="1:29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1.25" spans="1:29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1.25" spans="1:29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1.25" spans="1:29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1.25" spans="1:29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1.25" spans="1:29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1.25" spans="1:29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1.25" spans="1:2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1.25" spans="1:29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1.25" spans="1:29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1.25" spans="1:29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1.25" spans="1:29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1.25" spans="1:29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1.25" spans="1:29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1.25" spans="1:29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1.25" spans="1:29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1.25" spans="1:29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1.25" spans="1:2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1.25" spans="1:29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1.25" spans="1:29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1.25" spans="1:29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1.25" spans="1:29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1.25" spans="1:29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1.25" spans="1:29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1.25" spans="1:29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1.25" spans="1:29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1.25" spans="1:29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1.25" spans="1:2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1.25" spans="1:29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1.25" spans="1:29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1.25" spans="1:29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1.25" spans="1:29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1.25" spans="1:29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1.25" spans="1:29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1.25" spans="1:29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1.25" spans="1:29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1.25" spans="1:29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1.25" spans="1:2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1.25" spans="1:29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1.25" spans="1:29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1.25" spans="1:29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1.25" spans="1:29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1.25" spans="1:29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1.25" spans="1:29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1.25" spans="1:29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1.25" spans="1:29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1.25" spans="1:29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1.25" spans="1:2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1.25" spans="1:29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1.25" spans="1:29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1.25" spans="1:29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1.25" spans="1:29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1.25" spans="1:29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1.25" spans="1:29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1.25" spans="1:29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1.25" spans="1:29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1.25" spans="1:29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1.25" spans="1:2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1.25" spans="1:29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1.25" spans="1:29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1.25" spans="1:29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1.25" spans="1:29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1.25" spans="1:29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1.25" spans="1:29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1.25" spans="1:29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1.25" spans="1:29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1.25" spans="1:29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1.25" spans="1:2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1.25" spans="1:29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1.25" spans="1:29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1.25" spans="1:29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1.25" spans="1:29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1.25" spans="1:29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1.25" spans="1:29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1.25" spans="1:29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1.25" spans="1:29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1.25" spans="1:29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1.25" spans="1:2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1.25" spans="1:29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1.25" spans="1:29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1.25" spans="1:29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1.25" spans="1:29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1.25" spans="1:29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1.25" spans="1:29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1.25" spans="1:29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1.25" spans="1:29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1.25" spans="1:29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1.25" spans="1:2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1.25" spans="1:29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1.25" spans="1:29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1.25" spans="1:29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1.25" spans="1:29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1.25" spans="1:29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1.25" spans="1:29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1.25" spans="1:29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1.25" spans="1:29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1.25" spans="1:29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1.25" spans="1: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1.25" spans="1:29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1.25" spans="1:29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1.25" spans="1:29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1.25" spans="1:29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1.25" spans="1:29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1.25" spans="1:29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1.25" spans="1:29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1.25" spans="1:29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1.25" spans="1:29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1.25" spans="1:2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1.25" spans="1:29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1.25" spans="1:29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1.25" spans="1:29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1.25" spans="1:29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1.25" spans="1:29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1.25" spans="1:29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1.25" spans="1:29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1.25" spans="1:29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1.25" spans="1:29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1.25" spans="1:2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1.25" spans="1:29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1.25" spans="1:29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1.25" spans="1:29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1.25" spans="1:29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1.25" spans="1:29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1.25" spans="1:29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1.25" spans="1:29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1.25" spans="1:29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1.25" spans="1:29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1.25" spans="1:2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1.25" spans="1:29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1.25" spans="1:29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1.25" spans="1:29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1.25" spans="1:29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1.25" spans="1:29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1.25" spans="1:29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1.25" spans="1:29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1.25" spans="1:29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1.25" spans="1:29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1.25" spans="1:2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1.25" spans="1:29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1.25" spans="1:29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1.25" spans="1:29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1.25" spans="1:29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1.25" spans="1:29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1.25" spans="1:29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1.25" spans="1:29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1.25" spans="1:29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1.25" spans="1:29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1.25" spans="1:2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1.25" spans="1:29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1.25" spans="1:29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1.25" spans="1:29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1.25" spans="1:29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1.25" spans="1:29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1.25" spans="1:29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1.25" spans="1:29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1.25" spans="1:29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1.25" spans="1:29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1.25" spans="1:2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1.25" spans="1:29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1.25" spans="1:29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1.25" spans="1:29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1.25" spans="1:29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1.25" spans="1:29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1.25" spans="1:29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1.25" spans="1:29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1.25" spans="1:29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1.25" spans="1:29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1.25" spans="1:2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1.25" spans="1:29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1.25" spans="1:29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1.25" spans="1:29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1.25" spans="1:29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1.25" spans="1:29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1.25" spans="1:29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1.25" spans="1:29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1.25" spans="1:29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1.25" spans="1:29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1.25" spans="1:2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1.25" spans="1:29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1.25" spans="1:29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1.25" spans="1:29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1.25" spans="1:29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1.25" spans="1:29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1.25" spans="1:29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1.25" spans="1:29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1.25" spans="1:29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1.25" spans="1:29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1.25" spans="1:2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1.25" spans="1:29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1.25" spans="1:29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1.25" spans="1:29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1.25" spans="1:29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1.25" spans="1:29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1.25" spans="1:29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1.25" spans="1:29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1.25" spans="1:29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1.25" spans="1:29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1.25" spans="1: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1.25" spans="1:29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1.25" spans="1:29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1.25" spans="1:29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1.25" spans="1:29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1.25" spans="1:29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1.25" spans="1:29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1.25" spans="1:29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1.25" spans="1:29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1.25" spans="1:29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1.25" spans="1:2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1.25" spans="1:29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1.25" spans="1:29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1.25" spans="1:29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1.25" spans="1:29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1.25" spans="1:29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1.25" spans="1:29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1.25" spans="1:29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1.25" spans="1:29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1.25" spans="1:29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1.25" spans="1:2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1.25" spans="1:29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1.25" spans="1:29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1.25" spans="1:29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1.25" spans="1:29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1.25" spans="1:29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1.25" spans="1:29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1.25" spans="1:29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1.25" spans="1:29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1.25" spans="1:29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1.25" spans="1:2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1.25" spans="1:29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1.25" spans="1:29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1.25" spans="1:29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1.25" spans="1:29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1.25" spans="1:29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1.25" spans="1:29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1.25" spans="1:29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1.25" spans="1:29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1.25" spans="1:29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1.25" spans="1:2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1.25" spans="1:29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1.25" spans="1:29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1.25" spans="1:29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1.25" spans="1:29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1.25" spans="1:29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1.25" spans="1:29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1.25" spans="1:29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1.25" spans="1:29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1.25" spans="1:29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1.25" spans="1:2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1.25" spans="1:29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1.25" spans="1:29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1.25" spans="1:29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1.25" spans="1:29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1.25" spans="1:29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1.25" spans="1:29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1.25" spans="1:29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1.25" spans="1:29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1.25" spans="1:29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1.25" spans="1:2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1.25" spans="1:29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1.25" spans="1:29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1.25" spans="1:29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1.25" spans="1:29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1.25" spans="1:29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1.25" spans="1:29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1.25" spans="1:29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1.25" spans="1:29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1.25" spans="1:29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1.25" spans="1:2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1.25" spans="1:29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1.25" spans="1:29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1.25" spans="1:29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1.25" spans="1:29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1.25" spans="1:29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1.25" spans="1:29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1.25" spans="1:29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1.25" spans="1:29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1.25" spans="1:29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1.25" spans="1:2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1.25" spans="1:29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1.25" spans="1:29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1.25" spans="1:29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1.25" spans="1:29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1.25" spans="1:29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1.25" spans="1:29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1.25" spans="1:29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1.25" spans="1:29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1.25" spans="1:29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1.25" spans="1:2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1.25" spans="1:29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1.25" spans="1:29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1.25" spans="1:29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1.25" spans="1:29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1.25" spans="1:29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1.25" spans="1:29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1.25" spans="1:29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1.25" spans="1:29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1.25" spans="1:29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1.25" spans="1: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1.25" spans="1:29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1.25" spans="1:29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1.25" spans="1:29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1.25" spans="1:29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1.25" spans="1:29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1.25" spans="1:29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1.25" spans="1:29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1.25" spans="1:29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1.25" spans="1:29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1.25" spans="1:2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1.25" spans="1:29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1.25" spans="1:29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1.25" spans="1:29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1.25" spans="1:29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1.25" spans="1:29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1.25" spans="1:29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1.25" spans="1:29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1.25" spans="1:29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1.25" spans="1:29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1.25" spans="1:2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1.25" spans="1:29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1.25" spans="1:29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1.25" spans="1:29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1.25" spans="1:29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1.25" spans="1:29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1.25" spans="1:29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1.25" spans="1:29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1.25" spans="1:29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1.25" spans="1:29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1.25" spans="1:2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1.25" spans="1:29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1.25" spans="1:29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1.25" spans="1:29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1.25" spans="1:29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1.25" spans="1:29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1.25" spans="1:29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1.25" spans="1:29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1.25" spans="1:29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1.25" spans="1:29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1.25" spans="1:2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1.25" spans="1:29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1.25" spans="1:29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1.25" spans="1:29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1.25" spans="1:29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1.25" spans="1:29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1.25" spans="1:29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1.25" spans="1:29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1.25" spans="1:29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1.25" spans="1:29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1.25" spans="1:2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1.25" spans="1:29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1.25" spans="1:29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1.25" spans="1:29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1.25" spans="1:29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1.25" spans="1:29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1.25" spans="1:29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1.25" spans="1:29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1.25" spans="1:29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1.25" spans="1:29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1.25" spans="1:2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1.25" spans="1:29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1.25" spans="1:29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1.25" spans="1:29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1.25" spans="1:29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1.25" spans="1:29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1.25" spans="1:29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1.25" spans="1:29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1.25" spans="1:29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1.25" spans="1:29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1.25" spans="1:2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1.25" spans="1:29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1.25" spans="1:29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1.25" spans="1:29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1.25" spans="1:29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1.25" spans="1:29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1.25" spans="1:29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1.25" spans="1:29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1.25" spans="1:29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1.25" spans="1:29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1.25" spans="1:2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1.25" spans="1:29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1.25" spans="1:29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1.25" spans="1:29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1.25" spans="1:29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1.25" spans="1:29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1.25" spans="1:29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1.25" spans="1:29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1.25" spans="1:29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1.25" spans="1:29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1.25" spans="1:2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1.25" spans="1:29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1.25" spans="1:29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1.25" spans="1:29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1.25" spans="1:29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1.25" spans="1:29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1.25" spans="1:29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1.25" spans="1:29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1.25" spans="1:29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1.25" spans="1:29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1.25" spans="1: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1.25" spans="1:29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1.25" spans="1:29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1.25" spans="1:29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1.25" spans="1:29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1.25" spans="1:29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1.25" spans="1:29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1.25" spans="1:29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1.25" spans="1:29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1.25" spans="1:29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1.25" spans="1:2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1.25" spans="1:29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1.25" spans="1:29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1.25" spans="1:29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1.25" spans="1:29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1.25" spans="1:29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1.25" spans="1:29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1.25" spans="1:29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1.25" spans="1:29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1.25" spans="1:29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1.25" spans="1:2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1.25" spans="1:29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1.25" spans="1:29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1.25" spans="1:29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1.25" spans="1:29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1.25" spans="1:29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1.25" spans="1:29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1.25" spans="1:29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1.25" spans="1:29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1.25" spans="1:29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1.25" spans="1:2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1.25" spans="1:29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1.25" spans="1:29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1.25" spans="1:29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1.25" spans="1:29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1.25" spans="1:29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1.25" spans="1:29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1.25" spans="1:29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1.25" spans="1:29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1.25" spans="1:29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1.25" spans="1:2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1.25" spans="1:29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1.25" spans="1:29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1.25" spans="1:29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1.25" spans="1:29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1.25" spans="1:29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1.25" spans="1:29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1.25" spans="1:29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1.25" spans="1:29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1.25" spans="1:29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1.25" spans="1:2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1.25" spans="1:29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1.25" spans="1:29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1.25" spans="1:29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1.25" spans="1:29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1.25" spans="1:29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1.25" spans="1:29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1.25" spans="1:29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1.25" spans="1:29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1.25" spans="1:29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1.25" spans="1:2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1.25" spans="1:29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1.25" spans="1:29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1.25" spans="1:29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1.25" spans="1:29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1.25" spans="1:29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1.25" spans="1:29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1.25" spans="1:29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1.25" spans="1:29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1.25" spans="1:29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1.25" spans="1:2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1.25" spans="1:29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1.25" spans="1:29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1.25" spans="1:29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1.25" spans="1:29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1.25" spans="1:29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1.25" spans="1:29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1.25" spans="1:29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1.25" spans="1:29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1.25" spans="1:29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1.25" spans="1:2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1.25" spans="1:29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1.25" spans="1:29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1.25" spans="1:29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1.25" spans="1:29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1.25" spans="1:29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1.25" spans="1:29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1.25" spans="1:29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1.25" spans="1:29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1.25" spans="1:29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1.25" spans="1:2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1.25" spans="1:29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1.25" spans="1:29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1.25" spans="1:29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1.25" spans="1:29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1.25" spans="1:29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1.25" spans="1:29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1.25" spans="1:29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1.25" spans="1:29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1.25" spans="1:29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1.25" spans="1: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1.25" spans="1:29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1.25" spans="1:29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1.25" spans="1:29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1.25" spans="1:29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1.25" spans="1:29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1.25" spans="1:29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1.25" spans="1:29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1.25" spans="1:29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1.25" spans="1:29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1.25" spans="1:2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1.25" spans="1:29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1.25" spans="1:29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1.25" spans="1:29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1.25" spans="1:29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1.25" spans="1:29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1.25" spans="1:29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1.25" spans="1:29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1.25" spans="1:29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1.25" spans="1:29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1.25" spans="1:2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1.25" spans="1:29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1.25" spans="1:29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1.25" spans="1:29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1.25" spans="1:29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1.25" spans="1:29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1.25" spans="1:29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1.25" spans="1:29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1.25" spans="1:29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1.25" spans="1:29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1.25" spans="1:2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1.25" spans="1:29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1.25" spans="1:29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1.25" spans="1:29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1.25" spans="1:29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</sheetData>
  <mergeCells count="8">
    <mergeCell ref="E2:K2"/>
    <mergeCell ref="E3:K3"/>
    <mergeCell ref="E25:K25"/>
    <mergeCell ref="E26:K26"/>
    <mergeCell ref="E87:K87"/>
    <mergeCell ref="E88:K88"/>
    <mergeCell ref="I55:I56"/>
    <mergeCell ref="I74:I8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2016-09-20T11:23:43Z</dcterms:created>
  <dcterms:modified xsi:type="dcterms:W3CDTF">2016-09-20T11:29:54Z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1046-10.1.0.5503</vt:lpwstr>
  </property>
</Properties>
</file>