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060340/Desktop/Usability/Phenotypes/18.Type II Diabetes/phekb/SPARQL/"/>
    </mc:Choice>
  </mc:AlternateContent>
  <xr:revisionPtr revIDLastSave="0" documentId="13_ncr:1_{B9D0B249-53CA-B446-A4E1-CDB3BB293F49}" xr6:coauthVersionLast="47" xr6:coauthVersionMax="47" xr10:uidLastSave="{00000000-0000-0000-0000-000000000000}"/>
  <bookViews>
    <workbookView xWindow="11680" yWindow="500" windowWidth="26720" windowHeight="16320" activeTab="2" xr2:uid="{0182AB14-ED16-6F44-859A-5BF22F0670F1}"/>
  </bookViews>
  <sheets>
    <sheet name="T2DM Algorithm submodules" sheetId="1" r:id="rId1"/>
    <sheet name="encountered issues" sheetId="6" r:id="rId2"/>
    <sheet name="notes" sheetId="4" r:id="rId3"/>
    <sheet name="abnormal case" sheetId="2" r:id="rId4"/>
    <sheet name="Sheet4" sheetId="5" r:id="rId5"/>
    <sheet name="abnormal control"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2" l="1"/>
  <c r="F40" i="2"/>
  <c r="F41" i="2"/>
  <c r="F42" i="2"/>
  <c r="F43" i="2"/>
  <c r="F44" i="2"/>
  <c r="F45" i="2"/>
  <c r="F46" i="2"/>
  <c r="F47" i="2"/>
  <c r="F38" i="2"/>
</calcChain>
</file>

<file path=xl/sharedStrings.xml><?xml version="1.0" encoding="utf-8"?>
<sst xmlns="http://schemas.openxmlformats.org/spreadsheetml/2006/main" count="129" uniqueCount="118">
  <si>
    <t>c00</t>
  </si>
  <si>
    <t>name</t>
  </si>
  <si>
    <t>description</t>
  </si>
  <si>
    <t>T1 DM diagnosis</t>
  </si>
  <si>
    <t>T2 DM diagnosis</t>
  </si>
  <si>
    <t>c01</t>
  </si>
  <si>
    <t>no ICD-9 codes</t>
  </si>
  <si>
    <t>notes</t>
  </si>
  <si>
    <t>count</t>
  </si>
  <si>
    <t>c02</t>
  </si>
  <si>
    <t>fstRxT2dm</t>
  </si>
  <si>
    <t>c03</t>
  </si>
  <si>
    <t>fstRxT1dm</t>
  </si>
  <si>
    <t>c04</t>
  </si>
  <si>
    <t>abnormalLabCaseCnt</t>
  </si>
  <si>
    <t>dxDmCnt</t>
  </si>
  <si>
    <t>abnormalLabCtrlCnt</t>
  </si>
  <si>
    <t>rxT1dmCnt</t>
  </si>
  <si>
    <t>rxT2dmCnt</t>
  </si>
  <si>
    <t>c05</t>
  </si>
  <si>
    <t>c06</t>
  </si>
  <si>
    <t>c07</t>
  </si>
  <si>
    <t>c08</t>
  </si>
  <si>
    <t>c09</t>
  </si>
  <si>
    <t>c10</t>
  </si>
  <si>
    <t>c11</t>
  </si>
  <si>
    <t>c12</t>
  </si>
  <si>
    <t>rxDiaMedSupCnt</t>
  </si>
  <si>
    <t>visitCnt</t>
  </si>
  <si>
    <t>glucoseLabCnt</t>
  </si>
  <si>
    <t>t2dmFhxCnt</t>
  </si>
  <si>
    <t>date of first T2 DM medication</t>
  </si>
  <si>
    <t>date of first T1 DM medication</t>
  </si>
  <si>
    <t>FHIR Concept</t>
  </si>
  <si>
    <t>Condition</t>
  </si>
  <si>
    <t>MedicationStatement</t>
  </si>
  <si>
    <t>Observation?</t>
  </si>
  <si>
    <r>
      <t xml:space="preserve">if </t>
    </r>
    <r>
      <rPr>
        <sz val="10"/>
        <color theme="1"/>
        <rFont val="CMTI10"/>
      </rPr>
      <t>lab</t>
    </r>
    <r>
      <rPr>
        <sz val="10"/>
        <color theme="1"/>
        <rFont val="CMMI10"/>
      </rPr>
      <t>.</t>
    </r>
    <r>
      <rPr>
        <sz val="10"/>
        <color theme="1"/>
        <rFont val="CMTI10"/>
      </rPr>
      <t xml:space="preserve">type </t>
    </r>
    <r>
      <rPr>
        <sz val="9"/>
        <color theme="1"/>
        <rFont val="CMR10"/>
      </rPr>
      <t xml:space="preserve">== </t>
    </r>
    <r>
      <rPr>
        <sz val="10"/>
        <color theme="1"/>
        <rFont val="CMCSC10"/>
      </rPr>
      <t xml:space="preserve">random-glucose and </t>
    </r>
    <r>
      <rPr>
        <sz val="10"/>
        <color theme="1"/>
        <rFont val="CMTI10"/>
      </rPr>
      <t>lab</t>
    </r>
    <r>
      <rPr>
        <sz val="10"/>
        <color theme="1"/>
        <rFont val="CMMI10"/>
      </rPr>
      <t>.</t>
    </r>
    <r>
      <rPr>
        <sz val="10"/>
        <color theme="1"/>
        <rFont val="CMTI10"/>
      </rPr>
      <t xml:space="preserve">value </t>
    </r>
    <r>
      <rPr>
        <sz val="10"/>
        <color theme="1"/>
        <rFont val="CMSY10"/>
      </rPr>
      <t xml:space="preserve">≥ </t>
    </r>
    <r>
      <rPr>
        <sz val="10"/>
        <color theme="1"/>
        <rFont val="CMR10"/>
      </rPr>
      <t xml:space="preserve">200 </t>
    </r>
    <r>
      <rPr>
        <sz val="10"/>
        <color theme="1"/>
        <rFont val="CMTT10"/>
      </rPr>
      <t xml:space="preserve">/ </t>
    </r>
    <r>
      <rPr>
        <sz val="10"/>
        <color rgb="FFFF00FF"/>
        <rFont val="CMR10"/>
      </rPr>
      <t xml:space="preserve">(mg/dl) </t>
    </r>
  </si>
  <si>
    <r>
      <t xml:space="preserve">or </t>
    </r>
    <r>
      <rPr>
        <sz val="10"/>
        <color theme="1"/>
        <rFont val="CMTI10"/>
      </rPr>
      <t>lab</t>
    </r>
    <r>
      <rPr>
        <sz val="10"/>
        <color theme="1"/>
        <rFont val="CMMI10"/>
      </rPr>
      <t>.</t>
    </r>
    <r>
      <rPr>
        <sz val="10"/>
        <color theme="1"/>
        <rFont val="CMTI10"/>
      </rPr>
      <t xml:space="preserve">type </t>
    </r>
    <r>
      <rPr>
        <sz val="9"/>
        <color theme="1"/>
        <rFont val="CMR10"/>
      </rPr>
      <t xml:space="preserve">== </t>
    </r>
    <r>
      <rPr>
        <sz val="10"/>
        <color theme="1"/>
        <rFont val="CMCSC10"/>
      </rPr>
      <t xml:space="preserve">fasting-glucose and </t>
    </r>
    <r>
      <rPr>
        <sz val="10"/>
        <color theme="1"/>
        <rFont val="CMTI10"/>
      </rPr>
      <t>lab</t>
    </r>
    <r>
      <rPr>
        <sz val="10"/>
        <color theme="1"/>
        <rFont val="CMMI10"/>
      </rPr>
      <t>.</t>
    </r>
    <r>
      <rPr>
        <sz val="10"/>
        <color theme="1"/>
        <rFont val="CMTI10"/>
      </rPr>
      <t xml:space="preserve">value </t>
    </r>
    <r>
      <rPr>
        <sz val="10"/>
        <color theme="1"/>
        <rFont val="CMSY10"/>
      </rPr>
      <t xml:space="preserve">≥ </t>
    </r>
    <r>
      <rPr>
        <sz val="10"/>
        <color theme="1"/>
        <rFont val="CMR10"/>
      </rPr>
      <t xml:space="preserve">125 </t>
    </r>
    <r>
      <rPr>
        <sz val="10"/>
        <color theme="1"/>
        <rFont val="CMTT10"/>
      </rPr>
      <t xml:space="preserve">/ </t>
    </r>
    <r>
      <rPr>
        <sz val="10"/>
        <color rgb="FFFF00FF"/>
        <rFont val="CMR10"/>
      </rPr>
      <t xml:space="preserve">(mg/dl) </t>
    </r>
  </si>
  <si>
    <r>
      <t xml:space="preserve">or lab.type == HBA1c and </t>
    </r>
    <r>
      <rPr>
        <sz val="10"/>
        <color theme="1"/>
        <rFont val="CMTI10"/>
      </rPr>
      <t>lab</t>
    </r>
    <r>
      <rPr>
        <sz val="10"/>
        <color theme="1"/>
        <rFont val="CMMI10"/>
      </rPr>
      <t>.</t>
    </r>
    <r>
      <rPr>
        <sz val="10"/>
        <color theme="1"/>
        <rFont val="CMTI10"/>
      </rPr>
      <t xml:space="preserve">value </t>
    </r>
    <r>
      <rPr>
        <sz val="10"/>
        <color theme="1"/>
        <rFont val="CMSY10"/>
      </rPr>
      <t xml:space="preserve">≥ </t>
    </r>
    <r>
      <rPr>
        <sz val="10"/>
        <color theme="1"/>
        <rFont val="CMR10"/>
      </rPr>
      <t xml:space="preserve">6.5 </t>
    </r>
    <r>
      <rPr>
        <sz val="10"/>
        <color theme="1"/>
        <rFont val="CMTT10"/>
      </rPr>
      <t xml:space="preserve">/ </t>
    </r>
    <r>
      <rPr>
        <sz val="10"/>
        <color rgb="FFFF00FF"/>
        <rFont val="CMR10"/>
      </rPr>
      <t xml:space="preserve">(percent) </t>
    </r>
    <r>
      <rPr>
        <sz val="10"/>
        <color theme="1"/>
        <rFont val="CMTI10"/>
      </rPr>
      <t>abnormal</t>
    </r>
    <r>
      <rPr>
        <sz val="10"/>
        <color theme="1"/>
        <rFont val="CMR10"/>
      </rPr>
      <t>-</t>
    </r>
    <r>
      <rPr>
        <sz val="10"/>
        <color theme="1"/>
        <rFont val="CMTI10"/>
      </rPr>
      <t xml:space="preserve">lab </t>
    </r>
    <r>
      <rPr>
        <sz val="10"/>
        <color theme="1"/>
        <rFont val="CMR10"/>
      </rPr>
      <t xml:space="preserve">= </t>
    </r>
    <r>
      <rPr>
        <sz val="10"/>
        <color theme="1"/>
        <rFont val="CMCSC10"/>
      </rPr>
      <t xml:space="preserve">true </t>
    </r>
  </si>
  <si>
    <t>( observation_concept_id in ('3002574','3024762','3035250','40765584','40765583','40768861','3025791','40766113','3025211','3031499','40765582','3036671','3002009','3020632','3037187','3021232','3037110')</t>
  </si>
  <si>
    <t>AND O.value_as_number is not NULL AND O.value_as_number &gt;= 110)</t>
  </si>
  <si>
    <t>OR (observation_concept_id in ('3004251','3009397','3013145','3018151','3019013','3020193','3020260','3020407','3036807','3037936','3038525','3038855','3041757','3043210','3043637','40759281','3000845','3005131','3016083','3016427','3025113','3025181','3025866','3026300','3027276','3032809','3032986','3038388','3039397','3040904','3041921','3042058','3042145','3042343','3042443','3042982','3043678','3043908','3048585','40761078','3004676','3006325','3009540','3010030','3015930','3016680','3017261','3017328','3019876','3021580','3022314','3023125','3023186','3024629','3024762','3026071','3026550','3029871','3031929','3034771','3034962','3035858','3036283','3038687','3040748','3040872','3040940','3041915','3042186','3002544','3003541','3010075','3013802','3015283','3020909','3025658','3026020','3027198','3028112','3028607','3031928','3032779','3034003','3038543','3038570','3039280','3039582','3039937','3041056','3042201','3043057','3044574','3048856','3048865','3050405','3053004','3001975','3009414','3010044','3011296','3016726','3017083','3029014','3033408','3035352','3035759','3038995','3039229','3040476','3043648','3052646','3000607','3002436','3004077','3006760','3007427','3010300','3011789','3014163','3021924','3029102','3030416','3032780','3038316','3038958','3038965','3040739','3041620','3041745','3041799','3042329','3042431','3049846','3050095','3050134','3051368','3000931','3001020','3004351','3008572','3010115','3015544','3019431','3022079','3023306','3023776','3024583','3025398','3026604','3032276','3034466','3034530','3039562','3040420','3040694','3040983','3041015','3041186','3041860','3043930','3049496','3052381','40761077','3002310','3004389','3005787','3005850','3005996','3007781','3007864','3012635','3013881','3017269','3020317','3026536','3030070','3031266','3032230','3035125','3039896','3040375','3041397','3041864','3041875','3042637','3044252','3045908','3048282','40760467','40759245','40759870','3003412','3004681','3004766','3005487','3006887','3007092','3012792','3013219','3017277','3022574','3023379','3026728','3027980','3028944','3038549','3038962','3040457','3040820','3044527','40760907','40763914','3001346','3005096','3006333','3008191','3009006','3014737','3015046','3023243','3025232','3028247','3031105','3032719','3033618','3035214','3039166','3041009','3041024','3041353','3041872','3049466','3049817','3050128','3052659','3052976','40761076','40757617','3010956','3025211','3003462','3030618','3024644','3000272','3040592','3041720','3000404','3024047','3031651','3033312','3008349','3014014','3004617','3019571','3035415','3000545','3000781','3011088','3012009','3003334','3011161','3022285','3026174','3030931','3041863','3004428','3039849','3039851','3041884','3023572','3004501','3010118','3020399','3000483','3025673','3037787','3011424','3022548','3002240','3027936','3014053','3002009','3003403','3004209','3017592','3020058','3027457','3016159','3016521','3018998','3020632','3025136','3001511','3002332','3014943','3017053','3017222','3017345','3016699','3019210','3021860','3022268','3002666','3008804','3010722','3027145','3005231','3009245','3012195','3022933','3026571','3033778','3009152','3012415','3015323','3021737','3001978','3003773','3005030','3005741','3007820','3013604','3015996','3028287','3000517','3007332','3010280','3017892','3019474','3000940','3014716','3021232','3023466','3027756','3012805','3017874','3025070','3025740','3003435','3006717','3009582','3010794','3024540','3004723','3006289')</t>
  </si>
  <si>
    <t>AND O.value_as_number is not NULL AND O.value_as_number &gt; 110)</t>
  </si>
  <si>
    <t>OR (observation_concept_id in ('3033145','42869630','3007263','40762352','40765129','40758583','3005673','3003309','3004410')</t>
  </si>
  <si>
    <t>AND O.value_as_number is not NULL AND O.value_as_number &gt;= 6.0)</t>
  </si>
  <si>
    <t>AND O.value_as_number is not NULL AND O.value_as_number &gt;= 125)</t>
  </si>
  <si>
    <t>AND O.value_as_number is not NULL AND O.value_as_number &gt; 200)</t>
  </si>
  <si>
    <t>AND O.value_as_number is not NULL AND O.value_as_number &gt;= 6.5)</t>
  </si>
  <si>
    <t>1558-6</t>
  </si>
  <si>
    <t xml:space="preserve">2339-0, 2345-7 4548-4, 17856-6, 4549-2, 17855-8 </t>
  </si>
  <si>
    <t xml:space="preserve"> "count" </t>
  </si>
  <si>
    <t xml:space="preserve"> count </t>
  </si>
  <si>
    <t xml:space="preserve"> 2347-3 </t>
  </si>
  <si>
    <t xml:space="preserve"> Glucose [Mass/volume] in Peritoneal fluid </t>
  </si>
  <si>
    <t xml:space="preserve"> 5792-7 </t>
  </si>
  <si>
    <t xml:space="preserve"> Glucose urine dipstick </t>
  </si>
  <si>
    <t xml:space="preserve"> 2345-7 </t>
  </si>
  <si>
    <t xml:space="preserve"> Glucose lab </t>
  </si>
  <si>
    <t xml:space="preserve"> 2350-7 </t>
  </si>
  <si>
    <t xml:space="preserve"> Glucose [Mass/volume] in Urine </t>
  </si>
  <si>
    <t xml:space="preserve"> 2344-0 </t>
  </si>
  <si>
    <t xml:space="preserve"> Glucose [Mass/volume] in Body fluid </t>
  </si>
  <si>
    <t xml:space="preserve"> 2342-4 </t>
  </si>
  <si>
    <t xml:space="preserve"> Glucose [Mass/volume] in Cerebral spinal fluid </t>
  </si>
  <si>
    <t xml:space="preserve"> 2348-1 </t>
  </si>
  <si>
    <t xml:space="preserve"> Glucose [Mass/volume] in Synovial fluid </t>
  </si>
  <si>
    <t xml:space="preserve"> 2339-0 </t>
  </si>
  <si>
    <t xml:space="preserve"> Glucose [Mass/volume] in Blood </t>
  </si>
  <si>
    <t xml:space="preserve"> 2346-5 </t>
  </si>
  <si>
    <t xml:space="preserve"> Glucose [Mass/volume] in Pleural fluid </t>
  </si>
  <si>
    <t xml:space="preserve"> 32546-4 </t>
  </si>
  <si>
    <t xml:space="preserve"> Glucose-6-Phosphate dehydrogenase [Enzymatic activity/mass] in Red Blood Cells </t>
  </si>
  <si>
    <t xml:space="preserve"> code2 </t>
  </si>
  <si>
    <t xml:space="preserve"> display2 </t>
  </si>
  <si>
    <t>Display that mention "glucose"</t>
  </si>
  <si>
    <t>icu so "random"/icu</t>
  </si>
  <si>
    <t>https://physionet.org/content/glucose-management-mimic/1.0.0/</t>
  </si>
  <si>
    <t xml:space="preserve"> avg_reading </t>
  </si>
  <si>
    <t xml:space="preserve"> over_200</t>
  </si>
  <si>
    <t>No fasting glucose labs, but can still run</t>
  </si>
  <si>
    <t>Observation</t>
  </si>
  <si>
    <t>Algorithm #</t>
  </si>
  <si>
    <t>8, 13</t>
  </si>
  <si>
    <t xml:space="preserve"> "code" </t>
  </si>
  <si>
    <t xml:space="preserve"> "display" </t>
  </si>
  <si>
    <t xml:space="preserve"> "insulin human</t>
  </si>
  <si>
    <t xml:space="preserve"> isophane 70 UNT/ML / Regular Insulin</t>
  </si>
  <si>
    <t xml:space="preserve"> Human 30 UNT/ML Injectable Suspension [Humulin]" </t>
  </si>
  <si>
    <t xml:space="preserve"> "2756" </t>
  </si>
  <si>
    <t xml:space="preserve"> isophane 100 UNT/ML Injectable Suspension [Novolin N]" </t>
  </si>
  <si>
    <t xml:space="preserve"> "29" </t>
  </si>
  <si>
    <t xml:space="preserve"> "insulin detemir Injectable Solution [Levemir]" </t>
  </si>
  <si>
    <t xml:space="preserve"> "1" </t>
  </si>
  <si>
    <t xml:space="preserve"> isophane 100 UNT/ML Injectable Suspension [Humulin N]" </t>
  </si>
  <si>
    <t xml:space="preserve"> "20746" </t>
  </si>
  <si>
    <t xml:space="preserve"> "insulin detemir 100 UNT/ML" </t>
  </si>
  <si>
    <t xml:space="preserve"> "16" </t>
  </si>
  <si>
    <t xml:space="preserve"> "insulin detemir 100 UNT/ML [Levemir]" </t>
  </si>
  <si>
    <t xml:space="preserve"> "26" </t>
  </si>
  <si>
    <t>add insulin isophane; count distinct dates in which patient has taken t1dm meds</t>
  </si>
  <si>
    <t>count distinct dates in which patient has taken t2dm meds</t>
  </si>
  <si>
    <t>combine c07+c08; count distinct dates in which patient has taken diabetes meds (t1+t2)</t>
  </si>
  <si>
    <t>No fasting glucose labs, but can still run (distinct dates)</t>
  </si>
  <si>
    <t>encounters/visit dates</t>
  </si>
  <si>
    <t>(t1+t2) any (1+) occurance in family history; currently do not have mapping?</t>
  </si>
  <si>
    <t>ontop does not escape " for csv download</t>
  </si>
  <si>
    <t>UNION NEEDS OVERARCHING SELECT</t>
  </si>
  <si>
    <t>BALANCING {} (SO MANY)</t>
  </si>
  <si>
    <t>FILTER () VS FILTER {}</t>
  </si>
  <si>
    <t>ONTOP does not enable saving temp/triples</t>
  </si>
  <si>
    <t>ONTOP does not support full feature set (e.g. FILTER, data comparisons?)</t>
  </si>
  <si>
    <t>misspelling =&gt; does not throwing exception or display errors (can show zero results)</t>
  </si>
  <si>
    <t>Painpoint: learning FHIR structure</t>
  </si>
  <si>
    <t>Painpoint: Blank nodes</t>
  </si>
  <si>
    <t>Required Punctuation:  Ending triples with . Etc (but not enforced in some places  like FILTER EXIST {(single triple?)})</t>
  </si>
  <si>
    <t>some of syntax is obscure and more intuitive.  Unfortunately your intuition can fail you until you start to understand.  Can be challenging to construct mental map of what SPARQL is doing initially.</t>
  </si>
  <si>
    <t xml:space="preserve">observation not linked to encounter: removes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</si>
</sst>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Aptos Narrow"/>
      <family val="2"/>
      <scheme val="minor"/>
    </font>
    <font>
      <sz val="8"/>
      <name val="Aptos Narrow"/>
      <family val="2"/>
      <scheme val="minor"/>
    </font>
    <font>
      <sz val="10"/>
      <color theme="1"/>
      <name val="CMBX10"/>
    </font>
    <font>
      <sz val="10"/>
      <color theme="1"/>
      <name val="CMTI10"/>
    </font>
    <font>
      <sz val="10"/>
      <color theme="1"/>
      <name val="CMMI10"/>
    </font>
    <font>
      <sz val="9"/>
      <color theme="1"/>
      <name val="CMR10"/>
    </font>
    <font>
      <sz val="10"/>
      <color theme="1"/>
      <name val="CMCSC10"/>
    </font>
    <font>
      <sz val="10"/>
      <color theme="1"/>
      <name val="CMSY10"/>
    </font>
    <font>
      <sz val="10"/>
      <color theme="1"/>
      <name val="CMR10"/>
    </font>
    <font>
      <sz val="10"/>
      <color theme="1"/>
      <name val="CMTT10"/>
    </font>
    <font>
      <sz val="10"/>
      <color rgb="FFFF00FF"/>
      <name val="CMR10"/>
    </font>
  </fonts>
  <fills count="5">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2" fillId="0" borderId="0" xfId="0" applyFont="1"/>
    <xf numFmtId="0" fontId="6" fillId="0" borderId="0" xfId="0" applyFont="1"/>
    <xf numFmtId="0" fontId="8" fillId="0" borderId="0" xfId="0" applyFont="1"/>
    <xf numFmtId="164" fontId="0" fillId="0" borderId="0" xfId="0" applyNumberFormat="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4.xml"/><Relationship Id="rId13" Type="http://schemas.openxmlformats.org/officeDocument/2006/relationships/image" Target="../media/image7.png"/><Relationship Id="rId18" Type="http://schemas.openxmlformats.org/officeDocument/2006/relationships/customXml" Target="../ink/ink9.xml"/><Relationship Id="rId3" Type="http://schemas.openxmlformats.org/officeDocument/2006/relationships/image" Target="../media/image2.png"/><Relationship Id="rId21" Type="http://schemas.openxmlformats.org/officeDocument/2006/relationships/image" Target="../media/image11.png"/><Relationship Id="rId7" Type="http://schemas.openxmlformats.org/officeDocument/2006/relationships/image" Target="../media/image4.png"/><Relationship Id="rId12" Type="http://schemas.openxmlformats.org/officeDocument/2006/relationships/customXml" Target="../ink/ink6.xml"/><Relationship Id="rId17" Type="http://schemas.openxmlformats.org/officeDocument/2006/relationships/image" Target="../media/image9.png"/><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0.xml"/><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png"/><Relationship Id="rId10" Type="http://schemas.openxmlformats.org/officeDocument/2006/relationships/customXml" Target="../ink/ink5.xml"/><Relationship Id="rId19" Type="http://schemas.openxmlformats.org/officeDocument/2006/relationships/image" Target="../media/image10.png"/><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0</xdr:row>
      <xdr:rowOff>50800</xdr:rowOff>
    </xdr:from>
    <xdr:to>
      <xdr:col>17</xdr:col>
      <xdr:colOff>723900</xdr:colOff>
      <xdr:row>35</xdr:row>
      <xdr:rowOff>106605</xdr:rowOff>
    </xdr:to>
    <xdr:pic>
      <xdr:nvPicPr>
        <xdr:cNvPr id="3" name="Picture 2">
          <a:extLst>
            <a:ext uri="{FF2B5EF4-FFF2-40B4-BE49-F238E27FC236}">
              <a16:creationId xmlns:a16="http://schemas.microsoft.com/office/drawing/2014/main" id="{6ED23D7E-2514-7F0F-BC99-5B639948B5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72700" y="50800"/>
          <a:ext cx="7772400" cy="7167805"/>
        </a:xfrm>
        <a:prstGeom prst="rect">
          <a:avLst/>
        </a:prstGeom>
      </xdr:spPr>
    </xdr:pic>
    <xdr:clientData/>
  </xdr:twoCellAnchor>
  <xdr:twoCellAnchor editAs="oneCell">
    <xdr:from>
      <xdr:col>13</xdr:col>
      <xdr:colOff>338600</xdr:colOff>
      <xdr:row>27</xdr:row>
      <xdr:rowOff>96480</xdr:rowOff>
    </xdr:from>
    <xdr:to>
      <xdr:col>13</xdr:col>
      <xdr:colOff>583760</xdr:colOff>
      <xdr:row>29</xdr:row>
      <xdr:rowOff>68080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4" name="Ink 3">
              <a:extLst>
                <a:ext uri="{FF2B5EF4-FFF2-40B4-BE49-F238E27FC236}">
                  <a16:creationId xmlns:a16="http://schemas.microsoft.com/office/drawing/2014/main" id="{24829B56-F75B-D617-26BA-8B799F4A19D2}"/>
                </a:ext>
              </a:extLst>
            </xdr14:cNvPr>
            <xdr14:cNvContentPartPr/>
          </xdr14:nvContentPartPr>
          <xdr14:nvPr macro=""/>
          <xdr14:xfrm>
            <a:off x="14257800" y="5582880"/>
            <a:ext cx="245160" cy="378000"/>
          </xdr14:xfrm>
        </xdr:contentPart>
      </mc:Choice>
      <mc:Fallback xmlns="">
        <xdr:pic>
          <xdr:nvPicPr>
            <xdr:cNvPr id="4" name="Ink 3">
              <a:extLst>
                <a:ext uri="{FF2B5EF4-FFF2-40B4-BE49-F238E27FC236}">
                  <a16:creationId xmlns:a16="http://schemas.microsoft.com/office/drawing/2014/main" id="{24829B56-F75B-D617-26BA-8B799F4A19D2}"/>
                </a:ext>
              </a:extLst>
            </xdr:cNvPr>
            <xdr:cNvPicPr/>
          </xdr:nvPicPr>
          <xdr:blipFill>
            <a:blip xmlns:r="http://schemas.openxmlformats.org/officeDocument/2006/relationships" r:embed="rId3"/>
            <a:stretch>
              <a:fillRect/>
            </a:stretch>
          </xdr:blipFill>
          <xdr:spPr>
            <a:xfrm>
              <a:off x="14248800" y="5574240"/>
              <a:ext cx="262800" cy="395640"/>
            </a:xfrm>
            <a:prstGeom prst="rect">
              <a:avLst/>
            </a:prstGeom>
          </xdr:spPr>
        </xdr:pic>
      </mc:Fallback>
    </mc:AlternateContent>
    <xdr:clientData/>
  </xdr:twoCellAnchor>
  <xdr:twoCellAnchor editAs="oneCell">
    <xdr:from>
      <xdr:col>14</xdr:col>
      <xdr:colOff>204660</xdr:colOff>
      <xdr:row>22</xdr:row>
      <xdr:rowOff>102680</xdr:rowOff>
    </xdr:from>
    <xdr:to>
      <xdr:col>14</xdr:col>
      <xdr:colOff>784980</xdr:colOff>
      <xdr:row>24</xdr:row>
      <xdr:rowOff>42600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8" name="Ink 17">
              <a:extLst>
                <a:ext uri="{FF2B5EF4-FFF2-40B4-BE49-F238E27FC236}">
                  <a16:creationId xmlns:a16="http://schemas.microsoft.com/office/drawing/2014/main" id="{555C9947-2999-025F-9DF8-23E44B34B196}"/>
                </a:ext>
              </a:extLst>
            </xdr14:cNvPr>
            <xdr14:cNvContentPartPr/>
          </xdr14:nvContentPartPr>
          <xdr14:nvPr macro=""/>
          <xdr14:xfrm>
            <a:off x="14949360" y="4573080"/>
            <a:ext cx="580320" cy="346320"/>
          </xdr14:xfrm>
        </xdr:contentPart>
      </mc:Choice>
      <mc:Fallback xmlns="">
        <xdr:pic>
          <xdr:nvPicPr>
            <xdr:cNvPr id="18" name="Ink 17">
              <a:extLst>
                <a:ext uri="{FF2B5EF4-FFF2-40B4-BE49-F238E27FC236}">
                  <a16:creationId xmlns:a16="http://schemas.microsoft.com/office/drawing/2014/main" id="{555C9947-2999-025F-9DF8-23E44B34B196}"/>
                </a:ext>
              </a:extLst>
            </xdr:cNvPr>
            <xdr:cNvPicPr/>
          </xdr:nvPicPr>
          <xdr:blipFill>
            <a:blip xmlns:r="http://schemas.openxmlformats.org/officeDocument/2006/relationships" r:embed="rId5"/>
            <a:stretch>
              <a:fillRect/>
            </a:stretch>
          </xdr:blipFill>
          <xdr:spPr>
            <a:xfrm>
              <a:off x="14940360" y="4564080"/>
              <a:ext cx="597960" cy="363960"/>
            </a:xfrm>
            <a:prstGeom prst="rect">
              <a:avLst/>
            </a:prstGeom>
          </xdr:spPr>
        </xdr:pic>
      </mc:Fallback>
    </mc:AlternateContent>
    <xdr:clientData/>
  </xdr:twoCellAnchor>
  <xdr:twoCellAnchor editAs="oneCell">
    <xdr:from>
      <xdr:col>11</xdr:col>
      <xdr:colOff>233160</xdr:colOff>
      <xdr:row>22</xdr:row>
      <xdr:rowOff>108440</xdr:rowOff>
    </xdr:from>
    <xdr:to>
      <xdr:col>11</xdr:col>
      <xdr:colOff>449520</xdr:colOff>
      <xdr:row>24</xdr:row>
      <xdr:rowOff>17760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1" name="Ink 20">
              <a:extLst>
                <a:ext uri="{FF2B5EF4-FFF2-40B4-BE49-F238E27FC236}">
                  <a16:creationId xmlns:a16="http://schemas.microsoft.com/office/drawing/2014/main" id="{E5BC3A02-0E61-D43A-03C9-4244AE88CC3A}"/>
                </a:ext>
              </a:extLst>
            </xdr14:cNvPr>
            <xdr14:cNvContentPartPr/>
          </xdr14:nvContentPartPr>
          <xdr14:nvPr macro=""/>
          <xdr14:xfrm>
            <a:off x="12501360" y="4578840"/>
            <a:ext cx="216360" cy="315720"/>
          </xdr14:xfrm>
        </xdr:contentPart>
      </mc:Choice>
      <mc:Fallback xmlns="">
        <xdr:pic>
          <xdr:nvPicPr>
            <xdr:cNvPr id="21" name="Ink 20">
              <a:extLst>
                <a:ext uri="{FF2B5EF4-FFF2-40B4-BE49-F238E27FC236}">
                  <a16:creationId xmlns:a16="http://schemas.microsoft.com/office/drawing/2014/main" id="{E5BC3A02-0E61-D43A-03C9-4244AE88CC3A}"/>
                </a:ext>
              </a:extLst>
            </xdr:cNvPr>
            <xdr:cNvPicPr/>
          </xdr:nvPicPr>
          <xdr:blipFill>
            <a:blip xmlns:r="http://schemas.openxmlformats.org/officeDocument/2006/relationships" r:embed="rId7"/>
            <a:stretch>
              <a:fillRect/>
            </a:stretch>
          </xdr:blipFill>
          <xdr:spPr>
            <a:xfrm>
              <a:off x="12492720" y="4570200"/>
              <a:ext cx="234000" cy="333360"/>
            </a:xfrm>
            <a:prstGeom prst="rect">
              <a:avLst/>
            </a:prstGeom>
          </xdr:spPr>
        </xdr:pic>
      </mc:Fallback>
    </mc:AlternateContent>
    <xdr:clientData/>
  </xdr:twoCellAnchor>
  <xdr:twoCellAnchor editAs="oneCell">
    <xdr:from>
      <xdr:col>10</xdr:col>
      <xdr:colOff>338300</xdr:colOff>
      <xdr:row>29</xdr:row>
      <xdr:rowOff>109840</xdr:rowOff>
    </xdr:from>
    <xdr:to>
      <xdr:col>11</xdr:col>
      <xdr:colOff>102840</xdr:colOff>
      <xdr:row>31</xdr:row>
      <xdr:rowOff>53720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30" name="Ink 29">
              <a:extLst>
                <a:ext uri="{FF2B5EF4-FFF2-40B4-BE49-F238E27FC236}">
                  <a16:creationId xmlns:a16="http://schemas.microsoft.com/office/drawing/2014/main" id="{262304D1-CA34-E570-5CE9-5DBF9FB278DF}"/>
                </a:ext>
              </a:extLst>
            </xdr14:cNvPr>
            <xdr14:cNvContentPartPr/>
          </xdr14:nvContentPartPr>
          <xdr14:nvPr macro=""/>
          <xdr14:xfrm>
            <a:off x="11781000" y="6002640"/>
            <a:ext cx="590040" cy="350280"/>
          </xdr14:xfrm>
        </xdr:contentPart>
      </mc:Choice>
      <mc:Fallback xmlns="">
        <xdr:pic>
          <xdr:nvPicPr>
            <xdr:cNvPr id="30" name="Ink 29">
              <a:extLst>
                <a:ext uri="{FF2B5EF4-FFF2-40B4-BE49-F238E27FC236}">
                  <a16:creationId xmlns:a16="http://schemas.microsoft.com/office/drawing/2014/main" id="{262304D1-CA34-E570-5CE9-5DBF9FB278DF}"/>
                </a:ext>
              </a:extLst>
            </xdr:cNvPr>
            <xdr:cNvPicPr/>
          </xdr:nvPicPr>
          <xdr:blipFill>
            <a:blip xmlns:r="http://schemas.openxmlformats.org/officeDocument/2006/relationships" r:embed="rId9"/>
            <a:stretch>
              <a:fillRect/>
            </a:stretch>
          </xdr:blipFill>
          <xdr:spPr>
            <a:xfrm>
              <a:off x="11772355" y="5993640"/>
              <a:ext cx="607691" cy="367920"/>
            </a:xfrm>
            <a:prstGeom prst="rect">
              <a:avLst/>
            </a:prstGeom>
          </xdr:spPr>
        </xdr:pic>
      </mc:Fallback>
    </mc:AlternateContent>
    <xdr:clientData/>
  </xdr:twoCellAnchor>
  <xdr:twoCellAnchor editAs="oneCell">
    <xdr:from>
      <xdr:col>9</xdr:col>
      <xdr:colOff>752320</xdr:colOff>
      <xdr:row>29</xdr:row>
      <xdr:rowOff>76360</xdr:rowOff>
    </xdr:from>
    <xdr:to>
      <xdr:col>10</xdr:col>
      <xdr:colOff>313820</xdr:colOff>
      <xdr:row>32</xdr:row>
      <xdr:rowOff>280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0" name="Ink 39">
              <a:extLst>
                <a:ext uri="{FF2B5EF4-FFF2-40B4-BE49-F238E27FC236}">
                  <a16:creationId xmlns:a16="http://schemas.microsoft.com/office/drawing/2014/main" id="{4E6F6DD9-F252-F161-B4B9-6ED7AA8BFB91}"/>
                </a:ext>
              </a:extLst>
            </xdr14:cNvPr>
            <xdr14:cNvContentPartPr/>
          </xdr14:nvContentPartPr>
          <xdr14:nvPr macro=""/>
          <xdr14:xfrm>
            <a:off x="11369520" y="5969160"/>
            <a:ext cx="387000" cy="533520"/>
          </xdr14:xfrm>
        </xdr:contentPart>
      </mc:Choice>
      <mc:Fallback xmlns="">
        <xdr:pic>
          <xdr:nvPicPr>
            <xdr:cNvPr id="40" name="Ink 39">
              <a:extLst>
                <a:ext uri="{FF2B5EF4-FFF2-40B4-BE49-F238E27FC236}">
                  <a16:creationId xmlns:a16="http://schemas.microsoft.com/office/drawing/2014/main" id="{4E6F6DD9-F252-F161-B4B9-6ED7AA8BFB91}"/>
                </a:ext>
              </a:extLst>
            </xdr:cNvPr>
            <xdr:cNvPicPr/>
          </xdr:nvPicPr>
          <xdr:blipFill>
            <a:blip xmlns:r="http://schemas.openxmlformats.org/officeDocument/2006/relationships" r:embed="rId11"/>
            <a:stretch>
              <a:fillRect/>
            </a:stretch>
          </xdr:blipFill>
          <xdr:spPr>
            <a:xfrm>
              <a:off x="11360520" y="5960520"/>
              <a:ext cx="404640" cy="551160"/>
            </a:xfrm>
            <a:prstGeom prst="rect">
              <a:avLst/>
            </a:prstGeom>
          </xdr:spPr>
        </xdr:pic>
      </mc:Fallback>
    </mc:AlternateContent>
    <xdr:clientData/>
  </xdr:twoCellAnchor>
  <xdr:twoCellAnchor editAs="oneCell">
    <xdr:from>
      <xdr:col>11</xdr:col>
      <xdr:colOff>507480</xdr:colOff>
      <xdr:row>22</xdr:row>
      <xdr:rowOff>30320</xdr:rowOff>
    </xdr:from>
    <xdr:to>
      <xdr:col>11</xdr:col>
      <xdr:colOff>788280</xdr:colOff>
      <xdr:row>24</xdr:row>
      <xdr:rowOff>14160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44" name="Ink 43">
              <a:extLst>
                <a:ext uri="{FF2B5EF4-FFF2-40B4-BE49-F238E27FC236}">
                  <a16:creationId xmlns:a16="http://schemas.microsoft.com/office/drawing/2014/main" id="{29699A48-422A-A836-556B-7E0C43D15C1A}"/>
                </a:ext>
              </a:extLst>
            </xdr14:cNvPr>
            <xdr14:cNvContentPartPr/>
          </xdr14:nvContentPartPr>
          <xdr14:nvPr macro=""/>
          <xdr14:xfrm>
            <a:off x="12775680" y="4500720"/>
            <a:ext cx="280800" cy="390240"/>
          </xdr14:xfrm>
        </xdr:contentPart>
      </mc:Choice>
      <mc:Fallback xmlns="">
        <xdr:pic>
          <xdr:nvPicPr>
            <xdr:cNvPr id="44" name="Ink 43">
              <a:extLst>
                <a:ext uri="{FF2B5EF4-FFF2-40B4-BE49-F238E27FC236}">
                  <a16:creationId xmlns:a16="http://schemas.microsoft.com/office/drawing/2014/main" id="{29699A48-422A-A836-556B-7E0C43D15C1A}"/>
                </a:ext>
              </a:extLst>
            </xdr:cNvPr>
            <xdr:cNvPicPr/>
          </xdr:nvPicPr>
          <xdr:blipFill>
            <a:blip xmlns:r="http://schemas.openxmlformats.org/officeDocument/2006/relationships" r:embed="rId13"/>
            <a:stretch>
              <a:fillRect/>
            </a:stretch>
          </xdr:blipFill>
          <xdr:spPr>
            <a:xfrm>
              <a:off x="12767040" y="4491720"/>
              <a:ext cx="298440" cy="407880"/>
            </a:xfrm>
            <a:prstGeom prst="rect">
              <a:avLst/>
            </a:prstGeom>
          </xdr:spPr>
        </xdr:pic>
      </mc:Fallback>
    </mc:AlternateContent>
    <xdr:clientData/>
  </xdr:twoCellAnchor>
  <xdr:twoCellAnchor editAs="oneCell">
    <xdr:from>
      <xdr:col>9</xdr:col>
      <xdr:colOff>17920</xdr:colOff>
      <xdr:row>24</xdr:row>
      <xdr:rowOff>176160</xdr:rowOff>
    </xdr:from>
    <xdr:to>
      <xdr:col>9</xdr:col>
      <xdr:colOff>660880</xdr:colOff>
      <xdr:row>26</xdr:row>
      <xdr:rowOff>130480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48" name="Ink 47">
              <a:extLst>
                <a:ext uri="{FF2B5EF4-FFF2-40B4-BE49-F238E27FC236}">
                  <a16:creationId xmlns:a16="http://schemas.microsoft.com/office/drawing/2014/main" id="{809369C6-7910-BFC5-2669-F6314C1FD705}"/>
                </a:ext>
              </a:extLst>
            </xdr14:cNvPr>
            <xdr14:cNvContentPartPr/>
          </xdr14:nvContentPartPr>
          <xdr14:nvPr macro=""/>
          <xdr14:xfrm>
            <a:off x="10635120" y="5052960"/>
            <a:ext cx="642960" cy="360720"/>
          </xdr14:xfrm>
        </xdr:contentPart>
      </mc:Choice>
      <mc:Fallback xmlns="">
        <xdr:pic>
          <xdr:nvPicPr>
            <xdr:cNvPr id="48" name="Ink 47">
              <a:extLst>
                <a:ext uri="{FF2B5EF4-FFF2-40B4-BE49-F238E27FC236}">
                  <a16:creationId xmlns:a16="http://schemas.microsoft.com/office/drawing/2014/main" id="{809369C6-7910-BFC5-2669-F6314C1FD705}"/>
                </a:ext>
              </a:extLst>
            </xdr:cNvPr>
            <xdr:cNvPicPr/>
          </xdr:nvPicPr>
          <xdr:blipFill>
            <a:blip xmlns:r="http://schemas.openxmlformats.org/officeDocument/2006/relationships" r:embed="rId15"/>
            <a:stretch>
              <a:fillRect/>
            </a:stretch>
          </xdr:blipFill>
          <xdr:spPr>
            <a:xfrm>
              <a:off x="10626480" y="5043960"/>
              <a:ext cx="660600" cy="378360"/>
            </a:xfrm>
            <a:prstGeom prst="rect">
              <a:avLst/>
            </a:prstGeom>
          </xdr:spPr>
        </xdr:pic>
      </mc:Fallback>
    </mc:AlternateContent>
    <xdr:clientData/>
  </xdr:twoCellAnchor>
  <xdr:twoCellAnchor editAs="oneCell">
    <xdr:from>
      <xdr:col>8</xdr:col>
      <xdr:colOff>315300</xdr:colOff>
      <xdr:row>25</xdr:row>
      <xdr:rowOff>10760</xdr:rowOff>
    </xdr:from>
    <xdr:to>
      <xdr:col>9</xdr:col>
      <xdr:colOff>52840</xdr:colOff>
      <xdr:row>26</xdr:row>
      <xdr:rowOff>19240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52" name="Ink 51">
              <a:extLst>
                <a:ext uri="{FF2B5EF4-FFF2-40B4-BE49-F238E27FC236}">
                  <a16:creationId xmlns:a16="http://schemas.microsoft.com/office/drawing/2014/main" id="{8054F701-BBB1-627D-6A8E-81B2B6F645AE}"/>
                </a:ext>
              </a:extLst>
            </xdr14:cNvPr>
            <xdr14:cNvContentPartPr/>
          </xdr14:nvContentPartPr>
          <xdr14:nvPr macro=""/>
          <xdr14:xfrm>
            <a:off x="10107000" y="5090760"/>
            <a:ext cx="563040" cy="211680"/>
          </xdr14:xfrm>
        </xdr:contentPart>
      </mc:Choice>
      <mc:Fallback xmlns="">
        <xdr:pic>
          <xdr:nvPicPr>
            <xdr:cNvPr id="52" name="Ink 51">
              <a:extLst>
                <a:ext uri="{FF2B5EF4-FFF2-40B4-BE49-F238E27FC236}">
                  <a16:creationId xmlns:a16="http://schemas.microsoft.com/office/drawing/2014/main" id="{8054F701-BBB1-627D-6A8E-81B2B6F645AE}"/>
                </a:ext>
              </a:extLst>
            </xdr:cNvPr>
            <xdr:cNvPicPr/>
          </xdr:nvPicPr>
          <xdr:blipFill>
            <a:blip xmlns:r="http://schemas.openxmlformats.org/officeDocument/2006/relationships" r:embed="rId17"/>
            <a:stretch>
              <a:fillRect/>
            </a:stretch>
          </xdr:blipFill>
          <xdr:spPr>
            <a:xfrm>
              <a:off x="10098000" y="5082120"/>
              <a:ext cx="580680" cy="229320"/>
            </a:xfrm>
            <a:prstGeom prst="rect">
              <a:avLst/>
            </a:prstGeom>
          </xdr:spPr>
        </xdr:pic>
      </mc:Fallback>
    </mc:AlternateContent>
    <xdr:clientData/>
  </xdr:twoCellAnchor>
  <xdr:twoCellAnchor editAs="oneCell">
    <xdr:from>
      <xdr:col>9</xdr:col>
      <xdr:colOff>157960</xdr:colOff>
      <xdr:row>27</xdr:row>
      <xdr:rowOff>48960</xdr:rowOff>
    </xdr:from>
    <xdr:to>
      <xdr:col>9</xdr:col>
      <xdr:colOff>577720</xdr:colOff>
      <xdr:row>32</xdr:row>
      <xdr:rowOff>41320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53" name="Ink 52">
              <a:extLst>
                <a:ext uri="{FF2B5EF4-FFF2-40B4-BE49-F238E27FC236}">
                  <a16:creationId xmlns:a16="http://schemas.microsoft.com/office/drawing/2014/main" id="{6C262765-007D-0FA1-4EE5-6B30918773FD}"/>
                </a:ext>
              </a:extLst>
            </xdr14:cNvPr>
            <xdr14:cNvContentPartPr/>
          </xdr14:nvContentPartPr>
          <xdr14:nvPr macro=""/>
          <xdr14:xfrm>
            <a:off x="10775160" y="5535360"/>
            <a:ext cx="419760" cy="1008360"/>
          </xdr14:xfrm>
        </xdr:contentPart>
      </mc:Choice>
      <mc:Fallback xmlns="">
        <xdr:pic>
          <xdr:nvPicPr>
            <xdr:cNvPr id="53" name="Ink 52">
              <a:extLst>
                <a:ext uri="{FF2B5EF4-FFF2-40B4-BE49-F238E27FC236}">
                  <a16:creationId xmlns:a16="http://schemas.microsoft.com/office/drawing/2014/main" id="{6C262765-007D-0FA1-4EE5-6B30918773FD}"/>
                </a:ext>
              </a:extLst>
            </xdr:cNvPr>
            <xdr:cNvPicPr/>
          </xdr:nvPicPr>
          <xdr:blipFill>
            <a:blip xmlns:r="http://schemas.openxmlformats.org/officeDocument/2006/relationships" r:embed="rId19"/>
            <a:stretch>
              <a:fillRect/>
            </a:stretch>
          </xdr:blipFill>
          <xdr:spPr>
            <a:xfrm>
              <a:off x="10766160" y="5526360"/>
              <a:ext cx="437400" cy="1026000"/>
            </a:xfrm>
            <a:prstGeom prst="rect">
              <a:avLst/>
            </a:prstGeom>
          </xdr:spPr>
        </xdr:pic>
      </mc:Fallback>
    </mc:AlternateContent>
    <xdr:clientData/>
  </xdr:twoCellAnchor>
  <xdr:twoCellAnchor editAs="oneCell">
    <xdr:from>
      <xdr:col>3</xdr:col>
      <xdr:colOff>516860</xdr:colOff>
      <xdr:row>23</xdr:row>
      <xdr:rowOff>171640</xdr:rowOff>
    </xdr:from>
    <xdr:to>
      <xdr:col>3</xdr:col>
      <xdr:colOff>517220</xdr:colOff>
      <xdr:row>23</xdr:row>
      <xdr:rowOff>172000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54" name="Ink 53">
              <a:extLst>
                <a:ext uri="{FF2B5EF4-FFF2-40B4-BE49-F238E27FC236}">
                  <a16:creationId xmlns:a16="http://schemas.microsoft.com/office/drawing/2014/main" id="{633F1E7B-B9A4-8B5B-8C72-EEBF6D556959}"/>
                </a:ext>
              </a:extLst>
            </xdr14:cNvPr>
            <xdr14:cNvContentPartPr/>
          </xdr14:nvContentPartPr>
          <xdr14:nvPr macro=""/>
          <xdr14:xfrm>
            <a:off x="5558760" y="4845240"/>
            <a:ext cx="360" cy="360"/>
          </xdr14:xfrm>
        </xdr:contentPart>
      </mc:Choice>
      <mc:Fallback xmlns="">
        <xdr:pic>
          <xdr:nvPicPr>
            <xdr:cNvPr id="54" name="Ink 53">
              <a:extLst>
                <a:ext uri="{FF2B5EF4-FFF2-40B4-BE49-F238E27FC236}">
                  <a16:creationId xmlns:a16="http://schemas.microsoft.com/office/drawing/2014/main" id="{633F1E7B-B9A4-8B5B-8C72-EEBF6D556959}"/>
                </a:ext>
              </a:extLst>
            </xdr:cNvPr>
            <xdr:cNvPicPr/>
          </xdr:nvPicPr>
          <xdr:blipFill>
            <a:blip xmlns:r="http://schemas.openxmlformats.org/officeDocument/2006/relationships" r:embed="rId21"/>
            <a:stretch>
              <a:fillRect/>
            </a:stretch>
          </xdr:blipFill>
          <xdr:spPr>
            <a:xfrm>
              <a:off x="5550120" y="483624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4</xdr:col>
      <xdr:colOff>241300</xdr:colOff>
      <xdr:row>30</xdr:row>
      <xdr:rowOff>201192</xdr:rowOff>
    </xdr:to>
    <xdr:pic>
      <xdr:nvPicPr>
        <xdr:cNvPr id="3" name="Picture 2">
          <a:extLst>
            <a:ext uri="{FF2B5EF4-FFF2-40B4-BE49-F238E27FC236}">
              <a16:creationId xmlns:a16="http://schemas.microsoft.com/office/drawing/2014/main" id="{700E4017-2769-32FD-D525-62CD02794D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454400"/>
          <a:ext cx="7772400" cy="2842792"/>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13:18.980"/>
    </inkml:context>
    <inkml:brush xml:id="br0">
      <inkml:brushProperty name="width" value="0.05" units="cm"/>
      <inkml:brushProperty name="height" value="0.05" units="cm"/>
    </inkml:brush>
  </inkml:definitions>
  <inkml:trace contextRef="#ctx0" brushRef="#br0">417 115 24575,'-6'-4'0,"-3"3"0,8-9 0,-8 9 0,8-8 0,-9 8 0,-5-18 0,-35-7 0,21 6 0,-37-3 0,51 23 0,-32 0 0,36 4 0,-26 2 0,29 0 0,-35 12 0,27-14 0,-18 15 0,29-14 0,0 6 0,5-1 0,0 5 0,0-3 0,0 17 0,0-15 0,19 33 0,-15-31 0,25 32 0,2 3 0,-15-24 0,26 48 0,-5-46 0,4-23 0,4 16 0,31-41 0,-57 16 0,38-34 0,-44 26 0,25-69 0,-28 57-1316,18-38 1316,-27 50 0,13-18 0,-16 19 0,10-18 0,-17 27 0,-2-4 0,5 10 1316,-4 1-1316,10 4 0,0 0 0,0 1 0,0-1 0,19 80 0,-15-56-2262,13 39 1,8 25 0,-5-20 2261,-5-23 0,7 26 0,0 6 0,-4 4 0,-9-60 0,-2 23 0,1-7 0,-4-39 0,-4 6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7:41.620"/>
    </inkml:context>
    <inkml:brush xml:id="br0">
      <inkml:brushProperty name="width" value="0.05" units="cm"/>
      <inkml:brushProperty name="height" value="0.05" units="cm"/>
    </inkml:brush>
  </inkml:definitions>
  <inkml:trace contextRef="#ctx0" brushRef="#br0">1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14:31.358"/>
    </inkml:context>
    <inkml:brush xml:id="br0">
      <inkml:brushProperty name="width" value="0.05" units="cm"/>
      <inkml:brushProperty name="height" value="0.05" units="cm"/>
    </inkml:brush>
  </inkml:definitions>
  <inkml:trace contextRef="#ctx0" brushRef="#br0">125 250 24575,'6'-4'0,"4"2"0,-5-2 0,1-1 0,3 4 0,-3-4 0,9 1 0,-3 3 0,17-18 0,-15 16 0,24-16 0,-6 18 0,25-8 0,-21 7 0,16-2 0,-38 4 0,15 9 0,-17-7 0,12 45 0,-11-38-3392,-9 45 0,-7 3 3392,0-38 0,-13 60-2269,-18-20 1,-1-6 2268,19-16 0,-25 38 0,-11 0 0,-24-24 0,26 0 0,-13-17 0,4-7 0,37-17 0,-44 18 0,62-27 4537,-4 4-4537,23-10 0,43-14 0,-31 9 0,23-5 0,-1 3 0,-29 9 0,32-6 0,0 0 0,-29 6 0,29 0 0,-1 2 0,-30 7 6784,45 13-6784,-52-11 0,10 6 0,-18-14 0,-2 0 0</inkml:trace>
  <inkml:trace contextRef="#ctx0" brushRef="#br0" timeOffset="1765">574 214 24575,'9'-10'0,"-6"0"0,11 4 0,-9-3 0,1 3 0,3 0 0,-7-3 0,7 8 0,-3-9 0,4 4 0,0 1 0,1-5 0,-1 5 0,5-10 0,-3 8 0,35-30 0,-28 30 0,61-31 0,-60 36 0,55-12 0,-58 13 0,49 10 0,-48-1-6784,48 63 6784,-53-48 0,24 34-4537,-31 36 4537,-1-66-491,-10 54 1,-8 1 490,2-54-64,-16 32 1,-2-3 63,11-38 0,-34 43 0,38-48 0,-33 57 0,30-54 0,-12 39 3987,29-55-3987,6 3 1445,0-8-1445,3 3 213,-3-4-213,5 5 6784,-1 0-6784,-9 0 0,3 5 0,-14-4 0,-14 22 0,9-14 0,-37 25 0,36-26 0,-18 10 0,23-16 0,1 2 0,0-4 0,-1 0 0,5 5 0,-8-4 0,8 8 0,-10-3 0,15 0 0,-2-6 0,12-1 0,11-13 0,-6 11 0,36-12 0,5-2 0,-25 11 0,62-22 0,-36 20 0,-5 1 0,-11-1 0,33-2 0,-5 2 0,-45 7 0,20-4 0,-23 5 0,-7 0 0,30 5 0,-27-4 0,59 22 0,-54-18 0,36 18 0,-50-22 0,2 3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18:38.375"/>
    </inkml:context>
    <inkml:brush xml:id="br0">
      <inkml:brushProperty name="width" value="0.05" units="cm"/>
      <inkml:brushProperty name="height" value="0.05" units="cm"/>
    </inkml:brush>
  </inkml:definitions>
  <inkml:trace contextRef="#ctx0" brushRef="#br0">22 184 24575,'0'-10'0,"4"4"0,2 1 0,9 0 0,6 0 0,-4-6 0,49-4 0,-43 8 0,61-2 0,-67 9 0,36 14 0,-39-11 0,5 16 0,4 24 0,-18-19 0,18 57 0,-22-58 0,-10 43 0,6-49-3392,-27 25 0,-5 0 3392,17-23-1350,-29 24 0,0-3 1350,32-28 0,-54 21 0,57-27 0,-40 4 0,46-9 5447,-11 3-5447,27-4 0,15-4 0,-11 3 0,70-9 0,-58 9 0,37-1 0,0-1 0,-39 3 4037,70 5-4037,-76-4 0,52 27 0,-56-17 0,28 17 0,-41-17 0,-5 27 0,-3-20 0,-13 38 0,8-45 0,-35 40 0,28-44 0,-61 34 0,61-37 0,-71 14 0,69-16 0,-30 4 0,-1 2 0,29-6 0,-75 7 0,83-9 0,-27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1:40.418"/>
    </inkml:context>
    <inkml:brush xml:id="br0">
      <inkml:brushProperty name="width" value="0.05" units="cm"/>
      <inkml:brushProperty name="height" value="0.05" units="cm"/>
    </inkml:brush>
  </inkml:definitions>
  <inkml:trace contextRef="#ctx0" brushRef="#br0">95 76 24575,'6'-5'0,"-2"-1"0,1 0 0,1 2 0,4 4 0,5-5 0,-3 4 0,3-4 0,0 1 0,-4 2 0,18-2 0,-15 4 0,43 9 0,-38-7 0,51 36 0,-52-27 0,20 60 0,-32-51 0,-20 59 0,5-65 0,-11 28 0,-22 1-6784,-9 0 6784,4 10 0,-23-15 0,58-31 0,-21 3 0,32-10 0,2 0 0,9-5 6784,1 4-6784,4-4 0,38 1 0,-27 2 0,63 21 0,-74-9 0,45 52 0,-55-44 0,18 44 0,-26-47 0,-13 42 0,3-40 0,-30 44 0,28-49 0,-14 16 0,23-24 0,-17-2 0,13 2 0,-46 6 0,37-8 0,-28 7 0,35-9 0,-3 0 0,4 0 0,6-4 0,-5 2 0,5-2 0,-6 4 0,1 0 0,-29-5 0,22 4 0,-17-4 0,30 5 0</inkml:trace>
  <inkml:trace contextRef="#ctx0" brushRef="#br0" timeOffset="1265">575 169 24575,'10'0'0,"-4"-4"0,3 3 0,-3-4 0,4 5 0,5 0 0,-3 0 0,-2-5 0,37 0 0,-32-1 0,74 1 0,-68 5 0,31 0 0,-42 0 0,33 0 0,-24 0 0,28 0 0,-40 5 0,3 1 0,-10 4 0,0 10 0,-5-8 0,-10 41 0,7-35 0,-15 35 0,-1 2 0,12-28 0,-22 48 0,3-26 0,2-4 0,15-14 0,-26 34 0,1 6 0,24-4 0,-10-3 0,6 11 0,17-65 0,-8 14 0</inkml:trace>
  <inkml:trace contextRef="#ctx0" brushRef="#br0" timeOffset="2679">1382 0 24575,'0'4'0,"0"-2"0,-4 13 0,2-4 0,-7 4 0,8-4-3392,-18 37 0,-4 3 3392,9-25-2269,-21 60 1,0 0 2268,22-61 0,-24 65 0,17-1-3034,20-26 3034,-12 29 2063,69-31-2063,-36-51 0,64 42 0,-67-40 0,25 15 4056,-37-22-4056,8 6 0,-7-4 0,8 2 6065,-5-9-6065,1 0 2171,-1 0-2171,-4-5 0,3 4 0,16-8 0,-10 8 0,18-9 0,-21 9 0,8-27 0,-14 18 0,18-65 0,-21 53 0,20-63 0,-20 68 0,1-36 0,-5 39 0,-27-14 0,18 21 0,-28-3 0,25 10 0,-25 0 0,23 0 0,-47 0 0,44 0 0,-30 0 0,36 0 0,-3 5 0,5-4 0,-10 13 0,12-7 0,-15 8 0,16 0 0,-3-8 0,5 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2:12.303"/>
    </inkml:context>
    <inkml:brush xml:id="br0">
      <inkml:brushProperty name="width" value="0.05" units="cm"/>
      <inkml:brushProperty name="height" value="0.05" units="cm"/>
    </inkml:brush>
  </inkml:definitions>
  <inkml:trace contextRef="#ctx0" brushRef="#br0">814 1 24575,'4'10'0,"-2"1"0,7-6 0,-8 5 0,4-5 0,4 15 0,-7-7 0,20 30 0,3 3 0,-16-18 0,24 36 0,-1-2 0,-25-40 0,16 23 0,0 0 0,-18-27 0,18 30 0,-17-37 0,0 4 0,3-9 0,-8 8 0,4-7 0,-10 3 0,4 0 0,-8-5 0,-2 6 0,4-1-6784,-62 56 6784,49-46-597,-21 22 1,-13 14 0,9-10 596,6-11-1315,-15 14 1,-16 13-1,15-12 1315,12-13-493,-14 6 0,-14 9 0,17-12 493,24-15 1606,-32 21 0,2-3-1606,42-32 0,-35 27 0,45-32 1456,-29 19-1456,31-12 0,-45 29 0,40-30 0,-18 16 0,24-28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4:37.427"/>
    </inkml:context>
    <inkml:brush xml:id="br0">
      <inkml:brushProperty name="width" value="0.05" units="cm"/>
      <inkml:brushProperty name="height" value="0.05" units="cm"/>
    </inkml:brush>
  </inkml:definitions>
  <inkml:trace contextRef="#ctx0" brushRef="#br0">90 63 24575,'0'10'0,"0"1"0,0-1 0,0 0 0,0 1 0,-5-5 0,4 17 0,-3 9 0,4 22 0,0-15 0,0-5 0,0-24 0,0 0 0,0 1 0,-5-5 0,4 8 0,-4-8 0,1 5 0,2-2 0,-2 2 0,4 0 0,-9 23 0,6-19 0,-6 14 0,9-19 0,-5-4 0,4 3 0,-3-3 0,4 5 0,0-1 0,0 0 0,-5 1 0,-6 32 0,5-25 0,1 21 0,11-35 0,4-4 0,1 0 0,18 0 0,-14 0 0,74 0 0,-64 0 0,57 1 0,9 3 0,-23 6-3392,26 0 0,-2 1 3392,-38 7 0,20-3 0,-68-11 0,5-4 0,-1 0 0,1 0 0,-10 0 0,-2 0 0</inkml:trace>
  <inkml:trace contextRef="#ctx0" brushRef="#br0" timeOffset="1596">476 0 24575,'6'5'0,"-2"0"0,-4 6 0,5-1 0,-4 5 0,4-3-6784,-5 73 6784,0-58-922,-3 53 0,-3 4 922,-2-42 0,0 9 0,-1 2-358,-12 16 358,12-35 0,-9 47 0,12-46 5693,0 16-5693,2 0 0,4-21 0,-5 59 0,4-65 2673,-4 65-2673,5-72 155,5 12 0,-4-25 0,4-4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7:07.101"/>
    </inkml:context>
    <inkml:brush xml:id="br0">
      <inkml:brushProperty name="width" value="0.05" units="cm"/>
      <inkml:brushProperty name="height" value="0.05" units="cm"/>
    </inkml:brush>
  </inkml:definitions>
  <inkml:trace contextRef="#ctx0" brushRef="#br0">330 323 24575,'-11'0'0,"1"0"0,-1 0 0,1 0 0,0 0 0,-1 0 0,1 5 0,-1-4 0,1 3 0,-24 1 0,18-4 0,-18 4 0,24-5 0,-19 4 0,14-2 0,-9 7 0,19-3 0,10 0 0,-4 3 0,17 1 0,-10 2 0,12 3 0,9 14 0,-19-14 0,14 14 0,-20-23 0,-3 3 0,4-3 0,-5 4 0,0 1 0,0-1 0,0 0 0,0 1 0,0 4 0,-5 29 0,4-30 0,-3 17 0,8-37 0,2-7 0,5 6 0,31-27 0,-23 24 0,19-18 0,-10 22 0,1 0 0,5 1 0,18 10 0,-36-4 0,64 50 0,-58-35 0,27 31 0,0 0 0,-28-30 0,31 34 0,-46-46 0,-15 15 0,1-12 0,-63 48 0,43-46 0,-33 23 0,0-1 0,30-21 0,-26 4 0,2-1 0,34-9 0,-35 0 0,-2-5 0,32-5 0,-34-1 0,1-3 0,37 1 0,-35-10 0,56 16 0,2-2 0,5-1 0,17-5 0,-14 3 0,29-16 0,-28 19 0,8-10 0</inkml:trace>
  <inkml:trace contextRef="#ctx0" brushRef="#br0" timeOffset="1074">780 368 24575,'4'-5'0,"-3"-5"0,9 9 0,-9-8 0,8 8 0,2-13 0,0 12 0,32-8 0,-26 15 0,82 5 0,-74-3 0,42 17 0,-58-16 0,-8 11 0,4-8 0,-5 4 0,2 41 0,0 8 0,-1-17 0,3 47 0,-3-3 0,-6-60 0,-28 58 0,-12-75 0,-1 6 0,-10-6 0,41-12 0,-14 8 0,23-6 0,-13 2 0,11 0 0,-12-2 0,19-4 0,2 0 0,10 0 0,46-13 0,-35 9 0,34-10 0,22-4 0,-51 13 0,29-9 0,7 0 0,4 12 0,-3-7 0,11 18 0,-60-7 0,10 7 0,-21-9 0</inkml:trace>
  <inkml:trace contextRef="#ctx0" brushRef="#br0" timeOffset="2147">1358 157 24575,'-6'-5'0,"-3"4"0,8-8 0,-9 3 0,9-4 0,1-29 0,6 27 0,0-25 0,8 26 0,-7 4 0,3-7 0,-1 13 0,11-4 0,-6 5 0,52 14 0,-23 12 0,0 3 0,25 2 0,7 21 0,-41-15 0,-22-24 0,15 25 0,-31-32 0,3 3 0,-9-7 0,9 7 0,-17 6 0,10-7 0,-12 11 0,-24 18 0,-1 1-6784,14-15 6784,-10 18 0,-2-3 0,10-23 0,-11-12 0,12 10 0,1-17 0,41 4 0,5 0 6784,-3 0-6784,3 0 0,28-10 0,-25 8 0,33-2 0,1 3 0,-26 7 0,68 14 0,-78-7 0,22 34 0,-31-30 0,2 54 0,-9-52 0,-4 42 0,3-46 0,-23 14 0,15-23 0,-44 8 0,-8 0 0,28-8 0,-53 15 0,2-1 0,56-15 0,-61 4 0,76-11 0,-11-12 0,17 13 0,-3-4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7:21.785"/>
    </inkml:context>
    <inkml:brush xml:id="br0">
      <inkml:brushProperty name="width" value="0.05" units="cm"/>
      <inkml:brushProperty name="height" value="0.05" units="cm"/>
    </inkml:brush>
  </inkml:definitions>
  <inkml:trace contextRef="#ctx0" brushRef="#br0">0 1 24575,'20'0'0,"-12"4"0,11-2 0,-13 2 0,4 1 0,10 1 0,-3-1 0,31 14 0,3 0 0,-16-11 0,30 16 0,30 14 0,2 3 0,-23-10-6784,-3-1 6784,5 0 0,17 6 0,-2 1-1513,-13-5 1,-2 0 0,-13-7 1512,5-3 0,-3 2 0,20 9 0,-4-2 0,-27-11 0,-31-14 0,51 17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5-24T22:27:24.059"/>
    </inkml:context>
    <inkml:brush xml:id="br0">
      <inkml:brushProperty name="width" value="0.05" units="cm"/>
      <inkml:brushProperty name="height" value="0.05" units="cm"/>
    </inkml:brush>
  </inkml:definitions>
  <inkml:trace contextRef="#ctx0" brushRef="#br0">1165 2800 24575,'-11'0'0,"1"0"0,4-5 0,-8-1 0,7 1 0,-3-5-3392,-31-40 0,-3-9 3392,20 22 0,-13-13 0,-7-14 0,-5-16 0,-3-12 0,9 15 0,-2-9 0,12 20 0,-9-21 0,-5-10 0,2-4 0,7 6-908,7 8 1,4-2 0,3 0-1,0 3 1,1 4 907,-1 3 0,1 6 0,0-2 0,-2-9 0,0 3 0,-2-13 0,-3-6 0,1 1 0,2 6 0,3 13 0,7 20-3034,-7-26 3034,-3 4 0,-4-13 0,9 28 758,17 43 1,-1 15-1,1-10 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95F99-A0C1-084E-B60B-81DEC09C1991}">
  <dimension ref="A1:G14"/>
  <sheetViews>
    <sheetView workbookViewId="0">
      <selection activeCell="G15" sqref="G15"/>
    </sheetView>
  </sheetViews>
  <sheetFormatPr baseColWidth="10" defaultRowHeight="16"/>
  <cols>
    <col min="2" max="2" width="19" bestFit="1" customWidth="1"/>
    <col min="3" max="3" width="36.33203125" customWidth="1"/>
    <col min="5" max="5" width="19" bestFit="1" customWidth="1"/>
  </cols>
  <sheetData>
    <row r="1" spans="1:7">
      <c r="A1" t="s">
        <v>1</v>
      </c>
      <c r="B1" t="s">
        <v>2</v>
      </c>
      <c r="C1" t="s">
        <v>7</v>
      </c>
      <c r="D1" t="s">
        <v>8</v>
      </c>
      <c r="E1" t="s">
        <v>33</v>
      </c>
      <c r="F1" t="s">
        <v>82</v>
      </c>
    </row>
    <row r="2" spans="1:7">
      <c r="A2" s="2" t="s">
        <v>0</v>
      </c>
      <c r="B2" s="2" t="s">
        <v>3</v>
      </c>
      <c r="C2" s="2"/>
      <c r="D2" s="2">
        <v>461</v>
      </c>
      <c r="E2" s="2" t="s">
        <v>34</v>
      </c>
      <c r="G2">
        <v>461</v>
      </c>
    </row>
    <row r="3" spans="1:7">
      <c r="A3" s="2" t="s">
        <v>5</v>
      </c>
      <c r="B3" s="2" t="s">
        <v>4</v>
      </c>
      <c r="C3" s="2" t="s">
        <v>6</v>
      </c>
      <c r="D3" s="2">
        <v>817</v>
      </c>
      <c r="E3" s="2" t="s">
        <v>34</v>
      </c>
      <c r="G3">
        <v>817</v>
      </c>
    </row>
    <row r="4" spans="1:7">
      <c r="A4" t="s">
        <v>9</v>
      </c>
      <c r="B4" t="s">
        <v>10</v>
      </c>
      <c r="C4" t="s">
        <v>31</v>
      </c>
      <c r="D4">
        <v>728</v>
      </c>
      <c r="E4" t="s">
        <v>35</v>
      </c>
      <c r="G4">
        <v>728</v>
      </c>
    </row>
    <row r="5" spans="1:7">
      <c r="A5" t="s">
        <v>11</v>
      </c>
      <c r="B5" t="s">
        <v>12</v>
      </c>
      <c r="C5" t="s">
        <v>32</v>
      </c>
      <c r="D5">
        <v>2765</v>
      </c>
      <c r="E5" t="s">
        <v>35</v>
      </c>
      <c r="G5">
        <v>2765</v>
      </c>
    </row>
    <row r="6" spans="1:7">
      <c r="A6" s="1" t="s">
        <v>13</v>
      </c>
      <c r="B6" s="1" t="s">
        <v>14</v>
      </c>
      <c r="C6" t="s">
        <v>80</v>
      </c>
      <c r="D6">
        <v>15743</v>
      </c>
      <c r="E6" t="s">
        <v>81</v>
      </c>
      <c r="G6">
        <v>16603</v>
      </c>
    </row>
    <row r="7" spans="1:7">
      <c r="A7" s="2" t="s">
        <v>19</v>
      </c>
      <c r="B7" s="2" t="s">
        <v>15</v>
      </c>
      <c r="C7" s="2"/>
      <c r="D7" s="2">
        <v>63</v>
      </c>
      <c r="E7" s="2" t="s">
        <v>34</v>
      </c>
    </row>
    <row r="8" spans="1:7">
      <c r="A8" s="1" t="s">
        <v>20</v>
      </c>
      <c r="B8" s="1" t="s">
        <v>16</v>
      </c>
      <c r="C8" t="s">
        <v>103</v>
      </c>
      <c r="D8">
        <v>36709</v>
      </c>
      <c r="E8" t="s">
        <v>81</v>
      </c>
      <c r="G8">
        <v>36980</v>
      </c>
    </row>
    <row r="9" spans="1:7">
      <c r="A9" t="s">
        <v>21</v>
      </c>
      <c r="B9" t="s">
        <v>17</v>
      </c>
      <c r="C9" t="s">
        <v>100</v>
      </c>
      <c r="F9" t="s">
        <v>83</v>
      </c>
    </row>
    <row r="10" spans="1:7">
      <c r="A10" t="s">
        <v>22</v>
      </c>
      <c r="B10" t="s">
        <v>18</v>
      </c>
      <c r="C10" t="s">
        <v>101</v>
      </c>
      <c r="F10" t="s">
        <v>83</v>
      </c>
    </row>
    <row r="11" spans="1:7">
      <c r="A11" t="s">
        <v>23</v>
      </c>
      <c r="B11" t="s">
        <v>27</v>
      </c>
      <c r="C11" t="s">
        <v>102</v>
      </c>
      <c r="F11" t="s">
        <v>83</v>
      </c>
    </row>
    <row r="12" spans="1:7">
      <c r="A12" t="s">
        <v>24</v>
      </c>
      <c r="B12" t="s">
        <v>28</v>
      </c>
      <c r="C12" t="s">
        <v>104</v>
      </c>
      <c r="F12">
        <v>12</v>
      </c>
    </row>
    <row r="13" spans="1:7">
      <c r="A13" t="s">
        <v>25</v>
      </c>
      <c r="B13" t="s">
        <v>29</v>
      </c>
      <c r="E13" t="s">
        <v>36</v>
      </c>
    </row>
    <row r="14" spans="1:7">
      <c r="A14" s="7" t="s">
        <v>26</v>
      </c>
      <c r="B14" s="7" t="s">
        <v>30</v>
      </c>
      <c r="C14" s="7" t="s">
        <v>105</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C47E2-BBF2-C444-870B-D494AC60A377}">
  <dimension ref="A1:A3"/>
  <sheetViews>
    <sheetView workbookViewId="0">
      <selection activeCell="H14" sqref="H14:H15"/>
    </sheetView>
  </sheetViews>
  <sheetFormatPr baseColWidth="10" defaultRowHeight="16"/>
  <sheetData>
    <row r="1" spans="1:1">
      <c r="A1" t="s">
        <v>110</v>
      </c>
    </row>
    <row r="2" spans="1:1">
      <c r="A2" t="s">
        <v>106</v>
      </c>
    </row>
    <row r="3" spans="1:1">
      <c r="A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08E1-F11F-1845-B610-3224346622E5}">
  <dimension ref="A1:A14"/>
  <sheetViews>
    <sheetView tabSelected="1" workbookViewId="0">
      <selection activeCell="A15" sqref="A15"/>
    </sheetView>
  </sheetViews>
  <sheetFormatPr baseColWidth="10" defaultRowHeight="16"/>
  <sheetData>
    <row r="1" spans="1:1">
      <c r="A1" t="s">
        <v>114</v>
      </c>
    </row>
    <row r="2" spans="1:1">
      <c r="A2" t="s">
        <v>113</v>
      </c>
    </row>
    <row r="3" spans="1:1">
      <c r="A3" t="s">
        <v>115</v>
      </c>
    </row>
    <row r="4" spans="1:1">
      <c r="A4" t="s">
        <v>112</v>
      </c>
    </row>
    <row r="5" spans="1:1">
      <c r="A5" t="s">
        <v>107</v>
      </c>
    </row>
    <row r="6" spans="1:1">
      <c r="A6" t="s">
        <v>108</v>
      </c>
    </row>
    <row r="7" spans="1:1">
      <c r="A7" t="s">
        <v>109</v>
      </c>
    </row>
    <row r="8" spans="1:1">
      <c r="A8" t="s">
        <v>116</v>
      </c>
    </row>
    <row r="14" spans="1:1">
      <c r="A14"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E56B-5D27-0B40-B925-B817D27E2E58}">
  <dimension ref="A1:K47"/>
  <sheetViews>
    <sheetView workbookViewId="0">
      <selection activeCell="F27" sqref="F27"/>
    </sheetView>
  </sheetViews>
  <sheetFormatPr baseColWidth="10" defaultRowHeight="16"/>
  <cols>
    <col min="2" max="2" width="66.33203125" customWidth="1"/>
    <col min="6" max="6" width="6.1640625" bestFit="1" customWidth="1"/>
  </cols>
  <sheetData>
    <row r="1" spans="1:2">
      <c r="A1" s="3" t="s">
        <v>37</v>
      </c>
    </row>
    <row r="3" spans="1:2">
      <c r="A3" s="4" t="s">
        <v>38</v>
      </c>
    </row>
    <row r="5" spans="1:2">
      <c r="A5" s="4" t="s">
        <v>39</v>
      </c>
    </row>
    <row r="9" spans="1:2">
      <c r="A9" t="s">
        <v>40</v>
      </c>
    </row>
    <row r="10" spans="1:2">
      <c r="B10" t="s">
        <v>46</v>
      </c>
    </row>
    <row r="11" spans="1:2">
      <c r="A11" t="s">
        <v>42</v>
      </c>
    </row>
    <row r="12" spans="1:2">
      <c r="B12" t="s">
        <v>47</v>
      </c>
    </row>
    <row r="13" spans="1:2">
      <c r="A13" t="s">
        <v>44</v>
      </c>
    </row>
    <row r="14" spans="1:2">
      <c r="B14" t="s">
        <v>48</v>
      </c>
    </row>
    <row r="22" spans="11:11">
      <c r="K22" s="5" t="s">
        <v>49</v>
      </c>
    </row>
    <row r="23" spans="11:11">
      <c r="K23" s="5" t="s">
        <v>50</v>
      </c>
    </row>
    <row r="36" spans="1:8">
      <c r="A36" t="s">
        <v>75</v>
      </c>
    </row>
    <row r="37" spans="1:8">
      <c r="A37" t="s">
        <v>73</v>
      </c>
      <c r="B37" t="s">
        <v>74</v>
      </c>
      <c r="C37" t="s">
        <v>52</v>
      </c>
      <c r="D37" t="s">
        <v>78</v>
      </c>
      <c r="E37" t="s">
        <v>79</v>
      </c>
    </row>
    <row r="38" spans="1:8">
      <c r="A38" t="s">
        <v>57</v>
      </c>
      <c r="B38" t="s">
        <v>58</v>
      </c>
      <c r="C38">
        <v>595589</v>
      </c>
      <c r="D38">
        <v>132.77328107134201</v>
      </c>
      <c r="E38">
        <v>50738</v>
      </c>
      <c r="F38" s="6">
        <f>E38/C38</f>
        <v>8.5189619015797802E-2</v>
      </c>
      <c r="G38" t="s">
        <v>76</v>
      </c>
      <c r="H38" t="s">
        <v>77</v>
      </c>
    </row>
    <row r="39" spans="1:8">
      <c r="A39" t="s">
        <v>67</v>
      </c>
      <c r="B39" t="s">
        <v>68</v>
      </c>
      <c r="C39">
        <v>193219</v>
      </c>
      <c r="D39">
        <v>139.120705981295</v>
      </c>
      <c r="E39">
        <v>17203</v>
      </c>
      <c r="F39" s="6">
        <f t="shared" ref="F39:F47" si="0">E39/C39</f>
        <v>8.9033687163270689E-2</v>
      </c>
    </row>
    <row r="40" spans="1:8">
      <c r="A40" t="s">
        <v>55</v>
      </c>
      <c r="B40" t="s">
        <v>56</v>
      </c>
      <c r="C40">
        <v>7879</v>
      </c>
      <c r="D40">
        <v>436.07183652747801</v>
      </c>
      <c r="E40">
        <v>4724</v>
      </c>
      <c r="F40" s="6">
        <f t="shared" si="0"/>
        <v>0.59956847315649198</v>
      </c>
    </row>
    <row r="41" spans="1:8">
      <c r="A41" t="s">
        <v>63</v>
      </c>
      <c r="B41" t="s">
        <v>64</v>
      </c>
      <c r="C41">
        <v>3280</v>
      </c>
      <c r="D41">
        <v>71.689024390243901</v>
      </c>
      <c r="E41">
        <v>21</v>
      </c>
      <c r="F41" s="6">
        <f t="shared" si="0"/>
        <v>6.4024390243902435E-3</v>
      </c>
    </row>
    <row r="42" spans="1:8">
      <c r="A42" t="s">
        <v>69</v>
      </c>
      <c r="B42" t="s">
        <v>70</v>
      </c>
      <c r="C42">
        <v>1835</v>
      </c>
      <c r="D42">
        <v>120.052861035422</v>
      </c>
      <c r="E42">
        <v>96</v>
      </c>
      <c r="F42" s="6">
        <f t="shared" si="0"/>
        <v>5.2316076294277931E-2</v>
      </c>
    </row>
    <row r="43" spans="1:8">
      <c r="A43" t="s">
        <v>53</v>
      </c>
      <c r="B43" t="s">
        <v>54</v>
      </c>
      <c r="C43">
        <v>939</v>
      </c>
      <c r="D43">
        <v>131.23855165069199</v>
      </c>
      <c r="E43">
        <v>81</v>
      </c>
      <c r="F43" s="6">
        <f t="shared" si="0"/>
        <v>8.6261980830670923E-2</v>
      </c>
    </row>
    <row r="44" spans="1:8">
      <c r="A44" t="s">
        <v>61</v>
      </c>
      <c r="B44" t="s">
        <v>62</v>
      </c>
      <c r="C44">
        <v>432</v>
      </c>
      <c r="D44">
        <v>98.886574074074005</v>
      </c>
      <c r="E44">
        <v>19</v>
      </c>
      <c r="F44" s="6">
        <f t="shared" si="0"/>
        <v>4.3981481481481483E-2</v>
      </c>
    </row>
    <row r="45" spans="1:8">
      <c r="A45" t="s">
        <v>71</v>
      </c>
      <c r="B45" t="s">
        <v>72</v>
      </c>
      <c r="C45">
        <v>153</v>
      </c>
      <c r="D45">
        <v>11.559477124182999</v>
      </c>
      <c r="E45">
        <v>0</v>
      </c>
      <c r="F45" s="6">
        <f t="shared" si="0"/>
        <v>0</v>
      </c>
    </row>
    <row r="46" spans="1:8">
      <c r="A46" t="s">
        <v>59</v>
      </c>
      <c r="B46" t="s">
        <v>60</v>
      </c>
      <c r="C46">
        <v>56</v>
      </c>
      <c r="D46">
        <v>216.69642857142799</v>
      </c>
      <c r="E46">
        <v>11</v>
      </c>
      <c r="F46" s="6">
        <f t="shared" si="0"/>
        <v>0.19642857142857142</v>
      </c>
    </row>
    <row r="47" spans="1:8">
      <c r="A47" t="s">
        <v>65</v>
      </c>
      <c r="B47" t="s">
        <v>66</v>
      </c>
      <c r="C47">
        <v>31</v>
      </c>
      <c r="D47">
        <v>105.64516129032199</v>
      </c>
      <c r="E47">
        <v>2</v>
      </c>
      <c r="F47" s="6">
        <f t="shared" si="0"/>
        <v>6.4516129032258063E-2</v>
      </c>
    </row>
  </sheetData>
  <sortState xmlns:xlrd2="http://schemas.microsoft.com/office/spreadsheetml/2017/richdata2" ref="A38:D47">
    <sortCondition descending="1" ref="C38:C4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5E6C-18F9-FF44-A766-FC1D1C128305}">
  <dimension ref="A1:E7"/>
  <sheetViews>
    <sheetView workbookViewId="0">
      <selection activeCell="A2" sqref="A2:A7"/>
    </sheetView>
  </sheetViews>
  <sheetFormatPr baseColWidth="10" defaultRowHeight="16"/>
  <sheetData>
    <row r="1" spans="1:5">
      <c r="A1" t="s">
        <v>84</v>
      </c>
      <c r="B1" t="s">
        <v>85</v>
      </c>
      <c r="C1" t="s">
        <v>51</v>
      </c>
    </row>
    <row r="2" spans="1:5">
      <c r="A2">
        <v>106892</v>
      </c>
      <c r="B2" t="s">
        <v>86</v>
      </c>
      <c r="C2" t="s">
        <v>87</v>
      </c>
      <c r="D2" t="s">
        <v>88</v>
      </c>
      <c r="E2" t="s">
        <v>89</v>
      </c>
    </row>
    <row r="3" spans="1:5">
      <c r="A3">
        <v>311027</v>
      </c>
      <c r="B3" t="s">
        <v>86</v>
      </c>
      <c r="C3" t="s">
        <v>90</v>
      </c>
      <c r="D3" t="s">
        <v>91</v>
      </c>
    </row>
    <row r="4" spans="1:5">
      <c r="A4">
        <v>616237</v>
      </c>
      <c r="B4" t="s">
        <v>92</v>
      </c>
      <c r="C4" t="s">
        <v>93</v>
      </c>
    </row>
    <row r="5" spans="1:5">
      <c r="A5">
        <v>311026</v>
      </c>
      <c r="B5" t="s">
        <v>86</v>
      </c>
      <c r="C5" t="s">
        <v>94</v>
      </c>
      <c r="D5" t="s">
        <v>95</v>
      </c>
    </row>
    <row r="6" spans="1:5">
      <c r="A6">
        <v>484320</v>
      </c>
      <c r="B6" t="s">
        <v>96</v>
      </c>
      <c r="C6" t="s">
        <v>97</v>
      </c>
    </row>
    <row r="7" spans="1:5">
      <c r="A7">
        <v>616236</v>
      </c>
      <c r="B7" t="s">
        <v>98</v>
      </c>
      <c r="C7" t="s">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CDE1-F82B-CF42-8356-9DA3BFD5979E}">
  <dimension ref="A9:B14"/>
  <sheetViews>
    <sheetView workbookViewId="0">
      <selection activeCell="D20" sqref="D20"/>
    </sheetView>
  </sheetViews>
  <sheetFormatPr baseColWidth="10" defaultRowHeight="16"/>
  <sheetData>
    <row r="9" spans="1:2">
      <c r="A9" t="s">
        <v>40</v>
      </c>
    </row>
    <row r="10" spans="1:2">
      <c r="B10" t="s">
        <v>41</v>
      </c>
    </row>
    <row r="11" spans="1:2">
      <c r="A11" t="s">
        <v>42</v>
      </c>
    </row>
    <row r="12" spans="1:2">
      <c r="B12" t="s">
        <v>43</v>
      </c>
    </row>
    <row r="13" spans="1:2">
      <c r="A13" t="s">
        <v>44</v>
      </c>
    </row>
    <row r="14" spans="1:2">
      <c r="B14" t="s">
        <v>45</v>
      </c>
    </row>
  </sheetData>
  <pageMargins left="0.7" right="0.7" top="0.75" bottom="0.75" header="0.3" footer="0.3"/>
</worksheet>
</file>

<file path=docMetadata/LabelInfo.xml><?xml version="1.0" encoding="utf-8"?>
<clbl:labelList xmlns:clbl="http://schemas.microsoft.com/office/2020/mipLabelMetadata">
  <clbl:label id="{11372f5f-8e19-4efb-8afe-8eac20a980c4}" enabled="1" method="Standard" siteId="{a25fff9c-3f63-4fb2-9a8a-d9bdd0321f9a}"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T2DM Algorithm submodules</vt:lpstr>
      <vt:lpstr>encountered issues</vt:lpstr>
      <vt:lpstr>notes</vt:lpstr>
      <vt:lpstr>abnormal case</vt:lpstr>
      <vt:lpstr>Sheet4</vt:lpstr>
      <vt:lpstr>abnormal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Daniel J.</dc:creator>
  <cp:lastModifiedBy>Stone, Daniel J.</cp:lastModifiedBy>
  <dcterms:created xsi:type="dcterms:W3CDTF">2024-03-13T22:27:30Z</dcterms:created>
  <dcterms:modified xsi:type="dcterms:W3CDTF">2024-07-02T22:04:15Z</dcterms:modified>
</cp:coreProperties>
</file>