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an/PycharmProjects/Uebertragungstechnik/Netzwerktechnik/Praktika/03_HTTP/Lösungen/"/>
    </mc:Choice>
  </mc:AlternateContent>
  <xr:revisionPtr revIDLastSave="0" documentId="13_ncr:1_{50EF4A2C-06D6-634D-8DFB-7246CEE22AFB}" xr6:coauthVersionLast="47" xr6:coauthVersionMax="47" xr10:uidLastSave="{00000000-0000-0000-0000-000000000000}"/>
  <bookViews>
    <workbookView xWindow="0" yWindow="500" windowWidth="28800" windowHeight="17500" xr2:uid="{B03B1623-72E6-354A-B47D-361397BA380C}"/>
  </bookViews>
  <sheets>
    <sheet name="Tabelle1" sheetId="1" r:id="rId1"/>
  </sheets>
  <definedNames>
    <definedName name="_xlchart.v1.0" hidden="1">(Tabelle1!$A$13,Tabelle1!$D$13)</definedName>
    <definedName name="_xlchart.v1.1" hidden="1">(Tabelle1!$A$14,Tabelle1!$D$14)</definedName>
    <definedName name="_xlchart.v1.10" hidden="1">(Tabelle1!$A$23,Tabelle1!$D$23)</definedName>
    <definedName name="_xlchart.v1.11" hidden="1">(Tabelle1!$A$24,Tabelle1!$D$24)</definedName>
    <definedName name="_xlchart.v1.12" hidden="1">(Tabelle1!$A$25,Tabelle1!$D$25)</definedName>
    <definedName name="_xlchart.v1.13" hidden="1">(Tabelle1!$A$26,Tabelle1!$D$26)</definedName>
    <definedName name="_xlchart.v1.14" hidden="1">(Tabelle1!$A$27,Tabelle1!$D$27)</definedName>
    <definedName name="_xlchart.v1.15" hidden="1">(Tabelle1!$A$28,Tabelle1!$D$28)</definedName>
    <definedName name="_xlchart.v1.16" hidden="1">(Tabelle1!$A$29,Tabelle1!$D$29)</definedName>
    <definedName name="_xlchart.v1.17" hidden="1">(Tabelle1!$A$30,Tabelle1!$D$30)</definedName>
    <definedName name="_xlchart.v1.18" hidden="1">(Tabelle1!$A$31,Tabelle1!$D$31)</definedName>
    <definedName name="_xlchart.v1.19" hidden="1">(Tabelle1!$A$32,Tabelle1!$D$32)</definedName>
    <definedName name="_xlchart.v1.2" hidden="1">(Tabelle1!$A$15,Tabelle1!$D$15)</definedName>
    <definedName name="_xlchart.v1.20" hidden="1">(Tabelle1!$A$33,Tabelle1!$D$33)</definedName>
    <definedName name="_xlchart.v1.21" hidden="1">(Tabelle1!$A$34,Tabelle1!$D$34)</definedName>
    <definedName name="_xlchart.v1.22" hidden="1">(Tabelle1!$A$35,Tabelle1!$D$35)</definedName>
    <definedName name="_xlchart.v1.23" hidden="1">(Tabelle1!$A$36,Tabelle1!$D$36)</definedName>
    <definedName name="_xlchart.v1.24" hidden="1">(Tabelle1!$A$37,Tabelle1!$D$37)</definedName>
    <definedName name="_xlchart.v1.25" hidden="1">(Tabelle1!$A$38,Tabelle1!$D$38)</definedName>
    <definedName name="_xlchart.v1.26" hidden="1">(Tabelle1!$A$39,Tabelle1!$D$39)</definedName>
    <definedName name="_xlchart.v1.3" hidden="1">(Tabelle1!$A$16,Tabelle1!$D$16)</definedName>
    <definedName name="_xlchart.v1.4" hidden="1">(Tabelle1!$A$17,Tabelle1!$D$17)</definedName>
    <definedName name="_xlchart.v1.5" hidden="1">(Tabelle1!$A$18,Tabelle1!$D$18)</definedName>
    <definedName name="_xlchart.v1.6" hidden="1">(Tabelle1!$A$19,Tabelle1!$D$19)</definedName>
    <definedName name="_xlchart.v1.7" hidden="1">(Tabelle1!$A$20,Tabelle1!$D$20)</definedName>
    <definedName name="_xlchart.v1.8" hidden="1">(Tabelle1!$A$21,Tabelle1!$D$21)</definedName>
    <definedName name="_xlchart.v1.9" hidden="1">(Tabelle1!$A$22,Tabelle1!$D$22)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D39" i="1"/>
  <c r="D38" i="1"/>
  <c r="D37" i="1"/>
  <c r="D36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3" i="1"/>
  <c r="M3" i="1"/>
  <c r="M2" i="1"/>
  <c r="L3" i="1"/>
  <c r="L2" i="1"/>
</calcChain>
</file>

<file path=xl/sharedStrings.xml><?xml version="1.0" encoding="utf-8"?>
<sst xmlns="http://schemas.openxmlformats.org/spreadsheetml/2006/main" count="14" uniqueCount="14">
  <si>
    <t>load</t>
  </si>
  <si>
    <t>mit cache</t>
  </si>
  <si>
    <t>ohne cache</t>
  </si>
  <si>
    <t>Mittelwert</t>
  </si>
  <si>
    <t>Standartabweichung</t>
  </si>
  <si>
    <t>Protokoll</t>
  </si>
  <si>
    <t>Ladezeit</t>
  </si>
  <si>
    <t>Dateigrösse</t>
  </si>
  <si>
    <t>kbyte/ms</t>
  </si>
  <si>
    <t>HTTP/1.1</t>
  </si>
  <si>
    <t>HTTP/2</t>
  </si>
  <si>
    <t>HTTP/3</t>
  </si>
  <si>
    <t>HTTP Version</t>
  </si>
  <si>
    <t>Ladegeschwindigkeit [kbyte/ms]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</si>
</sst>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Tabelle1!$H$12</c:f>
              <c:strCache>
                <c:ptCount val="1"/>
                <c:pt idx="0">
                  <c:v>Ladegeschwindigkeit [kbyte/ms]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Tabelle1!$G$13:$G$15</c:f>
              <c:strCache>
                <c:ptCount val="3"/>
                <c:pt idx="0">
                  <c:v>HTTP/1.1</c:v>
                </c:pt>
                <c:pt idx="1">
                  <c:v>HTTP/2</c:v>
                </c:pt>
                <c:pt idx="2">
                  <c:v>HTTP/3</c:v>
                </c:pt>
              </c:strCache>
            </c:strRef>
          </c:cat>
          <c:val>
            <c:numRef>
              <c:f>Tabelle1!$H$13:$H$15</c:f>
              <c:numCache>
                <c:formatCode>General</c:formatCode>
                <c:ptCount val="3"/>
                <c:pt idx="0">
                  <c:v>5.8140639187918284</c:v>
                </c:pt>
                <c:pt idx="1">
                  <c:v>3.97247177463273</c:v>
                </c:pt>
                <c:pt idx="2">
                  <c:v>19.0495872695206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C-DB4E-A3A9-0C0C4E774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285488"/>
        <c:axId val="238287488"/>
      </c:barChart>
      <c:catAx>
        <c:axId val="23828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287488"/>
        <c:crosses val="autoZero"/>
        <c:auto val="1"/>
        <c:lblAlgn val="ctr"/>
        <c:lblOffset val="100"/>
        <c:noMultiLvlLbl val="0"/>
      </c:catAx>
      <c:valAx>
        <c:axId val="2382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28548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20</xdr:row>
      <xdr:rowOff>38100</xdr:rowOff>
    </xdr:from>
    <xdr:to>
      <xdr:col>11</xdr:col>
      <xdr:colOff>292100</xdr:colOff>
      <xdr:row>33</xdr:row>
      <xdr:rowOff>139700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C26FD56-DBAF-50BE-9494-742171A21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7F20-026C-F84F-AA5D-856150B5E6FD}">
  <dimension ref="A1:M39"/>
  <sheetViews>
    <sheetView tabSelected="1" topLeftCell="A7" workbookViewId="0">
      <selection activeCell="O32" sqref="O32"/>
    </sheetView>
  </sheetViews>
  <sheetFormatPr baseColWidth="10" defaultRowHeight="16" x14ac:dyDescent="0.2"/>
  <sheetData>
    <row r="1" spans="1:13" x14ac:dyDescent="0.2">
      <c r="A1" t="s">
        <v>0</v>
      </c>
      <c r="L1" s="1" t="s">
        <v>3</v>
      </c>
      <c r="M1" s="1" t="s">
        <v>4</v>
      </c>
    </row>
    <row r="2" spans="1:13" x14ac:dyDescent="0.2">
      <c r="A2" t="s">
        <v>1</v>
      </c>
      <c r="B2">
        <v>1.24</v>
      </c>
      <c r="C2">
        <v>1.51</v>
      </c>
      <c r="D2">
        <v>2.0699999999999998</v>
      </c>
      <c r="E2">
        <v>1.58</v>
      </c>
      <c r="F2">
        <v>1.69</v>
      </c>
      <c r="G2">
        <v>1.68</v>
      </c>
      <c r="H2">
        <v>1.26</v>
      </c>
      <c r="I2">
        <v>1.1399999999999999</v>
      </c>
      <c r="J2">
        <v>1.7</v>
      </c>
      <c r="K2">
        <v>1.21</v>
      </c>
      <c r="L2" s="1">
        <f>AVERAGE(B2:K2)</f>
        <v>1.5079999999999998</v>
      </c>
      <c r="M2" s="1">
        <f>STDEV(B2:K2)</f>
        <v>0.29404459223427692</v>
      </c>
    </row>
    <row r="3" spans="1:13" x14ac:dyDescent="0.2">
      <c r="A3" t="s">
        <v>2</v>
      </c>
      <c r="B3">
        <v>2.14</v>
      </c>
      <c r="C3">
        <v>1.83</v>
      </c>
      <c r="D3">
        <v>1.82</v>
      </c>
      <c r="E3">
        <v>1.3</v>
      </c>
      <c r="F3">
        <v>1.4</v>
      </c>
      <c r="G3">
        <v>1.27</v>
      </c>
      <c r="H3">
        <v>1.31</v>
      </c>
      <c r="I3">
        <v>1.26</v>
      </c>
      <c r="J3">
        <v>1.35</v>
      </c>
      <c r="K3">
        <v>1.23</v>
      </c>
      <c r="L3" s="1">
        <f>AVERAGE(B3:K3)</f>
        <v>1.4910000000000001</v>
      </c>
      <c r="M3" s="1">
        <f>STDEV(B3:K3)</f>
        <v>0.31834467693575974</v>
      </c>
    </row>
    <row r="10" spans="1:13" x14ac:dyDescent="0.2">
      <c r="A10" t="s">
        <v>5</v>
      </c>
      <c r="B10" t="s">
        <v>7</v>
      </c>
      <c r="C10" t="s">
        <v>6</v>
      </c>
      <c r="D10" t="s">
        <v>8</v>
      </c>
    </row>
    <row r="12" spans="1:13" x14ac:dyDescent="0.2">
      <c r="G12" t="s">
        <v>12</v>
      </c>
      <c r="H12" t="s">
        <v>13</v>
      </c>
    </row>
    <row r="13" spans="1:13" x14ac:dyDescent="0.2">
      <c r="A13">
        <v>1</v>
      </c>
      <c r="B13">
        <v>62.45</v>
      </c>
      <c r="C13">
        <v>682</v>
      </c>
      <c r="D13">
        <f>B13/C13</f>
        <v>9.1568914956011729E-2</v>
      </c>
      <c r="G13" t="s">
        <v>9</v>
      </c>
      <c r="H13">
        <f>AVERAGE(D13:D21)</f>
        <v>5.8140639187918284</v>
      </c>
    </row>
    <row r="14" spans="1:13" x14ac:dyDescent="0.2">
      <c r="A14">
        <v>1</v>
      </c>
      <c r="B14">
        <v>0.39</v>
      </c>
      <c r="C14">
        <v>8</v>
      </c>
      <c r="D14">
        <f t="shared" ref="D14:D21" si="0">B14/C14</f>
        <v>4.8750000000000002E-2</v>
      </c>
      <c r="G14" t="s">
        <v>10</v>
      </c>
      <c r="H14">
        <f>AVERAGE(D22:D30)</f>
        <v>3.97247177463273</v>
      </c>
    </row>
    <row r="15" spans="1:13" x14ac:dyDescent="0.2">
      <c r="A15">
        <v>1</v>
      </c>
      <c r="B15">
        <v>559</v>
      </c>
      <c r="C15">
        <v>41</v>
      </c>
      <c r="D15">
        <f t="shared" si="0"/>
        <v>13.634146341463415</v>
      </c>
      <c r="G15" t="s">
        <v>11</v>
      </c>
      <c r="H15">
        <f>AVERAGE(D31:D39)</f>
        <v>19.0495872695206</v>
      </c>
    </row>
    <row r="16" spans="1:13" x14ac:dyDescent="0.2">
      <c r="A16">
        <v>1</v>
      </c>
      <c r="B16">
        <v>1.9</v>
      </c>
      <c r="C16">
        <v>36</v>
      </c>
      <c r="D16">
        <f t="shared" si="0"/>
        <v>5.2777777777777778E-2</v>
      </c>
    </row>
    <row r="17" spans="1:12" x14ac:dyDescent="0.2">
      <c r="A17">
        <v>1</v>
      </c>
      <c r="B17">
        <v>424</v>
      </c>
      <c r="C17">
        <v>67</v>
      </c>
      <c r="D17">
        <f t="shared" si="0"/>
        <v>6.3283582089552235</v>
      </c>
    </row>
    <row r="18" spans="1:12" x14ac:dyDescent="0.2">
      <c r="A18">
        <v>1</v>
      </c>
      <c r="B18">
        <v>159</v>
      </c>
      <c r="C18">
        <v>11</v>
      </c>
      <c r="D18">
        <f t="shared" si="0"/>
        <v>14.454545454545455</v>
      </c>
    </row>
    <row r="19" spans="1:12" x14ac:dyDescent="0.2">
      <c r="A19">
        <v>1</v>
      </c>
      <c r="B19">
        <v>180</v>
      </c>
      <c r="C19">
        <v>21</v>
      </c>
      <c r="D19">
        <f t="shared" si="0"/>
        <v>8.5714285714285712</v>
      </c>
    </row>
    <row r="20" spans="1:12" x14ac:dyDescent="0.2">
      <c r="A20">
        <v>1</v>
      </c>
      <c r="B20">
        <v>213</v>
      </c>
      <c r="C20">
        <v>24</v>
      </c>
      <c r="D20">
        <f t="shared" si="0"/>
        <v>8.875</v>
      </c>
      <c r="H20" s="1"/>
      <c r="L20" s="1"/>
    </row>
    <row r="21" spans="1:12" x14ac:dyDescent="0.2">
      <c r="A21">
        <v>1</v>
      </c>
      <c r="B21">
        <v>1.89</v>
      </c>
      <c r="C21">
        <v>7</v>
      </c>
      <c r="D21">
        <f t="shared" si="0"/>
        <v>0.26999999999999996</v>
      </c>
    </row>
    <row r="22" spans="1:12" x14ac:dyDescent="0.2">
      <c r="A22">
        <v>2</v>
      </c>
      <c r="B22">
        <v>2.1999999999999999E-2</v>
      </c>
      <c r="C22">
        <v>28</v>
      </c>
      <c r="D22">
        <f t="shared" ref="D22:D30" si="1">B22/C22</f>
        <v>7.8571428571428564E-4</v>
      </c>
    </row>
    <row r="23" spans="1:12" x14ac:dyDescent="0.2">
      <c r="A23">
        <v>2</v>
      </c>
      <c r="B23">
        <v>0.88</v>
      </c>
      <c r="C23">
        <v>19</v>
      </c>
      <c r="D23">
        <f t="shared" si="1"/>
        <v>4.6315789473684213E-2</v>
      </c>
    </row>
    <row r="24" spans="1:12" x14ac:dyDescent="0.2">
      <c r="A24">
        <v>2</v>
      </c>
      <c r="B24">
        <v>86.9</v>
      </c>
      <c r="C24">
        <v>11</v>
      </c>
      <c r="D24">
        <f t="shared" si="1"/>
        <v>7.9</v>
      </c>
    </row>
    <row r="25" spans="1:12" x14ac:dyDescent="0.2">
      <c r="A25">
        <v>2</v>
      </c>
      <c r="B25">
        <v>19.239999999999998</v>
      </c>
      <c r="C25">
        <v>16</v>
      </c>
      <c r="D25">
        <f t="shared" si="1"/>
        <v>1.2024999999999999</v>
      </c>
    </row>
    <row r="26" spans="1:12" x14ac:dyDescent="0.2">
      <c r="A26">
        <v>2</v>
      </c>
      <c r="B26">
        <v>253</v>
      </c>
      <c r="C26">
        <v>15</v>
      </c>
      <c r="D26">
        <f t="shared" si="1"/>
        <v>16.866666666666667</v>
      </c>
    </row>
    <row r="27" spans="1:12" x14ac:dyDescent="0.2">
      <c r="A27">
        <v>2</v>
      </c>
      <c r="B27">
        <v>8.7799999999999994</v>
      </c>
      <c r="C27">
        <v>8</v>
      </c>
      <c r="D27">
        <f t="shared" si="1"/>
        <v>1.0974999999999999</v>
      </c>
    </row>
    <row r="28" spans="1:12" x14ac:dyDescent="0.2">
      <c r="A28">
        <v>2</v>
      </c>
      <c r="B28">
        <v>56</v>
      </c>
      <c r="C28">
        <v>8</v>
      </c>
      <c r="D28">
        <f t="shared" si="1"/>
        <v>7</v>
      </c>
    </row>
    <row r="29" spans="1:12" x14ac:dyDescent="0.2">
      <c r="A29">
        <v>2</v>
      </c>
      <c r="B29">
        <v>51</v>
      </c>
      <c r="C29">
        <v>33</v>
      </c>
      <c r="D29">
        <f t="shared" si="1"/>
        <v>1.5454545454545454</v>
      </c>
    </row>
    <row r="30" spans="1:12" x14ac:dyDescent="0.2">
      <c r="A30">
        <v>2</v>
      </c>
      <c r="B30">
        <v>16</v>
      </c>
      <c r="C30">
        <v>172</v>
      </c>
      <c r="D30">
        <f t="shared" si="1"/>
        <v>9.3023255813953487E-2</v>
      </c>
    </row>
    <row r="31" spans="1:12" x14ac:dyDescent="0.2">
      <c r="A31">
        <v>3</v>
      </c>
      <c r="B31">
        <v>421</v>
      </c>
      <c r="C31">
        <v>7</v>
      </c>
      <c r="D31">
        <f t="shared" ref="D31:D39" si="2">B31/C31</f>
        <v>60.142857142857146</v>
      </c>
    </row>
    <row r="32" spans="1:12" x14ac:dyDescent="0.2">
      <c r="A32">
        <v>3</v>
      </c>
      <c r="B32">
        <v>56</v>
      </c>
      <c r="C32">
        <v>4</v>
      </c>
      <c r="D32">
        <f t="shared" si="2"/>
        <v>14</v>
      </c>
    </row>
    <row r="33" spans="1:4" x14ac:dyDescent="0.2">
      <c r="A33">
        <v>3</v>
      </c>
      <c r="B33">
        <v>421</v>
      </c>
      <c r="C33">
        <v>6</v>
      </c>
      <c r="D33">
        <f t="shared" si="2"/>
        <v>70.166666666666671</v>
      </c>
    </row>
    <row r="34" spans="1:4" x14ac:dyDescent="0.2">
      <c r="A34">
        <v>3</v>
      </c>
      <c r="B34">
        <v>10.8</v>
      </c>
      <c r="C34">
        <v>33</v>
      </c>
      <c r="D34">
        <f t="shared" si="2"/>
        <v>0.32727272727272727</v>
      </c>
    </row>
    <row r="35" spans="1:4" x14ac:dyDescent="0.2">
      <c r="A35">
        <v>3</v>
      </c>
      <c r="B35">
        <v>10.79</v>
      </c>
      <c r="C35">
        <v>25</v>
      </c>
      <c r="D35">
        <f t="shared" si="2"/>
        <v>0.43159999999999998</v>
      </c>
    </row>
    <row r="36" spans="1:4" x14ac:dyDescent="0.2">
      <c r="A36">
        <v>3</v>
      </c>
      <c r="B36">
        <v>27.1</v>
      </c>
      <c r="C36">
        <v>20</v>
      </c>
      <c r="D36">
        <f t="shared" si="2"/>
        <v>1.355</v>
      </c>
    </row>
    <row r="37" spans="1:4" x14ac:dyDescent="0.2">
      <c r="A37">
        <v>3</v>
      </c>
      <c r="B37">
        <v>2.2000000000000002</v>
      </c>
      <c r="C37">
        <v>4</v>
      </c>
      <c r="D37">
        <f t="shared" si="2"/>
        <v>0.55000000000000004</v>
      </c>
    </row>
    <row r="38" spans="1:4" x14ac:dyDescent="0.2">
      <c r="A38">
        <v>3</v>
      </c>
      <c r="B38">
        <v>421</v>
      </c>
      <c r="C38">
        <v>18</v>
      </c>
      <c r="D38">
        <f t="shared" si="2"/>
        <v>23.388888888888889</v>
      </c>
    </row>
    <row r="39" spans="1:4" x14ac:dyDescent="0.2">
      <c r="A39">
        <v>3</v>
      </c>
      <c r="B39">
        <v>27.1</v>
      </c>
      <c r="C39">
        <v>25</v>
      </c>
      <c r="D39">
        <f t="shared" si="2"/>
        <v>1.0840000000000001</v>
      </c>
    </row>
  </sheetData>
  <sortState xmlns:xlrd2="http://schemas.microsoft.com/office/spreadsheetml/2017/richdata2" ref="A13:C35">
    <sortCondition ref="A13:A35"/>
  </sortState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 Hirter</cp:lastModifiedBy>
  <dcterms:created xsi:type="dcterms:W3CDTF">2023-05-17T07:14:42Z</dcterms:created>
  <dcterms:modified xsi:type="dcterms:W3CDTF">2023-11-28T09:29:30Z</dcterms:modified>
</cp:coreProperties>
</file>