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4"/>
  </bookViews>
  <sheets>
    <sheet name="原料" sheetId="1" r:id="rId1"/>
    <sheet name="产品" sheetId="3" r:id="rId2"/>
    <sheet name="待生吸附剂" sheetId="4" r:id="rId3"/>
    <sheet name="再生吸附剂" sheetId="5" r:id="rId4"/>
    <sheet name="操作变量" sheetId="2" r:id="rId5"/>
  </sheets>
  <calcPr calcId="144525"/>
</workbook>
</file>

<file path=xl/sharedStrings.xml><?xml version="1.0" encoding="utf-8"?>
<sst xmlns="http://schemas.openxmlformats.org/spreadsheetml/2006/main" count="779" uniqueCount="743">
  <si>
    <t>样本号</t>
  </si>
  <si>
    <t>采样日期</t>
  </si>
  <si>
    <t>采样点名称</t>
  </si>
  <si>
    <t>硫含量,μg/g,</t>
  </si>
  <si>
    <t>饱和烃,%(体积分数)</t>
  </si>
  <si>
    <t>烯烃,%(体积分数)</t>
  </si>
  <si>
    <t>芳烃,%(体积分数)</t>
  </si>
  <si>
    <t>辛烷值（RON）</t>
  </si>
  <si>
    <t>溴值,gBr/100g</t>
  </si>
  <si>
    <t>密度(20℃),kg/m³</t>
  </si>
  <si>
    <t>2017/7/17 8:00:00</t>
  </si>
  <si>
    <t>原料</t>
  </si>
  <si>
    <t>2017/5/15 8:00:00</t>
  </si>
  <si>
    <t>样品名称</t>
  </si>
  <si>
    <t>硫含量，μg/g</t>
  </si>
  <si>
    <t>结果</t>
  </si>
  <si>
    <t>脱硫汽油</t>
  </si>
  <si>
    <t>碳含量,%(质量分数)</t>
  </si>
  <si>
    <t>硫含量,%(质量分数)</t>
  </si>
  <si>
    <t>待生吸附剂</t>
  </si>
  <si>
    <t>再生吸附剂</t>
  </si>
  <si>
    <t>样本285原始数据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</si>
  <si>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</si>
  <si>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</si>
  <si>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</si>
  <si>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</si>
  <si>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</si>
  <si>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</si>
  <si>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</si>
  <si>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</si>
  <si>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</si>
  <si>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</si>
  <si>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</si>
  <si>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</si>
  <si>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</si>
  <si>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</si>
  <si>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</si>
  <si>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</si>
  <si>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</si>
  <si>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</si>
  <si>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</si>
  <si>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</si>
  <si>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</si>
  <si>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</si>
  <si>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</si>
  <si>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</si>
  <si>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</si>
  <si>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</si>
  <si>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</si>
  <si>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</si>
  <si>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</si>
  <si>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</si>
  <si>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</si>
  <si>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</si>
  <si>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</si>
  <si>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</si>
  <si>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</si>
  <si>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</si>
  <si>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</si>
  <si>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</si>
  <si>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</si>
  <si>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</si>
  <si>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</si>
  <si>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</si>
  <si>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</si>
  <si>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</si>
  <si>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</si>
  <si>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</si>
  <si>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</si>
  <si>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</si>
  <si>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</si>
  <si>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</si>
  <si>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</si>
  <si>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</si>
  <si>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</si>
  <si>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</si>
  <si>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</si>
  <si>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</si>
  <si>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</si>
  <si>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</si>
  <si>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</si>
  <si>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</si>
  <si>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</si>
  <si>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</si>
  <si>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</si>
  <si>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</si>
  <si>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</si>
  <si>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</si>
  <si>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</si>
  <si>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</si>
  <si>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</si>
  <si>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</si>
  <si>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</si>
  <si>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</si>
  <si>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</si>
  <si>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</si>
  <si>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</si>
  <si>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</si>
  <si>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</si>
  <si>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</si>
  <si>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</si>
  <si>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</si>
  <si>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</si>
  <si>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</si>
  <si>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</si>
  <si>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</si>
  <si>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</si>
  <si>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</si>
  <si>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</si>
  <si>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</si>
  <si>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</si>
  <si>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</si>
  <si>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</si>
  <si>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</si>
  <si>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</si>
  <si>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</si>
  <si>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</si>
  <si>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</si>
  <si>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</si>
  <si>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</si>
  <si>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</si>
  <si>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</si>
  <si>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</si>
  <si>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</si>
  <si>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</si>
  <si>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</si>
  <si>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</si>
  <si>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</si>
  <si>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</si>
  <si>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</si>
  <si>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</si>
  <si>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</si>
  <si>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</si>
  <si>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</si>
  <si>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</si>
  <si>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</si>
  <si>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</si>
  <si>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</si>
  <si>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</si>
  <si>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</si>
  <si>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</si>
  <si>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</si>
  <si>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</si>
  <si>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</si>
  <si>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</si>
  <si>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</si>
  <si>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</si>
  <si>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</si>
  <si>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</si>
  <si>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</si>
  <si>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</si>
  <si>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</si>
  <si>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</si>
  <si>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</si>
  <si>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</si>
  <si>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</si>
  <si>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</si>
  <si>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</si>
  <si>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</si>
  <si>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</si>
  <si>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</si>
  <si>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</si>
  <si>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</si>
  <si>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</si>
  <si>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</si>
  <si>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</si>
  <si>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</si>
  <si>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</si>
  <si>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</si>
  <si>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</si>
  <si>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</si>
  <si>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</si>
  <si>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</si>
  <si>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</si>
  <si>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</si>
  <si>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</si>
  <si>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</si>
  <si>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</si>
  <si>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</si>
  <si>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</si>
  <si>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</si>
  <si>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</si>
  <si>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</si>
  <si>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</si>
  <si>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</si>
  <si>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</si>
  <si>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</si>
  <si>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</si>
  <si>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</si>
  <si>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</si>
  <si>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</si>
  <si>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</si>
  <si>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</si>
  <si>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</si>
  <si>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</si>
  <si>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</si>
  <si>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</si>
  <si>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</si>
  <si>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</si>
  <si>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</si>
  <si>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</si>
  <si>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</si>
  <si>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</si>
  <si>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</si>
  <si>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</si>
  <si>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</si>
  <si>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</si>
  <si>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</si>
  <si>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</si>
  <si>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</si>
  <si>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</si>
  <si>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</si>
  <si>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</si>
  <si>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</si>
  <si>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</si>
  <si>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</si>
  <si>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</si>
  <si>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</si>
  <si>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</si>
  <si>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</si>
  <si>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</si>
  <si>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</si>
  <si>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</si>
  <si>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</si>
  <si>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</si>
  <si>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</si>
  <si>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</si>
  <si>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</si>
  <si>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</si>
  <si>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</si>
  <si>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</si>
  <si>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</si>
  <si>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</si>
  <si>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</si>
  <si>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</si>
  <si>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</si>
  <si>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</si>
  <si>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</si>
  <si>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</si>
  <si>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</si>
  <si>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</si>
  <si>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</si>
  <si>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</si>
  <si>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</si>
  <si>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</si>
  <si>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</si>
  <si>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</si>
  <si>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</si>
  <si>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</si>
  <si>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</si>
  <si>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</si>
  <si>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</si>
  <si>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</si>
  <si>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</si>
  <si>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</si>
  <si>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</si>
  <si>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</si>
  <si>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</si>
  <si>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</si>
  <si>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</si>
  <si>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</si>
  <si>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</si>
  <si>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</si>
  <si>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</si>
  <si>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</si>
  <si>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</si>
  <si>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</si>
  <si>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</si>
  <si>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</si>
  <si>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</si>
  <si>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</si>
  <si>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</si>
  <si>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</si>
  <si>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</si>
  <si>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</si>
  <si>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</si>
  <si>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</si>
  <si>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</si>
  <si>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</si>
  <si>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</si>
  <si>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</si>
  <si>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</si>
  <si>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</si>
  <si>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</si>
  <si>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</si>
  <si>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</si>
  <si>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</si>
  <si>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</si>
  <si>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</si>
  <si>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</si>
  <si>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</si>
  <si>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</si>
  <si>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</si>
  <si>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</si>
  <si>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</si>
  <si>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</si>
  <si>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</si>
  <si>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</si>
  <si>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</si>
  <si>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</si>
  <si>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</si>
  <si>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</si>
  <si>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</si>
  <si>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</si>
  <si>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</si>
  <si>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</si>
  <si>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</si>
  <si>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</si>
  <si>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</si>
  <si>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</si>
  <si>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</si>
  <si>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</si>
  <si>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</si>
  <si>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</si>
  <si>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</si>
  <si>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</si>
  <si>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</si>
  <si>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</si>
  <si>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</si>
  <si>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</si>
  <si>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</si>
  <si>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</si>
  <si>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</si>
  <si>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</si>
  <si>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</si>
  <si>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</si>
  <si>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</si>
  <si>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</si>
  <si>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</si>
  <si>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</si>
  <si>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</si>
  <si>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</si>
  <si>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</si>
  <si>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</si>
  <si>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</si>
  <si>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</si>
  <si>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</si>
  <si>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</si>
  <si>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</si>
  <si>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</si>
  <si>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</si>
  <si>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</si>
  <si>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</si>
  <si>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</si>
  <si>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</si>
  <si>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</si>
  <si>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</si>
  <si>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</si>
  <si>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</si>
  <si>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</si>
  <si>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</si>
  <si>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</si>
  <si>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</si>
  <si>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</si>
  <si>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</si>
  <si>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</si>
  <si>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</si>
  <si>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</si>
  <si>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中文名称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</si>
  <si>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</si>
  <si>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</si>
  <si>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</si>
  <si>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</si>
  <si>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</si>
  <si>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</si>
  <si>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</si>
  <si>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</si>
  <si>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</si>
  <si>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</si>
  <si>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</si>
  <si>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</si>
  <si>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</si>
  <si>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</si>
  <si>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</si>
  <si>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</si>
  <si>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</si>
  <si>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</si>
  <si>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</si>
  <si>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</si>
  <si>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</si>
  <si>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</si>
  <si>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</si>
  <si>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</si>
  <si>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</si>
  <si>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</si>
  <si>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</si>
  <si>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</si>
  <si>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</si>
  <si>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</si>
  <si>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</si>
  <si>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</si>
  <si>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</si>
  <si>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</si>
  <si>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</si>
  <si>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</si>
  <si>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</si>
  <si>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</si>
  <si>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</si>
  <si>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</si>
  <si>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</si>
  <si>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</si>
  <si>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</si>
  <si>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</si>
  <si>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</si>
  <si>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</si>
  <si>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</si>
  <si>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</si>
  <si>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</si>
  <si>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</si>
  <si>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</si>
  <si>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</si>
  <si>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</si>
  <si>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</si>
  <si>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</si>
  <si>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</si>
  <si>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</si>
  <si>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</si>
  <si>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</si>
  <si>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</si>
  <si>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</si>
  <si>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</si>
  <si>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</si>
  <si>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</si>
  <si>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</si>
  <si>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</si>
  <si>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</si>
  <si>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</si>
  <si>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</si>
  <si>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</si>
  <si>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</si>
  <si>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</si>
  <si>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</si>
  <si>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</si>
  <si>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</si>
  <si>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</si>
  <si>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</si>
  <si>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火炬气排放流量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</si>
  <si>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</si>
  <si>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</si>
  <si>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</si>
  <si>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</si>
  <si>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</si>
  <si>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</si>
  <si>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</si>
  <si>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</si>
  <si>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</si>
  <si>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</si>
  <si>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</si>
  <si>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</si>
  <si>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</si>
  <si>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</si>
  <si>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</si>
  <si>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</si>
  <si>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</si>
  <si>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</si>
  <si>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</si>
  <si>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</si>
  <si>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</si>
  <si>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</si>
  <si>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</si>
  <si>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</si>
  <si>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</si>
  <si>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</si>
  <si>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</si>
  <si>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</si>
  <si>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</si>
  <si>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</si>
  <si>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</si>
  <si>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</si>
  <si>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</si>
  <si>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</si>
  <si>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</si>
  <si>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</si>
  <si>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</si>
  <si>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</si>
  <si>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</si>
  <si>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</si>
  <si>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</si>
  <si>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</si>
  <si>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</si>
  <si>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</si>
  <si>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</si>
  <si>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</si>
  <si>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</si>
  <si>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</si>
  <si>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</si>
  <si>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</si>
  <si>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</si>
  <si>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</si>
  <si>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</si>
  <si>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</si>
  <si>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</si>
  <si>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</si>
  <si>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</si>
  <si>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</si>
  <si>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</si>
  <si>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</si>
  <si>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</si>
  <si>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</si>
  <si>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</si>
  <si>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</si>
  <si>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</si>
  <si>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</si>
  <si>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</si>
  <si>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</si>
  <si>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</si>
  <si>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</si>
  <si>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</si>
  <si>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</si>
  <si>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</si>
  <si>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</si>
  <si>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</si>
  <si>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</si>
  <si>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</si>
  <si>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</si>
  <si>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</si>
  <si>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</si>
  <si>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</si>
  <si>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</si>
  <si>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</si>
  <si>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</si>
  <si>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</si>
  <si>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</si>
  <si>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</si>
  <si>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</si>
  <si>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</si>
  <si>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</si>
  <si>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</si>
  <si>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</si>
  <si>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</si>
  <si>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</si>
  <si>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</si>
  <si>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</si>
  <si>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</si>
  <si>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</si>
  <si>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</si>
  <si>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</si>
  <si>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</si>
  <si>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</si>
  <si>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</si>
  <si>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</si>
  <si>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</si>
  <si>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</si>
  <si>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</si>
  <si>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</si>
  <si>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</si>
  <si>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</si>
  <si>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</si>
  <si>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</si>
  <si>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</si>
  <si>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</si>
  <si>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</si>
  <si>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</si>
  <si>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</si>
  <si>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</si>
  <si>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</si>
  <si>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</si>
  <si>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</si>
  <si>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</si>
  <si>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</si>
  <si>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</si>
  <si>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</si>
  <si>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</si>
  <si>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</si>
  <si>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</si>
  <si>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</si>
  <si>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</si>
  <si>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</si>
  <si>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</si>
  <si>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</si>
  <si>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</si>
  <si>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</si>
  <si>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</si>
  <si>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</si>
  <si>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</si>
  <si>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</si>
  <si>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</si>
  <si>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</si>
  <si>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</si>
  <si>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</si>
  <si>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</si>
  <si>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</si>
  <si>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</si>
  <si>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</si>
  <si>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</si>
  <si>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</si>
  <si>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</si>
  <si>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</si>
  <si>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</si>
  <si>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</si>
  <si>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</si>
  <si>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</si>
  <si>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</si>
  <si>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</si>
  <si>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</si>
  <si>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</si>
  <si>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</si>
  <si>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</si>
  <si>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</si>
  <si>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</si>
  <si>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</si>
  <si>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</si>
  <si>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</si>
  <si>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</si>
  <si>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</si>
  <si>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</si>
  <si>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</si>
  <si>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</si>
  <si>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</si>
  <si>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</si>
  <si>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</si>
  <si>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</si>
  <si>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</si>
  <si>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</si>
  <si>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</si>
  <si>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</si>
  <si>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</si>
  <si>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</si>
  <si>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</si>
  <si>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</si>
  <si>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</si>
  <si>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</si>
  <si>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</si>
  <si>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</si>
  <si>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</si>
  <si>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</si>
  <si>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</si>
  <si>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</si>
  <si>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</si>
  <si>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</si>
  <si>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</si>
  <si>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</si>
  <si>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</si>
  <si>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</si>
  <si>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</si>
  <si>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</si>
  <si>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</si>
  <si>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</si>
  <si>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</si>
  <si>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</si>
  <si>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</si>
  <si>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</si>
  <si>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</si>
  <si>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</si>
  <si>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</si>
  <si>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</si>
  <si>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</si>
  <si>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</si>
  <si>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</si>
  <si>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</si>
  <si>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</si>
  <si>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</si>
  <si>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</si>
  <si>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</si>
  <si>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</si>
  <si>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</si>
  <si>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</si>
  <si>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</si>
  <si>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</si>
  <si>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</si>
  <si>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</si>
  <si>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</si>
  <si>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</si>
  <si>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</si>
  <si>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</si>
  <si>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</si>
  <si>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</si>
  <si>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</si>
  <si>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</si>
  <si>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</si>
  <si>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</si>
  <si>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</si>
  <si>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</si>
  <si>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</si>
  <si>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</si>
  <si>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</si>
  <si>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</si>
  <si>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</si>
  <si>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</si>
  <si>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</si>
  <si>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</si>
  <si>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</si>
  <si>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</si>
  <si>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</si>
  <si>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</si>
  <si>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</si>
  <si>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</si>
  <si>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</si>
  <si>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</si>
  <si>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</si>
  <si>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</si>
  <si>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</si>
  <si>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</si>
  <si>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</si>
  <si>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</si>
  <si>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</si>
  <si>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</si>
  <si>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</si>
  <si>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</si>
  <si>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</si>
  <si>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</si>
  <si>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</si>
  <si>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</si>
  <si>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</si>
  <si>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</si>
  <si>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06:12:00</t>
  </si>
  <si>
    <t xml:space="preserve"> 2017-05-15 06:15:00</t>
  </si>
  <si>
    <t xml:space="preserve"> 2017-05-15 06:18:00</t>
  </si>
  <si>
    <t xml:space="preserve"> 2017-05-15 06:21:00</t>
  </si>
  <si>
    <t xml:space="preserve"> 2017-05-15 06:24:00</t>
  </si>
  <si>
    <t xml:space="preserve"> 2017-05-15 06:27:00</t>
  </si>
  <si>
    <t xml:space="preserve"> 2017-05-15 06:30:00</t>
  </si>
  <si>
    <t xml:space="preserve"> 2017-05-15 06:33:00</t>
  </si>
  <si>
    <t xml:space="preserve"> 2017-05-15 06:36:00</t>
  </si>
  <si>
    <t xml:space="preserve"> 2017-05-15 06:39:00</t>
  </si>
  <si>
    <t xml:space="preserve"> 2017-05-15 06:42:00</t>
  </si>
  <si>
    <t xml:space="preserve"> 2017-05-15 06:45:00</t>
  </si>
  <si>
    <t xml:space="preserve"> 2017-05-15 06:48:00</t>
  </si>
  <si>
    <t xml:space="preserve"> 2017-05-15 06:51:00</t>
  </si>
  <si>
    <t xml:space="preserve"> 2017-05-15 06:54:00</t>
  </si>
  <si>
    <t xml:space="preserve"> 2017-05-15 06:57:00</t>
  </si>
  <si>
    <t xml:space="preserve"> 2017-05-15 07:00:00</t>
  </si>
  <si>
    <t xml:space="preserve"> 2017-05-15 07:03:00</t>
  </si>
  <si>
    <t xml:space="preserve"> 2017-05-15 07:06:00</t>
  </si>
  <si>
    <t xml:space="preserve"> 2017-05-15 07:09:00</t>
  </si>
  <si>
    <t xml:space="preserve"> 2017-05-15 07:12:00</t>
  </si>
  <si>
    <t xml:space="preserve"> 2017-05-15 07:15:00</t>
  </si>
  <si>
    <t xml:space="preserve"> 2017-05-15 07:18:00</t>
  </si>
  <si>
    <t xml:space="preserve"> 2017-05-15 07:21:00</t>
  </si>
  <si>
    <t xml:space="preserve"> 2017-05-15 07:24:00</t>
  </si>
  <si>
    <t xml:space="preserve"> 2017-05-15 07:27:00</t>
  </si>
  <si>
    <t xml:space="preserve"> 2017-05-15 07:30:00</t>
  </si>
  <si>
    <t xml:space="preserve"> 2017-05-15 07:33:00</t>
  </si>
  <si>
    <t xml:space="preserve"> 2017-05-15 07:36:00</t>
  </si>
  <si>
    <t xml:space="preserve"> 2017-05-15 07:39:00</t>
  </si>
  <si>
    <t xml:space="preserve"> 2017-05-15 07:42:00</t>
  </si>
  <si>
    <t xml:space="preserve"> 2017-05-15 07:45:00</t>
  </si>
  <si>
    <t xml:space="preserve"> 2017-05-15 07:48:00</t>
  </si>
  <si>
    <t xml:space="preserve"> 2017-05-15 07:51:00</t>
  </si>
  <si>
    <t xml:space="preserve"> 2017-05-15 07:54:00</t>
  </si>
  <si>
    <t xml:space="preserve"> 2017-05-15 07:57:00</t>
  </si>
  <si>
    <t xml:space="preserve"> 2017-05-15 08:00:00</t>
  </si>
  <si>
    <t>注：样本285由40个不同时间测得的数据构成（序号4-43）；同样，样本313也由40个不同日期测得的数据构成（序号45-84）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</si>
</sst>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  <numFmt numFmtId="177" formatCode="yyyy\-mm\-dd\ hh:mm:ss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A2" sqref="A2:A3"/>
    </sheetView>
  </sheetViews>
  <sheetFormatPr defaultColWidth="9" defaultRowHeight="14.25" outlineLevelRow="2"/>
  <cols>
    <col min="1" max="1" width="15.3333333333333" customWidth="1"/>
    <col min="2" max="9" width="25.8333333333333" customWidth="1"/>
    <col min="10" max="10" width="17.0833333333333" customWidth="1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="4" customFormat="1" spans="1:10">
      <c r="A2" s="13">
        <v>285</v>
      </c>
      <c r="B2" s="15" t="s">
        <v>10</v>
      </c>
      <c r="C2" s="16" t="s">
        <v>11</v>
      </c>
      <c r="D2" s="16">
        <v>199</v>
      </c>
      <c r="E2" s="16">
        <v>60.06</v>
      </c>
      <c r="F2" s="16">
        <v>14.93</v>
      </c>
      <c r="G2" s="16">
        <v>25.02</v>
      </c>
      <c r="H2" s="16">
        <v>89.3</v>
      </c>
      <c r="I2" s="16">
        <v>53</v>
      </c>
      <c r="J2" s="16">
        <v>726.5</v>
      </c>
    </row>
    <row r="3" s="4" customFormat="1" spans="1:10">
      <c r="A3" s="13">
        <v>313</v>
      </c>
      <c r="B3" s="15" t="s">
        <v>12</v>
      </c>
      <c r="C3" s="16" t="s">
        <v>11</v>
      </c>
      <c r="D3" s="16">
        <v>392</v>
      </c>
      <c r="E3" s="16">
        <v>55.05</v>
      </c>
      <c r="F3" s="16">
        <v>20.89</v>
      </c>
      <c r="G3" s="16">
        <v>24.06</v>
      </c>
      <c r="H3" s="16">
        <v>90.3</v>
      </c>
      <c r="I3" s="16">
        <v>59.09</v>
      </c>
      <c r="J3" s="16">
        <v>725.2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N4"/>
  <sheetViews>
    <sheetView workbookViewId="0">
      <selection activeCell="A3" sqref="A3:A4"/>
    </sheetView>
  </sheetViews>
  <sheetFormatPr defaultColWidth="9" defaultRowHeight="14.25" outlineLevelRow="3"/>
  <cols>
    <col min="1" max="1" width="12.1666666666667" customWidth="1"/>
    <col min="2" max="2" width="15" customWidth="1"/>
    <col min="4" max="4" width="13.4166666666667" customWidth="1"/>
    <col min="5" max="5" width="12.5" customWidth="1"/>
  </cols>
  <sheetData>
    <row r="1" spans="1:170">
      <c r="A1" s="13" t="s">
        <v>0</v>
      </c>
      <c r="B1" s="13" t="s">
        <v>1</v>
      </c>
      <c r="C1" s="13" t="s">
        <v>13</v>
      </c>
      <c r="D1" s="13" t="s">
        <v>7</v>
      </c>
      <c r="E1" s="13" t="s">
        <v>14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</row>
    <row r="2" spans="1:170">
      <c r="A2" s="12"/>
      <c r="B2" s="12"/>
      <c r="C2" s="12"/>
      <c r="D2" s="13" t="s">
        <v>15</v>
      </c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</row>
    <row r="3" spans="1:170">
      <c r="A3" s="13">
        <v>285</v>
      </c>
      <c r="B3" s="15" t="s">
        <v>10</v>
      </c>
      <c r="C3" s="16" t="s">
        <v>16</v>
      </c>
      <c r="D3" s="16">
        <v>88.1</v>
      </c>
      <c r="E3" s="16">
        <v>3.2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</row>
    <row r="4" spans="1:170">
      <c r="A4" s="13">
        <v>313</v>
      </c>
      <c r="B4" s="15" t="s">
        <v>12</v>
      </c>
      <c r="C4" s="16" t="s">
        <v>16</v>
      </c>
      <c r="D4" s="16">
        <v>88.9</v>
      </c>
      <c r="E4" s="16">
        <v>8.5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3" sqref="A3:A4"/>
    </sheetView>
  </sheetViews>
  <sheetFormatPr defaultColWidth="9" defaultRowHeight="14.25" outlineLevelRow="3" outlineLevelCol="4"/>
  <cols>
    <col min="1" max="2" width="14.9166666666667" customWidth="1"/>
    <col min="3" max="3" width="11.0833333333333" customWidth="1"/>
    <col min="4" max="4" width="22.0833333333333" customWidth="1"/>
    <col min="5" max="6" width="14.9166666666667" customWidth="1"/>
  </cols>
  <sheetData>
    <row r="1" s="12" customFormat="1" spans="1:5">
      <c r="A1" s="13" t="s">
        <v>0</v>
      </c>
      <c r="B1" s="13" t="s">
        <v>1</v>
      </c>
      <c r="C1" s="13" t="s">
        <v>2</v>
      </c>
      <c r="D1" s="13" t="s">
        <v>17</v>
      </c>
      <c r="E1" s="13" t="s">
        <v>18</v>
      </c>
    </row>
    <row r="2" s="12" customFormat="1" spans="4:5">
      <c r="D2" s="13" t="s">
        <v>15</v>
      </c>
      <c r="E2" s="13" t="s">
        <v>15</v>
      </c>
    </row>
    <row r="3" s="12" customFormat="1" spans="1:5">
      <c r="A3" s="13">
        <v>285</v>
      </c>
      <c r="B3" s="14" t="s">
        <v>10</v>
      </c>
      <c r="C3" s="13" t="s">
        <v>19</v>
      </c>
      <c r="D3" s="13">
        <v>3.61</v>
      </c>
      <c r="E3" s="13">
        <v>4.8</v>
      </c>
    </row>
    <row r="4" s="12" customFormat="1" spans="1:5">
      <c r="A4" s="13">
        <v>313</v>
      </c>
      <c r="B4" s="14" t="s">
        <v>12</v>
      </c>
      <c r="C4" s="13" t="s">
        <v>19</v>
      </c>
      <c r="D4" s="13">
        <v>3.77</v>
      </c>
      <c r="E4" s="13">
        <v>9.24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3" sqref="A3:A4"/>
    </sheetView>
  </sheetViews>
  <sheetFormatPr defaultColWidth="9" defaultRowHeight="14.25" outlineLevelRow="3" outlineLevelCol="4"/>
  <cols>
    <col min="1" max="5" width="17.25" customWidth="1"/>
  </cols>
  <sheetData>
    <row r="1" s="12" customFormat="1" spans="1:5">
      <c r="A1" s="13" t="s">
        <v>0</v>
      </c>
      <c r="B1" s="13" t="s">
        <v>1</v>
      </c>
      <c r="C1" s="13" t="s">
        <v>2</v>
      </c>
      <c r="D1" s="13" t="s">
        <v>17</v>
      </c>
      <c r="E1" s="13" t="s">
        <v>18</v>
      </c>
    </row>
    <row r="2" s="12" customFormat="1" spans="4:5">
      <c r="D2" s="13" t="s">
        <v>15</v>
      </c>
      <c r="E2" s="13" t="s">
        <v>15</v>
      </c>
    </row>
    <row r="3" s="12" customFormat="1" spans="1:5">
      <c r="A3" s="13">
        <v>285</v>
      </c>
      <c r="B3" s="14" t="s">
        <v>10</v>
      </c>
      <c r="C3" s="13" t="s">
        <v>20</v>
      </c>
      <c r="D3" s="13">
        <v>1.25</v>
      </c>
      <c r="E3" s="13">
        <v>3.37</v>
      </c>
    </row>
    <row r="4" s="12" customFormat="1" spans="1:5">
      <c r="A4" s="13">
        <v>313</v>
      </c>
      <c r="B4" s="14" t="s">
        <v>12</v>
      </c>
      <c r="C4" s="13" t="s">
        <v>20</v>
      </c>
      <c r="D4" s="13">
        <v>3.45</v>
      </c>
      <c r="E4" s="13">
        <v>7.29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X90"/>
  <sheetViews>
    <sheetView tabSelected="1" zoomScale="59" zoomScaleNormal="59" topLeftCell="A43" workbookViewId="0">
      <pane xSplit="1" topLeftCell="LH1" activePane="topRight" state="frozen"/>
      <selection/>
      <selection pane="topRight" activeCell="B84" sqref="B84:LX84"/>
    </sheetView>
  </sheetViews>
  <sheetFormatPr defaultColWidth="9" defaultRowHeight="14.25"/>
  <cols>
    <col min="1" max="1" width="20.6666666666667" customWidth="1"/>
    <col min="2" max="5" width="12.625"/>
    <col min="6" max="6" width="11.5"/>
    <col min="7" max="10" width="12.625"/>
    <col min="11" max="11" width="11.5"/>
    <col min="12" max="16" width="12.625"/>
    <col min="17" max="17" width="11.5"/>
    <col min="18" max="34" width="12.625"/>
    <col min="35" max="35" width="10.375"/>
    <col min="36" max="39" width="12.625"/>
    <col min="40" max="40" width="13.75"/>
    <col min="41" max="44" width="12.625"/>
    <col min="45" max="45" width="11.5"/>
    <col min="46" max="48" width="12.625"/>
    <col min="49" max="49" width="11.5"/>
    <col min="50" max="52" width="12.625"/>
    <col min="53" max="53" width="11.5"/>
    <col min="54" max="54" width="13.75"/>
    <col min="55" max="57" width="12.625"/>
    <col min="58" max="58" width="13.75"/>
    <col min="59" max="60" width="12.625"/>
    <col min="61" max="62" width="11.5"/>
    <col min="63" max="63" width="12.625"/>
    <col min="64" max="64" width="11.5"/>
    <col min="65" max="68" width="12.625"/>
    <col min="69" max="69" width="11.5"/>
    <col min="70" max="76" width="12.625"/>
    <col min="77" max="77" width="13.75"/>
    <col min="78" max="78" width="11.5"/>
    <col min="79" max="79" width="12.625"/>
    <col min="80" max="80" width="14.75"/>
    <col min="81" max="81" width="12.625"/>
    <col min="82" max="83" width="13.625"/>
    <col min="84" max="84" width="11.5"/>
    <col min="85" max="85" width="13.625"/>
    <col min="86" max="86" width="14.75"/>
    <col min="87" max="87" width="12.625"/>
    <col min="88" max="88" width="13.625"/>
    <col min="89" max="89" width="12.625"/>
    <col min="90" max="91" width="14.75"/>
    <col min="92" max="93" width="12.625"/>
    <col min="94" max="94" width="13.625"/>
    <col min="95" max="96" width="14.75"/>
    <col min="97" max="97" width="13.75"/>
    <col min="98" max="98" width="11.5"/>
    <col min="99" max="99" width="13.625"/>
    <col min="100" max="100" width="12.625"/>
    <col min="101" max="101" width="13.625"/>
    <col min="102" max="103" width="12.625"/>
    <col min="104" max="105" width="13.625"/>
    <col min="106" max="117" width="12.625"/>
    <col min="118" max="118" width="13.75"/>
    <col min="119" max="119" width="11.5"/>
    <col min="120" max="122" width="13.75"/>
    <col min="123" max="123" width="12.625"/>
    <col min="124" max="124" width="11.5"/>
    <col min="125" max="126" width="12.625"/>
    <col min="127" max="127" width="13.75"/>
    <col min="128" max="128" width="12.625"/>
    <col min="129" max="129" width="13.75"/>
    <col min="130" max="132" width="12.625"/>
    <col min="133" max="133" width="13.75"/>
    <col min="134" max="136" width="12.625"/>
    <col min="137" max="137" width="11.5"/>
    <col min="138" max="138" width="12.625"/>
    <col min="139" max="139" width="13.75"/>
    <col min="140" max="141" width="12.625"/>
    <col min="142" max="142" width="11.5"/>
    <col min="143" max="146" width="12.625"/>
    <col min="147" max="147" width="13.75"/>
    <col min="148" max="148" width="11.5"/>
    <col min="149" max="149" width="12.625"/>
    <col min="150" max="150" width="11.5"/>
    <col min="151" max="152" width="12.625"/>
    <col min="153" max="156" width="13.75"/>
    <col min="157" max="158" width="12.625"/>
    <col min="159" max="159" width="10.375"/>
    <col min="160" max="160" width="12.625"/>
    <col min="161" max="161" width="11.5"/>
    <col min="162" max="163" width="12.625"/>
    <col min="164" max="165" width="13.75"/>
    <col min="166" max="166" width="10.375"/>
    <col min="167" max="171" width="12.625"/>
    <col min="172" max="172" width="13.75"/>
    <col min="173" max="173" width="12.625"/>
    <col min="174" max="174" width="13.75"/>
    <col min="175" max="175" width="12.625"/>
    <col min="176" max="176" width="13.75"/>
    <col min="177" max="180" width="12.625"/>
    <col min="181" max="181" width="13.75"/>
    <col min="182" max="183" width="12.625"/>
    <col min="184" max="185" width="11.5"/>
    <col min="186" max="186" width="12.625"/>
    <col min="187" max="187" width="13.75"/>
    <col min="188" max="188" width="12.625"/>
    <col min="189" max="190" width="13.75"/>
    <col min="191" max="194" width="12.625"/>
    <col min="195" max="195" width="13.75"/>
    <col min="196" max="196" width="12.625"/>
    <col min="197" max="199" width="13.75"/>
    <col min="200" max="201" width="12.625"/>
    <col min="202" max="202" width="11.5"/>
    <col min="203" max="203" width="13.75"/>
    <col min="204" max="204" width="12.625"/>
    <col min="205" max="205" width="13.75"/>
    <col min="206" max="209" width="12.625"/>
    <col min="210" max="210" width="13.75"/>
    <col min="211" max="211" width="12.625"/>
    <col min="212" max="213" width="13.75"/>
    <col min="214" max="214" width="11.5"/>
    <col min="215" max="215" width="12.625"/>
    <col min="216" max="216" width="11.5"/>
    <col min="217" max="222" width="12.625"/>
    <col min="223" max="223" width="13.75"/>
    <col min="224" max="230" width="12.625"/>
    <col min="231" max="232" width="13.75"/>
    <col min="233" max="236" width="12.625"/>
    <col min="237" max="237" width="13.75"/>
    <col min="238" max="240" width="12.625"/>
    <col min="241" max="241" width="11.5"/>
    <col min="242" max="246" width="12.625"/>
    <col min="247" max="247" width="12.5"/>
    <col min="248" max="250" width="13.75"/>
    <col min="251" max="254" width="12.625"/>
    <col min="255" max="255" width="11.5"/>
    <col min="256" max="256" width="13.75"/>
    <col min="257" max="257" width="10.375"/>
    <col min="258" max="262" width="12.625"/>
    <col min="263" max="263" width="11.5"/>
    <col min="264" max="264" width="13.75"/>
    <col min="265" max="265" width="12.625"/>
    <col min="266" max="266" width="11.5"/>
    <col min="267" max="267" width="10.375"/>
    <col min="268" max="268" width="9.25"/>
    <col min="269" max="270" width="12.625"/>
    <col min="271" max="273" width="13.75"/>
    <col min="274" max="275" width="10.375"/>
    <col min="276" max="280" width="12.625"/>
    <col min="281" max="283" width="11.5"/>
    <col min="284" max="286" width="12.625"/>
    <col min="287" max="287" width="11.5"/>
    <col min="288" max="291" width="12.625"/>
    <col min="292" max="293" width="11.5"/>
    <col min="294" max="294" width="12.625"/>
    <col min="295" max="295" width="11.5"/>
    <col min="296" max="298" width="12.625"/>
    <col min="299" max="299" width="11.5"/>
    <col min="300" max="310" width="12.625"/>
    <col min="311" max="311" width="11.5"/>
    <col min="312" max="314" width="12.625"/>
    <col min="315" max="315" width="10.375"/>
    <col min="316" max="319" width="12.625"/>
    <col min="320" max="320" width="13.75"/>
    <col min="321" max="326" width="12.625"/>
    <col min="327" max="327" width="11.5"/>
    <col min="328" max="329" width="12.625"/>
    <col min="330" max="330" width="14.75"/>
    <col min="331" max="331" width="13.625"/>
    <col min="332" max="332" width="12.625"/>
    <col min="333" max="333" width="13.625"/>
    <col min="334" max="334" width="12.625"/>
    <col min="335" max="336" width="13.75"/>
  </cols>
  <sheetData>
    <row r="1" ht="18" spans="1:1">
      <c r="A1" s="5" t="s">
        <v>21</v>
      </c>
    </row>
    <row r="2" spans="1:336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6" t="s">
        <v>49</v>
      </c>
      <c r="AC2" s="6" t="s">
        <v>50</v>
      </c>
      <c r="AD2" s="6" t="s">
        <v>51</v>
      </c>
      <c r="AE2" s="6" t="s">
        <v>52</v>
      </c>
      <c r="AF2" s="6" t="s">
        <v>53</v>
      </c>
      <c r="AG2" s="6" t="s">
        <v>54</v>
      </c>
      <c r="AH2" s="6" t="s">
        <v>55</v>
      </c>
      <c r="AI2" s="6" t="s">
        <v>56</v>
      </c>
      <c r="AJ2" s="6" t="s">
        <v>57</v>
      </c>
      <c r="AK2" s="6" t="s">
        <v>58</v>
      </c>
      <c r="AL2" s="6" t="s">
        <v>59</v>
      </c>
      <c r="AM2" s="6" t="s">
        <v>60</v>
      </c>
      <c r="AN2" s="6" t="s">
        <v>61</v>
      </c>
      <c r="AO2" s="6" t="s">
        <v>62</v>
      </c>
      <c r="AP2" s="6" t="s">
        <v>63</v>
      </c>
      <c r="AQ2" s="6" t="s">
        <v>64</v>
      </c>
      <c r="AR2" s="6" t="s">
        <v>65</v>
      </c>
      <c r="AS2" s="6" t="s">
        <v>66</v>
      </c>
      <c r="AT2" s="6" t="s">
        <v>67</v>
      </c>
      <c r="AU2" s="6" t="s">
        <v>68</v>
      </c>
      <c r="AV2" s="6" t="s">
        <v>69</v>
      </c>
      <c r="AW2" s="6" t="s">
        <v>70</v>
      </c>
      <c r="AX2" s="6" t="s">
        <v>71</v>
      </c>
      <c r="AY2" s="6" t="s">
        <v>72</v>
      </c>
      <c r="AZ2" s="6" t="s">
        <v>73</v>
      </c>
      <c r="BA2" s="6" t="s">
        <v>74</v>
      </c>
      <c r="BB2" s="6" t="s">
        <v>75</v>
      </c>
      <c r="BC2" s="6" t="s">
        <v>76</v>
      </c>
      <c r="BD2" s="6" t="s">
        <v>77</v>
      </c>
      <c r="BE2" s="6" t="s">
        <v>78</v>
      </c>
      <c r="BF2" s="6" t="s">
        <v>79</v>
      </c>
      <c r="BG2" s="6" t="s">
        <v>80</v>
      </c>
      <c r="BH2" s="6" t="s">
        <v>81</v>
      </c>
      <c r="BI2" s="6" t="s">
        <v>82</v>
      </c>
      <c r="BJ2" s="6" t="s">
        <v>83</v>
      </c>
      <c r="BK2" s="6" t="s">
        <v>84</v>
      </c>
      <c r="BL2" s="6" t="s">
        <v>85</v>
      </c>
      <c r="BM2" s="6" t="s">
        <v>86</v>
      </c>
      <c r="BN2" s="6" t="s">
        <v>87</v>
      </c>
      <c r="BO2" s="6" t="s">
        <v>88</v>
      </c>
      <c r="BP2" s="6" t="s">
        <v>89</v>
      </c>
      <c r="BQ2" s="6" t="s">
        <v>90</v>
      </c>
      <c r="BR2" s="6" t="s">
        <v>91</v>
      </c>
      <c r="BS2" s="6" t="s">
        <v>92</v>
      </c>
      <c r="BT2" s="6" t="s">
        <v>93</v>
      </c>
      <c r="BU2" s="6" t="s">
        <v>94</v>
      </c>
      <c r="BV2" s="6" t="s">
        <v>95</v>
      </c>
      <c r="BW2" s="6" t="s">
        <v>96</v>
      </c>
      <c r="BX2" s="6" t="s">
        <v>97</v>
      </c>
      <c r="BY2" s="6" t="s">
        <v>98</v>
      </c>
      <c r="BZ2" s="6" t="s">
        <v>99</v>
      </c>
      <c r="CA2" s="6" t="s">
        <v>100</v>
      </c>
      <c r="CB2" s="6" t="s">
        <v>101</v>
      </c>
      <c r="CC2" s="6" t="s">
        <v>102</v>
      </c>
      <c r="CD2" s="6" t="s">
        <v>103</v>
      </c>
      <c r="CE2" s="6" t="s">
        <v>104</v>
      </c>
      <c r="CF2" s="6" t="s">
        <v>105</v>
      </c>
      <c r="CG2" s="6" t="s">
        <v>106</v>
      </c>
      <c r="CH2" s="6" t="s">
        <v>107</v>
      </c>
      <c r="CI2" s="6" t="s">
        <v>108</v>
      </c>
      <c r="CJ2" s="6" t="s">
        <v>109</v>
      </c>
      <c r="CK2" s="6" t="s">
        <v>110</v>
      </c>
      <c r="CL2" s="6" t="s">
        <v>111</v>
      </c>
      <c r="CM2" s="6" t="s">
        <v>112</v>
      </c>
      <c r="CN2" s="6" t="s">
        <v>113</v>
      </c>
      <c r="CO2" s="6" t="s">
        <v>114</v>
      </c>
      <c r="CP2" s="6" t="s">
        <v>115</v>
      </c>
      <c r="CQ2" s="6" t="s">
        <v>116</v>
      </c>
      <c r="CR2" s="6" t="s">
        <v>117</v>
      </c>
      <c r="CS2" s="6" t="s">
        <v>118</v>
      </c>
      <c r="CT2" s="6" t="s">
        <v>119</v>
      </c>
      <c r="CU2" s="6" t="s">
        <v>120</v>
      </c>
      <c r="CV2" s="6" t="s">
        <v>121</v>
      </c>
      <c r="CW2" s="6" t="s">
        <v>122</v>
      </c>
      <c r="CX2" s="6" t="s">
        <v>123</v>
      </c>
      <c r="CY2" s="6" t="s">
        <v>124</v>
      </c>
      <c r="CZ2" s="6" t="s">
        <v>125</v>
      </c>
      <c r="DA2" s="6" t="s">
        <v>126</v>
      </c>
      <c r="DB2" s="6" t="s">
        <v>127</v>
      </c>
      <c r="DC2" s="6" t="s">
        <v>128</v>
      </c>
      <c r="DD2" s="6" t="s">
        <v>129</v>
      </c>
      <c r="DE2" s="6" t="s">
        <v>130</v>
      </c>
      <c r="DF2" s="6" t="s">
        <v>131</v>
      </c>
      <c r="DG2" s="6" t="s">
        <v>132</v>
      </c>
      <c r="DH2" s="6" t="s">
        <v>133</v>
      </c>
      <c r="DI2" s="6" t="s">
        <v>134</v>
      </c>
      <c r="DJ2" s="6" t="s">
        <v>135</v>
      </c>
      <c r="DK2" s="6" t="s">
        <v>136</v>
      </c>
      <c r="DL2" s="6" t="s">
        <v>137</v>
      </c>
      <c r="DM2" s="6" t="s">
        <v>138</v>
      </c>
      <c r="DN2" s="6" t="s">
        <v>139</v>
      </c>
      <c r="DO2" s="6" t="s">
        <v>140</v>
      </c>
      <c r="DP2" s="6" t="s">
        <v>141</v>
      </c>
      <c r="DQ2" s="6" t="s">
        <v>142</v>
      </c>
      <c r="DR2" s="6" t="s">
        <v>143</v>
      </c>
      <c r="DS2" s="6" t="s">
        <v>144</v>
      </c>
      <c r="DT2" s="6" t="s">
        <v>145</v>
      </c>
      <c r="DU2" s="6" t="s">
        <v>146</v>
      </c>
      <c r="DV2" s="6" t="s">
        <v>147</v>
      </c>
      <c r="DW2" s="6" t="s">
        <v>148</v>
      </c>
      <c r="DX2" s="6" t="s">
        <v>149</v>
      </c>
      <c r="DY2" s="6" t="s">
        <v>150</v>
      </c>
      <c r="DZ2" s="6" t="s">
        <v>151</v>
      </c>
      <c r="EA2" s="6" t="s">
        <v>152</v>
      </c>
      <c r="EB2" s="6" t="s">
        <v>153</v>
      </c>
      <c r="EC2" s="6" t="s">
        <v>154</v>
      </c>
      <c r="ED2" s="6" t="s">
        <v>155</v>
      </c>
      <c r="EE2" s="6" t="s">
        <v>156</v>
      </c>
      <c r="EF2" s="6" t="s">
        <v>157</v>
      </c>
      <c r="EG2" s="6" t="s">
        <v>158</v>
      </c>
      <c r="EH2" s="6" t="s">
        <v>159</v>
      </c>
      <c r="EI2" s="6" t="s">
        <v>160</v>
      </c>
      <c r="EJ2" s="6" t="s">
        <v>161</v>
      </c>
      <c r="EK2" s="6" t="s">
        <v>162</v>
      </c>
      <c r="EL2" s="6" t="s">
        <v>163</v>
      </c>
      <c r="EM2" s="6" t="s">
        <v>164</v>
      </c>
      <c r="EN2" s="6" t="s">
        <v>165</v>
      </c>
      <c r="EO2" s="6" t="s">
        <v>166</v>
      </c>
      <c r="EP2" s="6" t="s">
        <v>167</v>
      </c>
      <c r="EQ2" s="6" t="s">
        <v>168</v>
      </c>
      <c r="ER2" s="6" t="s">
        <v>169</v>
      </c>
      <c r="ES2" s="6" t="s">
        <v>170</v>
      </c>
      <c r="ET2" s="6" t="s">
        <v>171</v>
      </c>
      <c r="EU2" s="6" t="s">
        <v>172</v>
      </c>
      <c r="EV2" s="6" t="s">
        <v>173</v>
      </c>
      <c r="EW2" s="6" t="s">
        <v>174</v>
      </c>
      <c r="EX2" s="6" t="s">
        <v>175</v>
      </c>
      <c r="EY2" s="6" t="s">
        <v>176</v>
      </c>
      <c r="EZ2" s="6" t="s">
        <v>177</v>
      </c>
      <c r="FA2" s="6" t="s">
        <v>178</v>
      </c>
      <c r="FB2" s="6" t="s">
        <v>179</v>
      </c>
      <c r="FC2" s="6" t="s">
        <v>180</v>
      </c>
      <c r="FD2" s="6" t="s">
        <v>181</v>
      </c>
      <c r="FE2" s="6" t="s">
        <v>182</v>
      </c>
      <c r="FF2" s="6" t="s">
        <v>183</v>
      </c>
      <c r="FG2" s="6" t="s">
        <v>184</v>
      </c>
      <c r="FH2" s="6" t="s">
        <v>185</v>
      </c>
      <c r="FI2" s="6" t="s">
        <v>186</v>
      </c>
      <c r="FJ2" s="6" t="s">
        <v>187</v>
      </c>
      <c r="FK2" s="6" t="s">
        <v>188</v>
      </c>
      <c r="FL2" s="6" t="s">
        <v>189</v>
      </c>
      <c r="FM2" s="6" t="s">
        <v>190</v>
      </c>
      <c r="FN2" s="6" t="s">
        <v>191</v>
      </c>
      <c r="FO2" s="6" t="s">
        <v>192</v>
      </c>
      <c r="FP2" s="6" t="s">
        <v>193</v>
      </c>
      <c r="FQ2" s="6" t="s">
        <v>194</v>
      </c>
      <c r="FR2" s="6" t="s">
        <v>195</v>
      </c>
      <c r="FS2" s="6" t="s">
        <v>196</v>
      </c>
      <c r="FT2" s="6" t="s">
        <v>197</v>
      </c>
      <c r="FU2" s="6" t="s">
        <v>198</v>
      </c>
      <c r="FV2" s="6" t="s">
        <v>199</v>
      </c>
      <c r="FW2" s="6" t="s">
        <v>200</v>
      </c>
      <c r="FX2" s="6" t="s">
        <v>201</v>
      </c>
      <c r="FY2" s="6" t="s">
        <v>202</v>
      </c>
      <c r="FZ2" s="6" t="s">
        <v>203</v>
      </c>
      <c r="GA2" s="6" t="s">
        <v>204</v>
      </c>
      <c r="GB2" s="6" t="s">
        <v>205</v>
      </c>
      <c r="GC2" s="6" t="s">
        <v>206</v>
      </c>
      <c r="GD2" s="6" t="s">
        <v>207</v>
      </c>
      <c r="GE2" s="6" t="s">
        <v>208</v>
      </c>
      <c r="GF2" s="6" t="s">
        <v>209</v>
      </c>
      <c r="GG2" s="6" t="s">
        <v>210</v>
      </c>
      <c r="GH2" s="6" t="s">
        <v>211</v>
      </c>
      <c r="GI2" s="6" t="s">
        <v>212</v>
      </c>
      <c r="GJ2" s="6" t="s">
        <v>213</v>
      </c>
      <c r="GK2" s="6" t="s">
        <v>214</v>
      </c>
      <c r="GL2" s="6" t="s">
        <v>215</v>
      </c>
      <c r="GM2" s="6" t="s">
        <v>216</v>
      </c>
      <c r="GN2" s="6" t="s">
        <v>217</v>
      </c>
      <c r="GO2" s="6" t="s">
        <v>218</v>
      </c>
      <c r="GP2" s="6" t="s">
        <v>219</v>
      </c>
      <c r="GQ2" s="6" t="s">
        <v>220</v>
      </c>
      <c r="GR2" s="6" t="s">
        <v>221</v>
      </c>
      <c r="GS2" s="6" t="s">
        <v>222</v>
      </c>
      <c r="GT2" s="6" t="s">
        <v>223</v>
      </c>
      <c r="GU2" s="6" t="s">
        <v>224</v>
      </c>
      <c r="GV2" s="6" t="s">
        <v>225</v>
      </c>
      <c r="GW2" s="6" t="s">
        <v>226</v>
      </c>
      <c r="GX2" s="6" t="s">
        <v>227</v>
      </c>
      <c r="GY2" s="6" t="s">
        <v>228</v>
      </c>
      <c r="GZ2" s="6" t="s">
        <v>229</v>
      </c>
      <c r="HA2" s="6" t="s">
        <v>230</v>
      </c>
      <c r="HB2" s="6" t="s">
        <v>231</v>
      </c>
      <c r="HC2" s="6" t="s">
        <v>232</v>
      </c>
      <c r="HD2" s="6" t="s">
        <v>233</v>
      </c>
      <c r="HE2" s="6" t="s">
        <v>234</v>
      </c>
      <c r="HF2" s="6" t="s">
        <v>235</v>
      </c>
      <c r="HG2" s="6" t="s">
        <v>236</v>
      </c>
      <c r="HH2" s="6" t="s">
        <v>237</v>
      </c>
      <c r="HI2" s="6" t="s">
        <v>238</v>
      </c>
      <c r="HJ2" s="6" t="s">
        <v>239</v>
      </c>
      <c r="HK2" s="6" t="s">
        <v>240</v>
      </c>
      <c r="HL2" s="6" t="s">
        <v>241</v>
      </c>
      <c r="HM2" s="6" t="s">
        <v>242</v>
      </c>
      <c r="HN2" s="6" t="s">
        <v>243</v>
      </c>
      <c r="HO2" s="6" t="s">
        <v>244</v>
      </c>
      <c r="HP2" s="6" t="s">
        <v>245</v>
      </c>
      <c r="HQ2" s="6" t="s">
        <v>246</v>
      </c>
      <c r="HR2" s="6" t="s">
        <v>247</v>
      </c>
      <c r="HS2" s="6" t="s">
        <v>248</v>
      </c>
      <c r="HT2" s="6" t="s">
        <v>249</v>
      </c>
      <c r="HU2" s="6" t="s">
        <v>250</v>
      </c>
      <c r="HV2" s="6" t="s">
        <v>251</v>
      </c>
      <c r="HW2" s="6" t="s">
        <v>252</v>
      </c>
      <c r="HX2" s="6" t="s">
        <v>253</v>
      </c>
      <c r="HY2" s="6" t="s">
        <v>254</v>
      </c>
      <c r="HZ2" s="6" t="s">
        <v>255</v>
      </c>
      <c r="IA2" s="6" t="s">
        <v>256</v>
      </c>
      <c r="IB2" s="6" t="s">
        <v>257</v>
      </c>
      <c r="IC2" s="6" t="s">
        <v>258</v>
      </c>
      <c r="ID2" s="6" t="s">
        <v>259</v>
      </c>
      <c r="IE2" s="6" t="s">
        <v>260</v>
      </c>
      <c r="IF2" s="6" t="s">
        <v>261</v>
      </c>
      <c r="IG2" s="6" t="s">
        <v>262</v>
      </c>
      <c r="IH2" s="6" t="s">
        <v>263</v>
      </c>
      <c r="II2" s="6" t="s">
        <v>264</v>
      </c>
      <c r="IJ2" s="6" t="s">
        <v>265</v>
      </c>
      <c r="IK2" s="6" t="s">
        <v>266</v>
      </c>
      <c r="IL2" s="6" t="s">
        <v>267</v>
      </c>
      <c r="IM2" s="6" t="s">
        <v>268</v>
      </c>
      <c r="IN2" s="6" t="s">
        <v>269</v>
      </c>
      <c r="IO2" s="6" t="s">
        <v>270</v>
      </c>
      <c r="IP2" s="6" t="s">
        <v>271</v>
      </c>
      <c r="IQ2" s="6" t="s">
        <v>272</v>
      </c>
      <c r="IR2" s="6" t="s">
        <v>273</v>
      </c>
      <c r="IS2" s="6" t="s">
        <v>274</v>
      </c>
      <c r="IT2" s="6" t="s">
        <v>275</v>
      </c>
      <c r="IU2" s="6" t="s">
        <v>276</v>
      </c>
      <c r="IV2" s="6" t="s">
        <v>277</v>
      </c>
      <c r="IW2" s="6" t="s">
        <v>278</v>
      </c>
      <c r="IX2" s="6" t="s">
        <v>279</v>
      </c>
      <c r="IY2" s="6" t="s">
        <v>280</v>
      </c>
      <c r="IZ2" s="6" t="s">
        <v>281</v>
      </c>
      <c r="JA2" s="6" t="s">
        <v>282</v>
      </c>
      <c r="JB2" s="6" t="s">
        <v>283</v>
      </c>
      <c r="JC2" s="6" t="s">
        <v>284</v>
      </c>
      <c r="JD2" s="6" t="s">
        <v>285</v>
      </c>
      <c r="JE2" s="6" t="s">
        <v>286</v>
      </c>
      <c r="JF2" s="6" t="s">
        <v>287</v>
      </c>
      <c r="JG2" s="6" t="s">
        <v>288</v>
      </c>
      <c r="JH2" s="6" t="s">
        <v>289</v>
      </c>
      <c r="JI2" s="6" t="s">
        <v>290</v>
      </c>
      <c r="JJ2" s="6" t="s">
        <v>291</v>
      </c>
      <c r="JK2" s="6" t="s">
        <v>292</v>
      </c>
      <c r="JL2" s="6" t="s">
        <v>293</v>
      </c>
      <c r="JM2" s="6" t="s">
        <v>294</v>
      </c>
      <c r="JN2" s="6" t="s">
        <v>295</v>
      </c>
      <c r="JO2" s="6" t="s">
        <v>296</v>
      </c>
      <c r="JP2" s="6" t="s">
        <v>297</v>
      </c>
      <c r="JQ2" s="6" t="s">
        <v>298</v>
      </c>
      <c r="JR2" s="6" t="s">
        <v>299</v>
      </c>
      <c r="JS2" s="6" t="s">
        <v>300</v>
      </c>
      <c r="JT2" s="6" t="s">
        <v>301</v>
      </c>
      <c r="JU2" s="6" t="s">
        <v>302</v>
      </c>
      <c r="JV2" s="6" t="s">
        <v>303</v>
      </c>
      <c r="JW2" s="6" t="s">
        <v>304</v>
      </c>
      <c r="JX2" s="6" t="s">
        <v>305</v>
      </c>
      <c r="JY2" s="6" t="s">
        <v>306</v>
      </c>
      <c r="JZ2" s="6" t="s">
        <v>307</v>
      </c>
      <c r="KA2" s="6" t="s">
        <v>308</v>
      </c>
      <c r="KB2" s="6" t="s">
        <v>309</v>
      </c>
      <c r="KC2" s="6" t="s">
        <v>310</v>
      </c>
      <c r="KD2" s="6" t="s">
        <v>311</v>
      </c>
      <c r="KE2" s="6" t="s">
        <v>312</v>
      </c>
      <c r="KF2" s="6" t="s">
        <v>313</v>
      </c>
      <c r="KG2" s="6" t="s">
        <v>314</v>
      </c>
      <c r="KH2" s="6" t="s">
        <v>315</v>
      </c>
      <c r="KI2" s="6" t="s">
        <v>316</v>
      </c>
      <c r="KJ2" s="6" t="s">
        <v>317</v>
      </c>
      <c r="KK2" s="6" t="s">
        <v>318</v>
      </c>
      <c r="KL2" s="6" t="s">
        <v>319</v>
      </c>
      <c r="KM2" s="6" t="s">
        <v>320</v>
      </c>
      <c r="KN2" s="6" t="s">
        <v>321</v>
      </c>
      <c r="KO2" s="6" t="s">
        <v>322</v>
      </c>
      <c r="KP2" s="6" t="s">
        <v>323</v>
      </c>
      <c r="KQ2" s="6" t="s">
        <v>324</v>
      </c>
      <c r="KR2" s="6" t="s">
        <v>325</v>
      </c>
      <c r="KS2" s="6" t="s">
        <v>326</v>
      </c>
      <c r="KT2" s="6" t="s">
        <v>327</v>
      </c>
      <c r="KU2" s="6" t="s">
        <v>328</v>
      </c>
      <c r="KV2" s="6" t="s">
        <v>329</v>
      </c>
      <c r="KW2" s="6" t="s">
        <v>330</v>
      </c>
      <c r="KX2" s="6" t="s">
        <v>331</v>
      </c>
      <c r="KY2" s="6" t="s">
        <v>332</v>
      </c>
      <c r="KZ2" s="6" t="s">
        <v>333</v>
      </c>
      <c r="LA2" s="6" t="s">
        <v>334</v>
      </c>
      <c r="LB2" s="6" t="s">
        <v>335</v>
      </c>
      <c r="LC2" s="6" t="s">
        <v>336</v>
      </c>
      <c r="LD2" s="6" t="s">
        <v>337</v>
      </c>
      <c r="LE2" s="6" t="s">
        <v>338</v>
      </c>
      <c r="LF2" s="6" t="s">
        <v>339</v>
      </c>
      <c r="LG2" s="6" t="s">
        <v>340</v>
      </c>
      <c r="LH2" s="6" t="s">
        <v>341</v>
      </c>
      <c r="LI2" s="6" t="s">
        <v>342</v>
      </c>
      <c r="LJ2" s="6" t="s">
        <v>343</v>
      </c>
      <c r="LK2" s="6" t="s">
        <v>344</v>
      </c>
      <c r="LL2" s="6" t="s">
        <v>345</v>
      </c>
      <c r="LM2" s="6" t="s">
        <v>346</v>
      </c>
      <c r="LN2" s="6" t="s">
        <v>347</v>
      </c>
      <c r="LO2" s="6" t="s">
        <v>348</v>
      </c>
      <c r="LP2" s="6" t="s">
        <v>349</v>
      </c>
      <c r="LQ2" s="6" t="s">
        <v>350</v>
      </c>
      <c r="LR2" s="6" t="s">
        <v>351</v>
      </c>
      <c r="LS2" s="6" t="s">
        <v>352</v>
      </c>
      <c r="LT2" s="6" t="s">
        <v>353</v>
      </c>
      <c r="LU2" s="6" t="s">
        <v>354</v>
      </c>
      <c r="LV2" s="6" t="s">
        <v>355</v>
      </c>
      <c r="LW2" s="6" t="s">
        <v>356</v>
      </c>
      <c r="LX2" s="6" t="s">
        <v>357</v>
      </c>
    </row>
    <row r="3" spans="1:336">
      <c r="A3" s="6" t="s">
        <v>358</v>
      </c>
      <c r="B3" s="6" t="s">
        <v>359</v>
      </c>
      <c r="C3" s="6" t="s">
        <v>360</v>
      </c>
      <c r="D3" s="6" t="s">
        <v>361</v>
      </c>
      <c r="E3" s="6" t="s">
        <v>362</v>
      </c>
      <c r="F3" s="6" t="s">
        <v>363</v>
      </c>
      <c r="G3" s="6" t="s">
        <v>364</v>
      </c>
      <c r="H3" s="6" t="s">
        <v>365</v>
      </c>
      <c r="I3" s="6" t="s">
        <v>366</v>
      </c>
      <c r="J3" s="6" t="s">
        <v>360</v>
      </c>
      <c r="K3" s="6" t="s">
        <v>367</v>
      </c>
      <c r="L3" s="6" t="s">
        <v>368</v>
      </c>
      <c r="M3" s="6" t="s">
        <v>369</v>
      </c>
      <c r="N3" s="6" t="s">
        <v>370</v>
      </c>
      <c r="O3" s="6" t="s">
        <v>371</v>
      </c>
      <c r="P3" s="6" t="s">
        <v>372</v>
      </c>
      <c r="Q3" s="6" t="s">
        <v>373</v>
      </c>
      <c r="R3" s="6" t="s">
        <v>374</v>
      </c>
      <c r="S3" s="6" t="s">
        <v>375</v>
      </c>
      <c r="T3" s="6" t="s">
        <v>376</v>
      </c>
      <c r="U3" s="6" t="s">
        <v>377</v>
      </c>
      <c r="V3" s="6" t="s">
        <v>378</v>
      </c>
      <c r="W3" s="6" t="s">
        <v>379</v>
      </c>
      <c r="X3" s="6" t="s">
        <v>380</v>
      </c>
      <c r="Y3" s="6" t="s">
        <v>381</v>
      </c>
      <c r="Z3" s="6" t="s">
        <v>382</v>
      </c>
      <c r="AA3" s="6" t="s">
        <v>383</v>
      </c>
      <c r="AB3" s="6" t="s">
        <v>384</v>
      </c>
      <c r="AC3" s="6" t="s">
        <v>385</v>
      </c>
      <c r="AD3" s="6" t="s">
        <v>386</v>
      </c>
      <c r="AE3" s="6" t="s">
        <v>387</v>
      </c>
      <c r="AF3" s="6" t="s">
        <v>388</v>
      </c>
      <c r="AG3" s="6" t="s">
        <v>389</v>
      </c>
      <c r="AH3" s="6" t="s">
        <v>390</v>
      </c>
      <c r="AI3" s="6" t="s">
        <v>391</v>
      </c>
      <c r="AJ3" s="6" t="s">
        <v>392</v>
      </c>
      <c r="AK3" s="6" t="s">
        <v>393</v>
      </c>
      <c r="AL3" s="6" t="s">
        <v>394</v>
      </c>
      <c r="AM3" s="6" t="s">
        <v>395</v>
      </c>
      <c r="AN3" s="6" t="s">
        <v>396</v>
      </c>
      <c r="AO3" s="6" t="s">
        <v>397</v>
      </c>
      <c r="AP3" s="6" t="s">
        <v>398</v>
      </c>
      <c r="AQ3" s="6" t="s">
        <v>399</v>
      </c>
      <c r="AR3" s="6" t="s">
        <v>400</v>
      </c>
      <c r="AS3" s="6" t="s">
        <v>401</v>
      </c>
      <c r="AT3" s="6" t="s">
        <v>402</v>
      </c>
      <c r="AU3" s="6" t="s">
        <v>403</v>
      </c>
      <c r="AV3" s="6" t="s">
        <v>404</v>
      </c>
      <c r="AW3" s="6" t="s">
        <v>405</v>
      </c>
      <c r="AX3" s="6" t="s">
        <v>406</v>
      </c>
      <c r="AY3" s="6" t="s">
        <v>407</v>
      </c>
      <c r="AZ3" s="6" t="s">
        <v>408</v>
      </c>
      <c r="BA3" s="6" t="s">
        <v>409</v>
      </c>
      <c r="BB3" s="6" t="s">
        <v>410</v>
      </c>
      <c r="BC3" s="6" t="s">
        <v>411</v>
      </c>
      <c r="BD3" s="6" t="s">
        <v>412</v>
      </c>
      <c r="BE3" s="6" t="s">
        <v>413</v>
      </c>
      <c r="BF3" s="6" t="s">
        <v>414</v>
      </c>
      <c r="BG3" s="6" t="s">
        <v>415</v>
      </c>
      <c r="BH3" s="6" t="s">
        <v>416</v>
      </c>
      <c r="BI3" s="6" t="s">
        <v>417</v>
      </c>
      <c r="BJ3" s="6" t="s">
        <v>418</v>
      </c>
      <c r="BK3" s="6" t="s">
        <v>419</v>
      </c>
      <c r="BL3" s="6" t="s">
        <v>420</v>
      </c>
      <c r="BM3" s="6" t="s">
        <v>421</v>
      </c>
      <c r="BN3" s="6" t="s">
        <v>422</v>
      </c>
      <c r="BO3" s="6" t="s">
        <v>423</v>
      </c>
      <c r="BP3" s="6" t="s">
        <v>424</v>
      </c>
      <c r="BQ3" s="6" t="s">
        <v>425</v>
      </c>
      <c r="BR3" s="6" t="s">
        <v>426</v>
      </c>
      <c r="BS3" s="6" t="s">
        <v>427</v>
      </c>
      <c r="BT3" s="6" t="s">
        <v>428</v>
      </c>
      <c r="BU3" s="6" t="s">
        <v>429</v>
      </c>
      <c r="BV3" s="6" t="s">
        <v>430</v>
      </c>
      <c r="BW3" s="6" t="s">
        <v>431</v>
      </c>
      <c r="BX3" s="6" t="s">
        <v>432</v>
      </c>
      <c r="BY3" s="6" t="s">
        <v>433</v>
      </c>
      <c r="BZ3" s="6" t="s">
        <v>434</v>
      </c>
      <c r="CA3" s="6" t="s">
        <v>435</v>
      </c>
      <c r="CB3" s="6" t="s">
        <v>436</v>
      </c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 t="s">
        <v>437</v>
      </c>
      <c r="CU3" s="6" t="s">
        <v>438</v>
      </c>
      <c r="CV3" s="6"/>
      <c r="CW3" s="6"/>
      <c r="CX3" s="6"/>
      <c r="CY3" s="6" t="s">
        <v>439</v>
      </c>
      <c r="CZ3" s="6" t="s">
        <v>440</v>
      </c>
      <c r="DA3" s="6" t="s">
        <v>441</v>
      </c>
      <c r="DB3" s="6" t="s">
        <v>442</v>
      </c>
      <c r="DC3" s="6" t="s">
        <v>443</v>
      </c>
      <c r="DD3" s="6" t="s">
        <v>444</v>
      </c>
      <c r="DE3" s="6" t="s">
        <v>445</v>
      </c>
      <c r="DF3" s="6" t="s">
        <v>446</v>
      </c>
      <c r="DG3" s="6" t="s">
        <v>447</v>
      </c>
      <c r="DH3" s="6" t="s">
        <v>448</v>
      </c>
      <c r="DI3" s="6" t="s">
        <v>449</v>
      </c>
      <c r="DJ3" s="6" t="s">
        <v>450</v>
      </c>
      <c r="DK3" s="6" t="s">
        <v>451</v>
      </c>
      <c r="DL3" s="6" t="s">
        <v>452</v>
      </c>
      <c r="DM3" s="6" t="s">
        <v>453</v>
      </c>
      <c r="DN3" s="6" t="s">
        <v>454</v>
      </c>
      <c r="DO3" s="6" t="s">
        <v>455</v>
      </c>
      <c r="DP3" s="6" t="s">
        <v>456</v>
      </c>
      <c r="DQ3" s="6" t="s">
        <v>457</v>
      </c>
      <c r="DR3" s="6" t="s">
        <v>458</v>
      </c>
      <c r="DS3" s="6" t="s">
        <v>459</v>
      </c>
      <c r="DT3" s="6" t="s">
        <v>460</v>
      </c>
      <c r="DU3" s="6" t="s">
        <v>461</v>
      </c>
      <c r="DV3" s="6" t="s">
        <v>462</v>
      </c>
      <c r="DW3" s="6" t="s">
        <v>463</v>
      </c>
      <c r="DX3" s="6" t="s">
        <v>464</v>
      </c>
      <c r="DY3" s="6" t="s">
        <v>465</v>
      </c>
      <c r="DZ3" s="6" t="s">
        <v>466</v>
      </c>
      <c r="EA3" s="6" t="s">
        <v>467</v>
      </c>
      <c r="EB3" s="6" t="s">
        <v>468</v>
      </c>
      <c r="EC3" s="6" t="s">
        <v>469</v>
      </c>
      <c r="ED3" s="6" t="s">
        <v>470</v>
      </c>
      <c r="EE3" s="6" t="s">
        <v>471</v>
      </c>
      <c r="EF3" s="6" t="s">
        <v>472</v>
      </c>
      <c r="EG3" s="6" t="s">
        <v>473</v>
      </c>
      <c r="EH3" s="6" t="s">
        <v>474</v>
      </c>
      <c r="EI3" s="6" t="s">
        <v>475</v>
      </c>
      <c r="EJ3" s="6" t="s">
        <v>476</v>
      </c>
      <c r="EK3" s="6" t="s">
        <v>477</v>
      </c>
      <c r="EL3" s="6" t="s">
        <v>478</v>
      </c>
      <c r="EM3" s="6" t="s">
        <v>479</v>
      </c>
      <c r="EN3" s="6" t="s">
        <v>480</v>
      </c>
      <c r="EO3" s="6" t="s">
        <v>481</v>
      </c>
      <c r="EP3" s="6" t="s">
        <v>482</v>
      </c>
      <c r="EQ3" s="6" t="s">
        <v>483</v>
      </c>
      <c r="ER3" s="6" t="s">
        <v>484</v>
      </c>
      <c r="ES3" s="6" t="s">
        <v>485</v>
      </c>
      <c r="ET3" s="6" t="s">
        <v>486</v>
      </c>
      <c r="EU3" s="6" t="s">
        <v>487</v>
      </c>
      <c r="EV3" s="6" t="s">
        <v>488</v>
      </c>
      <c r="EW3" s="6" t="s">
        <v>489</v>
      </c>
      <c r="EX3" s="6" t="s">
        <v>490</v>
      </c>
      <c r="EY3" s="6" t="s">
        <v>491</v>
      </c>
      <c r="EZ3" s="6" t="s">
        <v>492</v>
      </c>
      <c r="FA3" s="6" t="s">
        <v>493</v>
      </c>
      <c r="FB3" s="6" t="s">
        <v>494</v>
      </c>
      <c r="FC3" s="6" t="s">
        <v>495</v>
      </c>
      <c r="FD3" s="6" t="s">
        <v>496</v>
      </c>
      <c r="FE3" s="6" t="s">
        <v>497</v>
      </c>
      <c r="FF3" s="6" t="s">
        <v>498</v>
      </c>
      <c r="FG3" s="6" t="s">
        <v>499</v>
      </c>
      <c r="FH3" s="6"/>
      <c r="FI3" s="6" t="s">
        <v>500</v>
      </c>
      <c r="FJ3" s="6" t="s">
        <v>500</v>
      </c>
      <c r="FK3" s="6" t="s">
        <v>501</v>
      </c>
      <c r="FL3" s="6" t="s">
        <v>502</v>
      </c>
      <c r="FM3" s="6" t="s">
        <v>503</v>
      </c>
      <c r="FN3" s="6" t="s">
        <v>503</v>
      </c>
      <c r="FO3" s="6" t="s">
        <v>504</v>
      </c>
      <c r="FP3" s="6" t="s">
        <v>505</v>
      </c>
      <c r="FQ3" s="6" t="s">
        <v>506</v>
      </c>
      <c r="FR3" s="6" t="s">
        <v>507</v>
      </c>
      <c r="FS3" s="6" t="s">
        <v>508</v>
      </c>
      <c r="FT3" s="6" t="s">
        <v>509</v>
      </c>
      <c r="FU3" s="6" t="s">
        <v>510</v>
      </c>
      <c r="FV3" s="6" t="s">
        <v>511</v>
      </c>
      <c r="FW3" s="6" t="s">
        <v>512</v>
      </c>
      <c r="FX3" s="6" t="s">
        <v>513</v>
      </c>
      <c r="FY3" s="6" t="s">
        <v>514</v>
      </c>
      <c r="FZ3" s="6" t="s">
        <v>515</v>
      </c>
      <c r="GA3" s="6" t="s">
        <v>516</v>
      </c>
      <c r="GB3" s="6" t="s">
        <v>517</v>
      </c>
      <c r="GC3" s="6" t="s">
        <v>518</v>
      </c>
      <c r="GD3" s="6" t="s">
        <v>519</v>
      </c>
      <c r="GE3" s="6" t="s">
        <v>520</v>
      </c>
      <c r="GF3" s="6" t="s">
        <v>521</v>
      </c>
      <c r="GG3" s="6" t="s">
        <v>522</v>
      </c>
      <c r="GH3" s="6" t="s">
        <v>523</v>
      </c>
      <c r="GI3" s="6" t="s">
        <v>524</v>
      </c>
      <c r="GJ3" s="6" t="s">
        <v>525</v>
      </c>
      <c r="GK3" s="6" t="s">
        <v>526</v>
      </c>
      <c r="GL3" s="6" t="s">
        <v>527</v>
      </c>
      <c r="GM3" s="6" t="s">
        <v>528</v>
      </c>
      <c r="GN3" s="6" t="s">
        <v>529</v>
      </c>
      <c r="GO3" s="6" t="s">
        <v>530</v>
      </c>
      <c r="GP3" s="6" t="s">
        <v>531</v>
      </c>
      <c r="GQ3" s="6" t="s">
        <v>532</v>
      </c>
      <c r="GR3" s="6" t="s">
        <v>533</v>
      </c>
      <c r="GS3" s="6" t="s">
        <v>534</v>
      </c>
      <c r="GT3" s="6" t="s">
        <v>535</v>
      </c>
      <c r="GU3" s="6" t="s">
        <v>536</v>
      </c>
      <c r="GV3" s="6" t="s">
        <v>537</v>
      </c>
      <c r="GW3" s="6" t="s">
        <v>538</v>
      </c>
      <c r="GX3" s="6" t="s">
        <v>539</v>
      </c>
      <c r="GY3" s="6" t="s">
        <v>540</v>
      </c>
      <c r="GZ3" s="6" t="s">
        <v>541</v>
      </c>
      <c r="HA3" s="6" t="s">
        <v>542</v>
      </c>
      <c r="HB3" s="6" t="s">
        <v>543</v>
      </c>
      <c r="HC3" s="6" t="s">
        <v>544</v>
      </c>
      <c r="HD3" s="6" t="s">
        <v>545</v>
      </c>
      <c r="HE3" s="6" t="s">
        <v>546</v>
      </c>
      <c r="HF3" s="6" t="s">
        <v>547</v>
      </c>
      <c r="HG3" s="6" t="s">
        <v>548</v>
      </c>
      <c r="HH3" s="6" t="s">
        <v>549</v>
      </c>
      <c r="HI3" s="6" t="s">
        <v>550</v>
      </c>
      <c r="HJ3" s="6" t="s">
        <v>551</v>
      </c>
      <c r="HK3" s="6" t="s">
        <v>552</v>
      </c>
      <c r="HL3" s="6" t="s">
        <v>553</v>
      </c>
      <c r="HM3" s="6" t="s">
        <v>554</v>
      </c>
      <c r="HN3" s="6" t="s">
        <v>555</v>
      </c>
      <c r="HO3" s="6" t="s">
        <v>555</v>
      </c>
      <c r="HP3" s="6" t="s">
        <v>556</v>
      </c>
      <c r="HQ3" s="6" t="s">
        <v>556</v>
      </c>
      <c r="HR3" s="6" t="s">
        <v>557</v>
      </c>
      <c r="HS3" s="6" t="s">
        <v>558</v>
      </c>
      <c r="HT3" s="6" t="s">
        <v>559</v>
      </c>
      <c r="HU3" s="6" t="s">
        <v>560</v>
      </c>
      <c r="HV3" s="6" t="s">
        <v>561</v>
      </c>
      <c r="HW3" s="6" t="s">
        <v>562</v>
      </c>
      <c r="HX3" s="6" t="s">
        <v>563</v>
      </c>
      <c r="HY3" s="6" t="s">
        <v>564</v>
      </c>
      <c r="HZ3" s="6" t="s">
        <v>565</v>
      </c>
      <c r="IA3" s="6" t="s">
        <v>566</v>
      </c>
      <c r="IB3" s="6" t="s">
        <v>567</v>
      </c>
      <c r="IC3" s="6" t="s">
        <v>568</v>
      </c>
      <c r="ID3" s="6" t="s">
        <v>569</v>
      </c>
      <c r="IE3" s="6" t="s">
        <v>570</v>
      </c>
      <c r="IF3" s="6" t="s">
        <v>571</v>
      </c>
      <c r="IG3" s="6" t="s">
        <v>572</v>
      </c>
      <c r="IH3" s="6" t="s">
        <v>573</v>
      </c>
      <c r="II3" s="6" t="s">
        <v>574</v>
      </c>
      <c r="IJ3" s="6" t="s">
        <v>575</v>
      </c>
      <c r="IK3" s="6" t="s">
        <v>576</v>
      </c>
      <c r="IL3" s="6" t="s">
        <v>577</v>
      </c>
      <c r="IM3" s="6" t="s">
        <v>578</v>
      </c>
      <c r="IN3" s="6" t="s">
        <v>579</v>
      </c>
      <c r="IO3" s="6" t="s">
        <v>580</v>
      </c>
      <c r="IP3" s="6" t="s">
        <v>581</v>
      </c>
      <c r="IQ3" s="6" t="s">
        <v>582</v>
      </c>
      <c r="IR3" s="6" t="s">
        <v>583</v>
      </c>
      <c r="IS3" s="6" t="s">
        <v>584</v>
      </c>
      <c r="IT3" s="6" t="s">
        <v>585</v>
      </c>
      <c r="IU3" s="6" t="s">
        <v>586</v>
      </c>
      <c r="IV3" s="6" t="s">
        <v>587</v>
      </c>
      <c r="IW3" s="6" t="s">
        <v>588</v>
      </c>
      <c r="IX3" s="6" t="s">
        <v>589</v>
      </c>
      <c r="IY3" s="6" t="s">
        <v>590</v>
      </c>
      <c r="IZ3" s="6" t="s">
        <v>591</v>
      </c>
      <c r="JA3" s="6" t="s">
        <v>592</v>
      </c>
      <c r="JB3" s="6" t="s">
        <v>593</v>
      </c>
      <c r="JC3" s="6" t="s">
        <v>594</v>
      </c>
      <c r="JD3" s="6" t="s">
        <v>595</v>
      </c>
      <c r="JE3" s="6" t="s">
        <v>596</v>
      </c>
      <c r="JF3" s="6" t="s">
        <v>597</v>
      </c>
      <c r="JG3" s="6" t="s">
        <v>598</v>
      </c>
      <c r="JH3" s="6" t="s">
        <v>599</v>
      </c>
      <c r="JI3" s="6" t="s">
        <v>600</v>
      </c>
      <c r="JJ3" s="6" t="s">
        <v>601</v>
      </c>
      <c r="JK3" s="6" t="s">
        <v>602</v>
      </c>
      <c r="JL3" s="6" t="s">
        <v>603</v>
      </c>
      <c r="JM3" s="6" t="s">
        <v>604</v>
      </c>
      <c r="JN3" s="6" t="s">
        <v>605</v>
      </c>
      <c r="JO3" s="6" t="s">
        <v>606</v>
      </c>
      <c r="JP3" s="6" t="s">
        <v>607</v>
      </c>
      <c r="JQ3" s="6" t="s">
        <v>608</v>
      </c>
      <c r="JR3" s="6" t="s">
        <v>609</v>
      </c>
      <c r="JS3" s="6" t="s">
        <v>610</v>
      </c>
      <c r="JT3" s="6" t="s">
        <v>611</v>
      </c>
      <c r="JU3" s="6" t="s">
        <v>611</v>
      </c>
      <c r="JV3" s="6" t="s">
        <v>612</v>
      </c>
      <c r="JW3" s="6" t="s">
        <v>613</v>
      </c>
      <c r="JX3" s="6" t="s">
        <v>614</v>
      </c>
      <c r="JY3" s="6" t="s">
        <v>615</v>
      </c>
      <c r="JZ3" s="6" t="s">
        <v>616</v>
      </c>
      <c r="KA3" s="6" t="s">
        <v>616</v>
      </c>
      <c r="KB3" s="6" t="s">
        <v>617</v>
      </c>
      <c r="KC3" s="6" t="s">
        <v>618</v>
      </c>
      <c r="KD3" s="6" t="s">
        <v>619</v>
      </c>
      <c r="KE3" s="6" t="s">
        <v>620</v>
      </c>
      <c r="KF3" s="6" t="s">
        <v>621</v>
      </c>
      <c r="KG3" s="6" t="s">
        <v>622</v>
      </c>
      <c r="KH3" s="6" t="s">
        <v>623</v>
      </c>
      <c r="KI3" s="6" t="s">
        <v>624</v>
      </c>
      <c r="KJ3" s="6" t="s">
        <v>625</v>
      </c>
      <c r="KK3" s="6" t="s">
        <v>626</v>
      </c>
      <c r="KL3" s="6" t="s">
        <v>627</v>
      </c>
      <c r="KM3" s="6" t="s">
        <v>628</v>
      </c>
      <c r="KN3" s="6" t="s">
        <v>629</v>
      </c>
      <c r="KO3" s="6" t="s">
        <v>630</v>
      </c>
      <c r="KP3" s="6" t="s">
        <v>631</v>
      </c>
      <c r="KQ3" s="6" t="s">
        <v>632</v>
      </c>
      <c r="KR3" s="6" t="s">
        <v>633</v>
      </c>
      <c r="KS3" s="6" t="s">
        <v>634</v>
      </c>
      <c r="KT3" s="6" t="s">
        <v>635</v>
      </c>
      <c r="KU3" s="6" t="s">
        <v>636</v>
      </c>
      <c r="KV3" s="6" t="s">
        <v>637</v>
      </c>
      <c r="KW3" s="6" t="s">
        <v>638</v>
      </c>
      <c r="KX3" s="6" t="s">
        <v>639</v>
      </c>
      <c r="KY3" s="6" t="s">
        <v>640</v>
      </c>
      <c r="KZ3" s="6" t="s">
        <v>641</v>
      </c>
      <c r="LA3" s="6" t="s">
        <v>642</v>
      </c>
      <c r="LB3" s="6" t="s">
        <v>643</v>
      </c>
      <c r="LC3" s="6" t="s">
        <v>644</v>
      </c>
      <c r="LD3" s="6" t="s">
        <v>645</v>
      </c>
      <c r="LE3" s="6" t="s">
        <v>646</v>
      </c>
      <c r="LF3" s="6" t="s">
        <v>647</v>
      </c>
      <c r="LG3" s="6" t="s">
        <v>624</v>
      </c>
      <c r="LH3" s="6" t="s">
        <v>648</v>
      </c>
      <c r="LI3" s="6" t="s">
        <v>649</v>
      </c>
      <c r="LJ3" s="6" t="s">
        <v>442</v>
      </c>
      <c r="LK3" s="6" t="s">
        <v>650</v>
      </c>
      <c r="LL3" s="6" t="s">
        <v>651</v>
      </c>
      <c r="LM3" s="6" t="s">
        <v>652</v>
      </c>
      <c r="LN3" s="6" t="s">
        <v>653</v>
      </c>
      <c r="LO3" s="6" t="s">
        <v>654</v>
      </c>
      <c r="LP3" s="6" t="s">
        <v>655</v>
      </c>
      <c r="LQ3" s="6" t="s">
        <v>656</v>
      </c>
      <c r="LR3" s="6" t="s">
        <v>657</v>
      </c>
      <c r="LS3" s="6" t="s">
        <v>658</v>
      </c>
      <c r="LT3" s="6" t="s">
        <v>659</v>
      </c>
      <c r="LU3" s="6" t="s">
        <v>659</v>
      </c>
      <c r="LV3" s="6" t="s">
        <v>660</v>
      </c>
      <c r="LW3" s="6" t="s">
        <v>660</v>
      </c>
      <c r="LX3" s="6" t="s">
        <v>661</v>
      </c>
    </row>
    <row r="4" s="1" customFormat="1" spans="1:336">
      <c r="A4" s="7" t="s">
        <v>662</v>
      </c>
      <c r="B4" s="7">
        <v>0.2734981</v>
      </c>
      <c r="C4" s="7">
        <v>24.17817</v>
      </c>
      <c r="D4" s="7">
        <v>2.528462</v>
      </c>
      <c r="E4" s="7">
        <v>856.2485</v>
      </c>
      <c r="F4" s="7">
        <v>421.5055</v>
      </c>
      <c r="G4" s="7">
        <v>421.1933</v>
      </c>
      <c r="H4" s="7">
        <v>2.426675</v>
      </c>
      <c r="I4" s="7">
        <v>59.71847</v>
      </c>
      <c r="J4" s="7">
        <v>1108.377</v>
      </c>
      <c r="K4" s="7">
        <v>244.1175</v>
      </c>
      <c r="L4" s="7">
        <v>320.4977</v>
      </c>
      <c r="M4" s="7">
        <v>2.437395</v>
      </c>
      <c r="N4" s="7">
        <v>5.801502</v>
      </c>
      <c r="O4" s="7">
        <v>0.64982</v>
      </c>
      <c r="P4" s="7">
        <v>126.6212</v>
      </c>
      <c r="Q4" s="7">
        <v>50.76005</v>
      </c>
      <c r="R4" s="7">
        <v>591.4302</v>
      </c>
      <c r="S4" s="7">
        <v>35.60141</v>
      </c>
      <c r="T4" s="7">
        <v>36.80083</v>
      </c>
      <c r="U4" s="7">
        <v>136.3676</v>
      </c>
      <c r="V4" s="7">
        <v>3.197726</v>
      </c>
      <c r="W4" s="7">
        <v>0.8423391</v>
      </c>
      <c r="X4" s="7">
        <v>772.1936</v>
      </c>
      <c r="Y4" s="7">
        <v>1183.82</v>
      </c>
      <c r="Z4" s="7">
        <v>35.79086</v>
      </c>
      <c r="AA4" s="7">
        <v>0.3819978</v>
      </c>
      <c r="AB4" s="7">
        <v>486.5689</v>
      </c>
      <c r="AC4" s="7">
        <v>591.4302</v>
      </c>
      <c r="AD4" s="7">
        <v>0.996612</v>
      </c>
      <c r="AE4" s="7">
        <v>201.4296</v>
      </c>
      <c r="AF4" s="7">
        <v>458.2188</v>
      </c>
      <c r="AG4" s="7">
        <v>457.2163</v>
      </c>
      <c r="AH4" s="7">
        <v>1774.94</v>
      </c>
      <c r="AI4" s="7">
        <v>277.6897</v>
      </c>
      <c r="AJ4" s="7">
        <v>354.9614</v>
      </c>
      <c r="AK4" s="7">
        <v>0.6411819</v>
      </c>
      <c r="AL4" s="7">
        <v>112.4915</v>
      </c>
      <c r="AM4" s="7">
        <v>0.5310032</v>
      </c>
      <c r="AN4" s="7">
        <v>44.29328</v>
      </c>
      <c r="AO4" s="7">
        <v>44.66628</v>
      </c>
      <c r="AP4" s="7">
        <v>100.8068</v>
      </c>
      <c r="AQ4" s="7">
        <v>60.13428</v>
      </c>
      <c r="AR4" s="7">
        <v>43.62561</v>
      </c>
      <c r="AS4" s="7">
        <v>65.85857</v>
      </c>
      <c r="AT4" s="7">
        <v>134.1778</v>
      </c>
      <c r="AU4" s="7">
        <v>129.4252</v>
      </c>
      <c r="AV4" s="7">
        <v>6528.294</v>
      </c>
      <c r="AW4" s="7">
        <v>243.9412</v>
      </c>
      <c r="AX4" s="7">
        <v>65.73699</v>
      </c>
      <c r="AY4" s="7">
        <v>0.09948734</v>
      </c>
      <c r="AZ4" s="7">
        <v>362.7337</v>
      </c>
      <c r="BA4" s="7">
        <v>139.7907</v>
      </c>
      <c r="BB4" s="7">
        <v>-0.1207876</v>
      </c>
      <c r="BC4" s="7">
        <v>2.195588</v>
      </c>
      <c r="BD4" s="7">
        <v>433.1707</v>
      </c>
      <c r="BE4" s="7">
        <v>412.8669</v>
      </c>
      <c r="BF4" s="7">
        <v>-0.2670357</v>
      </c>
      <c r="BG4" s="7">
        <v>0.156232</v>
      </c>
      <c r="BH4" s="7">
        <v>0.3596692</v>
      </c>
      <c r="BI4" s="7">
        <v>3.179949</v>
      </c>
      <c r="BJ4" s="7">
        <v>2.364454</v>
      </c>
      <c r="BK4" s="7">
        <v>49.60026</v>
      </c>
      <c r="BL4" s="7">
        <v>116.6238</v>
      </c>
      <c r="BM4" s="7">
        <v>132.2722</v>
      </c>
      <c r="BN4" s="7">
        <v>38.11929</v>
      </c>
      <c r="BO4" s="7">
        <v>49.98219</v>
      </c>
      <c r="BP4" s="7">
        <v>10.61877</v>
      </c>
      <c r="BQ4" s="7">
        <v>2.332139</v>
      </c>
      <c r="BR4" s="7">
        <v>304.2654</v>
      </c>
      <c r="BS4" s="7">
        <v>289.7952</v>
      </c>
      <c r="BT4" s="7">
        <v>78.4965</v>
      </c>
      <c r="BU4" s="7">
        <v>0.1135975</v>
      </c>
      <c r="BV4" s="7">
        <v>37.38728</v>
      </c>
      <c r="BW4" s="7">
        <v>278.6707</v>
      </c>
      <c r="BX4" s="7">
        <v>493.9064</v>
      </c>
      <c r="BY4" s="7">
        <v>0.3785486</v>
      </c>
      <c r="BZ4" s="7">
        <v>38.49552</v>
      </c>
      <c r="CA4" s="7">
        <v>10.99844</v>
      </c>
      <c r="CB4" s="7">
        <v>6181068</v>
      </c>
      <c r="CC4" s="7">
        <v>1.791953</v>
      </c>
      <c r="CD4" s="7">
        <v>1779758</v>
      </c>
      <c r="CE4" s="7">
        <v>10678140</v>
      </c>
      <c r="CF4" s="7">
        <v>6438.128</v>
      </c>
      <c r="CG4" s="7">
        <v>3061346</v>
      </c>
      <c r="CH4" s="7">
        <v>19924530</v>
      </c>
      <c r="CI4" s="7">
        <v>75815.52</v>
      </c>
      <c r="CJ4" s="7">
        <v>1164874</v>
      </c>
      <c r="CK4" s="7">
        <v>18024.17</v>
      </c>
      <c r="CL4" s="7">
        <v>21893310</v>
      </c>
      <c r="CM4" s="7">
        <v>11203190</v>
      </c>
      <c r="CN4" s="7">
        <v>66541.05</v>
      </c>
      <c r="CO4" s="7">
        <v>102407</v>
      </c>
      <c r="CP4" s="7">
        <v>2811339</v>
      </c>
      <c r="CQ4" s="7">
        <v>48936770</v>
      </c>
      <c r="CR4" s="7">
        <v>24607140</v>
      </c>
      <c r="CS4" s="7">
        <v>-455709.7</v>
      </c>
      <c r="CT4" s="7">
        <v>109.7797</v>
      </c>
      <c r="CU4" s="7">
        <v>2979856</v>
      </c>
      <c r="CV4" s="7">
        <v>30.52644</v>
      </c>
      <c r="CW4" s="7">
        <v>7072616</v>
      </c>
      <c r="CX4" s="7">
        <v>1018502</v>
      </c>
      <c r="CY4" s="7">
        <v>413756.2</v>
      </c>
      <c r="CZ4" s="7">
        <v>2973652</v>
      </c>
      <c r="DA4" s="7">
        <v>2884296</v>
      </c>
      <c r="DB4" s="7">
        <v>133.6711</v>
      </c>
      <c r="DC4" s="7">
        <v>2.720706</v>
      </c>
      <c r="DD4" s="7">
        <v>2.620438</v>
      </c>
      <c r="DE4" s="7">
        <v>362.1106</v>
      </c>
      <c r="DF4" s="7">
        <v>119.8652</v>
      </c>
      <c r="DG4" s="7">
        <v>360.9329</v>
      </c>
      <c r="DH4" s="7">
        <v>149.7473</v>
      </c>
      <c r="DI4" s="7">
        <v>61.29427</v>
      </c>
      <c r="DJ4" s="7">
        <v>35.93585</v>
      </c>
      <c r="DK4" s="7">
        <v>42.26751</v>
      </c>
      <c r="DL4" s="7">
        <v>448.4549</v>
      </c>
      <c r="DM4" s="7">
        <v>0.3601861</v>
      </c>
      <c r="DN4" s="7">
        <v>-1.400995</v>
      </c>
      <c r="DO4" s="7">
        <v>49.69606</v>
      </c>
      <c r="DP4" s="7">
        <v>44.80149</v>
      </c>
      <c r="DQ4" s="7">
        <v>-0.6471683</v>
      </c>
      <c r="DR4" s="7">
        <v>-1.561239</v>
      </c>
      <c r="DS4" s="7">
        <v>0.4502112</v>
      </c>
      <c r="DT4" s="7">
        <v>34.52198</v>
      </c>
      <c r="DU4" s="7">
        <v>258.4804</v>
      </c>
      <c r="DV4" s="7">
        <v>50.69188</v>
      </c>
      <c r="DW4" s="7">
        <v>0.3044269</v>
      </c>
      <c r="DX4" s="7">
        <v>-7741.049</v>
      </c>
      <c r="DY4" s="7">
        <v>-1.257131</v>
      </c>
      <c r="DZ4" s="7">
        <v>21.82816</v>
      </c>
      <c r="EA4" s="7">
        <v>35.05803</v>
      </c>
      <c r="EB4" s="7">
        <v>39.82403</v>
      </c>
      <c r="EC4" s="7">
        <v>-1.359244</v>
      </c>
      <c r="ED4" s="7">
        <v>105.468</v>
      </c>
      <c r="EE4" s="7">
        <v>21.78264</v>
      </c>
      <c r="EF4" s="7">
        <v>47084.51</v>
      </c>
      <c r="EG4" s="7">
        <v>34.44822</v>
      </c>
      <c r="EH4" s="7">
        <v>246.106</v>
      </c>
      <c r="EI4" s="7">
        <v>0.1104185</v>
      </c>
      <c r="EJ4" s="7">
        <v>40.96902</v>
      </c>
      <c r="EK4" s="7">
        <v>38.11887</v>
      </c>
      <c r="EL4" s="7">
        <v>35.89738</v>
      </c>
      <c r="EM4" s="7">
        <v>8.793406</v>
      </c>
      <c r="EN4" s="7">
        <v>223.4999</v>
      </c>
      <c r="EO4" s="7">
        <v>0.1690776</v>
      </c>
      <c r="EP4" s="7">
        <v>0.1947155</v>
      </c>
      <c r="EQ4" s="7">
        <v>-0.3809089</v>
      </c>
      <c r="ER4" s="7">
        <v>94.28635</v>
      </c>
      <c r="ES4" s="7">
        <v>4.834301</v>
      </c>
      <c r="ET4" s="7">
        <v>285.1163</v>
      </c>
      <c r="EU4" s="7">
        <v>24.87708</v>
      </c>
      <c r="EV4" s="7">
        <v>2.820354</v>
      </c>
      <c r="EW4" s="7">
        <v>46.99513</v>
      </c>
      <c r="EX4" s="7">
        <v>-1.347569</v>
      </c>
      <c r="EY4" s="7">
        <v>294.7119</v>
      </c>
      <c r="EZ4" s="7">
        <v>-4.749415</v>
      </c>
      <c r="FA4" s="7">
        <v>126.1488</v>
      </c>
      <c r="FB4" s="7">
        <v>66.91385</v>
      </c>
      <c r="FC4" s="7">
        <v>23.13438</v>
      </c>
      <c r="FD4" s="7">
        <v>137.6048</v>
      </c>
      <c r="FE4" s="7">
        <v>72.93707</v>
      </c>
      <c r="FF4" s="7">
        <v>43.94767</v>
      </c>
      <c r="FG4" s="7">
        <v>54.50064</v>
      </c>
      <c r="FH4" s="7">
        <v>581.9471</v>
      </c>
      <c r="FI4" s="7">
        <v>-131021.1</v>
      </c>
      <c r="FJ4" s="7">
        <v>10</v>
      </c>
      <c r="FK4" s="7">
        <v>674.3766</v>
      </c>
      <c r="FL4" s="7">
        <v>115.6771</v>
      </c>
      <c r="FM4" s="7">
        <v>490.8022</v>
      </c>
      <c r="FN4" s="7">
        <v>492.402</v>
      </c>
      <c r="FO4" s="7">
        <v>39.30272</v>
      </c>
      <c r="FP4" s="7">
        <v>-0.9153133</v>
      </c>
      <c r="FQ4" s="7">
        <v>29.37297</v>
      </c>
      <c r="FR4" s="7">
        <v>-0.9057713</v>
      </c>
      <c r="FS4" s="7">
        <v>241.0964</v>
      </c>
      <c r="FT4" s="7">
        <v>1.00186</v>
      </c>
      <c r="FU4" s="7">
        <v>4.58082</v>
      </c>
      <c r="FV4" s="7">
        <v>22.28028</v>
      </c>
      <c r="FW4" s="7">
        <v>730.7401</v>
      </c>
      <c r="FX4" s="7">
        <v>345.3596</v>
      </c>
      <c r="FY4" s="7">
        <v>3.17634</v>
      </c>
      <c r="FZ4" s="7">
        <v>-0.0142447</v>
      </c>
      <c r="GA4" s="7">
        <v>0.05017559</v>
      </c>
      <c r="GB4" s="7">
        <v>6791.512</v>
      </c>
      <c r="GC4" s="7">
        <v>68.89786</v>
      </c>
      <c r="GD4" s="7">
        <v>319.5826</v>
      </c>
      <c r="GE4" s="7">
        <v>-0.003090439</v>
      </c>
      <c r="GF4" s="7">
        <v>0.3102914</v>
      </c>
      <c r="GG4" s="7">
        <v>-0.8134129</v>
      </c>
      <c r="GH4" s="7">
        <v>279.7855</v>
      </c>
      <c r="GI4" s="7">
        <v>-1142.362</v>
      </c>
      <c r="GJ4" s="7">
        <v>256.5318</v>
      </c>
      <c r="GK4" s="7">
        <v>0.5529139</v>
      </c>
      <c r="GL4" s="7">
        <v>0.2648489</v>
      </c>
      <c r="GM4" s="7">
        <v>0.03270678</v>
      </c>
      <c r="GN4" s="7">
        <v>-4.024084</v>
      </c>
      <c r="GO4" s="7">
        <v>1.453655</v>
      </c>
      <c r="GP4" s="7">
        <v>-0.07312904</v>
      </c>
      <c r="GQ4" s="7">
        <v>-40.2543</v>
      </c>
      <c r="GR4" s="7">
        <v>1.340279</v>
      </c>
      <c r="GS4" s="7">
        <v>4.012478</v>
      </c>
      <c r="GT4" s="7">
        <v>0.2834163</v>
      </c>
      <c r="GU4" s="7">
        <v>12.44629</v>
      </c>
      <c r="GV4" s="7">
        <v>0.04045183</v>
      </c>
      <c r="GW4" s="7">
        <v>1.047204</v>
      </c>
      <c r="GX4" s="7">
        <v>0.2287931</v>
      </c>
      <c r="GY4" s="7">
        <v>1.095091</v>
      </c>
      <c r="GZ4" s="7">
        <v>27.61228</v>
      </c>
      <c r="HA4" s="7">
        <v>0.1504311</v>
      </c>
      <c r="HB4" s="7">
        <v>63.44322</v>
      </c>
      <c r="HC4" s="7">
        <v>4.515486</v>
      </c>
      <c r="HD4" s="7">
        <v>0.1320479</v>
      </c>
      <c r="HE4" s="7">
        <v>8.141575</v>
      </c>
      <c r="HF4" s="7">
        <v>41.89427</v>
      </c>
      <c r="HG4" s="7">
        <v>404.8113</v>
      </c>
      <c r="HH4" s="7">
        <v>435.3999</v>
      </c>
      <c r="HI4" s="7">
        <v>491.1385</v>
      </c>
      <c r="HJ4" s="7">
        <v>51.68952</v>
      </c>
      <c r="HK4" s="7">
        <v>4.58082</v>
      </c>
      <c r="HL4" s="7">
        <v>422.4688</v>
      </c>
      <c r="HM4" s="7">
        <v>33.64402</v>
      </c>
      <c r="HN4" s="7">
        <v>421.7881</v>
      </c>
      <c r="HO4" s="7">
        <v>116.1974</v>
      </c>
      <c r="HP4" s="7">
        <v>421.1898</v>
      </c>
      <c r="HQ4" s="7">
        <v>418.2662</v>
      </c>
      <c r="HR4" s="7">
        <v>1.074963</v>
      </c>
      <c r="HS4" s="7">
        <v>20</v>
      </c>
      <c r="HT4" s="7">
        <v>82.38731</v>
      </c>
      <c r="HU4" s="7">
        <v>0.9723368</v>
      </c>
      <c r="HV4" s="7">
        <v>933.2332</v>
      </c>
      <c r="HW4" s="7">
        <v>9.080885</v>
      </c>
      <c r="HX4" s="7">
        <v>0.003377325</v>
      </c>
      <c r="HY4" s="7">
        <v>-0.3808732</v>
      </c>
      <c r="HZ4" s="7">
        <v>-0.3818144</v>
      </c>
      <c r="IA4" s="7">
        <v>12.12461</v>
      </c>
      <c r="IB4" s="7">
        <v>-0.03004727</v>
      </c>
      <c r="IC4" s="7">
        <v>8.244325</v>
      </c>
      <c r="ID4" s="7">
        <v>23.22909</v>
      </c>
      <c r="IE4" s="7">
        <v>23.1197</v>
      </c>
      <c r="IF4" s="7">
        <v>569.6511</v>
      </c>
      <c r="IG4" s="7">
        <v>5.807101</v>
      </c>
      <c r="IH4" s="7">
        <v>1282.324</v>
      </c>
      <c r="II4" s="7">
        <v>0.03417533</v>
      </c>
      <c r="IJ4" s="7">
        <v>34.01905</v>
      </c>
      <c r="IK4" s="7">
        <v>0.03008155</v>
      </c>
      <c r="IL4" s="7">
        <v>34.50076</v>
      </c>
      <c r="IM4" s="7">
        <v>330166.9</v>
      </c>
      <c r="IN4" s="7">
        <v>-1511.332</v>
      </c>
      <c r="IO4" s="7">
        <v>-273327.4</v>
      </c>
      <c r="IP4" s="7">
        <v>-13122.51</v>
      </c>
      <c r="IQ4" s="7">
        <v>0.1168301</v>
      </c>
      <c r="IR4" s="7">
        <v>34.25968</v>
      </c>
      <c r="IS4" s="7">
        <v>0.1153527</v>
      </c>
      <c r="IT4" s="7">
        <v>34.33453</v>
      </c>
      <c r="IU4" s="7">
        <v>15.62476</v>
      </c>
      <c r="IV4" s="7">
        <v>19.24878</v>
      </c>
      <c r="IW4" s="7">
        <v>17.27226</v>
      </c>
      <c r="IX4" s="7">
        <v>22.19806</v>
      </c>
      <c r="IY4" s="7">
        <v>47.45122</v>
      </c>
      <c r="IZ4" s="7">
        <v>46.19053</v>
      </c>
      <c r="JA4" s="7">
        <v>1.406937</v>
      </c>
      <c r="JB4" s="7">
        <v>1.035502</v>
      </c>
      <c r="JC4" s="7">
        <v>35.81536</v>
      </c>
      <c r="JD4" s="7">
        <v>16.58084</v>
      </c>
      <c r="JE4" s="7">
        <v>3350.171</v>
      </c>
      <c r="JF4" s="7">
        <v>3350.197</v>
      </c>
      <c r="JG4" s="7">
        <v>3358.602</v>
      </c>
      <c r="JH4" s="7">
        <v>100</v>
      </c>
      <c r="JI4" s="7">
        <v>22.72377</v>
      </c>
      <c r="JJ4" s="7">
        <v>0.1452056</v>
      </c>
      <c r="JK4" s="7">
        <v>391.3829</v>
      </c>
      <c r="JL4" s="7">
        <v>-0.2529505</v>
      </c>
      <c r="JM4" s="7">
        <v>-0.1411963</v>
      </c>
      <c r="JN4" s="7">
        <v>2.533383</v>
      </c>
      <c r="JO4" s="7">
        <v>411.6981</v>
      </c>
      <c r="JP4" s="7">
        <v>418.92</v>
      </c>
      <c r="JQ4" s="7">
        <v>415.5821</v>
      </c>
      <c r="JR4" s="7">
        <v>413.0262</v>
      </c>
      <c r="JS4" s="7">
        <v>206.7534</v>
      </c>
      <c r="JT4" s="7">
        <v>401.5281</v>
      </c>
      <c r="JU4" s="7">
        <v>446.2338</v>
      </c>
      <c r="JV4" s="7">
        <v>311.9538</v>
      </c>
      <c r="JW4" s="7">
        <v>94.05549</v>
      </c>
      <c r="JX4" s="7">
        <v>335351.6</v>
      </c>
      <c r="JY4" s="7">
        <v>87.73079</v>
      </c>
      <c r="JZ4" s="7">
        <v>373.2695</v>
      </c>
      <c r="KA4" s="7">
        <v>373.4157</v>
      </c>
      <c r="KB4" s="7">
        <v>61.78214</v>
      </c>
      <c r="KC4" s="7">
        <v>42.16406</v>
      </c>
      <c r="KD4" s="7">
        <v>1532.324</v>
      </c>
      <c r="KE4" s="7">
        <v>143.3582</v>
      </c>
      <c r="KF4" s="7">
        <v>34.92761</v>
      </c>
      <c r="KG4" s="7">
        <v>34.52507</v>
      </c>
      <c r="KH4" s="7">
        <v>228.0009</v>
      </c>
      <c r="KI4" s="7">
        <v>422.2956</v>
      </c>
      <c r="KJ4" s="7">
        <v>0.5215622</v>
      </c>
      <c r="KK4" s="7">
        <v>0.05634401</v>
      </c>
      <c r="KL4" s="7">
        <v>3.430827</v>
      </c>
      <c r="KM4" s="7">
        <v>0.6024553</v>
      </c>
      <c r="KN4" s="7">
        <v>0.4443978</v>
      </c>
      <c r="KO4" s="7">
        <v>0.5477859</v>
      </c>
      <c r="KP4" s="7">
        <v>0.7459486</v>
      </c>
      <c r="KQ4" s="7">
        <v>0.7091717</v>
      </c>
      <c r="KR4" s="7">
        <v>0.6623348</v>
      </c>
      <c r="KS4" s="7">
        <v>1.158299</v>
      </c>
      <c r="KT4" s="7">
        <v>0.6550173</v>
      </c>
      <c r="KU4" s="7">
        <v>1.731621</v>
      </c>
      <c r="KV4" s="7">
        <v>0.3814798</v>
      </c>
      <c r="KW4" s="7">
        <v>422.4688</v>
      </c>
      <c r="KX4" s="7">
        <v>25.05134</v>
      </c>
      <c r="KY4" s="7">
        <v>5.807101</v>
      </c>
      <c r="KZ4" s="7">
        <v>256.5318</v>
      </c>
      <c r="LA4" s="7">
        <v>345.3596</v>
      </c>
      <c r="LB4" s="7">
        <v>30.52644</v>
      </c>
      <c r="LC4" s="7">
        <v>39.82327</v>
      </c>
      <c r="LD4" s="7">
        <v>44.80149</v>
      </c>
      <c r="LE4" s="7">
        <v>360.9329</v>
      </c>
      <c r="LF4" s="7">
        <v>362.1106</v>
      </c>
      <c r="LG4" s="7">
        <v>422.2956</v>
      </c>
      <c r="LH4" s="7">
        <v>149.7473</v>
      </c>
      <c r="LI4" s="7">
        <v>119.8652</v>
      </c>
      <c r="LJ4" s="7">
        <v>133.6711</v>
      </c>
      <c r="LK4" s="7">
        <v>0.2830615</v>
      </c>
      <c r="LL4" s="7">
        <v>22.29355</v>
      </c>
      <c r="LM4" s="7">
        <v>5.848948</v>
      </c>
      <c r="LN4" s="7">
        <v>82.27901</v>
      </c>
      <c r="LO4" s="7">
        <v>92.65955</v>
      </c>
      <c r="LP4" s="7">
        <v>2.358511</v>
      </c>
      <c r="LQ4" s="7">
        <v>3348.074</v>
      </c>
      <c r="LR4" s="7">
        <v>98941230</v>
      </c>
      <c r="LS4" s="7">
        <v>2433273</v>
      </c>
      <c r="LT4" s="7">
        <v>2210.004</v>
      </c>
      <c r="LU4" s="7">
        <v>5147738</v>
      </c>
      <c r="LV4" s="7">
        <v>2846.39</v>
      </c>
      <c r="LW4" s="7">
        <v>5982072</v>
      </c>
      <c r="LX4" s="7">
        <v>-97.22112</v>
      </c>
    </row>
    <row r="5" s="1" customFormat="1" spans="1:336">
      <c r="A5" s="7" t="s">
        <v>663</v>
      </c>
      <c r="B5" s="7">
        <v>0.273493</v>
      </c>
      <c r="C5" s="7">
        <v>24.17971</v>
      </c>
      <c r="D5" s="7">
        <v>2.528483</v>
      </c>
      <c r="E5" s="7">
        <v>856.2297</v>
      </c>
      <c r="F5" s="7">
        <v>421.5057</v>
      </c>
      <c r="G5" s="7">
        <v>421.1934</v>
      </c>
      <c r="H5" s="7">
        <v>2.426696</v>
      </c>
      <c r="I5" s="7">
        <v>59.71767</v>
      </c>
      <c r="J5" s="7">
        <v>1108.372</v>
      </c>
      <c r="K5" s="7">
        <v>244.1178</v>
      </c>
      <c r="L5" s="7">
        <v>320.494</v>
      </c>
      <c r="M5" s="7">
        <v>2.437416</v>
      </c>
      <c r="N5" s="7">
        <v>5.8015</v>
      </c>
      <c r="O5" s="7">
        <v>0.6498199</v>
      </c>
      <c r="P5" s="7">
        <v>126.6215</v>
      </c>
      <c r="Q5" s="7">
        <v>50.76016</v>
      </c>
      <c r="R5" s="7">
        <v>591.4333</v>
      </c>
      <c r="S5" s="7">
        <v>35.6017</v>
      </c>
      <c r="T5" s="7">
        <v>36.80099</v>
      </c>
      <c r="U5" s="7">
        <v>136.3668</v>
      </c>
      <c r="V5" s="7">
        <v>3.197997</v>
      </c>
      <c r="W5" s="7">
        <v>0.8423418</v>
      </c>
      <c r="X5" s="7">
        <v>771.8803</v>
      </c>
      <c r="Y5" s="7">
        <v>1183.849</v>
      </c>
      <c r="Z5" s="7">
        <v>35.79099</v>
      </c>
      <c r="AA5" s="7">
        <v>0.381995</v>
      </c>
      <c r="AB5" s="7">
        <v>486.5674</v>
      </c>
      <c r="AC5" s="7">
        <v>591.4333</v>
      </c>
      <c r="AD5" s="7">
        <v>0.9966128</v>
      </c>
      <c r="AE5" s="7">
        <v>201.4294</v>
      </c>
      <c r="AF5" s="7">
        <v>458.2061</v>
      </c>
      <c r="AG5" s="7">
        <v>457.2039</v>
      </c>
      <c r="AH5" s="7">
        <v>1774.796</v>
      </c>
      <c r="AI5" s="7">
        <v>277.6972</v>
      </c>
      <c r="AJ5" s="7">
        <v>354.9728</v>
      </c>
      <c r="AK5" s="7">
        <v>0.6411806</v>
      </c>
      <c r="AL5" s="7">
        <v>112.4919</v>
      </c>
      <c r="AM5" s="7">
        <v>0.5310036</v>
      </c>
      <c r="AN5" s="7">
        <v>44.29363</v>
      </c>
      <c r="AO5" s="7">
        <v>44.66807</v>
      </c>
      <c r="AP5" s="7">
        <v>100.8196</v>
      </c>
      <c r="AQ5" s="7">
        <v>60.13424</v>
      </c>
      <c r="AR5" s="7">
        <v>43.63793</v>
      </c>
      <c r="AS5" s="7">
        <v>65.86268</v>
      </c>
      <c r="AT5" s="7">
        <v>134.1791</v>
      </c>
      <c r="AU5" s="7">
        <v>129.4264</v>
      </c>
      <c r="AV5" s="7">
        <v>6528.268</v>
      </c>
      <c r="AW5" s="7">
        <v>243.9544</v>
      </c>
      <c r="AX5" s="7">
        <v>65.73997</v>
      </c>
      <c r="AY5" s="7">
        <v>0.09948809</v>
      </c>
      <c r="AZ5" s="7">
        <v>362.7347</v>
      </c>
      <c r="BA5" s="7">
        <v>139.7916</v>
      </c>
      <c r="BB5" s="7">
        <v>-0.1208004</v>
      </c>
      <c r="BC5" s="7">
        <v>2.195601</v>
      </c>
      <c r="BD5" s="7">
        <v>433.1718</v>
      </c>
      <c r="BE5" s="7">
        <v>412.8672</v>
      </c>
      <c r="BF5" s="7">
        <v>-0.2670529</v>
      </c>
      <c r="BG5" s="7">
        <v>0.1562302</v>
      </c>
      <c r="BH5" s="7">
        <v>0.3596691</v>
      </c>
      <c r="BI5" s="7">
        <v>3.179957</v>
      </c>
      <c r="BJ5" s="7">
        <v>2.364473</v>
      </c>
      <c r="BK5" s="7">
        <v>49.60033</v>
      </c>
      <c r="BL5" s="7">
        <v>116.6249</v>
      </c>
      <c r="BM5" s="7">
        <v>132.2749</v>
      </c>
      <c r="BN5" s="7">
        <v>38.1199</v>
      </c>
      <c r="BO5" s="7">
        <v>49.98214</v>
      </c>
      <c r="BP5" s="7">
        <v>10.6193</v>
      </c>
      <c r="BQ5" s="7">
        <v>2.332155</v>
      </c>
      <c r="BR5" s="7">
        <v>304.2664</v>
      </c>
      <c r="BS5" s="7">
        <v>289.8038</v>
      </c>
      <c r="BT5" s="7">
        <v>78.49686</v>
      </c>
      <c r="BU5" s="7">
        <v>0.1135956</v>
      </c>
      <c r="BV5" s="7">
        <v>37.38736</v>
      </c>
      <c r="BW5" s="7">
        <v>278.6743</v>
      </c>
      <c r="BX5" s="7">
        <v>493.9054</v>
      </c>
      <c r="BY5" s="7">
        <v>0.378607</v>
      </c>
      <c r="BZ5" s="7">
        <v>38.49919</v>
      </c>
      <c r="CA5" s="7">
        <v>10.99467</v>
      </c>
      <c r="CB5" s="7">
        <v>6180785</v>
      </c>
      <c r="CC5" s="7">
        <v>1.791954</v>
      </c>
      <c r="CD5" s="7">
        <v>1779760</v>
      </c>
      <c r="CE5" s="7">
        <v>10678170</v>
      </c>
      <c r="CF5" s="7">
        <v>6438.243</v>
      </c>
      <c r="CG5" s="7">
        <v>3061352</v>
      </c>
      <c r="CH5" s="7">
        <v>19924590</v>
      </c>
      <c r="CI5" s="7">
        <v>75815.77</v>
      </c>
      <c r="CJ5" s="7">
        <v>1164877</v>
      </c>
      <c r="CK5" s="7">
        <v>18024.18</v>
      </c>
      <c r="CL5" s="7">
        <v>21893330</v>
      </c>
      <c r="CM5" s="7">
        <v>11203210</v>
      </c>
      <c r="CN5" s="7">
        <v>66541.13</v>
      </c>
      <c r="CO5" s="7">
        <v>102407.1</v>
      </c>
      <c r="CP5" s="7">
        <v>2811344</v>
      </c>
      <c r="CQ5" s="7">
        <v>48936790</v>
      </c>
      <c r="CR5" s="7">
        <v>24607170</v>
      </c>
      <c r="CS5" s="7">
        <v>-455707.7</v>
      </c>
      <c r="CT5" s="7">
        <v>109.7903</v>
      </c>
      <c r="CU5" s="7">
        <v>2979863</v>
      </c>
      <c r="CV5" s="7">
        <v>30.53531</v>
      </c>
      <c r="CW5" s="7">
        <v>7072586</v>
      </c>
      <c r="CX5" s="7">
        <v>1018502</v>
      </c>
      <c r="CY5" s="7">
        <v>413757.9</v>
      </c>
      <c r="CZ5" s="7">
        <v>2973652</v>
      </c>
      <c r="DA5" s="7">
        <v>2884301</v>
      </c>
      <c r="DB5" s="7">
        <v>133.6738</v>
      </c>
      <c r="DC5" s="7">
        <v>2.720726</v>
      </c>
      <c r="DD5" s="7">
        <v>2.620458</v>
      </c>
      <c r="DE5" s="7">
        <v>362.1114</v>
      </c>
      <c r="DF5" s="7">
        <v>119.8681</v>
      </c>
      <c r="DG5" s="7">
        <v>360.9341</v>
      </c>
      <c r="DH5" s="7">
        <v>149.7502</v>
      </c>
      <c r="DI5" s="7">
        <v>61.29645</v>
      </c>
      <c r="DJ5" s="7">
        <v>35.93601</v>
      </c>
      <c r="DK5" s="7">
        <v>42.26761</v>
      </c>
      <c r="DL5" s="7">
        <v>448.4521</v>
      </c>
      <c r="DM5" s="7">
        <v>0.360186</v>
      </c>
      <c r="DN5" s="7">
        <v>-1.401001</v>
      </c>
      <c r="DO5" s="7">
        <v>49.69616</v>
      </c>
      <c r="DP5" s="7">
        <v>44.80158</v>
      </c>
      <c r="DQ5" s="7">
        <v>-0.6471671</v>
      </c>
      <c r="DR5" s="7">
        <v>-1.561234</v>
      </c>
      <c r="DS5" s="7">
        <v>0.4502113</v>
      </c>
      <c r="DT5" s="7">
        <v>34.52244</v>
      </c>
      <c r="DU5" s="7">
        <v>258.4882</v>
      </c>
      <c r="DV5" s="7">
        <v>50.69186</v>
      </c>
      <c r="DW5" s="7">
        <v>0.3044203</v>
      </c>
      <c r="DX5" s="7">
        <v>-7741.007</v>
      </c>
      <c r="DY5" s="7">
        <v>-1.257131</v>
      </c>
      <c r="DZ5" s="7">
        <v>21.82793</v>
      </c>
      <c r="EA5" s="7">
        <v>35.05836</v>
      </c>
      <c r="EB5" s="7">
        <v>39.82397</v>
      </c>
      <c r="EC5" s="7">
        <v>-1.359242</v>
      </c>
      <c r="ED5" s="7">
        <v>105.4671</v>
      </c>
      <c r="EE5" s="7">
        <v>21.78394</v>
      </c>
      <c r="EF5" s="7">
        <v>47084.3</v>
      </c>
      <c r="EG5" s="7">
        <v>34.44644</v>
      </c>
      <c r="EH5" s="7">
        <v>246.1095</v>
      </c>
      <c r="EI5" s="7">
        <v>0.1104166</v>
      </c>
      <c r="EJ5" s="7">
        <v>40.96446</v>
      </c>
      <c r="EK5" s="7">
        <v>38.11779</v>
      </c>
      <c r="EL5" s="7">
        <v>35.89705</v>
      </c>
      <c r="EM5" s="7">
        <v>8.793507</v>
      </c>
      <c r="EN5" s="7">
        <v>223.4991</v>
      </c>
      <c r="EO5" s="7">
        <v>0.1690757</v>
      </c>
      <c r="EP5" s="7">
        <v>0.194714</v>
      </c>
      <c r="EQ5" s="7">
        <v>-0.3809092</v>
      </c>
      <c r="ER5" s="7">
        <v>94.28648</v>
      </c>
      <c r="ES5" s="7">
        <v>4.833967</v>
      </c>
      <c r="ET5" s="7">
        <v>285.1133</v>
      </c>
      <c r="EU5" s="7">
        <v>24.88431</v>
      </c>
      <c r="EV5" s="7">
        <v>2.819999</v>
      </c>
      <c r="EW5" s="7">
        <v>46.99584</v>
      </c>
      <c r="EX5" s="7">
        <v>-1.347583</v>
      </c>
      <c r="EY5" s="7">
        <v>294.7099</v>
      </c>
      <c r="EZ5" s="7">
        <v>-4.749503</v>
      </c>
      <c r="FA5" s="7">
        <v>126.1509</v>
      </c>
      <c r="FB5" s="7">
        <v>66.91378</v>
      </c>
      <c r="FC5" s="7">
        <v>23.13374</v>
      </c>
      <c r="FD5" s="7">
        <v>137.6052</v>
      </c>
      <c r="FE5" s="7">
        <v>72.93694</v>
      </c>
      <c r="FF5" s="7">
        <v>43.94775</v>
      </c>
      <c r="FG5" s="7">
        <v>54.50195</v>
      </c>
      <c r="FH5" s="7">
        <v>581.7109</v>
      </c>
      <c r="FI5" s="7">
        <v>-131020.5</v>
      </c>
      <c r="FJ5" s="7">
        <v>10</v>
      </c>
      <c r="FK5" s="7">
        <v>674.3799</v>
      </c>
      <c r="FL5" s="7">
        <v>115.6752</v>
      </c>
      <c r="FM5" s="7">
        <v>490.8008</v>
      </c>
      <c r="FN5" s="7">
        <v>492.4007</v>
      </c>
      <c r="FO5" s="7">
        <v>39.30653</v>
      </c>
      <c r="FP5" s="7">
        <v>-0.9149781</v>
      </c>
      <c r="FQ5" s="7">
        <v>29.37308</v>
      </c>
      <c r="FR5" s="7">
        <v>-0.9054397</v>
      </c>
      <c r="FS5" s="7">
        <v>241.1108</v>
      </c>
      <c r="FT5" s="7">
        <v>1.001862</v>
      </c>
      <c r="FU5" s="7">
        <v>4.580707</v>
      </c>
      <c r="FV5" s="7">
        <v>22.27999</v>
      </c>
      <c r="FW5" s="7">
        <v>730.7406</v>
      </c>
      <c r="FX5" s="7">
        <v>345.3614</v>
      </c>
      <c r="FY5" s="7">
        <v>3.176348</v>
      </c>
      <c r="FZ5" s="7">
        <v>-0.01424289</v>
      </c>
      <c r="GA5" s="7">
        <v>0.05017551</v>
      </c>
      <c r="GB5" s="7">
        <v>6790.425</v>
      </c>
      <c r="GC5" s="7">
        <v>68.8982</v>
      </c>
      <c r="GD5" s="7">
        <v>319.5797</v>
      </c>
      <c r="GE5" s="7">
        <v>-0.003089761</v>
      </c>
      <c r="GF5" s="7">
        <v>0.3103292</v>
      </c>
      <c r="GG5" s="7">
        <v>-0.8134156</v>
      </c>
      <c r="GH5" s="7">
        <v>279.7873</v>
      </c>
      <c r="GI5" s="7">
        <v>-1142.359</v>
      </c>
      <c r="GJ5" s="7">
        <v>256.5333</v>
      </c>
      <c r="GK5" s="7">
        <v>0.5529125</v>
      </c>
      <c r="GL5" s="7">
        <v>0.2648504</v>
      </c>
      <c r="GM5" s="7">
        <v>0.03273617</v>
      </c>
      <c r="GN5" s="7">
        <v>-4.024085</v>
      </c>
      <c r="GO5" s="7">
        <v>1.454009</v>
      </c>
      <c r="GP5" s="7">
        <v>-0.07312997</v>
      </c>
      <c r="GQ5" s="7">
        <v>-40.25426</v>
      </c>
      <c r="GR5" s="7">
        <v>1.340641</v>
      </c>
      <c r="GS5" s="7">
        <v>4.012476</v>
      </c>
      <c r="GT5" s="7">
        <v>0.2834174</v>
      </c>
      <c r="GU5" s="7">
        <v>12.44124</v>
      </c>
      <c r="GV5" s="7">
        <v>0.04045027</v>
      </c>
      <c r="GW5" s="7">
        <v>1.04688</v>
      </c>
      <c r="GX5" s="7">
        <v>0.2287975</v>
      </c>
      <c r="GY5" s="7">
        <v>1.09475</v>
      </c>
      <c r="GZ5" s="7">
        <v>27.61203</v>
      </c>
      <c r="HA5" s="7">
        <v>0.1504293</v>
      </c>
      <c r="HB5" s="7">
        <v>63.43594</v>
      </c>
      <c r="HC5" s="7">
        <v>4.515474</v>
      </c>
      <c r="HD5" s="7">
        <v>0.132042</v>
      </c>
      <c r="HE5" s="7">
        <v>8.139692</v>
      </c>
      <c r="HF5" s="7">
        <v>41.87796</v>
      </c>
      <c r="HG5" s="7">
        <v>404.7956</v>
      </c>
      <c r="HH5" s="7">
        <v>435.3994</v>
      </c>
      <c r="HI5" s="7">
        <v>491.1372</v>
      </c>
      <c r="HJ5" s="7">
        <v>51.68857</v>
      </c>
      <c r="HK5" s="7">
        <v>4.580707</v>
      </c>
      <c r="HL5" s="7">
        <v>422.4692</v>
      </c>
      <c r="HM5" s="7">
        <v>33.64389</v>
      </c>
      <c r="HN5" s="7">
        <v>421.788</v>
      </c>
      <c r="HO5" s="7">
        <v>116.2016</v>
      </c>
      <c r="HP5" s="7">
        <v>421.1898</v>
      </c>
      <c r="HQ5" s="7">
        <v>418.2661</v>
      </c>
      <c r="HR5" s="7">
        <v>1.07463</v>
      </c>
      <c r="HS5" s="7">
        <v>20</v>
      </c>
      <c r="HT5" s="7">
        <v>82.38113</v>
      </c>
      <c r="HU5" s="7">
        <v>0.9719903</v>
      </c>
      <c r="HV5" s="7">
        <v>933.2332</v>
      </c>
      <c r="HW5" s="7">
        <v>9.080798</v>
      </c>
      <c r="HX5" s="7">
        <v>0.003378831</v>
      </c>
      <c r="HY5" s="7">
        <v>-0.3808738</v>
      </c>
      <c r="HZ5" s="7">
        <v>-0.3818149</v>
      </c>
      <c r="IA5" s="7">
        <v>12.12467</v>
      </c>
      <c r="IB5" s="7">
        <v>-0.03026946</v>
      </c>
      <c r="IC5" s="7">
        <v>8.245428</v>
      </c>
      <c r="ID5" s="7">
        <v>23.22889</v>
      </c>
      <c r="IE5" s="7">
        <v>23.11858</v>
      </c>
      <c r="IF5" s="7">
        <v>569.6519</v>
      </c>
      <c r="IG5" s="7">
        <v>5.807099</v>
      </c>
      <c r="IH5" s="7">
        <v>1282.02</v>
      </c>
      <c r="II5" s="7">
        <v>0.03417565</v>
      </c>
      <c r="IJ5" s="7">
        <v>34.01954</v>
      </c>
      <c r="IK5" s="7">
        <v>0.03008208</v>
      </c>
      <c r="IL5" s="7">
        <v>34.50148</v>
      </c>
      <c r="IM5" s="7">
        <v>330165.5</v>
      </c>
      <c r="IN5" s="7">
        <v>-1511.325</v>
      </c>
      <c r="IO5" s="7">
        <v>-273326.3</v>
      </c>
      <c r="IP5" s="7">
        <v>-13122.46</v>
      </c>
      <c r="IQ5" s="7">
        <v>0.1168309</v>
      </c>
      <c r="IR5" s="7">
        <v>34.26027</v>
      </c>
      <c r="IS5" s="7">
        <v>0.1153533</v>
      </c>
      <c r="IT5" s="7">
        <v>34.33522</v>
      </c>
      <c r="IU5" s="7">
        <v>15.62476</v>
      </c>
      <c r="IV5" s="7">
        <v>19.24878</v>
      </c>
      <c r="IW5" s="7">
        <v>17.27226</v>
      </c>
      <c r="IX5" s="7">
        <v>22.19806</v>
      </c>
      <c r="IY5" s="7">
        <v>47.44642</v>
      </c>
      <c r="IZ5" s="7">
        <v>46.18633</v>
      </c>
      <c r="JA5" s="7">
        <v>1.406426</v>
      </c>
      <c r="JB5" s="7">
        <v>1.035144</v>
      </c>
      <c r="JC5" s="7">
        <v>35.81562</v>
      </c>
      <c r="JD5" s="7">
        <v>16.58084</v>
      </c>
      <c r="JE5" s="7">
        <v>3350.157</v>
      </c>
      <c r="JF5" s="7">
        <v>3350.183</v>
      </c>
      <c r="JG5" s="7">
        <v>3358.588</v>
      </c>
      <c r="JH5" s="7">
        <v>100</v>
      </c>
      <c r="JI5" s="7">
        <v>22.73037</v>
      </c>
      <c r="JJ5" s="7">
        <v>0.1452063</v>
      </c>
      <c r="JK5" s="7">
        <v>391.3814</v>
      </c>
      <c r="JL5" s="7">
        <v>-0.2529682</v>
      </c>
      <c r="JM5" s="7">
        <v>-0.1412101</v>
      </c>
      <c r="JN5" s="7">
        <v>2.533403</v>
      </c>
      <c r="JO5" s="7">
        <v>411.6985</v>
      </c>
      <c r="JP5" s="7">
        <v>418.9203</v>
      </c>
      <c r="JQ5" s="7">
        <v>415.5823</v>
      </c>
      <c r="JR5" s="7">
        <v>413.0266</v>
      </c>
      <c r="JS5" s="7">
        <v>206.7484</v>
      </c>
      <c r="JT5" s="7">
        <v>401.5292</v>
      </c>
      <c r="JU5" s="7">
        <v>446.2341</v>
      </c>
      <c r="JV5" s="7">
        <v>311.9582</v>
      </c>
      <c r="JW5" s="7">
        <v>94.05607</v>
      </c>
      <c r="JX5" s="7">
        <v>335351.6</v>
      </c>
      <c r="JY5" s="7">
        <v>87.7318</v>
      </c>
      <c r="JZ5" s="7">
        <v>373.2681</v>
      </c>
      <c r="KA5" s="7">
        <v>373.4143</v>
      </c>
      <c r="KB5" s="7">
        <v>61.77927</v>
      </c>
      <c r="KC5" s="7">
        <v>42.16512</v>
      </c>
      <c r="KD5" s="7">
        <v>1532.13</v>
      </c>
      <c r="KE5" s="7">
        <v>143.3589</v>
      </c>
      <c r="KF5" s="7">
        <v>34.92832</v>
      </c>
      <c r="KG5" s="7">
        <v>34.52567</v>
      </c>
      <c r="KH5" s="7">
        <v>228.0018</v>
      </c>
      <c r="KI5" s="7">
        <v>422.296</v>
      </c>
      <c r="KJ5" s="7">
        <v>0.5215626</v>
      </c>
      <c r="KK5" s="7">
        <v>0.05634476</v>
      </c>
      <c r="KL5" s="7">
        <v>3.430819</v>
      </c>
      <c r="KM5" s="7">
        <v>0.60245</v>
      </c>
      <c r="KN5" s="7">
        <v>0.4443989</v>
      </c>
      <c r="KO5" s="7">
        <v>0.5478074</v>
      </c>
      <c r="KP5" s="7">
        <v>0.7459502</v>
      </c>
      <c r="KQ5" s="7">
        <v>0.7091657</v>
      </c>
      <c r="KR5" s="7">
        <v>0.6623325</v>
      </c>
      <c r="KS5" s="7">
        <v>1.158475</v>
      </c>
      <c r="KT5" s="7">
        <v>0.6550195</v>
      </c>
      <c r="KU5" s="7">
        <v>1.731779</v>
      </c>
      <c r="KV5" s="7">
        <v>0.381484</v>
      </c>
      <c r="KW5" s="7">
        <v>422.4692</v>
      </c>
      <c r="KX5" s="7">
        <v>25.05282</v>
      </c>
      <c r="KY5" s="7">
        <v>5.807099</v>
      </c>
      <c r="KZ5" s="7">
        <v>256.5333</v>
      </c>
      <c r="LA5" s="7">
        <v>345.3614</v>
      </c>
      <c r="LB5" s="7">
        <v>30.53531</v>
      </c>
      <c r="LC5" s="7">
        <v>39.82321</v>
      </c>
      <c r="LD5" s="7">
        <v>44.80158</v>
      </c>
      <c r="LE5" s="7">
        <v>360.9341</v>
      </c>
      <c r="LF5" s="7">
        <v>362.1114</v>
      </c>
      <c r="LG5" s="7">
        <v>422.296</v>
      </c>
      <c r="LH5" s="7">
        <v>149.7502</v>
      </c>
      <c r="LI5" s="7">
        <v>119.8681</v>
      </c>
      <c r="LJ5" s="7">
        <v>133.6738</v>
      </c>
      <c r="LK5" s="7">
        <v>0.2830608</v>
      </c>
      <c r="LL5" s="7">
        <v>22.29325</v>
      </c>
      <c r="LM5" s="7">
        <v>5.849081</v>
      </c>
      <c r="LN5" s="7">
        <v>82.2795</v>
      </c>
      <c r="LO5" s="7">
        <v>92.65953</v>
      </c>
      <c r="LP5" s="7">
        <v>2.358513</v>
      </c>
      <c r="LQ5" s="7">
        <v>3346.716</v>
      </c>
      <c r="LR5" s="7">
        <v>98941420</v>
      </c>
      <c r="LS5" s="7">
        <v>2433282</v>
      </c>
      <c r="LT5" s="7">
        <v>2209.531</v>
      </c>
      <c r="LU5" s="7">
        <v>5147816</v>
      </c>
      <c r="LV5" s="7">
        <v>2846.416</v>
      </c>
      <c r="LW5" s="7">
        <v>5982209</v>
      </c>
      <c r="LX5" s="7">
        <v>-97.22059</v>
      </c>
    </row>
    <row r="6" s="1" customFormat="1" spans="1:336">
      <c r="A6" s="7" t="s">
        <v>664</v>
      </c>
      <c r="B6" s="7">
        <v>0.2734879</v>
      </c>
      <c r="C6" s="7">
        <v>24.18125</v>
      </c>
      <c r="D6" s="7">
        <v>2.528504</v>
      </c>
      <c r="E6" s="7">
        <v>856.2109</v>
      </c>
      <c r="F6" s="7">
        <v>421.5059</v>
      </c>
      <c r="G6" s="7">
        <v>421.1936</v>
      </c>
      <c r="H6" s="7">
        <v>2.426718</v>
      </c>
      <c r="I6" s="7">
        <v>59.71688</v>
      </c>
      <c r="J6" s="7">
        <v>1108.368</v>
      </c>
      <c r="K6" s="7">
        <v>244.118</v>
      </c>
      <c r="L6" s="7">
        <v>320.4904</v>
      </c>
      <c r="M6" s="7">
        <v>2.437437</v>
      </c>
      <c r="N6" s="7">
        <v>5.801498</v>
      </c>
      <c r="O6" s="7">
        <v>0.6498199</v>
      </c>
      <c r="P6" s="7">
        <v>126.6217</v>
      </c>
      <c r="Q6" s="7">
        <v>50.76027</v>
      </c>
      <c r="R6" s="7">
        <v>591.4365</v>
      </c>
      <c r="S6" s="7">
        <v>35.602</v>
      </c>
      <c r="T6" s="7">
        <v>36.80116</v>
      </c>
      <c r="U6" s="7">
        <v>136.366</v>
      </c>
      <c r="V6" s="7">
        <v>3.198269</v>
      </c>
      <c r="W6" s="7">
        <v>0.8423446</v>
      </c>
      <c r="X6" s="7">
        <v>771.567</v>
      </c>
      <c r="Y6" s="7">
        <v>1183.879</v>
      </c>
      <c r="Z6" s="7">
        <v>35.79113</v>
      </c>
      <c r="AA6" s="7">
        <v>0.3819923</v>
      </c>
      <c r="AB6" s="7">
        <v>486.5658</v>
      </c>
      <c r="AC6" s="7">
        <v>591.4365</v>
      </c>
      <c r="AD6" s="7">
        <v>0.9966136</v>
      </c>
      <c r="AE6" s="7">
        <v>201.4292</v>
      </c>
      <c r="AF6" s="7">
        <v>458.1934</v>
      </c>
      <c r="AG6" s="7">
        <v>457.1916</v>
      </c>
      <c r="AH6" s="7">
        <v>1774.651</v>
      </c>
      <c r="AI6" s="7">
        <v>277.7047</v>
      </c>
      <c r="AJ6" s="7">
        <v>354.9841</v>
      </c>
      <c r="AK6" s="7">
        <v>0.6411793</v>
      </c>
      <c r="AL6" s="7">
        <v>112.4923</v>
      </c>
      <c r="AM6" s="7">
        <v>0.531004</v>
      </c>
      <c r="AN6" s="7">
        <v>44.29398</v>
      </c>
      <c r="AO6" s="7">
        <v>44.66986</v>
      </c>
      <c r="AP6" s="7">
        <v>100.8324</v>
      </c>
      <c r="AQ6" s="7">
        <v>60.13419</v>
      </c>
      <c r="AR6" s="7">
        <v>43.65025</v>
      </c>
      <c r="AS6" s="7">
        <v>65.86678</v>
      </c>
      <c r="AT6" s="7">
        <v>134.1804</v>
      </c>
      <c r="AU6" s="7">
        <v>129.4277</v>
      </c>
      <c r="AV6" s="7">
        <v>6528.241</v>
      </c>
      <c r="AW6" s="7">
        <v>243.9676</v>
      </c>
      <c r="AX6" s="7">
        <v>65.74295</v>
      </c>
      <c r="AY6" s="7">
        <v>0.09948884</v>
      </c>
      <c r="AZ6" s="7">
        <v>362.7357</v>
      </c>
      <c r="BA6" s="7">
        <v>139.7924</v>
      </c>
      <c r="BB6" s="7">
        <v>-0.1208132</v>
      </c>
      <c r="BC6" s="7">
        <v>2.195615</v>
      </c>
      <c r="BD6" s="7">
        <v>433.1729</v>
      </c>
      <c r="BE6" s="7">
        <v>412.8674</v>
      </c>
      <c r="BF6" s="7">
        <v>-0.2670702</v>
      </c>
      <c r="BG6" s="7">
        <v>0.1562283</v>
      </c>
      <c r="BH6" s="7">
        <v>0.359669</v>
      </c>
      <c r="BI6" s="7">
        <v>3.179965</v>
      </c>
      <c r="BJ6" s="7">
        <v>2.364492</v>
      </c>
      <c r="BK6" s="7">
        <v>49.6004</v>
      </c>
      <c r="BL6" s="7">
        <v>116.626</v>
      </c>
      <c r="BM6" s="7">
        <v>132.2775</v>
      </c>
      <c r="BN6" s="7">
        <v>38.12052</v>
      </c>
      <c r="BO6" s="7">
        <v>49.9821</v>
      </c>
      <c r="BP6" s="7">
        <v>10.61982</v>
      </c>
      <c r="BQ6" s="7">
        <v>2.332172</v>
      </c>
      <c r="BR6" s="7">
        <v>304.2674</v>
      </c>
      <c r="BS6" s="7">
        <v>289.8124</v>
      </c>
      <c r="BT6" s="7">
        <v>78.49724</v>
      </c>
      <c r="BU6" s="7">
        <v>0.1135938</v>
      </c>
      <c r="BV6" s="7">
        <v>37.38744</v>
      </c>
      <c r="BW6" s="7">
        <v>278.6779</v>
      </c>
      <c r="BX6" s="7">
        <v>493.9044</v>
      </c>
      <c r="BY6" s="7">
        <v>0.3786655</v>
      </c>
      <c r="BZ6" s="7">
        <v>38.50286</v>
      </c>
      <c r="CA6" s="7">
        <v>10.99091</v>
      </c>
      <c r="CB6" s="7">
        <v>6180501</v>
      </c>
      <c r="CC6" s="7">
        <v>1.791955</v>
      </c>
      <c r="CD6" s="7">
        <v>1779762</v>
      </c>
      <c r="CE6" s="7">
        <v>10678190</v>
      </c>
      <c r="CF6" s="7">
        <v>6438.357</v>
      </c>
      <c r="CG6" s="7">
        <v>3061358</v>
      </c>
      <c r="CH6" s="7">
        <v>19924650</v>
      </c>
      <c r="CI6" s="7">
        <v>75816.03</v>
      </c>
      <c r="CJ6" s="7">
        <v>1164881</v>
      </c>
      <c r="CK6" s="7">
        <v>18024.2</v>
      </c>
      <c r="CL6" s="7">
        <v>21893360</v>
      </c>
      <c r="CM6" s="7">
        <v>11203240</v>
      </c>
      <c r="CN6" s="7">
        <v>66541.2</v>
      </c>
      <c r="CO6" s="7">
        <v>102407.2</v>
      </c>
      <c r="CP6" s="7">
        <v>2811350</v>
      </c>
      <c r="CQ6" s="7">
        <v>48936810</v>
      </c>
      <c r="CR6" s="7">
        <v>24607200</v>
      </c>
      <c r="CS6" s="7">
        <v>-455705.8</v>
      </c>
      <c r="CT6" s="7">
        <v>109.8008</v>
      </c>
      <c r="CU6" s="7">
        <v>2979869</v>
      </c>
      <c r="CV6" s="7">
        <v>30.54418</v>
      </c>
      <c r="CW6" s="7">
        <v>7072555</v>
      </c>
      <c r="CX6" s="7">
        <v>1018502</v>
      </c>
      <c r="CY6" s="7">
        <v>413759.5</v>
      </c>
      <c r="CZ6" s="7">
        <v>2973652</v>
      </c>
      <c r="DA6" s="7">
        <v>2884307</v>
      </c>
      <c r="DB6" s="7">
        <v>133.6766</v>
      </c>
      <c r="DC6" s="7">
        <v>2.720746</v>
      </c>
      <c r="DD6" s="7">
        <v>2.620478</v>
      </c>
      <c r="DE6" s="7">
        <v>362.1122</v>
      </c>
      <c r="DF6" s="7">
        <v>119.8711</v>
      </c>
      <c r="DG6" s="7">
        <v>360.9353</v>
      </c>
      <c r="DH6" s="7">
        <v>149.7531</v>
      </c>
      <c r="DI6" s="7">
        <v>61.29863</v>
      </c>
      <c r="DJ6" s="7">
        <v>35.93617</v>
      </c>
      <c r="DK6" s="7">
        <v>42.26771</v>
      </c>
      <c r="DL6" s="7">
        <v>448.4493</v>
      </c>
      <c r="DM6" s="7">
        <v>0.3601859</v>
      </c>
      <c r="DN6" s="7">
        <v>-1.401007</v>
      </c>
      <c r="DO6" s="7">
        <v>49.69625</v>
      </c>
      <c r="DP6" s="7">
        <v>44.80168</v>
      </c>
      <c r="DQ6" s="7">
        <v>-0.647166</v>
      </c>
      <c r="DR6" s="7">
        <v>-1.561228</v>
      </c>
      <c r="DS6" s="7">
        <v>0.4502114</v>
      </c>
      <c r="DT6" s="7">
        <v>34.5229</v>
      </c>
      <c r="DU6" s="7">
        <v>258.496</v>
      </c>
      <c r="DV6" s="7">
        <v>50.69184</v>
      </c>
      <c r="DW6" s="7">
        <v>0.3044138</v>
      </c>
      <c r="DX6" s="7">
        <v>-7740.966</v>
      </c>
      <c r="DY6" s="7">
        <v>-1.257131</v>
      </c>
      <c r="DZ6" s="7">
        <v>21.8277</v>
      </c>
      <c r="EA6" s="7">
        <v>35.05869</v>
      </c>
      <c r="EB6" s="7">
        <v>39.82391</v>
      </c>
      <c r="EC6" s="7">
        <v>-1.359241</v>
      </c>
      <c r="ED6" s="7">
        <v>105.4662</v>
      </c>
      <c r="EE6" s="7">
        <v>21.78524</v>
      </c>
      <c r="EF6" s="7">
        <v>47084.1</v>
      </c>
      <c r="EG6" s="7">
        <v>34.44466</v>
      </c>
      <c r="EH6" s="7">
        <v>246.113</v>
      </c>
      <c r="EI6" s="7">
        <v>0.1104147</v>
      </c>
      <c r="EJ6" s="7">
        <v>40.95989</v>
      </c>
      <c r="EK6" s="7">
        <v>38.11671</v>
      </c>
      <c r="EL6" s="7">
        <v>35.89672</v>
      </c>
      <c r="EM6" s="7">
        <v>8.793606</v>
      </c>
      <c r="EN6" s="7">
        <v>223.4983</v>
      </c>
      <c r="EO6" s="7">
        <v>0.1690739</v>
      </c>
      <c r="EP6" s="7">
        <v>0.1947125</v>
      </c>
      <c r="EQ6" s="7">
        <v>-0.3809095</v>
      </c>
      <c r="ER6" s="7">
        <v>94.28661</v>
      </c>
      <c r="ES6" s="7">
        <v>4.833633</v>
      </c>
      <c r="ET6" s="7">
        <v>285.1104</v>
      </c>
      <c r="EU6" s="7">
        <v>24.89154</v>
      </c>
      <c r="EV6" s="7">
        <v>2.819645</v>
      </c>
      <c r="EW6" s="7">
        <v>46.99655</v>
      </c>
      <c r="EX6" s="7">
        <v>-1.347598</v>
      </c>
      <c r="EY6" s="7">
        <v>294.7079</v>
      </c>
      <c r="EZ6" s="7">
        <v>-4.749591</v>
      </c>
      <c r="FA6" s="7">
        <v>126.153</v>
      </c>
      <c r="FB6" s="7">
        <v>66.91371</v>
      </c>
      <c r="FC6" s="7">
        <v>23.1331</v>
      </c>
      <c r="FD6" s="7">
        <v>137.6056</v>
      </c>
      <c r="FE6" s="7">
        <v>72.9368</v>
      </c>
      <c r="FF6" s="7">
        <v>43.94782</v>
      </c>
      <c r="FG6" s="7">
        <v>54.50325</v>
      </c>
      <c r="FH6" s="7">
        <v>581.4748</v>
      </c>
      <c r="FI6" s="7">
        <v>-131020</v>
      </c>
      <c r="FJ6" s="7">
        <v>10</v>
      </c>
      <c r="FK6" s="7">
        <v>674.3834</v>
      </c>
      <c r="FL6" s="7">
        <v>115.6733</v>
      </c>
      <c r="FM6" s="7">
        <v>490.7995</v>
      </c>
      <c r="FN6" s="7">
        <v>492.3994</v>
      </c>
      <c r="FO6" s="7">
        <v>39.31033</v>
      </c>
      <c r="FP6" s="7">
        <v>-0.914643</v>
      </c>
      <c r="FQ6" s="7">
        <v>29.37319</v>
      </c>
      <c r="FR6" s="7">
        <v>-0.9051082</v>
      </c>
      <c r="FS6" s="7">
        <v>241.1251</v>
      </c>
      <c r="FT6" s="7">
        <v>1.001865</v>
      </c>
      <c r="FU6" s="7">
        <v>4.580595</v>
      </c>
      <c r="FV6" s="7">
        <v>22.27969</v>
      </c>
      <c r="FW6" s="7">
        <v>730.7411</v>
      </c>
      <c r="FX6" s="7">
        <v>345.3631</v>
      </c>
      <c r="FY6" s="7">
        <v>3.176355</v>
      </c>
      <c r="FZ6" s="7">
        <v>-0.01424108</v>
      </c>
      <c r="GA6" s="7">
        <v>0.05017542</v>
      </c>
      <c r="GB6" s="7">
        <v>6789.337</v>
      </c>
      <c r="GC6" s="7">
        <v>68.89855</v>
      </c>
      <c r="GD6" s="7">
        <v>319.5769</v>
      </c>
      <c r="GE6" s="7">
        <v>-0.003089082</v>
      </c>
      <c r="GF6" s="7">
        <v>0.3103669</v>
      </c>
      <c r="GG6" s="7">
        <v>-0.8134184</v>
      </c>
      <c r="GH6" s="7">
        <v>279.789</v>
      </c>
      <c r="GI6" s="7">
        <v>-1142.355</v>
      </c>
      <c r="GJ6" s="7">
        <v>256.5348</v>
      </c>
      <c r="GK6" s="7">
        <v>0.552911</v>
      </c>
      <c r="GL6" s="7">
        <v>0.2648519</v>
      </c>
      <c r="GM6" s="7">
        <v>0.03276557</v>
      </c>
      <c r="GN6" s="7">
        <v>-4.024086</v>
      </c>
      <c r="GO6" s="7">
        <v>1.454363</v>
      </c>
      <c r="GP6" s="7">
        <v>-0.07313089</v>
      </c>
      <c r="GQ6" s="7">
        <v>-40.25423</v>
      </c>
      <c r="GR6" s="7">
        <v>1.341003</v>
      </c>
      <c r="GS6" s="7">
        <v>4.012473</v>
      </c>
      <c r="GT6" s="7">
        <v>0.2834184</v>
      </c>
      <c r="GU6" s="7">
        <v>12.43619</v>
      </c>
      <c r="GV6" s="7">
        <v>0.04044873</v>
      </c>
      <c r="GW6" s="7">
        <v>1.046556</v>
      </c>
      <c r="GX6" s="7">
        <v>0.2288019</v>
      </c>
      <c r="GY6" s="7">
        <v>1.094408</v>
      </c>
      <c r="GZ6" s="7">
        <v>27.61177</v>
      </c>
      <c r="HA6" s="7">
        <v>0.1504275</v>
      </c>
      <c r="HB6" s="7">
        <v>63.42867</v>
      </c>
      <c r="HC6" s="7">
        <v>4.515462</v>
      </c>
      <c r="HD6" s="7">
        <v>0.132036</v>
      </c>
      <c r="HE6" s="7">
        <v>8.137809</v>
      </c>
      <c r="HF6" s="7">
        <v>41.86165</v>
      </c>
      <c r="HG6" s="7">
        <v>404.78</v>
      </c>
      <c r="HH6" s="7">
        <v>435.3988</v>
      </c>
      <c r="HI6" s="7">
        <v>491.136</v>
      </c>
      <c r="HJ6" s="7">
        <v>51.68761</v>
      </c>
      <c r="HK6" s="7">
        <v>4.580595</v>
      </c>
      <c r="HL6" s="7">
        <v>422.4696</v>
      </c>
      <c r="HM6" s="7">
        <v>33.64376</v>
      </c>
      <c r="HN6" s="7">
        <v>421.7879</v>
      </c>
      <c r="HO6" s="7">
        <v>116.2058</v>
      </c>
      <c r="HP6" s="7">
        <v>421.1899</v>
      </c>
      <c r="HQ6" s="7">
        <v>418.2659</v>
      </c>
      <c r="HR6" s="7">
        <v>1.074296</v>
      </c>
      <c r="HS6" s="7">
        <v>20</v>
      </c>
      <c r="HT6" s="7">
        <v>82.37495</v>
      </c>
      <c r="HU6" s="7">
        <v>0.9716437</v>
      </c>
      <c r="HV6" s="7">
        <v>933.2332</v>
      </c>
      <c r="HW6" s="7">
        <v>9.080711</v>
      </c>
      <c r="HX6" s="7">
        <v>0.003380338</v>
      </c>
      <c r="HY6" s="7">
        <v>-0.3808744</v>
      </c>
      <c r="HZ6" s="7">
        <v>-0.3818155</v>
      </c>
      <c r="IA6" s="7">
        <v>12.12472</v>
      </c>
      <c r="IB6" s="7">
        <v>-0.03049166</v>
      </c>
      <c r="IC6" s="7">
        <v>8.246532</v>
      </c>
      <c r="ID6" s="7">
        <v>23.22868</v>
      </c>
      <c r="IE6" s="7">
        <v>23.11746</v>
      </c>
      <c r="IF6" s="7">
        <v>569.6526</v>
      </c>
      <c r="IG6" s="7">
        <v>5.807096</v>
      </c>
      <c r="IH6" s="7">
        <v>1281.716</v>
      </c>
      <c r="II6" s="7">
        <v>0.03417596</v>
      </c>
      <c r="IJ6" s="7">
        <v>34.02001</v>
      </c>
      <c r="IK6" s="7">
        <v>0.03008261</v>
      </c>
      <c r="IL6" s="7">
        <v>34.50221</v>
      </c>
      <c r="IM6" s="7">
        <v>330164.1</v>
      </c>
      <c r="IN6" s="7">
        <v>-1511.319</v>
      </c>
      <c r="IO6" s="7">
        <v>-273325.1</v>
      </c>
      <c r="IP6" s="7">
        <v>-13122.4</v>
      </c>
      <c r="IQ6" s="7">
        <v>0.1168316</v>
      </c>
      <c r="IR6" s="7">
        <v>34.26086</v>
      </c>
      <c r="IS6" s="7">
        <v>0.1153539</v>
      </c>
      <c r="IT6" s="7">
        <v>34.3359</v>
      </c>
      <c r="IU6" s="7">
        <v>15.62476</v>
      </c>
      <c r="IV6" s="7">
        <v>19.24878</v>
      </c>
      <c r="IW6" s="7">
        <v>17.27226</v>
      </c>
      <c r="IX6" s="7">
        <v>22.19806</v>
      </c>
      <c r="IY6" s="7">
        <v>47.44162</v>
      </c>
      <c r="IZ6" s="7">
        <v>46.18213</v>
      </c>
      <c r="JA6" s="7">
        <v>1.405914</v>
      </c>
      <c r="JB6" s="7">
        <v>1.034787</v>
      </c>
      <c r="JC6" s="7">
        <v>35.81586</v>
      </c>
      <c r="JD6" s="7">
        <v>16.58084</v>
      </c>
      <c r="JE6" s="7">
        <v>3350.143</v>
      </c>
      <c r="JF6" s="7">
        <v>3350.169</v>
      </c>
      <c r="JG6" s="7">
        <v>3358.573</v>
      </c>
      <c r="JH6" s="7">
        <v>100</v>
      </c>
      <c r="JI6" s="7">
        <v>22.73697</v>
      </c>
      <c r="JJ6" s="7">
        <v>0.145207</v>
      </c>
      <c r="JK6" s="7">
        <v>391.3798</v>
      </c>
      <c r="JL6" s="7">
        <v>-0.2529859</v>
      </c>
      <c r="JM6" s="7">
        <v>-0.1412239</v>
      </c>
      <c r="JN6" s="7">
        <v>2.533423</v>
      </c>
      <c r="JO6" s="7">
        <v>411.6989</v>
      </c>
      <c r="JP6" s="7">
        <v>418.9207</v>
      </c>
      <c r="JQ6" s="7">
        <v>415.5825</v>
      </c>
      <c r="JR6" s="7">
        <v>413.027</v>
      </c>
      <c r="JS6" s="7">
        <v>206.7434</v>
      </c>
      <c r="JT6" s="7">
        <v>401.5303</v>
      </c>
      <c r="JU6" s="7">
        <v>446.2344</v>
      </c>
      <c r="JV6" s="7">
        <v>311.9626</v>
      </c>
      <c r="JW6" s="7">
        <v>94.05665</v>
      </c>
      <c r="JX6" s="7">
        <v>335351.6</v>
      </c>
      <c r="JY6" s="7">
        <v>87.73281</v>
      </c>
      <c r="JZ6" s="7">
        <v>373.2668</v>
      </c>
      <c r="KA6" s="7">
        <v>373.4129</v>
      </c>
      <c r="KB6" s="7">
        <v>61.77639</v>
      </c>
      <c r="KC6" s="7">
        <v>42.16617</v>
      </c>
      <c r="KD6" s="7">
        <v>1531.936</v>
      </c>
      <c r="KE6" s="7">
        <v>143.3595</v>
      </c>
      <c r="KF6" s="7">
        <v>34.92903</v>
      </c>
      <c r="KG6" s="7">
        <v>34.52625</v>
      </c>
      <c r="KH6" s="7">
        <v>228.0027</v>
      </c>
      <c r="KI6" s="7">
        <v>422.2964</v>
      </c>
      <c r="KJ6" s="7">
        <v>0.521563</v>
      </c>
      <c r="KK6" s="7">
        <v>0.05634551</v>
      </c>
      <c r="KL6" s="7">
        <v>3.43081</v>
      </c>
      <c r="KM6" s="7">
        <v>0.6024447</v>
      </c>
      <c r="KN6" s="7">
        <v>0.4444001</v>
      </c>
      <c r="KO6" s="7">
        <v>0.5478289</v>
      </c>
      <c r="KP6" s="7">
        <v>0.7459517</v>
      </c>
      <c r="KQ6" s="7">
        <v>0.7091596</v>
      </c>
      <c r="KR6" s="7">
        <v>0.6623303</v>
      </c>
      <c r="KS6" s="7">
        <v>1.15865</v>
      </c>
      <c r="KT6" s="7">
        <v>0.6550218</v>
      </c>
      <c r="KU6" s="7">
        <v>1.731936</v>
      </c>
      <c r="KV6" s="7">
        <v>0.3814881</v>
      </c>
      <c r="KW6" s="7">
        <v>422.4696</v>
      </c>
      <c r="KX6" s="7">
        <v>25.05431</v>
      </c>
      <c r="KY6" s="7">
        <v>5.807096</v>
      </c>
      <c r="KZ6" s="7">
        <v>256.5348</v>
      </c>
      <c r="LA6" s="7">
        <v>345.3631</v>
      </c>
      <c r="LB6" s="7">
        <v>30.54418</v>
      </c>
      <c r="LC6" s="7">
        <v>39.82315</v>
      </c>
      <c r="LD6" s="7">
        <v>44.80168</v>
      </c>
      <c r="LE6" s="7">
        <v>360.9353</v>
      </c>
      <c r="LF6" s="7">
        <v>362.1122</v>
      </c>
      <c r="LG6" s="7">
        <v>422.2964</v>
      </c>
      <c r="LH6" s="7">
        <v>149.7531</v>
      </c>
      <c r="LI6" s="7">
        <v>119.8711</v>
      </c>
      <c r="LJ6" s="7">
        <v>133.6766</v>
      </c>
      <c r="LK6" s="7">
        <v>0.28306</v>
      </c>
      <c r="LL6" s="7">
        <v>22.29294</v>
      </c>
      <c r="LM6" s="7">
        <v>5.849215</v>
      </c>
      <c r="LN6" s="7">
        <v>82.27998</v>
      </c>
      <c r="LO6" s="7">
        <v>92.6595</v>
      </c>
      <c r="LP6" s="7">
        <v>2.358516</v>
      </c>
      <c r="LQ6" s="7">
        <v>3345.357</v>
      </c>
      <c r="LR6" s="7">
        <v>98941610</v>
      </c>
      <c r="LS6" s="7">
        <v>2433291</v>
      </c>
      <c r="LT6" s="7">
        <v>2209.059</v>
      </c>
      <c r="LU6" s="7">
        <v>5147894</v>
      </c>
      <c r="LV6" s="7">
        <v>2846.442</v>
      </c>
      <c r="LW6" s="7">
        <v>5982347</v>
      </c>
      <c r="LX6" s="7">
        <v>-97.22005</v>
      </c>
    </row>
    <row r="7" s="1" customFormat="1" spans="1:336">
      <c r="A7" s="7" t="s">
        <v>665</v>
      </c>
      <c r="B7" s="7">
        <v>0.2734829</v>
      </c>
      <c r="C7" s="7">
        <v>24.18279</v>
      </c>
      <c r="D7" s="7">
        <v>2.528525</v>
      </c>
      <c r="E7" s="7">
        <v>856.1922</v>
      </c>
      <c r="F7" s="7">
        <v>421.5061</v>
      </c>
      <c r="G7" s="7">
        <v>421.1937</v>
      </c>
      <c r="H7" s="7">
        <v>2.426739</v>
      </c>
      <c r="I7" s="7">
        <v>59.71609</v>
      </c>
      <c r="J7" s="7">
        <v>1108.363</v>
      </c>
      <c r="K7" s="7">
        <v>244.1182</v>
      </c>
      <c r="L7" s="7">
        <v>320.4867</v>
      </c>
      <c r="M7" s="7">
        <v>2.437458</v>
      </c>
      <c r="N7" s="7">
        <v>5.801496</v>
      </c>
      <c r="O7" s="7">
        <v>0.6498199</v>
      </c>
      <c r="P7" s="7">
        <v>126.622</v>
      </c>
      <c r="Q7" s="7">
        <v>50.76039</v>
      </c>
      <c r="R7" s="7">
        <v>591.4396</v>
      </c>
      <c r="S7" s="7">
        <v>35.6023</v>
      </c>
      <c r="T7" s="7">
        <v>36.80132</v>
      </c>
      <c r="U7" s="7">
        <v>136.3653</v>
      </c>
      <c r="V7" s="7">
        <v>3.19854</v>
      </c>
      <c r="W7" s="7">
        <v>0.8423474</v>
      </c>
      <c r="X7" s="7">
        <v>771.2537</v>
      </c>
      <c r="Y7" s="7">
        <v>1183.908</v>
      </c>
      <c r="Z7" s="7">
        <v>35.79126</v>
      </c>
      <c r="AA7" s="7">
        <v>0.3819895</v>
      </c>
      <c r="AB7" s="7">
        <v>486.5642</v>
      </c>
      <c r="AC7" s="7">
        <v>591.4396</v>
      </c>
      <c r="AD7" s="7">
        <v>0.9966144</v>
      </c>
      <c r="AE7" s="7">
        <v>201.4291</v>
      </c>
      <c r="AF7" s="7">
        <v>458.1807</v>
      </c>
      <c r="AG7" s="7">
        <v>457.1792</v>
      </c>
      <c r="AH7" s="7">
        <v>1774.507</v>
      </c>
      <c r="AI7" s="7">
        <v>277.7122</v>
      </c>
      <c r="AJ7" s="7">
        <v>354.9955</v>
      </c>
      <c r="AK7" s="7">
        <v>0.6411779</v>
      </c>
      <c r="AL7" s="7">
        <v>112.4927</v>
      </c>
      <c r="AM7" s="7">
        <v>0.5310044</v>
      </c>
      <c r="AN7" s="7">
        <v>44.29433</v>
      </c>
      <c r="AO7" s="7">
        <v>44.67165</v>
      </c>
      <c r="AP7" s="7">
        <v>100.8453</v>
      </c>
      <c r="AQ7" s="7">
        <v>60.13414</v>
      </c>
      <c r="AR7" s="7">
        <v>43.66257</v>
      </c>
      <c r="AS7" s="7">
        <v>65.87089</v>
      </c>
      <c r="AT7" s="7">
        <v>134.1817</v>
      </c>
      <c r="AU7" s="7">
        <v>129.4289</v>
      </c>
      <c r="AV7" s="7">
        <v>6528.214</v>
      </c>
      <c r="AW7" s="7">
        <v>243.9808</v>
      </c>
      <c r="AX7" s="7">
        <v>65.74593</v>
      </c>
      <c r="AY7" s="7">
        <v>0.09948958</v>
      </c>
      <c r="AZ7" s="7">
        <v>362.7367</v>
      </c>
      <c r="BA7" s="7">
        <v>139.7933</v>
      </c>
      <c r="BB7" s="7">
        <v>-0.120826</v>
      </c>
      <c r="BC7" s="7">
        <v>2.195629</v>
      </c>
      <c r="BD7" s="7">
        <v>433.174</v>
      </c>
      <c r="BE7" s="7">
        <v>412.8677</v>
      </c>
      <c r="BF7" s="7">
        <v>-0.2670874</v>
      </c>
      <c r="BG7" s="7">
        <v>0.1562264</v>
      </c>
      <c r="BH7" s="7">
        <v>0.3596689</v>
      </c>
      <c r="BI7" s="7">
        <v>3.179973</v>
      </c>
      <c r="BJ7" s="7">
        <v>2.364511</v>
      </c>
      <c r="BK7" s="7">
        <v>49.60046</v>
      </c>
      <c r="BL7" s="7">
        <v>116.6271</v>
      </c>
      <c r="BM7" s="7">
        <v>132.2801</v>
      </c>
      <c r="BN7" s="7">
        <v>38.12114</v>
      </c>
      <c r="BO7" s="7">
        <v>49.98206</v>
      </c>
      <c r="BP7" s="7">
        <v>10.62035</v>
      </c>
      <c r="BQ7" s="7">
        <v>2.332189</v>
      </c>
      <c r="BR7" s="7">
        <v>304.2684</v>
      </c>
      <c r="BS7" s="7">
        <v>289.821</v>
      </c>
      <c r="BT7" s="7">
        <v>78.4976</v>
      </c>
      <c r="BU7" s="7">
        <v>0.1135919</v>
      </c>
      <c r="BV7" s="7">
        <v>37.38752</v>
      </c>
      <c r="BW7" s="7">
        <v>278.6815</v>
      </c>
      <c r="BX7" s="7">
        <v>493.9034</v>
      </c>
      <c r="BY7" s="7">
        <v>0.378724</v>
      </c>
      <c r="BZ7" s="7">
        <v>38.50653</v>
      </c>
      <c r="CA7" s="7">
        <v>10.98715</v>
      </c>
      <c r="CB7" s="7">
        <v>6180217</v>
      </c>
      <c r="CC7" s="7">
        <v>1.791955</v>
      </c>
      <c r="CD7" s="7">
        <v>1779765</v>
      </c>
      <c r="CE7" s="7">
        <v>10678220</v>
      </c>
      <c r="CF7" s="7">
        <v>6438.471</v>
      </c>
      <c r="CG7" s="7">
        <v>3061364</v>
      </c>
      <c r="CH7" s="7">
        <v>19924710</v>
      </c>
      <c r="CI7" s="7">
        <v>75816.28</v>
      </c>
      <c r="CJ7" s="7">
        <v>1164884</v>
      </c>
      <c r="CK7" s="7">
        <v>18024.21</v>
      </c>
      <c r="CL7" s="7">
        <v>21893380</v>
      </c>
      <c r="CM7" s="7">
        <v>11203260</v>
      </c>
      <c r="CN7" s="7">
        <v>66541.27</v>
      </c>
      <c r="CO7" s="7">
        <v>102407.3</v>
      </c>
      <c r="CP7" s="7">
        <v>2811356</v>
      </c>
      <c r="CQ7" s="7">
        <v>48936840</v>
      </c>
      <c r="CR7" s="7">
        <v>24607220</v>
      </c>
      <c r="CS7" s="7">
        <v>-455703.8</v>
      </c>
      <c r="CT7" s="7">
        <v>109.8114</v>
      </c>
      <c r="CU7" s="7">
        <v>2979876</v>
      </c>
      <c r="CV7" s="7">
        <v>30.55305</v>
      </c>
      <c r="CW7" s="7">
        <v>7072525</v>
      </c>
      <c r="CX7" s="7">
        <v>1018502</v>
      </c>
      <c r="CY7" s="7">
        <v>413761.2</v>
      </c>
      <c r="CZ7" s="7">
        <v>2973652</v>
      </c>
      <c r="DA7" s="7">
        <v>2884312</v>
      </c>
      <c r="DB7" s="7">
        <v>133.6793</v>
      </c>
      <c r="DC7" s="7">
        <v>2.720767</v>
      </c>
      <c r="DD7" s="7">
        <v>2.620498</v>
      </c>
      <c r="DE7" s="7">
        <v>362.113</v>
      </c>
      <c r="DF7" s="7">
        <v>119.874</v>
      </c>
      <c r="DG7" s="7">
        <v>360.9365</v>
      </c>
      <c r="DH7" s="7">
        <v>149.756</v>
      </c>
      <c r="DI7" s="7">
        <v>61.30081</v>
      </c>
      <c r="DJ7" s="7">
        <v>35.93633</v>
      </c>
      <c r="DK7" s="7">
        <v>42.26782</v>
      </c>
      <c r="DL7" s="7">
        <v>448.4466</v>
      </c>
      <c r="DM7" s="7">
        <v>0.3601858</v>
      </c>
      <c r="DN7" s="7">
        <v>-1.401013</v>
      </c>
      <c r="DO7" s="7">
        <v>49.69634</v>
      </c>
      <c r="DP7" s="7">
        <v>44.80177</v>
      </c>
      <c r="DQ7" s="7">
        <v>-0.6471649</v>
      </c>
      <c r="DR7" s="7">
        <v>-1.561222</v>
      </c>
      <c r="DS7" s="7">
        <v>0.4502115</v>
      </c>
      <c r="DT7" s="7">
        <v>34.52335</v>
      </c>
      <c r="DU7" s="7">
        <v>258.5038</v>
      </c>
      <c r="DV7" s="7">
        <v>50.69183</v>
      </c>
      <c r="DW7" s="7">
        <v>0.3044072</v>
      </c>
      <c r="DX7" s="7">
        <v>-7740.924</v>
      </c>
      <c r="DY7" s="7">
        <v>-1.257131</v>
      </c>
      <c r="DZ7" s="7">
        <v>21.82747</v>
      </c>
      <c r="EA7" s="7">
        <v>35.05902</v>
      </c>
      <c r="EB7" s="7">
        <v>39.82384</v>
      </c>
      <c r="EC7" s="7">
        <v>-1.359239</v>
      </c>
      <c r="ED7" s="7">
        <v>105.4653</v>
      </c>
      <c r="EE7" s="7">
        <v>21.78653</v>
      </c>
      <c r="EF7" s="7">
        <v>47083.9</v>
      </c>
      <c r="EG7" s="7">
        <v>34.44287</v>
      </c>
      <c r="EH7" s="7">
        <v>246.1166</v>
      </c>
      <c r="EI7" s="7">
        <v>0.1104129</v>
      </c>
      <c r="EJ7" s="7">
        <v>40.95532</v>
      </c>
      <c r="EK7" s="7">
        <v>38.11563</v>
      </c>
      <c r="EL7" s="7">
        <v>35.89639</v>
      </c>
      <c r="EM7" s="7">
        <v>8.793705</v>
      </c>
      <c r="EN7" s="7">
        <v>223.4976</v>
      </c>
      <c r="EO7" s="7">
        <v>0.1690721</v>
      </c>
      <c r="EP7" s="7">
        <v>0.1947111</v>
      </c>
      <c r="EQ7" s="7">
        <v>-0.3809099</v>
      </c>
      <c r="ER7" s="7">
        <v>94.28674</v>
      </c>
      <c r="ES7" s="7">
        <v>4.833299</v>
      </c>
      <c r="ET7" s="7">
        <v>285.1074</v>
      </c>
      <c r="EU7" s="7">
        <v>24.89877</v>
      </c>
      <c r="EV7" s="7">
        <v>2.819291</v>
      </c>
      <c r="EW7" s="7">
        <v>46.99726</v>
      </c>
      <c r="EX7" s="7">
        <v>-1.347613</v>
      </c>
      <c r="EY7" s="7">
        <v>294.7059</v>
      </c>
      <c r="EZ7" s="7">
        <v>-4.749679</v>
      </c>
      <c r="FA7" s="7">
        <v>126.1551</v>
      </c>
      <c r="FB7" s="7">
        <v>66.91364</v>
      </c>
      <c r="FC7" s="7">
        <v>23.13247</v>
      </c>
      <c r="FD7" s="7">
        <v>137.6061</v>
      </c>
      <c r="FE7" s="7">
        <v>72.93667</v>
      </c>
      <c r="FF7" s="7">
        <v>43.9479</v>
      </c>
      <c r="FG7" s="7">
        <v>54.50455</v>
      </c>
      <c r="FH7" s="7">
        <v>581.2386</v>
      </c>
      <c r="FI7" s="7">
        <v>-131019.4</v>
      </c>
      <c r="FJ7" s="7">
        <v>10</v>
      </c>
      <c r="FK7" s="7">
        <v>674.3867</v>
      </c>
      <c r="FL7" s="7">
        <v>115.6714</v>
      </c>
      <c r="FM7" s="7">
        <v>490.7981</v>
      </c>
      <c r="FN7" s="7">
        <v>492.398</v>
      </c>
      <c r="FO7" s="7">
        <v>39.31413</v>
      </c>
      <c r="FP7" s="7">
        <v>-0.9143078</v>
      </c>
      <c r="FQ7" s="7">
        <v>29.3733</v>
      </c>
      <c r="FR7" s="7">
        <v>-0.9047767</v>
      </c>
      <c r="FS7" s="7">
        <v>241.1395</v>
      </c>
      <c r="FT7" s="7">
        <v>1.001867</v>
      </c>
      <c r="FU7" s="7">
        <v>4.580482</v>
      </c>
      <c r="FV7" s="7">
        <v>22.2794</v>
      </c>
      <c r="FW7" s="7">
        <v>730.7416</v>
      </c>
      <c r="FX7" s="7">
        <v>345.3648</v>
      </c>
      <c r="FY7" s="7">
        <v>3.176363</v>
      </c>
      <c r="FZ7" s="7">
        <v>-0.01423927</v>
      </c>
      <c r="GA7" s="7">
        <v>0.05017534</v>
      </c>
      <c r="GB7" s="7">
        <v>6788.25</v>
      </c>
      <c r="GC7" s="7">
        <v>68.8989</v>
      </c>
      <c r="GD7" s="7">
        <v>319.574</v>
      </c>
      <c r="GE7" s="7">
        <v>-0.003088404</v>
      </c>
      <c r="GF7" s="7">
        <v>0.3104047</v>
      </c>
      <c r="GG7" s="7">
        <v>-0.8134212</v>
      </c>
      <c r="GH7" s="7">
        <v>279.7907</v>
      </c>
      <c r="GI7" s="7">
        <v>-1142.352</v>
      </c>
      <c r="GJ7" s="7">
        <v>256.5363</v>
      </c>
      <c r="GK7" s="7">
        <v>0.5529096</v>
      </c>
      <c r="GL7" s="7">
        <v>0.2648534</v>
      </c>
      <c r="GM7" s="7">
        <v>0.03279496</v>
      </c>
      <c r="GN7" s="7">
        <v>-4.024088</v>
      </c>
      <c r="GO7" s="7">
        <v>1.454718</v>
      </c>
      <c r="GP7" s="7">
        <v>-0.07313181</v>
      </c>
      <c r="GQ7" s="7">
        <v>-40.25419</v>
      </c>
      <c r="GR7" s="7">
        <v>1.341365</v>
      </c>
      <c r="GS7" s="7">
        <v>4.012471</v>
      </c>
      <c r="GT7" s="7">
        <v>0.2834195</v>
      </c>
      <c r="GU7" s="7">
        <v>12.43114</v>
      </c>
      <c r="GV7" s="7">
        <v>0.04044718</v>
      </c>
      <c r="GW7" s="7">
        <v>1.046232</v>
      </c>
      <c r="GX7" s="7">
        <v>0.2288063</v>
      </c>
      <c r="GY7" s="7">
        <v>1.094067</v>
      </c>
      <c r="GZ7" s="7">
        <v>27.61152</v>
      </c>
      <c r="HA7" s="7">
        <v>0.1504257</v>
      </c>
      <c r="HB7" s="7">
        <v>63.4214</v>
      </c>
      <c r="HC7" s="7">
        <v>4.51545</v>
      </c>
      <c r="HD7" s="7">
        <v>0.1320301</v>
      </c>
      <c r="HE7" s="7">
        <v>8.135925</v>
      </c>
      <c r="HF7" s="7">
        <v>41.84534</v>
      </c>
      <c r="HG7" s="7">
        <v>404.7643</v>
      </c>
      <c r="HH7" s="7">
        <v>435.3983</v>
      </c>
      <c r="HI7" s="7">
        <v>491.1347</v>
      </c>
      <c r="HJ7" s="7">
        <v>51.68666</v>
      </c>
      <c r="HK7" s="7">
        <v>4.580482</v>
      </c>
      <c r="HL7" s="7">
        <v>422.4701</v>
      </c>
      <c r="HM7" s="7">
        <v>33.64364</v>
      </c>
      <c r="HN7" s="7">
        <v>421.7879</v>
      </c>
      <c r="HO7" s="7">
        <v>116.21</v>
      </c>
      <c r="HP7" s="7">
        <v>421.1899</v>
      </c>
      <c r="HQ7" s="7">
        <v>418.2657</v>
      </c>
      <c r="HR7" s="7">
        <v>1.073963</v>
      </c>
      <c r="HS7" s="7">
        <v>20</v>
      </c>
      <c r="HT7" s="7">
        <v>82.36877</v>
      </c>
      <c r="HU7" s="7">
        <v>0.9712972</v>
      </c>
      <c r="HV7" s="7">
        <v>933.2332</v>
      </c>
      <c r="HW7" s="7">
        <v>9.080625</v>
      </c>
      <c r="HX7" s="7">
        <v>0.003381844</v>
      </c>
      <c r="HY7" s="7">
        <v>-0.3808749</v>
      </c>
      <c r="HZ7" s="7">
        <v>-0.3818161</v>
      </c>
      <c r="IA7" s="7">
        <v>12.12477</v>
      </c>
      <c r="IB7" s="7">
        <v>-0.03071385</v>
      </c>
      <c r="IC7" s="7">
        <v>8.247636</v>
      </c>
      <c r="ID7" s="7">
        <v>23.22848</v>
      </c>
      <c r="IE7" s="7">
        <v>23.11634</v>
      </c>
      <c r="IF7" s="7">
        <v>569.6533</v>
      </c>
      <c r="IG7" s="7">
        <v>5.807094</v>
      </c>
      <c r="IH7" s="7">
        <v>1281.413</v>
      </c>
      <c r="II7" s="7">
        <v>0.03417628</v>
      </c>
      <c r="IJ7" s="7">
        <v>34.02049</v>
      </c>
      <c r="IK7" s="7">
        <v>0.03008313</v>
      </c>
      <c r="IL7" s="7">
        <v>34.50294</v>
      </c>
      <c r="IM7" s="7">
        <v>330162.7</v>
      </c>
      <c r="IN7" s="7">
        <v>-1511.312</v>
      </c>
      <c r="IO7" s="7">
        <v>-273323.9</v>
      </c>
      <c r="IP7" s="7">
        <v>-13122.34</v>
      </c>
      <c r="IQ7" s="7">
        <v>0.1168324</v>
      </c>
      <c r="IR7" s="7">
        <v>34.26144</v>
      </c>
      <c r="IS7" s="7">
        <v>0.1153545</v>
      </c>
      <c r="IT7" s="7">
        <v>34.33658</v>
      </c>
      <c r="IU7" s="7">
        <v>15.62476</v>
      </c>
      <c r="IV7" s="7">
        <v>19.24878</v>
      </c>
      <c r="IW7" s="7">
        <v>17.27226</v>
      </c>
      <c r="IX7" s="7">
        <v>22.19806</v>
      </c>
      <c r="IY7" s="7">
        <v>47.43682</v>
      </c>
      <c r="IZ7" s="7">
        <v>46.17792</v>
      </c>
      <c r="JA7" s="7">
        <v>1.405402</v>
      </c>
      <c r="JB7" s="7">
        <v>1.03443</v>
      </c>
      <c r="JC7" s="7">
        <v>35.81612</v>
      </c>
      <c r="JD7" s="7">
        <v>16.58084</v>
      </c>
      <c r="JE7" s="7">
        <v>3350.128</v>
      </c>
      <c r="JF7" s="7">
        <v>3350.155</v>
      </c>
      <c r="JG7" s="7">
        <v>3358.559</v>
      </c>
      <c r="JH7" s="7">
        <v>100</v>
      </c>
      <c r="JI7" s="7">
        <v>22.74358</v>
      </c>
      <c r="JJ7" s="7">
        <v>0.1452077</v>
      </c>
      <c r="JK7" s="7">
        <v>391.3782</v>
      </c>
      <c r="JL7" s="7">
        <v>-0.2530035</v>
      </c>
      <c r="JM7" s="7">
        <v>-0.1412376</v>
      </c>
      <c r="JN7" s="7">
        <v>2.533443</v>
      </c>
      <c r="JO7" s="7">
        <v>411.6993</v>
      </c>
      <c r="JP7" s="7">
        <v>418.9211</v>
      </c>
      <c r="JQ7" s="7">
        <v>415.5826</v>
      </c>
      <c r="JR7" s="7">
        <v>413.0275</v>
      </c>
      <c r="JS7" s="7">
        <v>206.7384</v>
      </c>
      <c r="JT7" s="7">
        <v>401.5315</v>
      </c>
      <c r="JU7" s="7">
        <v>446.2346</v>
      </c>
      <c r="JV7" s="7">
        <v>311.967</v>
      </c>
      <c r="JW7" s="7">
        <v>94.05723</v>
      </c>
      <c r="JX7" s="7">
        <v>335351.6</v>
      </c>
      <c r="JY7" s="7">
        <v>87.73382</v>
      </c>
      <c r="JZ7" s="7">
        <v>373.2654</v>
      </c>
      <c r="KA7" s="7">
        <v>373.4115</v>
      </c>
      <c r="KB7" s="7">
        <v>61.77351</v>
      </c>
      <c r="KC7" s="7">
        <v>42.16722</v>
      </c>
      <c r="KD7" s="7">
        <v>1531.742</v>
      </c>
      <c r="KE7" s="7">
        <v>143.3601</v>
      </c>
      <c r="KF7" s="7">
        <v>34.92974</v>
      </c>
      <c r="KG7" s="7">
        <v>34.52684</v>
      </c>
      <c r="KH7" s="7">
        <v>228.0036</v>
      </c>
      <c r="KI7" s="7">
        <v>422.2968</v>
      </c>
      <c r="KJ7" s="7">
        <v>0.5215634</v>
      </c>
      <c r="KK7" s="7">
        <v>0.05634627</v>
      </c>
      <c r="KL7" s="7">
        <v>3.430801</v>
      </c>
      <c r="KM7" s="7">
        <v>0.6024395</v>
      </c>
      <c r="KN7" s="7">
        <v>0.4444012</v>
      </c>
      <c r="KO7" s="7">
        <v>0.5478504</v>
      </c>
      <c r="KP7" s="7">
        <v>0.7459531</v>
      </c>
      <c r="KQ7" s="7">
        <v>0.7091536</v>
      </c>
      <c r="KR7" s="7">
        <v>0.662328</v>
      </c>
      <c r="KS7" s="7">
        <v>1.158826</v>
      </c>
      <c r="KT7" s="7">
        <v>0.6550241</v>
      </c>
      <c r="KU7" s="7">
        <v>1.732094</v>
      </c>
      <c r="KV7" s="7">
        <v>0.3814923</v>
      </c>
      <c r="KW7" s="7">
        <v>422.4701</v>
      </c>
      <c r="KX7" s="7">
        <v>25.05579</v>
      </c>
      <c r="KY7" s="7">
        <v>5.807094</v>
      </c>
      <c r="KZ7" s="7">
        <v>256.5363</v>
      </c>
      <c r="LA7" s="7">
        <v>345.3648</v>
      </c>
      <c r="LB7" s="7">
        <v>30.55305</v>
      </c>
      <c r="LC7" s="7">
        <v>39.82309</v>
      </c>
      <c r="LD7" s="7">
        <v>44.80177</v>
      </c>
      <c r="LE7" s="7">
        <v>360.9365</v>
      </c>
      <c r="LF7" s="7">
        <v>362.113</v>
      </c>
      <c r="LG7" s="7">
        <v>422.2968</v>
      </c>
      <c r="LH7" s="7">
        <v>149.756</v>
      </c>
      <c r="LI7" s="7">
        <v>119.874</v>
      </c>
      <c r="LJ7" s="7">
        <v>133.6793</v>
      </c>
      <c r="LK7" s="7">
        <v>0.2830593</v>
      </c>
      <c r="LL7" s="7">
        <v>22.29264</v>
      </c>
      <c r="LM7" s="7">
        <v>5.849349</v>
      </c>
      <c r="LN7" s="7">
        <v>82.28046</v>
      </c>
      <c r="LO7" s="7">
        <v>92.65948</v>
      </c>
      <c r="LP7" s="7">
        <v>2.358518</v>
      </c>
      <c r="LQ7" s="7">
        <v>3343.999</v>
      </c>
      <c r="LR7" s="7">
        <v>98941800</v>
      </c>
      <c r="LS7" s="7">
        <v>2433300</v>
      </c>
      <c r="LT7" s="7">
        <v>2208.586</v>
      </c>
      <c r="LU7" s="7">
        <v>5147972</v>
      </c>
      <c r="LV7" s="7">
        <v>2846.468</v>
      </c>
      <c r="LW7" s="7">
        <v>5982484</v>
      </c>
      <c r="LX7" s="7">
        <v>-97.21952</v>
      </c>
    </row>
    <row r="8" s="1" customFormat="1" spans="1:336">
      <c r="A8" s="7" t="s">
        <v>666</v>
      </c>
      <c r="B8" s="7">
        <v>0.2734778</v>
      </c>
      <c r="C8" s="7">
        <v>24.18434</v>
      </c>
      <c r="D8" s="7">
        <v>2.528546</v>
      </c>
      <c r="E8" s="7">
        <v>856.1734</v>
      </c>
      <c r="F8" s="7">
        <v>421.5063</v>
      </c>
      <c r="G8" s="7">
        <v>421.1939</v>
      </c>
      <c r="H8" s="7">
        <v>2.42676</v>
      </c>
      <c r="I8" s="7">
        <v>59.7153</v>
      </c>
      <c r="J8" s="7">
        <v>1108.358</v>
      </c>
      <c r="K8" s="7">
        <v>244.1184</v>
      </c>
      <c r="L8" s="7">
        <v>320.483</v>
      </c>
      <c r="M8" s="7">
        <v>2.437479</v>
      </c>
      <c r="N8" s="7">
        <v>5.801494</v>
      </c>
      <c r="O8" s="7">
        <v>0.6498198</v>
      </c>
      <c r="P8" s="7">
        <v>126.6223</v>
      </c>
      <c r="Q8" s="7">
        <v>50.7605</v>
      </c>
      <c r="R8" s="7">
        <v>591.4427</v>
      </c>
      <c r="S8" s="7">
        <v>35.6026</v>
      </c>
      <c r="T8" s="7">
        <v>36.80148</v>
      </c>
      <c r="U8" s="7">
        <v>136.3645</v>
      </c>
      <c r="V8" s="7">
        <v>3.198811</v>
      </c>
      <c r="W8" s="7">
        <v>0.8423501</v>
      </c>
      <c r="X8" s="7">
        <v>770.9403</v>
      </c>
      <c r="Y8" s="7">
        <v>1183.938</v>
      </c>
      <c r="Z8" s="7">
        <v>35.7914</v>
      </c>
      <c r="AA8" s="7">
        <v>0.3819867</v>
      </c>
      <c r="AB8" s="7">
        <v>486.5627</v>
      </c>
      <c r="AC8" s="7">
        <v>591.4427</v>
      </c>
      <c r="AD8" s="7">
        <v>0.9966152</v>
      </c>
      <c r="AE8" s="7">
        <v>201.4289</v>
      </c>
      <c r="AF8" s="7">
        <v>458.168</v>
      </c>
      <c r="AG8" s="7">
        <v>457.1668</v>
      </c>
      <c r="AH8" s="7">
        <v>1774.363</v>
      </c>
      <c r="AI8" s="7">
        <v>277.7197</v>
      </c>
      <c r="AJ8" s="7">
        <v>355.0069</v>
      </c>
      <c r="AK8" s="7">
        <v>0.6411766</v>
      </c>
      <c r="AL8" s="7">
        <v>112.4931</v>
      </c>
      <c r="AM8" s="7">
        <v>0.5310047</v>
      </c>
      <c r="AN8" s="7">
        <v>44.29468</v>
      </c>
      <c r="AO8" s="7">
        <v>44.67344</v>
      </c>
      <c r="AP8" s="7">
        <v>100.8581</v>
      </c>
      <c r="AQ8" s="7">
        <v>60.13409</v>
      </c>
      <c r="AR8" s="7">
        <v>43.67489</v>
      </c>
      <c r="AS8" s="7">
        <v>65.875</v>
      </c>
      <c r="AT8" s="7">
        <v>134.1829</v>
      </c>
      <c r="AU8" s="7">
        <v>129.4301</v>
      </c>
      <c r="AV8" s="7">
        <v>6528.187</v>
      </c>
      <c r="AW8" s="7">
        <v>243.994</v>
      </c>
      <c r="AX8" s="7">
        <v>65.74891</v>
      </c>
      <c r="AY8" s="7">
        <v>0.09949033</v>
      </c>
      <c r="AZ8" s="7">
        <v>362.7377</v>
      </c>
      <c r="BA8" s="7">
        <v>139.7941</v>
      </c>
      <c r="BB8" s="7">
        <v>-0.1208388</v>
      </c>
      <c r="BC8" s="7">
        <v>2.195642</v>
      </c>
      <c r="BD8" s="7">
        <v>433.1752</v>
      </c>
      <c r="BE8" s="7">
        <v>412.868</v>
      </c>
      <c r="BF8" s="7">
        <v>-0.2671047</v>
      </c>
      <c r="BG8" s="7">
        <v>0.1562245</v>
      </c>
      <c r="BH8" s="7">
        <v>0.3596687</v>
      </c>
      <c r="BI8" s="7">
        <v>3.179981</v>
      </c>
      <c r="BJ8" s="7">
        <v>2.36453</v>
      </c>
      <c r="BK8" s="7">
        <v>49.60053</v>
      </c>
      <c r="BL8" s="7">
        <v>116.6282</v>
      </c>
      <c r="BM8" s="7">
        <v>132.2827</v>
      </c>
      <c r="BN8" s="7">
        <v>38.12176</v>
      </c>
      <c r="BO8" s="7">
        <v>49.98201</v>
      </c>
      <c r="BP8" s="7">
        <v>10.62087</v>
      </c>
      <c r="BQ8" s="7">
        <v>2.332205</v>
      </c>
      <c r="BR8" s="7">
        <v>304.2694</v>
      </c>
      <c r="BS8" s="7">
        <v>289.8296</v>
      </c>
      <c r="BT8" s="7">
        <v>78.49797</v>
      </c>
      <c r="BU8" s="7">
        <v>0.1135901</v>
      </c>
      <c r="BV8" s="7">
        <v>37.3876</v>
      </c>
      <c r="BW8" s="7">
        <v>278.6851</v>
      </c>
      <c r="BX8" s="7">
        <v>493.9024</v>
      </c>
      <c r="BY8" s="7">
        <v>0.3787825</v>
      </c>
      <c r="BZ8" s="7">
        <v>38.5102</v>
      </c>
      <c r="CA8" s="7">
        <v>10.98338</v>
      </c>
      <c r="CB8" s="7">
        <v>6179933</v>
      </c>
      <c r="CC8" s="7">
        <v>1.791956</v>
      </c>
      <c r="CD8" s="7">
        <v>1779767</v>
      </c>
      <c r="CE8" s="7">
        <v>10678240</v>
      </c>
      <c r="CF8" s="7">
        <v>6438.585</v>
      </c>
      <c r="CG8" s="7">
        <v>3061370</v>
      </c>
      <c r="CH8" s="7">
        <v>19924770</v>
      </c>
      <c r="CI8" s="7">
        <v>75816.53</v>
      </c>
      <c r="CJ8" s="7">
        <v>1164887</v>
      </c>
      <c r="CK8" s="7">
        <v>18024.22</v>
      </c>
      <c r="CL8" s="7">
        <v>21893400</v>
      </c>
      <c r="CM8" s="7">
        <v>11203280</v>
      </c>
      <c r="CN8" s="7">
        <v>66541.34</v>
      </c>
      <c r="CO8" s="7">
        <v>102407.5</v>
      </c>
      <c r="CP8" s="7">
        <v>2811361</v>
      </c>
      <c r="CQ8" s="7">
        <v>48936860</v>
      </c>
      <c r="CR8" s="7">
        <v>24607250</v>
      </c>
      <c r="CS8" s="7">
        <v>-455701.8</v>
      </c>
      <c r="CT8" s="7">
        <v>109.8219</v>
      </c>
      <c r="CU8" s="7">
        <v>2979883</v>
      </c>
      <c r="CV8" s="7">
        <v>30.56193</v>
      </c>
      <c r="CW8" s="7">
        <v>7072495</v>
      </c>
      <c r="CX8" s="7">
        <v>1018502</v>
      </c>
      <c r="CY8" s="7">
        <v>413762.8</v>
      </c>
      <c r="CZ8" s="7">
        <v>2973652</v>
      </c>
      <c r="DA8" s="7">
        <v>2884317</v>
      </c>
      <c r="DB8" s="7">
        <v>133.6821</v>
      </c>
      <c r="DC8" s="7">
        <v>2.720787</v>
      </c>
      <c r="DD8" s="7">
        <v>2.620517</v>
      </c>
      <c r="DE8" s="7">
        <v>362.1138</v>
      </c>
      <c r="DF8" s="7">
        <v>119.8769</v>
      </c>
      <c r="DG8" s="7">
        <v>360.9377</v>
      </c>
      <c r="DH8" s="7">
        <v>149.7589</v>
      </c>
      <c r="DI8" s="7">
        <v>61.303</v>
      </c>
      <c r="DJ8" s="7">
        <v>35.93649</v>
      </c>
      <c r="DK8" s="7">
        <v>42.26792</v>
      </c>
      <c r="DL8" s="7">
        <v>448.4438</v>
      </c>
      <c r="DM8" s="7">
        <v>0.3601857</v>
      </c>
      <c r="DN8" s="7">
        <v>-1.401019</v>
      </c>
      <c r="DO8" s="7">
        <v>49.69643</v>
      </c>
      <c r="DP8" s="7">
        <v>44.80186</v>
      </c>
      <c r="DQ8" s="7">
        <v>-0.6471637</v>
      </c>
      <c r="DR8" s="7">
        <v>-1.561217</v>
      </c>
      <c r="DS8" s="7">
        <v>0.4502116</v>
      </c>
      <c r="DT8" s="7">
        <v>34.52381</v>
      </c>
      <c r="DU8" s="7">
        <v>258.5115</v>
      </c>
      <c r="DV8" s="7">
        <v>50.69182</v>
      </c>
      <c r="DW8" s="7">
        <v>0.3044007</v>
      </c>
      <c r="DX8" s="7">
        <v>-7740.882</v>
      </c>
      <c r="DY8" s="7">
        <v>-1.257131</v>
      </c>
      <c r="DZ8" s="7">
        <v>21.82724</v>
      </c>
      <c r="EA8" s="7">
        <v>35.05936</v>
      </c>
      <c r="EB8" s="7">
        <v>39.82378</v>
      </c>
      <c r="EC8" s="7">
        <v>-1.359237</v>
      </c>
      <c r="ED8" s="7">
        <v>105.4644</v>
      </c>
      <c r="EE8" s="7">
        <v>21.78783</v>
      </c>
      <c r="EF8" s="7">
        <v>47083.7</v>
      </c>
      <c r="EG8" s="7">
        <v>34.44109</v>
      </c>
      <c r="EH8" s="7">
        <v>246.1201</v>
      </c>
      <c r="EI8" s="7">
        <v>0.110411</v>
      </c>
      <c r="EJ8" s="7">
        <v>40.95076</v>
      </c>
      <c r="EK8" s="7">
        <v>38.11455</v>
      </c>
      <c r="EL8" s="7">
        <v>35.89606</v>
      </c>
      <c r="EM8" s="7">
        <v>8.793805</v>
      </c>
      <c r="EN8" s="7">
        <v>223.4968</v>
      </c>
      <c r="EO8" s="7">
        <v>0.1690703</v>
      </c>
      <c r="EP8" s="7">
        <v>0.1947096</v>
      </c>
      <c r="EQ8" s="7">
        <v>-0.3809102</v>
      </c>
      <c r="ER8" s="7">
        <v>94.28687</v>
      </c>
      <c r="ES8" s="7">
        <v>4.832965</v>
      </c>
      <c r="ET8" s="7">
        <v>285.1044</v>
      </c>
      <c r="EU8" s="7">
        <v>24.906</v>
      </c>
      <c r="EV8" s="7">
        <v>2.818936</v>
      </c>
      <c r="EW8" s="7">
        <v>46.99797</v>
      </c>
      <c r="EX8" s="7">
        <v>-1.347628</v>
      </c>
      <c r="EY8" s="7">
        <v>294.7039</v>
      </c>
      <c r="EZ8" s="7">
        <v>-4.749767</v>
      </c>
      <c r="FA8" s="7">
        <v>126.1572</v>
      </c>
      <c r="FB8" s="7">
        <v>66.91357</v>
      </c>
      <c r="FC8" s="7">
        <v>23.13183</v>
      </c>
      <c r="FD8" s="7">
        <v>137.6065</v>
      </c>
      <c r="FE8" s="7">
        <v>72.93653</v>
      </c>
      <c r="FF8" s="7">
        <v>43.94798</v>
      </c>
      <c r="FG8" s="7">
        <v>54.50586</v>
      </c>
      <c r="FH8" s="7">
        <v>581.0026</v>
      </c>
      <c r="FI8" s="7">
        <v>-131018.8</v>
      </c>
      <c r="FJ8" s="7">
        <v>10</v>
      </c>
      <c r="FK8" s="7">
        <v>674.3901</v>
      </c>
      <c r="FL8" s="7">
        <v>115.6695</v>
      </c>
      <c r="FM8" s="7">
        <v>490.7967</v>
      </c>
      <c r="FN8" s="7">
        <v>492.3967</v>
      </c>
      <c r="FO8" s="7">
        <v>39.31794</v>
      </c>
      <c r="FP8" s="7">
        <v>-0.9139727</v>
      </c>
      <c r="FQ8" s="7">
        <v>29.37341</v>
      </c>
      <c r="FR8" s="7">
        <v>-0.9044452</v>
      </c>
      <c r="FS8" s="7">
        <v>241.1538</v>
      </c>
      <c r="FT8" s="7">
        <v>1.00187</v>
      </c>
      <c r="FU8" s="7">
        <v>4.58037</v>
      </c>
      <c r="FV8" s="7">
        <v>22.2791</v>
      </c>
      <c r="FW8" s="7">
        <v>730.7421</v>
      </c>
      <c r="FX8" s="7">
        <v>345.3665</v>
      </c>
      <c r="FY8" s="7">
        <v>3.17637</v>
      </c>
      <c r="FZ8" s="7">
        <v>-0.01423746</v>
      </c>
      <c r="GA8" s="7">
        <v>0.05017525</v>
      </c>
      <c r="GB8" s="7">
        <v>6787.163</v>
      </c>
      <c r="GC8" s="7">
        <v>68.89925</v>
      </c>
      <c r="GD8" s="7">
        <v>319.5712</v>
      </c>
      <c r="GE8" s="7">
        <v>-0.003087725</v>
      </c>
      <c r="GF8" s="7">
        <v>0.3104424</v>
      </c>
      <c r="GG8" s="7">
        <v>-0.813424</v>
      </c>
      <c r="GH8" s="7">
        <v>279.7925</v>
      </c>
      <c r="GI8" s="7">
        <v>-1142.348</v>
      </c>
      <c r="GJ8" s="7">
        <v>256.5378</v>
      </c>
      <c r="GK8" s="7">
        <v>0.5529082</v>
      </c>
      <c r="GL8" s="7">
        <v>0.2648549</v>
      </c>
      <c r="GM8" s="7">
        <v>0.03282435</v>
      </c>
      <c r="GN8" s="7">
        <v>-4.024089</v>
      </c>
      <c r="GO8" s="7">
        <v>1.455072</v>
      </c>
      <c r="GP8" s="7">
        <v>-0.07313275</v>
      </c>
      <c r="GQ8" s="7">
        <v>-40.25415</v>
      </c>
      <c r="GR8" s="7">
        <v>1.341728</v>
      </c>
      <c r="GS8" s="7">
        <v>4.012468</v>
      </c>
      <c r="GT8" s="7">
        <v>0.2834206</v>
      </c>
      <c r="GU8" s="7">
        <v>12.42609</v>
      </c>
      <c r="GV8" s="7">
        <v>0.04044562</v>
      </c>
      <c r="GW8" s="7">
        <v>1.045908</v>
      </c>
      <c r="GX8" s="7">
        <v>0.2288107</v>
      </c>
      <c r="GY8" s="7">
        <v>1.093725</v>
      </c>
      <c r="GZ8" s="7">
        <v>27.61126</v>
      </c>
      <c r="HA8" s="7">
        <v>0.1504238</v>
      </c>
      <c r="HB8" s="7">
        <v>63.41412</v>
      </c>
      <c r="HC8" s="7">
        <v>4.515439</v>
      </c>
      <c r="HD8" s="7">
        <v>0.1320241</v>
      </c>
      <c r="HE8" s="7">
        <v>8.134042</v>
      </c>
      <c r="HF8" s="7">
        <v>41.82902</v>
      </c>
      <c r="HG8" s="7">
        <v>404.7487</v>
      </c>
      <c r="HH8" s="7">
        <v>435.3977</v>
      </c>
      <c r="HI8" s="7">
        <v>491.1335</v>
      </c>
      <c r="HJ8" s="7">
        <v>51.68571</v>
      </c>
      <c r="HK8" s="7">
        <v>4.58037</v>
      </c>
      <c r="HL8" s="7">
        <v>422.4705</v>
      </c>
      <c r="HM8" s="7">
        <v>33.64352</v>
      </c>
      <c r="HN8" s="7">
        <v>421.7878</v>
      </c>
      <c r="HO8" s="7">
        <v>116.2142</v>
      </c>
      <c r="HP8" s="7">
        <v>421.19</v>
      </c>
      <c r="HQ8" s="7">
        <v>418.2655</v>
      </c>
      <c r="HR8" s="7">
        <v>1.07363</v>
      </c>
      <c r="HS8" s="7">
        <v>20</v>
      </c>
      <c r="HT8" s="7">
        <v>82.36259</v>
      </c>
      <c r="HU8" s="7">
        <v>0.9709507</v>
      </c>
      <c r="HV8" s="7">
        <v>933.2332</v>
      </c>
      <c r="HW8" s="7">
        <v>9.080537</v>
      </c>
      <c r="HX8" s="7">
        <v>0.003383351</v>
      </c>
      <c r="HY8" s="7">
        <v>-0.3808755</v>
      </c>
      <c r="HZ8" s="7">
        <v>-0.3818166</v>
      </c>
      <c r="IA8" s="7">
        <v>12.12482</v>
      </c>
      <c r="IB8" s="7">
        <v>-0.03093605</v>
      </c>
      <c r="IC8" s="7">
        <v>8.24874</v>
      </c>
      <c r="ID8" s="7">
        <v>23.22827</v>
      </c>
      <c r="IE8" s="7">
        <v>23.11522</v>
      </c>
      <c r="IF8" s="7">
        <v>569.6541</v>
      </c>
      <c r="IG8" s="7">
        <v>5.807091</v>
      </c>
      <c r="IH8" s="7">
        <v>1281.109</v>
      </c>
      <c r="II8" s="7">
        <v>0.0341766</v>
      </c>
      <c r="IJ8" s="7">
        <v>34.02097</v>
      </c>
      <c r="IK8" s="7">
        <v>0.03008366</v>
      </c>
      <c r="IL8" s="7">
        <v>34.50366</v>
      </c>
      <c r="IM8" s="7">
        <v>330161.3</v>
      </c>
      <c r="IN8" s="7">
        <v>-1511.306</v>
      </c>
      <c r="IO8" s="7">
        <v>-273322.7</v>
      </c>
      <c r="IP8" s="7">
        <v>-13122.29</v>
      </c>
      <c r="IQ8" s="7">
        <v>0.1168331</v>
      </c>
      <c r="IR8" s="7">
        <v>34.26203</v>
      </c>
      <c r="IS8" s="7">
        <v>0.1153551</v>
      </c>
      <c r="IT8" s="7">
        <v>34.33726</v>
      </c>
      <c r="IU8" s="7">
        <v>15.62476</v>
      </c>
      <c r="IV8" s="7">
        <v>19.24878</v>
      </c>
      <c r="IW8" s="7">
        <v>17.27226</v>
      </c>
      <c r="IX8" s="7">
        <v>22.19806</v>
      </c>
      <c r="IY8" s="7">
        <v>47.43203</v>
      </c>
      <c r="IZ8" s="7">
        <v>46.17371</v>
      </c>
      <c r="JA8" s="7">
        <v>1.40489</v>
      </c>
      <c r="JB8" s="7">
        <v>1.034072</v>
      </c>
      <c r="JC8" s="7">
        <v>35.81636</v>
      </c>
      <c r="JD8" s="7">
        <v>16.58084</v>
      </c>
      <c r="JE8" s="7">
        <v>3350.114</v>
      </c>
      <c r="JF8" s="7">
        <v>3350.14</v>
      </c>
      <c r="JG8" s="7">
        <v>3358.545</v>
      </c>
      <c r="JH8" s="7">
        <v>100</v>
      </c>
      <c r="JI8" s="7">
        <v>22.75018</v>
      </c>
      <c r="JJ8" s="7">
        <v>0.1452083</v>
      </c>
      <c r="JK8" s="7">
        <v>391.3767</v>
      </c>
      <c r="JL8" s="7">
        <v>-0.2530212</v>
      </c>
      <c r="JM8" s="7">
        <v>-0.1412514</v>
      </c>
      <c r="JN8" s="7">
        <v>2.533463</v>
      </c>
      <c r="JO8" s="7">
        <v>411.6997</v>
      </c>
      <c r="JP8" s="7">
        <v>418.9215</v>
      </c>
      <c r="JQ8" s="7">
        <v>415.5828</v>
      </c>
      <c r="JR8" s="7">
        <v>413.0279</v>
      </c>
      <c r="JS8" s="7">
        <v>206.7334</v>
      </c>
      <c r="JT8" s="7">
        <v>401.5326</v>
      </c>
      <c r="JU8" s="7">
        <v>446.2349</v>
      </c>
      <c r="JV8" s="7">
        <v>311.9715</v>
      </c>
      <c r="JW8" s="7">
        <v>94.05781</v>
      </c>
      <c r="JX8" s="7">
        <v>335351.6</v>
      </c>
      <c r="JY8" s="7">
        <v>87.73483</v>
      </c>
      <c r="JZ8" s="7">
        <v>373.264</v>
      </c>
      <c r="KA8" s="7">
        <v>373.4101</v>
      </c>
      <c r="KB8" s="7">
        <v>61.77063</v>
      </c>
      <c r="KC8" s="7">
        <v>42.16828</v>
      </c>
      <c r="KD8" s="7">
        <v>1531.548</v>
      </c>
      <c r="KE8" s="7">
        <v>143.3607</v>
      </c>
      <c r="KF8" s="7">
        <v>34.93044</v>
      </c>
      <c r="KG8" s="7">
        <v>34.52744</v>
      </c>
      <c r="KH8" s="7">
        <v>228.0044</v>
      </c>
      <c r="KI8" s="7">
        <v>422.2972</v>
      </c>
      <c r="KJ8" s="7">
        <v>0.5215638</v>
      </c>
      <c r="KK8" s="7">
        <v>0.05634702</v>
      </c>
      <c r="KL8" s="7">
        <v>3.430792</v>
      </c>
      <c r="KM8" s="7">
        <v>0.6024342</v>
      </c>
      <c r="KN8" s="7">
        <v>0.4444023</v>
      </c>
      <c r="KO8" s="7">
        <v>0.5478718</v>
      </c>
      <c r="KP8" s="7">
        <v>0.7459546</v>
      </c>
      <c r="KQ8" s="7">
        <v>0.7091476</v>
      </c>
      <c r="KR8" s="7">
        <v>0.6623257</v>
      </c>
      <c r="KS8" s="7">
        <v>1.159002</v>
      </c>
      <c r="KT8" s="7">
        <v>0.6550263</v>
      </c>
      <c r="KU8" s="7">
        <v>1.732251</v>
      </c>
      <c r="KV8" s="7">
        <v>0.3814964</v>
      </c>
      <c r="KW8" s="7">
        <v>422.4705</v>
      </c>
      <c r="KX8" s="7">
        <v>25.05728</v>
      </c>
      <c r="KY8" s="7">
        <v>5.807091</v>
      </c>
      <c r="KZ8" s="7">
        <v>256.5378</v>
      </c>
      <c r="LA8" s="7">
        <v>345.3665</v>
      </c>
      <c r="LB8" s="7">
        <v>30.56193</v>
      </c>
      <c r="LC8" s="7">
        <v>39.82304</v>
      </c>
      <c r="LD8" s="7">
        <v>44.80186</v>
      </c>
      <c r="LE8" s="7">
        <v>360.9377</v>
      </c>
      <c r="LF8" s="7">
        <v>362.1138</v>
      </c>
      <c r="LG8" s="7">
        <v>422.2972</v>
      </c>
      <c r="LH8" s="7">
        <v>149.7589</v>
      </c>
      <c r="LI8" s="7">
        <v>119.8769</v>
      </c>
      <c r="LJ8" s="7">
        <v>133.6821</v>
      </c>
      <c r="LK8" s="7">
        <v>0.2830586</v>
      </c>
      <c r="LL8" s="7">
        <v>22.29234</v>
      </c>
      <c r="LM8" s="7">
        <v>5.849483</v>
      </c>
      <c r="LN8" s="7">
        <v>82.28094</v>
      </c>
      <c r="LO8" s="7">
        <v>92.65945</v>
      </c>
      <c r="LP8" s="7">
        <v>2.358521</v>
      </c>
      <c r="LQ8" s="7">
        <v>3342.64</v>
      </c>
      <c r="LR8" s="7">
        <v>98941980</v>
      </c>
      <c r="LS8" s="7">
        <v>2433309</v>
      </c>
      <c r="LT8" s="7">
        <v>2208.114</v>
      </c>
      <c r="LU8" s="7">
        <v>5148050</v>
      </c>
      <c r="LV8" s="7">
        <v>2846.494</v>
      </c>
      <c r="LW8" s="7">
        <v>5982621</v>
      </c>
      <c r="LX8" s="7">
        <v>-97.21899</v>
      </c>
    </row>
    <row r="9" s="1" customFormat="1" spans="1:336">
      <c r="A9" s="7" t="s">
        <v>667</v>
      </c>
      <c r="B9" s="7">
        <v>0.2734727</v>
      </c>
      <c r="C9" s="7">
        <v>24.18588</v>
      </c>
      <c r="D9" s="7">
        <v>2.528567</v>
      </c>
      <c r="E9" s="7">
        <v>856.1547</v>
      </c>
      <c r="F9" s="7">
        <v>421.5065</v>
      </c>
      <c r="G9" s="7">
        <v>421.194</v>
      </c>
      <c r="H9" s="7">
        <v>2.426782</v>
      </c>
      <c r="I9" s="7">
        <v>59.7145</v>
      </c>
      <c r="J9" s="7">
        <v>1108.354</v>
      </c>
      <c r="K9" s="7">
        <v>244.1186</v>
      </c>
      <c r="L9" s="7">
        <v>320.4794</v>
      </c>
      <c r="M9" s="7">
        <v>2.437501</v>
      </c>
      <c r="N9" s="7">
        <v>5.801492</v>
      </c>
      <c r="O9" s="7">
        <v>0.6498197</v>
      </c>
      <c r="P9" s="7">
        <v>126.6225</v>
      </c>
      <c r="Q9" s="7">
        <v>50.76061</v>
      </c>
      <c r="R9" s="7">
        <v>591.4459</v>
      </c>
      <c r="S9" s="7">
        <v>35.60289</v>
      </c>
      <c r="T9" s="7">
        <v>36.80164</v>
      </c>
      <c r="U9" s="7">
        <v>136.3637</v>
      </c>
      <c r="V9" s="7">
        <v>3.199082</v>
      </c>
      <c r="W9" s="7">
        <v>0.8423529</v>
      </c>
      <c r="X9" s="7">
        <v>770.627</v>
      </c>
      <c r="Y9" s="7">
        <v>1183.967</v>
      </c>
      <c r="Z9" s="7">
        <v>35.79154</v>
      </c>
      <c r="AA9" s="7">
        <v>0.381984</v>
      </c>
      <c r="AB9" s="7">
        <v>486.5611</v>
      </c>
      <c r="AC9" s="7">
        <v>591.4459</v>
      </c>
      <c r="AD9" s="7">
        <v>0.996616</v>
      </c>
      <c r="AE9" s="7">
        <v>201.4287</v>
      </c>
      <c r="AF9" s="7">
        <v>458.1553</v>
      </c>
      <c r="AG9" s="7">
        <v>457.1544</v>
      </c>
      <c r="AH9" s="7">
        <v>1774.219</v>
      </c>
      <c r="AI9" s="7">
        <v>277.7272</v>
      </c>
      <c r="AJ9" s="7">
        <v>355.0182</v>
      </c>
      <c r="AK9" s="7">
        <v>0.6411753</v>
      </c>
      <c r="AL9" s="7">
        <v>112.4935</v>
      </c>
      <c r="AM9" s="7">
        <v>0.5310051</v>
      </c>
      <c r="AN9" s="7">
        <v>44.29503</v>
      </c>
      <c r="AO9" s="7">
        <v>44.67523</v>
      </c>
      <c r="AP9" s="7">
        <v>100.8709</v>
      </c>
      <c r="AQ9" s="7">
        <v>60.13404</v>
      </c>
      <c r="AR9" s="7">
        <v>43.68721</v>
      </c>
      <c r="AS9" s="7">
        <v>65.8791</v>
      </c>
      <c r="AT9" s="7">
        <v>134.1842</v>
      </c>
      <c r="AU9" s="7">
        <v>129.4314</v>
      </c>
      <c r="AV9" s="7">
        <v>6528.16</v>
      </c>
      <c r="AW9" s="7">
        <v>244.0072</v>
      </c>
      <c r="AX9" s="7">
        <v>65.75189</v>
      </c>
      <c r="AY9" s="7">
        <v>0.09949107</v>
      </c>
      <c r="AZ9" s="7">
        <v>362.7386</v>
      </c>
      <c r="BA9" s="7">
        <v>139.795</v>
      </c>
      <c r="BB9" s="7">
        <v>-0.1208515</v>
      </c>
      <c r="BC9" s="7">
        <v>2.195656</v>
      </c>
      <c r="BD9" s="7">
        <v>433.1763</v>
      </c>
      <c r="BE9" s="7">
        <v>412.8682</v>
      </c>
      <c r="BF9" s="7">
        <v>-0.2671219</v>
      </c>
      <c r="BG9" s="7">
        <v>0.1562226</v>
      </c>
      <c r="BH9" s="7">
        <v>0.3596686</v>
      </c>
      <c r="BI9" s="7">
        <v>3.179988</v>
      </c>
      <c r="BJ9" s="7">
        <v>2.364549</v>
      </c>
      <c r="BK9" s="7">
        <v>49.6006</v>
      </c>
      <c r="BL9" s="7">
        <v>116.6293</v>
      </c>
      <c r="BM9" s="7">
        <v>132.2853</v>
      </c>
      <c r="BN9" s="7">
        <v>38.12237</v>
      </c>
      <c r="BO9" s="7">
        <v>49.98196</v>
      </c>
      <c r="BP9" s="7">
        <v>10.62139</v>
      </c>
      <c r="BQ9" s="7">
        <v>2.332222</v>
      </c>
      <c r="BR9" s="7">
        <v>304.2704</v>
      </c>
      <c r="BS9" s="7">
        <v>289.8382</v>
      </c>
      <c r="BT9" s="7">
        <v>78.49834</v>
      </c>
      <c r="BU9" s="7">
        <v>0.1135882</v>
      </c>
      <c r="BV9" s="7">
        <v>37.38768</v>
      </c>
      <c r="BW9" s="7">
        <v>278.6886</v>
      </c>
      <c r="BX9" s="7">
        <v>493.9014</v>
      </c>
      <c r="BY9" s="7">
        <v>0.3788409</v>
      </c>
      <c r="BZ9" s="7">
        <v>38.51387</v>
      </c>
      <c r="CA9" s="7">
        <v>10.97962</v>
      </c>
      <c r="CB9" s="7">
        <v>6179650</v>
      </c>
      <c r="CC9" s="7">
        <v>1.791957</v>
      </c>
      <c r="CD9" s="7">
        <v>1779770</v>
      </c>
      <c r="CE9" s="7">
        <v>10678270</v>
      </c>
      <c r="CF9" s="7">
        <v>6438.7</v>
      </c>
      <c r="CG9" s="7">
        <v>3061375</v>
      </c>
      <c r="CH9" s="7">
        <v>19924830</v>
      </c>
      <c r="CI9" s="7">
        <v>75816.78</v>
      </c>
      <c r="CJ9" s="7">
        <v>1164890</v>
      </c>
      <c r="CK9" s="7">
        <v>18024.24</v>
      </c>
      <c r="CL9" s="7">
        <v>21893430</v>
      </c>
      <c r="CM9" s="7">
        <v>11203310</v>
      </c>
      <c r="CN9" s="7">
        <v>66541.41</v>
      </c>
      <c r="CO9" s="7">
        <v>102407.6</v>
      </c>
      <c r="CP9" s="7">
        <v>2811367</v>
      </c>
      <c r="CQ9" s="7">
        <v>48936880</v>
      </c>
      <c r="CR9" s="7">
        <v>24607280</v>
      </c>
      <c r="CS9" s="7">
        <v>-455699.9</v>
      </c>
      <c r="CT9" s="7">
        <v>109.8325</v>
      </c>
      <c r="CU9" s="7">
        <v>2979889</v>
      </c>
      <c r="CV9" s="7">
        <v>30.5708</v>
      </c>
      <c r="CW9" s="7">
        <v>7072464</v>
      </c>
      <c r="CX9" s="7">
        <v>1018502</v>
      </c>
      <c r="CY9" s="7">
        <v>413764.5</v>
      </c>
      <c r="CZ9" s="7">
        <v>2973652</v>
      </c>
      <c r="DA9" s="7">
        <v>2884323</v>
      </c>
      <c r="DB9" s="7">
        <v>133.6848</v>
      </c>
      <c r="DC9" s="7">
        <v>2.720807</v>
      </c>
      <c r="DD9" s="7">
        <v>2.620538</v>
      </c>
      <c r="DE9" s="7">
        <v>362.1146</v>
      </c>
      <c r="DF9" s="7">
        <v>119.8798</v>
      </c>
      <c r="DG9" s="7">
        <v>360.9389</v>
      </c>
      <c r="DH9" s="7">
        <v>149.7617</v>
      </c>
      <c r="DI9" s="7">
        <v>61.30518</v>
      </c>
      <c r="DJ9" s="7">
        <v>35.93665</v>
      </c>
      <c r="DK9" s="7">
        <v>42.26802</v>
      </c>
      <c r="DL9" s="7">
        <v>448.441</v>
      </c>
      <c r="DM9" s="7">
        <v>0.3601856</v>
      </c>
      <c r="DN9" s="7">
        <v>-1.401025</v>
      </c>
      <c r="DO9" s="7">
        <v>49.69653</v>
      </c>
      <c r="DP9" s="7">
        <v>44.80196</v>
      </c>
      <c r="DQ9" s="7">
        <v>-0.6471626</v>
      </c>
      <c r="DR9" s="7">
        <v>-1.561211</v>
      </c>
      <c r="DS9" s="7">
        <v>0.4502117</v>
      </c>
      <c r="DT9" s="7">
        <v>34.52427</v>
      </c>
      <c r="DU9" s="7">
        <v>258.5193</v>
      </c>
      <c r="DV9" s="7">
        <v>50.6918</v>
      </c>
      <c r="DW9" s="7">
        <v>0.3043941</v>
      </c>
      <c r="DX9" s="7">
        <v>-7740.84</v>
      </c>
      <c r="DY9" s="7">
        <v>-1.257131</v>
      </c>
      <c r="DZ9" s="7">
        <v>21.82701</v>
      </c>
      <c r="EA9" s="7">
        <v>35.05968</v>
      </c>
      <c r="EB9" s="7">
        <v>39.82372</v>
      </c>
      <c r="EC9" s="7">
        <v>-1.359235</v>
      </c>
      <c r="ED9" s="7">
        <v>105.4635</v>
      </c>
      <c r="EE9" s="7">
        <v>21.78913</v>
      </c>
      <c r="EF9" s="7">
        <v>47083.5</v>
      </c>
      <c r="EG9" s="7">
        <v>34.43931</v>
      </c>
      <c r="EH9" s="7">
        <v>246.1236</v>
      </c>
      <c r="EI9" s="7">
        <v>0.1104091</v>
      </c>
      <c r="EJ9" s="7">
        <v>40.94619</v>
      </c>
      <c r="EK9" s="7">
        <v>38.11347</v>
      </c>
      <c r="EL9" s="7">
        <v>35.89573</v>
      </c>
      <c r="EM9" s="7">
        <v>8.793904</v>
      </c>
      <c r="EN9" s="7">
        <v>223.496</v>
      </c>
      <c r="EO9" s="7">
        <v>0.1690685</v>
      </c>
      <c r="EP9" s="7">
        <v>0.1947082</v>
      </c>
      <c r="EQ9" s="7">
        <v>-0.3809106</v>
      </c>
      <c r="ER9" s="7">
        <v>94.28701</v>
      </c>
      <c r="ES9" s="7">
        <v>4.832631</v>
      </c>
      <c r="ET9" s="7">
        <v>285.1015</v>
      </c>
      <c r="EU9" s="7">
        <v>24.91323</v>
      </c>
      <c r="EV9" s="7">
        <v>2.818582</v>
      </c>
      <c r="EW9" s="7">
        <v>46.99868</v>
      </c>
      <c r="EX9" s="7">
        <v>-1.347642</v>
      </c>
      <c r="EY9" s="7">
        <v>294.7018</v>
      </c>
      <c r="EZ9" s="7">
        <v>-4.749856</v>
      </c>
      <c r="FA9" s="7">
        <v>126.1592</v>
      </c>
      <c r="FB9" s="7">
        <v>66.9135</v>
      </c>
      <c r="FC9" s="7">
        <v>23.13119</v>
      </c>
      <c r="FD9" s="7">
        <v>137.6069</v>
      </c>
      <c r="FE9" s="7">
        <v>72.9364</v>
      </c>
      <c r="FF9" s="7">
        <v>43.94806</v>
      </c>
      <c r="FG9" s="7">
        <v>54.50716</v>
      </c>
      <c r="FH9" s="7">
        <v>580.7664</v>
      </c>
      <c r="FI9" s="7">
        <v>-131018.3</v>
      </c>
      <c r="FJ9" s="7">
        <v>10</v>
      </c>
      <c r="FK9" s="7">
        <v>674.3935</v>
      </c>
      <c r="FL9" s="7">
        <v>115.6676</v>
      </c>
      <c r="FM9" s="7">
        <v>490.7953</v>
      </c>
      <c r="FN9" s="7">
        <v>492.3954</v>
      </c>
      <c r="FO9" s="7">
        <v>39.32174</v>
      </c>
      <c r="FP9" s="7">
        <v>-0.9136375</v>
      </c>
      <c r="FQ9" s="7">
        <v>29.37353</v>
      </c>
      <c r="FR9" s="7">
        <v>-0.9041137</v>
      </c>
      <c r="FS9" s="7">
        <v>241.1682</v>
      </c>
      <c r="FT9" s="7">
        <v>1.001872</v>
      </c>
      <c r="FU9" s="7">
        <v>4.580258</v>
      </c>
      <c r="FV9" s="7">
        <v>22.27881</v>
      </c>
      <c r="FW9" s="7">
        <v>730.7426</v>
      </c>
      <c r="FX9" s="7">
        <v>345.3683</v>
      </c>
      <c r="FY9" s="7">
        <v>3.176378</v>
      </c>
      <c r="FZ9" s="7">
        <v>-0.01423565</v>
      </c>
      <c r="GA9" s="7">
        <v>0.05017516</v>
      </c>
      <c r="GB9" s="7">
        <v>6786.076</v>
      </c>
      <c r="GC9" s="7">
        <v>68.8996</v>
      </c>
      <c r="GD9" s="7">
        <v>319.5683</v>
      </c>
      <c r="GE9" s="7">
        <v>-0.003087047</v>
      </c>
      <c r="GF9" s="7">
        <v>0.3104802</v>
      </c>
      <c r="GG9" s="7">
        <v>-0.8134268</v>
      </c>
      <c r="GH9" s="7">
        <v>279.7942</v>
      </c>
      <c r="GI9" s="7">
        <v>-1142.345</v>
      </c>
      <c r="GJ9" s="7">
        <v>256.5393</v>
      </c>
      <c r="GK9" s="7">
        <v>0.5529068</v>
      </c>
      <c r="GL9" s="7">
        <v>0.2648565</v>
      </c>
      <c r="GM9" s="7">
        <v>0.03285374</v>
      </c>
      <c r="GN9" s="7">
        <v>-4.024091</v>
      </c>
      <c r="GO9" s="7">
        <v>1.455426</v>
      </c>
      <c r="GP9" s="7">
        <v>-0.07313367</v>
      </c>
      <c r="GQ9" s="7">
        <v>-40.25412</v>
      </c>
      <c r="GR9" s="7">
        <v>1.34209</v>
      </c>
      <c r="GS9" s="7">
        <v>4.012466</v>
      </c>
      <c r="GT9" s="7">
        <v>0.2834217</v>
      </c>
      <c r="GU9" s="7">
        <v>12.42104</v>
      </c>
      <c r="GV9" s="7">
        <v>0.04044407</v>
      </c>
      <c r="GW9" s="7">
        <v>1.045583</v>
      </c>
      <c r="GX9" s="7">
        <v>0.2288151</v>
      </c>
      <c r="GY9" s="7">
        <v>1.093384</v>
      </c>
      <c r="GZ9" s="7">
        <v>27.61101</v>
      </c>
      <c r="HA9" s="7">
        <v>0.150422</v>
      </c>
      <c r="HB9" s="7">
        <v>63.40685</v>
      </c>
      <c r="HC9" s="7">
        <v>4.515427</v>
      </c>
      <c r="HD9" s="7">
        <v>0.1320182</v>
      </c>
      <c r="HE9" s="7">
        <v>8.132158</v>
      </c>
      <c r="HF9" s="7">
        <v>41.81271</v>
      </c>
      <c r="HG9" s="7">
        <v>404.733</v>
      </c>
      <c r="HH9" s="7">
        <v>435.3972</v>
      </c>
      <c r="HI9" s="7">
        <v>491.1322</v>
      </c>
      <c r="HJ9" s="7">
        <v>51.68476</v>
      </c>
      <c r="HK9" s="7">
        <v>4.580258</v>
      </c>
      <c r="HL9" s="7">
        <v>422.4709</v>
      </c>
      <c r="HM9" s="7">
        <v>33.64339</v>
      </c>
      <c r="HN9" s="7">
        <v>421.7878</v>
      </c>
      <c r="HO9" s="7">
        <v>116.2184</v>
      </c>
      <c r="HP9" s="7">
        <v>421.19</v>
      </c>
      <c r="HQ9" s="7">
        <v>418.2654</v>
      </c>
      <c r="HR9" s="7">
        <v>1.073296</v>
      </c>
      <c r="HS9" s="7">
        <v>20</v>
      </c>
      <c r="HT9" s="7">
        <v>82.35641</v>
      </c>
      <c r="HU9" s="7">
        <v>0.9706041</v>
      </c>
      <c r="HV9" s="7">
        <v>933.2332</v>
      </c>
      <c r="HW9" s="7">
        <v>9.08045</v>
      </c>
      <c r="HX9" s="7">
        <v>0.003384857</v>
      </c>
      <c r="HY9" s="7">
        <v>-0.380876</v>
      </c>
      <c r="HZ9" s="7">
        <v>-0.3818172</v>
      </c>
      <c r="IA9" s="7">
        <v>12.12488</v>
      </c>
      <c r="IB9" s="7">
        <v>-0.03115824</v>
      </c>
      <c r="IC9" s="7">
        <v>8.249844</v>
      </c>
      <c r="ID9" s="7">
        <v>23.22806</v>
      </c>
      <c r="IE9" s="7">
        <v>23.1141</v>
      </c>
      <c r="IF9" s="7">
        <v>569.6548</v>
      </c>
      <c r="IG9" s="7">
        <v>5.807088</v>
      </c>
      <c r="IH9" s="7">
        <v>1280.805</v>
      </c>
      <c r="II9" s="7">
        <v>0.03417691</v>
      </c>
      <c r="IJ9" s="7">
        <v>34.02145</v>
      </c>
      <c r="IK9" s="7">
        <v>0.03008419</v>
      </c>
      <c r="IL9" s="7">
        <v>34.50439</v>
      </c>
      <c r="IM9" s="7">
        <v>330159.8</v>
      </c>
      <c r="IN9" s="7">
        <v>-1511.299</v>
      </c>
      <c r="IO9" s="7">
        <v>-273321.5</v>
      </c>
      <c r="IP9" s="7">
        <v>-13122.23</v>
      </c>
      <c r="IQ9" s="7">
        <v>0.1168339</v>
      </c>
      <c r="IR9" s="7">
        <v>34.26262</v>
      </c>
      <c r="IS9" s="7">
        <v>0.1153557</v>
      </c>
      <c r="IT9" s="7">
        <v>34.33794</v>
      </c>
      <c r="IU9" s="7">
        <v>15.62476</v>
      </c>
      <c r="IV9" s="7">
        <v>19.24878</v>
      </c>
      <c r="IW9" s="7">
        <v>17.27226</v>
      </c>
      <c r="IX9" s="7">
        <v>22.19806</v>
      </c>
      <c r="IY9" s="7">
        <v>47.42723</v>
      </c>
      <c r="IZ9" s="7">
        <v>46.16951</v>
      </c>
      <c r="JA9" s="7">
        <v>1.404378</v>
      </c>
      <c r="JB9" s="7">
        <v>1.033715</v>
      </c>
      <c r="JC9" s="7">
        <v>35.81662</v>
      </c>
      <c r="JD9" s="7">
        <v>16.58084</v>
      </c>
      <c r="JE9" s="7">
        <v>3350.1</v>
      </c>
      <c r="JF9" s="7">
        <v>3350.126</v>
      </c>
      <c r="JG9" s="7">
        <v>3358.53</v>
      </c>
      <c r="JH9" s="7">
        <v>100</v>
      </c>
      <c r="JI9" s="7">
        <v>22.75679</v>
      </c>
      <c r="JJ9" s="7">
        <v>0.145209</v>
      </c>
      <c r="JK9" s="7">
        <v>391.3751</v>
      </c>
      <c r="JL9" s="7">
        <v>-0.2530389</v>
      </c>
      <c r="JM9" s="7">
        <v>-0.1412652</v>
      </c>
      <c r="JN9" s="7">
        <v>2.533484</v>
      </c>
      <c r="JO9" s="7">
        <v>411.7001</v>
      </c>
      <c r="JP9" s="7">
        <v>418.9218</v>
      </c>
      <c r="JQ9" s="7">
        <v>415.5829</v>
      </c>
      <c r="JR9" s="7">
        <v>413.0284</v>
      </c>
      <c r="JS9" s="7">
        <v>206.7284</v>
      </c>
      <c r="JT9" s="7">
        <v>401.5337</v>
      </c>
      <c r="JU9" s="7">
        <v>446.2352</v>
      </c>
      <c r="JV9" s="7">
        <v>311.9759</v>
      </c>
      <c r="JW9" s="7">
        <v>94.05839</v>
      </c>
      <c r="JX9" s="7">
        <v>335351.6</v>
      </c>
      <c r="JY9" s="7">
        <v>87.73583</v>
      </c>
      <c r="JZ9" s="7">
        <v>373.2627</v>
      </c>
      <c r="KA9" s="7">
        <v>373.4087</v>
      </c>
      <c r="KB9" s="7">
        <v>61.76776</v>
      </c>
      <c r="KC9" s="7">
        <v>42.16933</v>
      </c>
      <c r="KD9" s="7">
        <v>1531.354</v>
      </c>
      <c r="KE9" s="7">
        <v>143.3613</v>
      </c>
      <c r="KF9" s="7">
        <v>34.93115</v>
      </c>
      <c r="KG9" s="7">
        <v>34.52802</v>
      </c>
      <c r="KH9" s="7">
        <v>228.0053</v>
      </c>
      <c r="KI9" s="7">
        <v>422.2977</v>
      </c>
      <c r="KJ9" s="7">
        <v>0.5215641</v>
      </c>
      <c r="KK9" s="7">
        <v>0.05634778</v>
      </c>
      <c r="KL9" s="7">
        <v>3.430784</v>
      </c>
      <c r="KM9" s="7">
        <v>0.6024289</v>
      </c>
      <c r="KN9" s="7">
        <v>0.4444035</v>
      </c>
      <c r="KO9" s="7">
        <v>0.5478933</v>
      </c>
      <c r="KP9" s="7">
        <v>0.7459562</v>
      </c>
      <c r="KQ9" s="7">
        <v>0.7091416</v>
      </c>
      <c r="KR9" s="7">
        <v>0.6623235</v>
      </c>
      <c r="KS9" s="7">
        <v>1.159177</v>
      </c>
      <c r="KT9" s="7">
        <v>0.6550286</v>
      </c>
      <c r="KU9" s="7">
        <v>1.732409</v>
      </c>
      <c r="KV9" s="7">
        <v>0.3815006</v>
      </c>
      <c r="KW9" s="7">
        <v>422.4709</v>
      </c>
      <c r="KX9" s="7">
        <v>25.05876</v>
      </c>
      <c r="KY9" s="7">
        <v>5.807088</v>
      </c>
      <c r="KZ9" s="7">
        <v>256.5393</v>
      </c>
      <c r="LA9" s="7">
        <v>345.3683</v>
      </c>
      <c r="LB9" s="7">
        <v>30.5708</v>
      </c>
      <c r="LC9" s="7">
        <v>39.82298</v>
      </c>
      <c r="LD9" s="7">
        <v>44.80196</v>
      </c>
      <c r="LE9" s="7">
        <v>360.9389</v>
      </c>
      <c r="LF9" s="7">
        <v>362.1146</v>
      </c>
      <c r="LG9" s="7">
        <v>422.2977</v>
      </c>
      <c r="LH9" s="7">
        <v>149.7617</v>
      </c>
      <c r="LI9" s="7">
        <v>119.8798</v>
      </c>
      <c r="LJ9" s="7">
        <v>133.6848</v>
      </c>
      <c r="LK9" s="7">
        <v>0.2830578</v>
      </c>
      <c r="LL9" s="7">
        <v>22.29203</v>
      </c>
      <c r="LM9" s="7">
        <v>5.849616</v>
      </c>
      <c r="LN9" s="7">
        <v>82.28143</v>
      </c>
      <c r="LO9" s="7">
        <v>92.65942</v>
      </c>
      <c r="LP9" s="7">
        <v>2.358523</v>
      </c>
      <c r="LQ9" s="7">
        <v>3341.281</v>
      </c>
      <c r="LR9" s="7">
        <v>98942180</v>
      </c>
      <c r="LS9" s="7">
        <v>2433318</v>
      </c>
      <c r="LT9" s="7">
        <v>2207.641</v>
      </c>
      <c r="LU9" s="7">
        <v>5148128</v>
      </c>
      <c r="LV9" s="7">
        <v>2846.52</v>
      </c>
      <c r="LW9" s="7">
        <v>5982759</v>
      </c>
      <c r="LX9" s="7">
        <v>-97.21845</v>
      </c>
    </row>
    <row r="10" s="1" customFormat="1" spans="1:336">
      <c r="A10" s="7" t="s">
        <v>668</v>
      </c>
      <c r="B10" s="7">
        <v>0.2734676</v>
      </c>
      <c r="C10" s="7">
        <v>24.18742</v>
      </c>
      <c r="D10" s="7">
        <v>2.528588</v>
      </c>
      <c r="E10" s="7">
        <v>856.1359</v>
      </c>
      <c r="F10" s="7">
        <v>421.5067</v>
      </c>
      <c r="G10" s="7">
        <v>421.1942</v>
      </c>
      <c r="H10" s="7">
        <v>2.426803</v>
      </c>
      <c r="I10" s="7">
        <v>59.71371</v>
      </c>
      <c r="J10" s="7">
        <v>1108.349</v>
      </c>
      <c r="K10" s="7">
        <v>244.1188</v>
      </c>
      <c r="L10" s="7">
        <v>320.4757</v>
      </c>
      <c r="M10" s="7">
        <v>2.437522</v>
      </c>
      <c r="N10" s="7">
        <v>5.80149</v>
      </c>
      <c r="O10" s="7">
        <v>0.6498197</v>
      </c>
      <c r="P10" s="7">
        <v>126.6228</v>
      </c>
      <c r="Q10" s="7">
        <v>50.76073</v>
      </c>
      <c r="R10" s="7">
        <v>591.449</v>
      </c>
      <c r="S10" s="7">
        <v>35.60319</v>
      </c>
      <c r="T10" s="7">
        <v>36.8018</v>
      </c>
      <c r="U10" s="7">
        <v>136.3629</v>
      </c>
      <c r="V10" s="7">
        <v>3.199353</v>
      </c>
      <c r="W10" s="7">
        <v>0.8423556</v>
      </c>
      <c r="X10" s="7">
        <v>770.3137</v>
      </c>
      <c r="Y10" s="7">
        <v>1183.997</v>
      </c>
      <c r="Z10" s="7">
        <v>35.79168</v>
      </c>
      <c r="AA10" s="7">
        <v>0.3819812</v>
      </c>
      <c r="AB10" s="7">
        <v>486.5595</v>
      </c>
      <c r="AC10" s="7">
        <v>591.449</v>
      </c>
      <c r="AD10" s="7">
        <v>0.9966168</v>
      </c>
      <c r="AE10" s="7">
        <v>201.4286</v>
      </c>
      <c r="AF10" s="7">
        <v>458.1426</v>
      </c>
      <c r="AG10" s="7">
        <v>457.142</v>
      </c>
      <c r="AH10" s="7">
        <v>1774.075</v>
      </c>
      <c r="AI10" s="7">
        <v>277.7347</v>
      </c>
      <c r="AJ10" s="7">
        <v>355.0296</v>
      </c>
      <c r="AK10" s="7">
        <v>0.641174</v>
      </c>
      <c r="AL10" s="7">
        <v>112.4939</v>
      </c>
      <c r="AM10" s="7">
        <v>0.5310054</v>
      </c>
      <c r="AN10" s="7">
        <v>44.29538</v>
      </c>
      <c r="AO10" s="7">
        <v>44.67702</v>
      </c>
      <c r="AP10" s="7">
        <v>100.8837</v>
      </c>
      <c r="AQ10" s="7">
        <v>60.13399</v>
      </c>
      <c r="AR10" s="7">
        <v>43.69953</v>
      </c>
      <c r="AS10" s="7">
        <v>65.88321</v>
      </c>
      <c r="AT10" s="7">
        <v>134.1855</v>
      </c>
      <c r="AU10" s="7">
        <v>129.4326</v>
      </c>
      <c r="AV10" s="7">
        <v>6528.133</v>
      </c>
      <c r="AW10" s="7">
        <v>244.0204</v>
      </c>
      <c r="AX10" s="7">
        <v>65.75487</v>
      </c>
      <c r="AY10" s="7">
        <v>0.09949182</v>
      </c>
      <c r="AZ10" s="7">
        <v>362.7397</v>
      </c>
      <c r="BA10" s="7">
        <v>139.7958</v>
      </c>
      <c r="BB10" s="7">
        <v>-0.1208643</v>
      </c>
      <c r="BC10" s="7">
        <v>2.195669</v>
      </c>
      <c r="BD10" s="7">
        <v>433.1774</v>
      </c>
      <c r="BE10" s="7">
        <v>412.8685</v>
      </c>
      <c r="BF10" s="7">
        <v>-0.2671391</v>
      </c>
      <c r="BG10" s="7">
        <v>0.1562207</v>
      </c>
      <c r="BH10" s="7">
        <v>0.3596685</v>
      </c>
      <c r="BI10" s="7">
        <v>3.179996</v>
      </c>
      <c r="BJ10" s="7">
        <v>2.364568</v>
      </c>
      <c r="BK10" s="7">
        <v>49.60067</v>
      </c>
      <c r="BL10" s="7">
        <v>116.6304</v>
      </c>
      <c r="BM10" s="7">
        <v>132.2879</v>
      </c>
      <c r="BN10" s="7">
        <v>38.12299</v>
      </c>
      <c r="BO10" s="7">
        <v>49.98192</v>
      </c>
      <c r="BP10" s="7">
        <v>10.62192</v>
      </c>
      <c r="BQ10" s="7">
        <v>2.332239</v>
      </c>
      <c r="BR10" s="7">
        <v>304.2714</v>
      </c>
      <c r="BS10" s="7">
        <v>289.8468</v>
      </c>
      <c r="BT10" s="7">
        <v>78.4987</v>
      </c>
      <c r="BU10" s="7">
        <v>0.1135864</v>
      </c>
      <c r="BV10" s="7">
        <v>37.38776</v>
      </c>
      <c r="BW10" s="7">
        <v>278.6922</v>
      </c>
      <c r="BX10" s="7">
        <v>493.9005</v>
      </c>
      <c r="BY10" s="7">
        <v>0.3788994</v>
      </c>
      <c r="BZ10" s="7">
        <v>38.51754</v>
      </c>
      <c r="CA10" s="7">
        <v>10.97586</v>
      </c>
      <c r="CB10" s="7">
        <v>6179366</v>
      </c>
      <c r="CC10" s="7">
        <v>1.791958</v>
      </c>
      <c r="CD10" s="7">
        <v>1779772</v>
      </c>
      <c r="CE10" s="7">
        <v>10678290</v>
      </c>
      <c r="CF10" s="7">
        <v>6438.814</v>
      </c>
      <c r="CG10" s="7">
        <v>3061381</v>
      </c>
      <c r="CH10" s="7">
        <v>19924880</v>
      </c>
      <c r="CI10" s="7">
        <v>75817.04</v>
      </c>
      <c r="CJ10" s="7">
        <v>1164893</v>
      </c>
      <c r="CK10" s="7">
        <v>18024.25</v>
      </c>
      <c r="CL10" s="7">
        <v>21893450</v>
      </c>
      <c r="CM10" s="7">
        <v>11203330</v>
      </c>
      <c r="CN10" s="7">
        <v>66541.49</v>
      </c>
      <c r="CO10" s="7">
        <v>102407.7</v>
      </c>
      <c r="CP10" s="7">
        <v>2811373</v>
      </c>
      <c r="CQ10" s="7">
        <v>48936900</v>
      </c>
      <c r="CR10" s="7">
        <v>24607310</v>
      </c>
      <c r="CS10" s="7">
        <v>-455697.9</v>
      </c>
      <c r="CT10" s="7">
        <v>109.843</v>
      </c>
      <c r="CU10" s="7">
        <v>2979896</v>
      </c>
      <c r="CV10" s="7">
        <v>30.57967</v>
      </c>
      <c r="CW10" s="7">
        <v>7072434</v>
      </c>
      <c r="CX10" s="7">
        <v>1018502</v>
      </c>
      <c r="CY10" s="7">
        <v>413766.1</v>
      </c>
      <c r="CZ10" s="7">
        <v>2973652</v>
      </c>
      <c r="DA10" s="7">
        <v>2884328</v>
      </c>
      <c r="DB10" s="7">
        <v>133.6876</v>
      </c>
      <c r="DC10" s="7">
        <v>2.720828</v>
      </c>
      <c r="DD10" s="7">
        <v>2.620557</v>
      </c>
      <c r="DE10" s="7">
        <v>362.1154</v>
      </c>
      <c r="DF10" s="7">
        <v>119.8827</v>
      </c>
      <c r="DG10" s="7">
        <v>360.9401</v>
      </c>
      <c r="DH10" s="7">
        <v>149.7646</v>
      </c>
      <c r="DI10" s="7">
        <v>61.30736</v>
      </c>
      <c r="DJ10" s="7">
        <v>35.93681</v>
      </c>
      <c r="DK10" s="7">
        <v>42.26813</v>
      </c>
      <c r="DL10" s="7">
        <v>448.4383</v>
      </c>
      <c r="DM10" s="7">
        <v>0.3601855</v>
      </c>
      <c r="DN10" s="7">
        <v>-1.401031</v>
      </c>
      <c r="DO10" s="7">
        <v>49.69662</v>
      </c>
      <c r="DP10" s="7">
        <v>44.80205</v>
      </c>
      <c r="DQ10" s="7">
        <v>-0.6471615</v>
      </c>
      <c r="DR10" s="7">
        <v>-1.561205</v>
      </c>
      <c r="DS10" s="7">
        <v>0.4502118</v>
      </c>
      <c r="DT10" s="7">
        <v>34.52472</v>
      </c>
      <c r="DU10" s="7">
        <v>258.5271</v>
      </c>
      <c r="DV10" s="7">
        <v>50.69179</v>
      </c>
      <c r="DW10" s="7">
        <v>0.3043875</v>
      </c>
      <c r="DX10" s="7">
        <v>-7740.799</v>
      </c>
      <c r="DY10" s="7">
        <v>-1.257131</v>
      </c>
      <c r="DZ10" s="7">
        <v>21.82679</v>
      </c>
      <c r="EA10" s="7">
        <v>35.06002</v>
      </c>
      <c r="EB10" s="7">
        <v>39.82366</v>
      </c>
      <c r="EC10" s="7">
        <v>-1.359233</v>
      </c>
      <c r="ED10" s="7">
        <v>105.4626</v>
      </c>
      <c r="EE10" s="7">
        <v>21.79043</v>
      </c>
      <c r="EF10" s="7">
        <v>47083.3</v>
      </c>
      <c r="EG10" s="7">
        <v>34.43753</v>
      </c>
      <c r="EH10" s="7">
        <v>246.1271</v>
      </c>
      <c r="EI10" s="7">
        <v>0.1104073</v>
      </c>
      <c r="EJ10" s="7">
        <v>40.94162</v>
      </c>
      <c r="EK10" s="7">
        <v>38.11239</v>
      </c>
      <c r="EL10" s="7">
        <v>35.8954</v>
      </c>
      <c r="EM10" s="7">
        <v>8.794003</v>
      </c>
      <c r="EN10" s="7">
        <v>223.4953</v>
      </c>
      <c r="EO10" s="7">
        <v>0.1690667</v>
      </c>
      <c r="EP10" s="7">
        <v>0.1947067</v>
      </c>
      <c r="EQ10" s="7">
        <v>-0.3809109</v>
      </c>
      <c r="ER10" s="7">
        <v>94.28714</v>
      </c>
      <c r="ES10" s="7">
        <v>4.832297</v>
      </c>
      <c r="ET10" s="7">
        <v>285.0985</v>
      </c>
      <c r="EU10" s="7">
        <v>24.92046</v>
      </c>
      <c r="EV10" s="7">
        <v>2.818228</v>
      </c>
      <c r="EW10" s="7">
        <v>46.9994</v>
      </c>
      <c r="EX10" s="7">
        <v>-1.347657</v>
      </c>
      <c r="EY10" s="7">
        <v>294.6998</v>
      </c>
      <c r="EZ10" s="7">
        <v>-4.749944</v>
      </c>
      <c r="FA10" s="7">
        <v>126.1613</v>
      </c>
      <c r="FB10" s="7">
        <v>66.91343</v>
      </c>
      <c r="FC10" s="7">
        <v>23.13056</v>
      </c>
      <c r="FD10" s="7">
        <v>137.6073</v>
      </c>
      <c r="FE10" s="7">
        <v>72.93626</v>
      </c>
      <c r="FF10" s="7">
        <v>43.94813</v>
      </c>
      <c r="FG10" s="7">
        <v>54.50847</v>
      </c>
      <c r="FH10" s="7">
        <v>580.5303</v>
      </c>
      <c r="FI10" s="7">
        <v>-131017.7</v>
      </c>
      <c r="FJ10" s="7">
        <v>10</v>
      </c>
      <c r="FK10" s="7">
        <v>674.3969</v>
      </c>
      <c r="FL10" s="7">
        <v>115.6657</v>
      </c>
      <c r="FM10" s="7">
        <v>490.7939</v>
      </c>
      <c r="FN10" s="7">
        <v>492.394</v>
      </c>
      <c r="FO10" s="7">
        <v>39.32555</v>
      </c>
      <c r="FP10" s="7">
        <v>-0.9133024</v>
      </c>
      <c r="FQ10" s="7">
        <v>29.37364</v>
      </c>
      <c r="FR10" s="7">
        <v>-0.9037822</v>
      </c>
      <c r="FS10" s="7">
        <v>241.1825</v>
      </c>
      <c r="FT10" s="7">
        <v>1.001875</v>
      </c>
      <c r="FU10" s="7">
        <v>4.580145</v>
      </c>
      <c r="FV10" s="7">
        <v>22.27851</v>
      </c>
      <c r="FW10" s="7">
        <v>730.7431</v>
      </c>
      <c r="FX10" s="7">
        <v>345.37</v>
      </c>
      <c r="FY10" s="7">
        <v>3.176385</v>
      </c>
      <c r="FZ10" s="7">
        <v>-0.01423385</v>
      </c>
      <c r="GA10" s="7">
        <v>0.05017508</v>
      </c>
      <c r="GB10" s="7">
        <v>6784.988</v>
      </c>
      <c r="GC10" s="7">
        <v>68.89994</v>
      </c>
      <c r="GD10" s="7">
        <v>319.5654</v>
      </c>
      <c r="GE10" s="7">
        <v>-0.003086368</v>
      </c>
      <c r="GF10" s="7">
        <v>0.310518</v>
      </c>
      <c r="GG10" s="7">
        <v>-0.8134296</v>
      </c>
      <c r="GH10" s="7">
        <v>279.796</v>
      </c>
      <c r="GI10" s="7">
        <v>-1142.341</v>
      </c>
      <c r="GJ10" s="7">
        <v>256.5408</v>
      </c>
      <c r="GK10" s="7">
        <v>0.5529053</v>
      </c>
      <c r="GL10" s="7">
        <v>0.2648579</v>
      </c>
      <c r="GM10" s="7">
        <v>0.03288313</v>
      </c>
      <c r="GN10" s="7">
        <v>-4.024093</v>
      </c>
      <c r="GO10" s="7">
        <v>1.45578</v>
      </c>
      <c r="GP10" s="7">
        <v>-0.07313459</v>
      </c>
      <c r="GQ10" s="7">
        <v>-40.25408</v>
      </c>
      <c r="GR10" s="7">
        <v>1.342452</v>
      </c>
      <c r="GS10" s="7">
        <v>4.012463</v>
      </c>
      <c r="GT10" s="7">
        <v>0.2834228</v>
      </c>
      <c r="GU10" s="7">
        <v>12.41599</v>
      </c>
      <c r="GV10" s="7">
        <v>0.04044252</v>
      </c>
      <c r="GW10" s="7">
        <v>1.045259</v>
      </c>
      <c r="GX10" s="7">
        <v>0.2288194</v>
      </c>
      <c r="GY10" s="7">
        <v>1.093042</v>
      </c>
      <c r="GZ10" s="7">
        <v>27.61075</v>
      </c>
      <c r="HA10" s="7">
        <v>0.1504202</v>
      </c>
      <c r="HB10" s="7">
        <v>63.39958</v>
      </c>
      <c r="HC10" s="7">
        <v>4.515415</v>
      </c>
      <c r="HD10" s="7">
        <v>0.1320122</v>
      </c>
      <c r="HE10" s="7">
        <v>8.130275</v>
      </c>
      <c r="HF10" s="7">
        <v>41.7964</v>
      </c>
      <c r="HG10" s="7">
        <v>404.7173</v>
      </c>
      <c r="HH10" s="7">
        <v>435.3966</v>
      </c>
      <c r="HI10" s="7">
        <v>491.131</v>
      </c>
      <c r="HJ10" s="7">
        <v>51.68381</v>
      </c>
      <c r="HK10" s="7">
        <v>4.580145</v>
      </c>
      <c r="HL10" s="7">
        <v>422.4713</v>
      </c>
      <c r="HM10" s="7">
        <v>33.64327</v>
      </c>
      <c r="HN10" s="7">
        <v>421.7877</v>
      </c>
      <c r="HO10" s="7">
        <v>116.2226</v>
      </c>
      <c r="HP10" s="7">
        <v>421.1901</v>
      </c>
      <c r="HQ10" s="7">
        <v>418.2652</v>
      </c>
      <c r="HR10" s="7">
        <v>1.072963</v>
      </c>
      <c r="HS10" s="7">
        <v>20</v>
      </c>
      <c r="HT10" s="7">
        <v>82.35024</v>
      </c>
      <c r="HU10" s="7">
        <v>0.9702576</v>
      </c>
      <c r="HV10" s="7">
        <v>933.2332</v>
      </c>
      <c r="HW10" s="7">
        <v>9.080363</v>
      </c>
      <c r="HX10" s="7">
        <v>0.003386363</v>
      </c>
      <c r="HY10" s="7">
        <v>-0.3808766</v>
      </c>
      <c r="HZ10" s="7">
        <v>-0.3818177</v>
      </c>
      <c r="IA10" s="7">
        <v>12.12493</v>
      </c>
      <c r="IB10" s="7">
        <v>-0.03138044</v>
      </c>
      <c r="IC10" s="7">
        <v>8.250948</v>
      </c>
      <c r="ID10" s="7">
        <v>23.22786</v>
      </c>
      <c r="IE10" s="7">
        <v>23.11298</v>
      </c>
      <c r="IF10" s="7">
        <v>569.6555</v>
      </c>
      <c r="IG10" s="7">
        <v>5.807086</v>
      </c>
      <c r="IH10" s="7">
        <v>1280.501</v>
      </c>
      <c r="II10" s="7">
        <v>0.03417723</v>
      </c>
      <c r="IJ10" s="7">
        <v>34.02193</v>
      </c>
      <c r="IK10" s="7">
        <v>0.03008472</v>
      </c>
      <c r="IL10" s="7">
        <v>34.50512</v>
      </c>
      <c r="IM10" s="7">
        <v>330158.4</v>
      </c>
      <c r="IN10" s="7">
        <v>-1511.293</v>
      </c>
      <c r="IO10" s="7">
        <v>-273320.4</v>
      </c>
      <c r="IP10" s="7">
        <v>-13122.17</v>
      </c>
      <c r="IQ10" s="7">
        <v>0.1168346</v>
      </c>
      <c r="IR10" s="7">
        <v>34.2632</v>
      </c>
      <c r="IS10" s="7">
        <v>0.1153563</v>
      </c>
      <c r="IT10" s="7">
        <v>34.33863</v>
      </c>
      <c r="IU10" s="7">
        <v>15.62476</v>
      </c>
      <c r="IV10" s="7">
        <v>19.24878</v>
      </c>
      <c r="IW10" s="7">
        <v>17.27226</v>
      </c>
      <c r="IX10" s="7">
        <v>22.19806</v>
      </c>
      <c r="IY10" s="7">
        <v>47.42243</v>
      </c>
      <c r="IZ10" s="7">
        <v>46.16531</v>
      </c>
      <c r="JA10" s="7">
        <v>1.403866</v>
      </c>
      <c r="JB10" s="7">
        <v>1.033358</v>
      </c>
      <c r="JC10" s="7">
        <v>35.81686</v>
      </c>
      <c r="JD10" s="7">
        <v>16.58084</v>
      </c>
      <c r="JE10" s="7">
        <v>3350.085</v>
      </c>
      <c r="JF10" s="7">
        <v>3350.112</v>
      </c>
      <c r="JG10" s="7">
        <v>3358.516</v>
      </c>
      <c r="JH10" s="7">
        <v>100</v>
      </c>
      <c r="JI10" s="7">
        <v>22.76339</v>
      </c>
      <c r="JJ10" s="7">
        <v>0.1452097</v>
      </c>
      <c r="JK10" s="7">
        <v>391.3735</v>
      </c>
      <c r="JL10" s="7">
        <v>-0.2530566</v>
      </c>
      <c r="JM10" s="7">
        <v>-0.141279</v>
      </c>
      <c r="JN10" s="7">
        <v>2.533504</v>
      </c>
      <c r="JO10" s="7">
        <v>411.7006</v>
      </c>
      <c r="JP10" s="7">
        <v>418.9222</v>
      </c>
      <c r="JQ10" s="7">
        <v>415.5831</v>
      </c>
      <c r="JR10" s="7">
        <v>413.0288</v>
      </c>
      <c r="JS10" s="7">
        <v>206.7234</v>
      </c>
      <c r="JT10" s="7">
        <v>401.5348</v>
      </c>
      <c r="JU10" s="7">
        <v>446.2355</v>
      </c>
      <c r="JV10" s="7">
        <v>311.9803</v>
      </c>
      <c r="JW10" s="7">
        <v>94.05897</v>
      </c>
      <c r="JX10" s="7">
        <v>335351.6</v>
      </c>
      <c r="JY10" s="7">
        <v>87.73685</v>
      </c>
      <c r="JZ10" s="7">
        <v>373.2613</v>
      </c>
      <c r="KA10" s="7">
        <v>373.4073</v>
      </c>
      <c r="KB10" s="7">
        <v>61.76488</v>
      </c>
      <c r="KC10" s="7">
        <v>42.17039</v>
      </c>
      <c r="KD10" s="7">
        <v>1531.16</v>
      </c>
      <c r="KE10" s="7">
        <v>143.3619</v>
      </c>
      <c r="KF10" s="7">
        <v>34.93186</v>
      </c>
      <c r="KG10" s="7">
        <v>34.52861</v>
      </c>
      <c r="KH10" s="7">
        <v>228.0062</v>
      </c>
      <c r="KI10" s="7">
        <v>422.2981</v>
      </c>
      <c r="KJ10" s="7">
        <v>0.5215645</v>
      </c>
      <c r="KK10" s="7">
        <v>0.05634853</v>
      </c>
      <c r="KL10" s="7">
        <v>3.430775</v>
      </c>
      <c r="KM10" s="7">
        <v>0.6024236</v>
      </c>
      <c r="KN10" s="7">
        <v>0.4444046</v>
      </c>
      <c r="KO10" s="7">
        <v>0.5479148</v>
      </c>
      <c r="KP10" s="7">
        <v>0.7459577</v>
      </c>
      <c r="KQ10" s="7">
        <v>0.7091355</v>
      </c>
      <c r="KR10" s="7">
        <v>0.6623212</v>
      </c>
      <c r="KS10" s="7">
        <v>1.159353</v>
      </c>
      <c r="KT10" s="7">
        <v>0.6550308</v>
      </c>
      <c r="KU10" s="7">
        <v>1.732566</v>
      </c>
      <c r="KV10" s="7">
        <v>0.3815047</v>
      </c>
      <c r="KW10" s="7">
        <v>422.4713</v>
      </c>
      <c r="KX10" s="7">
        <v>25.06024</v>
      </c>
      <c r="KY10" s="7">
        <v>5.807086</v>
      </c>
      <c r="KZ10" s="7">
        <v>256.5408</v>
      </c>
      <c r="LA10" s="7">
        <v>345.37</v>
      </c>
      <c r="LB10" s="7">
        <v>30.57967</v>
      </c>
      <c r="LC10" s="7">
        <v>39.82292</v>
      </c>
      <c r="LD10" s="7">
        <v>44.80205</v>
      </c>
      <c r="LE10" s="7">
        <v>360.9401</v>
      </c>
      <c r="LF10" s="7">
        <v>362.1154</v>
      </c>
      <c r="LG10" s="7">
        <v>422.2981</v>
      </c>
      <c r="LH10" s="7">
        <v>149.7646</v>
      </c>
      <c r="LI10" s="7">
        <v>119.8827</v>
      </c>
      <c r="LJ10" s="7">
        <v>133.6876</v>
      </c>
      <c r="LK10" s="7">
        <v>0.2830571</v>
      </c>
      <c r="LL10" s="7">
        <v>22.29173</v>
      </c>
      <c r="LM10" s="7">
        <v>5.84975</v>
      </c>
      <c r="LN10" s="7">
        <v>82.28191</v>
      </c>
      <c r="LO10" s="7">
        <v>92.6594</v>
      </c>
      <c r="LP10" s="7">
        <v>2.358526</v>
      </c>
      <c r="LQ10" s="7">
        <v>3339.923</v>
      </c>
      <c r="LR10" s="7">
        <v>98942370</v>
      </c>
      <c r="LS10" s="7">
        <v>2433327</v>
      </c>
      <c r="LT10" s="7">
        <v>2207.168</v>
      </c>
      <c r="LU10" s="7">
        <v>5148206</v>
      </c>
      <c r="LV10" s="7">
        <v>2846.546</v>
      </c>
      <c r="LW10" s="7">
        <v>5982896</v>
      </c>
      <c r="LX10" s="7">
        <v>-97.21791</v>
      </c>
    </row>
    <row r="11" s="1" customFormat="1" spans="1:336">
      <c r="A11" s="7" t="s">
        <v>669</v>
      </c>
      <c r="B11" s="7">
        <v>0.2734626</v>
      </c>
      <c r="C11" s="7">
        <v>24.18896</v>
      </c>
      <c r="D11" s="7">
        <v>2.528609</v>
      </c>
      <c r="E11" s="7">
        <v>856.1171</v>
      </c>
      <c r="F11" s="7">
        <v>421.5069</v>
      </c>
      <c r="G11" s="7">
        <v>421.1943</v>
      </c>
      <c r="H11" s="7">
        <v>2.426825</v>
      </c>
      <c r="I11" s="7">
        <v>59.71292</v>
      </c>
      <c r="J11" s="7">
        <v>1108.344</v>
      </c>
      <c r="K11" s="7">
        <v>244.119</v>
      </c>
      <c r="L11" s="7">
        <v>320.472</v>
      </c>
      <c r="M11" s="7">
        <v>2.437543</v>
      </c>
      <c r="N11" s="7">
        <v>5.801489</v>
      </c>
      <c r="O11" s="7">
        <v>0.6498197</v>
      </c>
      <c r="P11" s="7">
        <v>126.6231</v>
      </c>
      <c r="Q11" s="7">
        <v>50.76084</v>
      </c>
      <c r="R11" s="7">
        <v>591.4522</v>
      </c>
      <c r="S11" s="7">
        <v>35.60349</v>
      </c>
      <c r="T11" s="7">
        <v>36.80196</v>
      </c>
      <c r="U11" s="7">
        <v>136.3622</v>
      </c>
      <c r="V11" s="7">
        <v>3.199625</v>
      </c>
      <c r="W11" s="7">
        <v>0.8423584</v>
      </c>
      <c r="X11" s="7">
        <v>770.0004</v>
      </c>
      <c r="Y11" s="7">
        <v>1184.026</v>
      </c>
      <c r="Z11" s="7">
        <v>35.79181</v>
      </c>
      <c r="AA11" s="7">
        <v>0.3819785</v>
      </c>
      <c r="AB11" s="7">
        <v>486.558</v>
      </c>
      <c r="AC11" s="7">
        <v>591.4522</v>
      </c>
      <c r="AD11" s="7">
        <v>0.9966176</v>
      </c>
      <c r="AE11" s="7">
        <v>201.4284</v>
      </c>
      <c r="AF11" s="7">
        <v>458.1299</v>
      </c>
      <c r="AG11" s="7">
        <v>457.1297</v>
      </c>
      <c r="AH11" s="7">
        <v>1773.93</v>
      </c>
      <c r="AI11" s="7">
        <v>277.7422</v>
      </c>
      <c r="AJ11" s="7">
        <v>355.041</v>
      </c>
      <c r="AK11" s="7">
        <v>0.6411726</v>
      </c>
      <c r="AL11" s="7">
        <v>112.4943</v>
      </c>
      <c r="AM11" s="7">
        <v>0.5310059</v>
      </c>
      <c r="AN11" s="7">
        <v>44.29573</v>
      </c>
      <c r="AO11" s="7">
        <v>44.67882</v>
      </c>
      <c r="AP11" s="7">
        <v>100.8965</v>
      </c>
      <c r="AQ11" s="7">
        <v>60.13394</v>
      </c>
      <c r="AR11" s="7">
        <v>43.71185</v>
      </c>
      <c r="AS11" s="7">
        <v>65.88731</v>
      </c>
      <c r="AT11" s="7">
        <v>134.1868</v>
      </c>
      <c r="AU11" s="7">
        <v>129.4339</v>
      </c>
      <c r="AV11" s="7">
        <v>6528.106</v>
      </c>
      <c r="AW11" s="7">
        <v>244.0335</v>
      </c>
      <c r="AX11" s="7">
        <v>65.75785</v>
      </c>
      <c r="AY11" s="7">
        <v>0.09949256</v>
      </c>
      <c r="AZ11" s="7">
        <v>362.7406</v>
      </c>
      <c r="BA11" s="7">
        <v>139.7967</v>
      </c>
      <c r="BB11" s="7">
        <v>-0.1208771</v>
      </c>
      <c r="BC11" s="7">
        <v>2.195683</v>
      </c>
      <c r="BD11" s="7">
        <v>433.1785</v>
      </c>
      <c r="BE11" s="7">
        <v>412.8688</v>
      </c>
      <c r="BF11" s="7">
        <v>-0.2671564</v>
      </c>
      <c r="BG11" s="7">
        <v>0.1562188</v>
      </c>
      <c r="BH11" s="7">
        <v>0.3596684</v>
      </c>
      <c r="BI11" s="7">
        <v>3.180004</v>
      </c>
      <c r="BJ11" s="7">
        <v>2.364587</v>
      </c>
      <c r="BK11" s="7">
        <v>49.60073</v>
      </c>
      <c r="BL11" s="7">
        <v>116.6315</v>
      </c>
      <c r="BM11" s="7">
        <v>132.2905</v>
      </c>
      <c r="BN11" s="7">
        <v>38.12361</v>
      </c>
      <c r="BO11" s="7">
        <v>49.98187</v>
      </c>
      <c r="BP11" s="7">
        <v>10.62244</v>
      </c>
      <c r="BQ11" s="7">
        <v>2.332255</v>
      </c>
      <c r="BR11" s="7">
        <v>304.2724</v>
      </c>
      <c r="BS11" s="7">
        <v>289.8554</v>
      </c>
      <c r="BT11" s="7">
        <v>78.49907</v>
      </c>
      <c r="BU11" s="7">
        <v>0.1135845</v>
      </c>
      <c r="BV11" s="7">
        <v>37.38784</v>
      </c>
      <c r="BW11" s="7">
        <v>278.6958</v>
      </c>
      <c r="BX11" s="7">
        <v>493.8995</v>
      </c>
      <c r="BY11" s="7">
        <v>0.3789579</v>
      </c>
      <c r="BZ11" s="7">
        <v>38.52121</v>
      </c>
      <c r="CA11" s="7">
        <v>10.97209</v>
      </c>
      <c r="CB11" s="7">
        <v>6179082</v>
      </c>
      <c r="CC11" s="7">
        <v>1.791958</v>
      </c>
      <c r="CD11" s="7">
        <v>1779775</v>
      </c>
      <c r="CE11" s="7">
        <v>10678310</v>
      </c>
      <c r="CF11" s="7">
        <v>6438.929</v>
      </c>
      <c r="CG11" s="7">
        <v>3061387</v>
      </c>
      <c r="CH11" s="7">
        <v>19924940</v>
      </c>
      <c r="CI11" s="7">
        <v>75817.29</v>
      </c>
      <c r="CJ11" s="7">
        <v>1164896</v>
      </c>
      <c r="CK11" s="7">
        <v>18024.27</v>
      </c>
      <c r="CL11" s="7">
        <v>21893470</v>
      </c>
      <c r="CM11" s="7">
        <v>11203350</v>
      </c>
      <c r="CN11" s="7">
        <v>66541.56</v>
      </c>
      <c r="CO11" s="7">
        <v>102407.8</v>
      </c>
      <c r="CP11" s="7">
        <v>2811378</v>
      </c>
      <c r="CQ11" s="7">
        <v>48936930</v>
      </c>
      <c r="CR11" s="7">
        <v>24607340</v>
      </c>
      <c r="CS11" s="7">
        <v>-455696</v>
      </c>
      <c r="CT11" s="7">
        <v>109.8536</v>
      </c>
      <c r="CU11" s="7">
        <v>2979902</v>
      </c>
      <c r="CV11" s="7">
        <v>30.58854</v>
      </c>
      <c r="CW11" s="7">
        <v>7072404</v>
      </c>
      <c r="CX11" s="7">
        <v>1018502</v>
      </c>
      <c r="CY11" s="7">
        <v>413767.8</v>
      </c>
      <c r="CZ11" s="7">
        <v>2973652</v>
      </c>
      <c r="DA11" s="7">
        <v>2884333</v>
      </c>
      <c r="DB11" s="7">
        <v>133.6903</v>
      </c>
      <c r="DC11" s="7">
        <v>2.720848</v>
      </c>
      <c r="DD11" s="7">
        <v>2.620577</v>
      </c>
      <c r="DE11" s="7">
        <v>362.1162</v>
      </c>
      <c r="DF11" s="7">
        <v>119.8856</v>
      </c>
      <c r="DG11" s="7">
        <v>360.9413</v>
      </c>
      <c r="DH11" s="7">
        <v>149.7675</v>
      </c>
      <c r="DI11" s="7">
        <v>61.30954</v>
      </c>
      <c r="DJ11" s="7">
        <v>35.93696</v>
      </c>
      <c r="DK11" s="7">
        <v>42.26823</v>
      </c>
      <c r="DL11" s="7">
        <v>448.4355</v>
      </c>
      <c r="DM11" s="7">
        <v>0.3601854</v>
      </c>
      <c r="DN11" s="7">
        <v>-1.401037</v>
      </c>
      <c r="DO11" s="7">
        <v>49.69672</v>
      </c>
      <c r="DP11" s="7">
        <v>44.80215</v>
      </c>
      <c r="DQ11" s="7">
        <v>-0.6471604</v>
      </c>
      <c r="DR11" s="7">
        <v>-1.5612</v>
      </c>
      <c r="DS11" s="7">
        <v>0.4502119</v>
      </c>
      <c r="DT11" s="7">
        <v>34.52518</v>
      </c>
      <c r="DU11" s="7">
        <v>258.5349</v>
      </c>
      <c r="DV11" s="7">
        <v>50.69178</v>
      </c>
      <c r="DW11" s="7">
        <v>0.304381</v>
      </c>
      <c r="DX11" s="7">
        <v>-7740.757</v>
      </c>
      <c r="DY11" s="7">
        <v>-1.257131</v>
      </c>
      <c r="DZ11" s="7">
        <v>21.82656</v>
      </c>
      <c r="EA11" s="7">
        <v>35.06035</v>
      </c>
      <c r="EB11" s="7">
        <v>39.8236</v>
      </c>
      <c r="EC11" s="7">
        <v>-1.359231</v>
      </c>
      <c r="ED11" s="7">
        <v>105.4617</v>
      </c>
      <c r="EE11" s="7">
        <v>21.79172</v>
      </c>
      <c r="EF11" s="7">
        <v>47083.09</v>
      </c>
      <c r="EG11" s="7">
        <v>34.43575</v>
      </c>
      <c r="EH11" s="7">
        <v>246.1306</v>
      </c>
      <c r="EI11" s="7">
        <v>0.1104054</v>
      </c>
      <c r="EJ11" s="7">
        <v>40.93705</v>
      </c>
      <c r="EK11" s="7">
        <v>38.11131</v>
      </c>
      <c r="EL11" s="7">
        <v>35.89508</v>
      </c>
      <c r="EM11" s="7">
        <v>8.794104</v>
      </c>
      <c r="EN11" s="7">
        <v>223.4945</v>
      </c>
      <c r="EO11" s="7">
        <v>0.1690649</v>
      </c>
      <c r="EP11" s="7">
        <v>0.1947052</v>
      </c>
      <c r="EQ11" s="7">
        <v>-0.3809112</v>
      </c>
      <c r="ER11" s="7">
        <v>94.28727</v>
      </c>
      <c r="ES11" s="7">
        <v>4.831963</v>
      </c>
      <c r="ET11" s="7">
        <v>285.0956</v>
      </c>
      <c r="EU11" s="7">
        <v>24.92769</v>
      </c>
      <c r="EV11" s="7">
        <v>2.817874</v>
      </c>
      <c r="EW11" s="7">
        <v>47.00011</v>
      </c>
      <c r="EX11" s="7">
        <v>-1.347672</v>
      </c>
      <c r="EY11" s="7">
        <v>294.6978</v>
      </c>
      <c r="EZ11" s="7">
        <v>-4.750032</v>
      </c>
      <c r="FA11" s="7">
        <v>126.1634</v>
      </c>
      <c r="FB11" s="7">
        <v>66.91336</v>
      </c>
      <c r="FC11" s="7">
        <v>23.12992</v>
      </c>
      <c r="FD11" s="7">
        <v>137.6078</v>
      </c>
      <c r="FE11" s="7">
        <v>72.93613</v>
      </c>
      <c r="FF11" s="7">
        <v>43.94821</v>
      </c>
      <c r="FG11" s="7">
        <v>54.50977</v>
      </c>
      <c r="FH11" s="7">
        <v>580.2941</v>
      </c>
      <c r="FI11" s="7">
        <v>-131017.1</v>
      </c>
      <c r="FJ11" s="7">
        <v>10</v>
      </c>
      <c r="FK11" s="7">
        <v>674.4003</v>
      </c>
      <c r="FL11" s="7">
        <v>115.6638</v>
      </c>
      <c r="FM11" s="7">
        <v>490.7925</v>
      </c>
      <c r="FN11" s="7">
        <v>492.3927</v>
      </c>
      <c r="FO11" s="7">
        <v>39.32935</v>
      </c>
      <c r="FP11" s="7">
        <v>-0.9129672</v>
      </c>
      <c r="FQ11" s="7">
        <v>29.37375</v>
      </c>
      <c r="FR11" s="7">
        <v>-0.9034507</v>
      </c>
      <c r="FS11" s="7">
        <v>241.1968</v>
      </c>
      <c r="FT11" s="7">
        <v>1.001877</v>
      </c>
      <c r="FU11" s="7">
        <v>4.580033</v>
      </c>
      <c r="FV11" s="7">
        <v>22.27822</v>
      </c>
      <c r="FW11" s="7">
        <v>730.7436</v>
      </c>
      <c r="FX11" s="7">
        <v>345.3717</v>
      </c>
      <c r="FY11" s="7">
        <v>3.176393</v>
      </c>
      <c r="FZ11" s="7">
        <v>-0.01423204</v>
      </c>
      <c r="GA11" s="7">
        <v>0.05017499</v>
      </c>
      <c r="GB11" s="7">
        <v>6783.901</v>
      </c>
      <c r="GC11" s="7">
        <v>68.90029</v>
      </c>
      <c r="GD11" s="7">
        <v>319.5626</v>
      </c>
      <c r="GE11" s="7">
        <v>-0.00308569</v>
      </c>
      <c r="GF11" s="7">
        <v>0.3105558</v>
      </c>
      <c r="GG11" s="7">
        <v>-0.8134323</v>
      </c>
      <c r="GH11" s="7">
        <v>279.7977</v>
      </c>
      <c r="GI11" s="7">
        <v>-1142.338</v>
      </c>
      <c r="GJ11" s="7">
        <v>256.5423</v>
      </c>
      <c r="GK11" s="7">
        <v>0.5529039</v>
      </c>
      <c r="GL11" s="7">
        <v>0.2648595</v>
      </c>
      <c r="GM11" s="7">
        <v>0.03291252</v>
      </c>
      <c r="GN11" s="7">
        <v>-4.024094</v>
      </c>
      <c r="GO11" s="7">
        <v>1.456135</v>
      </c>
      <c r="GP11" s="7">
        <v>-0.07313552</v>
      </c>
      <c r="GQ11" s="7">
        <v>-40.25404</v>
      </c>
      <c r="GR11" s="7">
        <v>1.342814</v>
      </c>
      <c r="GS11" s="7">
        <v>4.012461</v>
      </c>
      <c r="GT11" s="7">
        <v>0.2834238</v>
      </c>
      <c r="GU11" s="7">
        <v>12.41094</v>
      </c>
      <c r="GV11" s="7">
        <v>0.04044097</v>
      </c>
      <c r="GW11" s="7">
        <v>1.044935</v>
      </c>
      <c r="GX11" s="7">
        <v>0.2288238</v>
      </c>
      <c r="GY11" s="7">
        <v>1.092701</v>
      </c>
      <c r="GZ11" s="7">
        <v>27.6105</v>
      </c>
      <c r="HA11" s="7">
        <v>0.1504183</v>
      </c>
      <c r="HB11" s="7">
        <v>63.3923</v>
      </c>
      <c r="HC11" s="7">
        <v>4.515403</v>
      </c>
      <c r="HD11" s="7">
        <v>0.1320063</v>
      </c>
      <c r="HE11" s="7">
        <v>8.128391</v>
      </c>
      <c r="HF11" s="7">
        <v>41.78008</v>
      </c>
      <c r="HG11" s="7">
        <v>404.7017</v>
      </c>
      <c r="HH11" s="7">
        <v>435.3961</v>
      </c>
      <c r="HI11" s="7">
        <v>491.1297</v>
      </c>
      <c r="HJ11" s="7">
        <v>51.68285</v>
      </c>
      <c r="HK11" s="7">
        <v>4.580033</v>
      </c>
      <c r="HL11" s="7">
        <v>422.4717</v>
      </c>
      <c r="HM11" s="7">
        <v>33.64314</v>
      </c>
      <c r="HN11" s="7">
        <v>421.7876</v>
      </c>
      <c r="HO11" s="7">
        <v>116.2268</v>
      </c>
      <c r="HP11" s="7">
        <v>421.1901</v>
      </c>
      <c r="HQ11" s="7">
        <v>418.265</v>
      </c>
      <c r="HR11" s="7">
        <v>1.07263</v>
      </c>
      <c r="HS11" s="7">
        <v>20</v>
      </c>
      <c r="HT11" s="7">
        <v>82.34406</v>
      </c>
      <c r="HU11" s="7">
        <v>0.9699111</v>
      </c>
      <c r="HV11" s="7">
        <v>933.2332</v>
      </c>
      <c r="HW11" s="7">
        <v>9.080276</v>
      </c>
      <c r="HX11" s="7">
        <v>0.00338787</v>
      </c>
      <c r="HY11" s="7">
        <v>-0.3808772</v>
      </c>
      <c r="HZ11" s="7">
        <v>-0.3818183</v>
      </c>
      <c r="IA11" s="7">
        <v>12.12498</v>
      </c>
      <c r="IB11" s="7">
        <v>-0.03160264</v>
      </c>
      <c r="IC11" s="7">
        <v>8.252051</v>
      </c>
      <c r="ID11" s="7">
        <v>23.22765</v>
      </c>
      <c r="IE11" s="7">
        <v>23.11186</v>
      </c>
      <c r="IF11" s="7">
        <v>569.6563</v>
      </c>
      <c r="IG11" s="7">
        <v>5.807083</v>
      </c>
      <c r="IH11" s="7">
        <v>1280.198</v>
      </c>
      <c r="II11" s="7">
        <v>0.03417755</v>
      </c>
      <c r="IJ11" s="7">
        <v>34.02242</v>
      </c>
      <c r="IK11" s="7">
        <v>0.03008524</v>
      </c>
      <c r="IL11" s="7">
        <v>34.50584</v>
      </c>
      <c r="IM11" s="7">
        <v>330157</v>
      </c>
      <c r="IN11" s="7">
        <v>-1511.286</v>
      </c>
      <c r="IO11" s="7">
        <v>-273319.2</v>
      </c>
      <c r="IP11" s="7">
        <v>-13122.11</v>
      </c>
      <c r="IQ11" s="7">
        <v>0.1168354</v>
      </c>
      <c r="IR11" s="7">
        <v>34.26379</v>
      </c>
      <c r="IS11" s="7">
        <v>0.1153569</v>
      </c>
      <c r="IT11" s="7">
        <v>34.33931</v>
      </c>
      <c r="IU11" s="7">
        <v>15.62476</v>
      </c>
      <c r="IV11" s="7">
        <v>19.24878</v>
      </c>
      <c r="IW11" s="7">
        <v>17.27226</v>
      </c>
      <c r="IX11" s="7">
        <v>22.19806</v>
      </c>
      <c r="IY11" s="7">
        <v>47.41764</v>
      </c>
      <c r="IZ11" s="7">
        <v>46.1611</v>
      </c>
      <c r="JA11" s="7">
        <v>1.403355</v>
      </c>
      <c r="JB11" s="7">
        <v>1.033</v>
      </c>
      <c r="JC11" s="7">
        <v>35.81712</v>
      </c>
      <c r="JD11" s="7">
        <v>16.58084</v>
      </c>
      <c r="JE11" s="7">
        <v>3350.071</v>
      </c>
      <c r="JF11" s="7">
        <v>3350.097</v>
      </c>
      <c r="JG11" s="7">
        <v>3358.502</v>
      </c>
      <c r="JH11" s="7">
        <v>100</v>
      </c>
      <c r="JI11" s="7">
        <v>22.77</v>
      </c>
      <c r="JJ11" s="7">
        <v>0.1452104</v>
      </c>
      <c r="JK11" s="7">
        <v>391.372</v>
      </c>
      <c r="JL11" s="7">
        <v>-0.2530742</v>
      </c>
      <c r="JM11" s="7">
        <v>-0.1412928</v>
      </c>
      <c r="JN11" s="7">
        <v>2.533524</v>
      </c>
      <c r="JO11" s="7">
        <v>411.701</v>
      </c>
      <c r="JP11" s="7">
        <v>418.9226</v>
      </c>
      <c r="JQ11" s="7">
        <v>415.5833</v>
      </c>
      <c r="JR11" s="7">
        <v>413.0292</v>
      </c>
      <c r="JS11" s="7">
        <v>206.7184</v>
      </c>
      <c r="JT11" s="7">
        <v>401.5359</v>
      </c>
      <c r="JU11" s="7">
        <v>446.2358</v>
      </c>
      <c r="JV11" s="7">
        <v>311.9847</v>
      </c>
      <c r="JW11" s="7">
        <v>94.05955</v>
      </c>
      <c r="JX11" s="7">
        <v>335351.6</v>
      </c>
      <c r="JY11" s="7">
        <v>87.73785</v>
      </c>
      <c r="JZ11" s="7">
        <v>373.2599</v>
      </c>
      <c r="KA11" s="7">
        <v>373.4059</v>
      </c>
      <c r="KB11" s="7">
        <v>61.762</v>
      </c>
      <c r="KC11" s="7">
        <v>42.17144</v>
      </c>
      <c r="KD11" s="7">
        <v>1530.966</v>
      </c>
      <c r="KE11" s="7">
        <v>143.3625</v>
      </c>
      <c r="KF11" s="7">
        <v>34.93257</v>
      </c>
      <c r="KG11" s="7">
        <v>34.5292</v>
      </c>
      <c r="KH11" s="7">
        <v>228.0071</v>
      </c>
      <c r="KI11" s="7">
        <v>422.2985</v>
      </c>
      <c r="KJ11" s="7">
        <v>0.5215649</v>
      </c>
      <c r="KK11" s="7">
        <v>0.05634928</v>
      </c>
      <c r="KL11" s="7">
        <v>3.430766</v>
      </c>
      <c r="KM11" s="7">
        <v>0.6024184</v>
      </c>
      <c r="KN11" s="7">
        <v>0.4444057</v>
      </c>
      <c r="KO11" s="7">
        <v>0.5479363</v>
      </c>
      <c r="KP11" s="7">
        <v>0.7459592</v>
      </c>
      <c r="KQ11" s="7">
        <v>0.7091295</v>
      </c>
      <c r="KR11" s="7">
        <v>0.6623189</v>
      </c>
      <c r="KS11" s="7">
        <v>1.159528</v>
      </c>
      <c r="KT11" s="7">
        <v>0.6550331</v>
      </c>
      <c r="KU11" s="7">
        <v>1.732724</v>
      </c>
      <c r="KV11" s="7">
        <v>0.3815089</v>
      </c>
      <c r="KW11" s="7">
        <v>422.4717</v>
      </c>
      <c r="KX11" s="7">
        <v>25.06173</v>
      </c>
      <c r="KY11" s="7">
        <v>5.807083</v>
      </c>
      <c r="KZ11" s="7">
        <v>256.5423</v>
      </c>
      <c r="LA11" s="7">
        <v>345.3717</v>
      </c>
      <c r="LB11" s="7">
        <v>30.58854</v>
      </c>
      <c r="LC11" s="7">
        <v>39.82286</v>
      </c>
      <c r="LD11" s="7">
        <v>44.80215</v>
      </c>
      <c r="LE11" s="7">
        <v>360.9413</v>
      </c>
      <c r="LF11" s="7">
        <v>362.1162</v>
      </c>
      <c r="LG11" s="7">
        <v>422.2985</v>
      </c>
      <c r="LH11" s="7">
        <v>149.7675</v>
      </c>
      <c r="LI11" s="7">
        <v>119.8856</v>
      </c>
      <c r="LJ11" s="7">
        <v>133.6903</v>
      </c>
      <c r="LK11" s="7">
        <v>0.2830563</v>
      </c>
      <c r="LL11" s="7">
        <v>22.29143</v>
      </c>
      <c r="LM11" s="7">
        <v>5.849884</v>
      </c>
      <c r="LN11" s="7">
        <v>82.28239</v>
      </c>
      <c r="LO11" s="7">
        <v>92.65938</v>
      </c>
      <c r="LP11" s="7">
        <v>2.358528</v>
      </c>
      <c r="LQ11" s="7">
        <v>3338.564</v>
      </c>
      <c r="LR11" s="7">
        <v>98942550</v>
      </c>
      <c r="LS11" s="7">
        <v>2433336</v>
      </c>
      <c r="LT11" s="7">
        <v>2206.696</v>
      </c>
      <c r="LU11" s="7">
        <v>5148284</v>
      </c>
      <c r="LV11" s="7">
        <v>2846.572</v>
      </c>
      <c r="LW11" s="7">
        <v>5983033</v>
      </c>
      <c r="LX11" s="7">
        <v>-97.21738</v>
      </c>
    </row>
    <row r="12" s="1" customFormat="1" spans="1:336">
      <c r="A12" s="7" t="s">
        <v>670</v>
      </c>
      <c r="B12" s="7">
        <v>0.2734575</v>
      </c>
      <c r="C12" s="7">
        <v>24.19051</v>
      </c>
      <c r="D12" s="7">
        <v>2.52863</v>
      </c>
      <c r="E12" s="7">
        <v>856.0983</v>
      </c>
      <c r="F12" s="7">
        <v>421.507</v>
      </c>
      <c r="G12" s="7">
        <v>421.1945</v>
      </c>
      <c r="H12" s="7">
        <v>2.426847</v>
      </c>
      <c r="I12" s="7">
        <v>59.71213</v>
      </c>
      <c r="J12" s="7">
        <v>1108.339</v>
      </c>
      <c r="K12" s="7">
        <v>244.1193</v>
      </c>
      <c r="L12" s="7">
        <v>320.4684</v>
      </c>
      <c r="M12" s="7">
        <v>2.437564</v>
      </c>
      <c r="N12" s="7">
        <v>5.801487</v>
      </c>
      <c r="O12" s="7">
        <v>0.6498196</v>
      </c>
      <c r="P12" s="7">
        <v>126.6233</v>
      </c>
      <c r="Q12" s="7">
        <v>50.76096</v>
      </c>
      <c r="R12" s="7">
        <v>591.4553</v>
      </c>
      <c r="S12" s="7">
        <v>35.60378</v>
      </c>
      <c r="T12" s="7">
        <v>36.80212</v>
      </c>
      <c r="U12" s="7">
        <v>136.3614</v>
      </c>
      <c r="V12" s="7">
        <v>3.199896</v>
      </c>
      <c r="W12" s="7">
        <v>0.8423611</v>
      </c>
      <c r="X12" s="7">
        <v>769.687</v>
      </c>
      <c r="Y12" s="7">
        <v>1184.056</v>
      </c>
      <c r="Z12" s="7">
        <v>35.79195</v>
      </c>
      <c r="AA12" s="7">
        <v>0.3819757</v>
      </c>
      <c r="AB12" s="7">
        <v>486.5564</v>
      </c>
      <c r="AC12" s="7">
        <v>591.4553</v>
      </c>
      <c r="AD12" s="7">
        <v>0.9966184</v>
      </c>
      <c r="AE12" s="7">
        <v>201.4282</v>
      </c>
      <c r="AF12" s="7">
        <v>458.1171</v>
      </c>
      <c r="AG12" s="7">
        <v>457.1173</v>
      </c>
      <c r="AH12" s="7">
        <v>1773.786</v>
      </c>
      <c r="AI12" s="7">
        <v>277.7497</v>
      </c>
      <c r="AJ12" s="7">
        <v>355.0524</v>
      </c>
      <c r="AK12" s="7">
        <v>0.6411713</v>
      </c>
      <c r="AL12" s="7">
        <v>112.4947</v>
      </c>
      <c r="AM12" s="7">
        <v>0.5310062</v>
      </c>
      <c r="AN12" s="7">
        <v>44.29609</v>
      </c>
      <c r="AO12" s="7">
        <v>44.68061</v>
      </c>
      <c r="AP12" s="7">
        <v>100.9093</v>
      </c>
      <c r="AQ12" s="7">
        <v>60.13389</v>
      </c>
      <c r="AR12" s="7">
        <v>43.72417</v>
      </c>
      <c r="AS12" s="7">
        <v>65.89142</v>
      </c>
      <c r="AT12" s="7">
        <v>134.1881</v>
      </c>
      <c r="AU12" s="7">
        <v>129.4351</v>
      </c>
      <c r="AV12" s="7">
        <v>6528.079</v>
      </c>
      <c r="AW12" s="7">
        <v>244.0467</v>
      </c>
      <c r="AX12" s="7">
        <v>65.76083</v>
      </c>
      <c r="AY12" s="7">
        <v>0.09949332</v>
      </c>
      <c r="AZ12" s="7">
        <v>362.7416</v>
      </c>
      <c r="BA12" s="7">
        <v>139.7975</v>
      </c>
      <c r="BB12" s="7">
        <v>-0.1208899</v>
      </c>
      <c r="BC12" s="7">
        <v>2.195697</v>
      </c>
      <c r="BD12" s="7">
        <v>433.1796</v>
      </c>
      <c r="BE12" s="7">
        <v>412.869</v>
      </c>
      <c r="BF12" s="7">
        <v>-0.2671736</v>
      </c>
      <c r="BG12" s="7">
        <v>0.1562169</v>
      </c>
      <c r="BH12" s="7">
        <v>0.3596683</v>
      </c>
      <c r="BI12" s="7">
        <v>3.180012</v>
      </c>
      <c r="BJ12" s="7">
        <v>2.364606</v>
      </c>
      <c r="BK12" s="7">
        <v>49.6008</v>
      </c>
      <c r="BL12" s="7">
        <v>116.6326</v>
      </c>
      <c r="BM12" s="7">
        <v>132.2932</v>
      </c>
      <c r="BN12" s="7">
        <v>38.12423</v>
      </c>
      <c r="BO12" s="7">
        <v>49.98183</v>
      </c>
      <c r="BP12" s="7">
        <v>10.62297</v>
      </c>
      <c r="BQ12" s="7">
        <v>2.332272</v>
      </c>
      <c r="BR12" s="7">
        <v>304.2734</v>
      </c>
      <c r="BS12" s="7">
        <v>289.864</v>
      </c>
      <c r="BT12" s="7">
        <v>78.49944</v>
      </c>
      <c r="BU12" s="7">
        <v>0.1135826</v>
      </c>
      <c r="BV12" s="7">
        <v>37.38792</v>
      </c>
      <c r="BW12" s="7">
        <v>278.6994</v>
      </c>
      <c r="BX12" s="7">
        <v>493.8985</v>
      </c>
      <c r="BY12" s="7">
        <v>0.3790163</v>
      </c>
      <c r="BZ12" s="7">
        <v>38.52488</v>
      </c>
      <c r="CA12" s="7">
        <v>10.96833</v>
      </c>
      <c r="CB12" s="7">
        <v>6178799</v>
      </c>
      <c r="CC12" s="7">
        <v>1.791959</v>
      </c>
      <c r="CD12" s="7">
        <v>1779777</v>
      </c>
      <c r="CE12" s="7">
        <v>10678340</v>
      </c>
      <c r="CF12" s="7">
        <v>6439.043</v>
      </c>
      <c r="CG12" s="7">
        <v>3061393</v>
      </c>
      <c r="CH12" s="7">
        <v>19925000</v>
      </c>
      <c r="CI12" s="7">
        <v>75817.54</v>
      </c>
      <c r="CJ12" s="7">
        <v>1164899</v>
      </c>
      <c r="CK12" s="7">
        <v>18024.28</v>
      </c>
      <c r="CL12" s="7">
        <v>21893500</v>
      </c>
      <c r="CM12" s="7">
        <v>11203370</v>
      </c>
      <c r="CN12" s="7">
        <v>66541.63</v>
      </c>
      <c r="CO12" s="7">
        <v>102408</v>
      </c>
      <c r="CP12" s="7">
        <v>2811384</v>
      </c>
      <c r="CQ12" s="7">
        <v>48936950</v>
      </c>
      <c r="CR12" s="7">
        <v>24607370</v>
      </c>
      <c r="CS12" s="7">
        <v>-455694</v>
      </c>
      <c r="CT12" s="7">
        <v>109.8641</v>
      </c>
      <c r="CU12" s="7">
        <v>2979909</v>
      </c>
      <c r="CV12" s="7">
        <v>30.59741</v>
      </c>
      <c r="CW12" s="7">
        <v>7072373</v>
      </c>
      <c r="CX12" s="7">
        <v>1018502</v>
      </c>
      <c r="CY12" s="7">
        <v>413769.4</v>
      </c>
      <c r="CZ12" s="7">
        <v>2973652</v>
      </c>
      <c r="DA12" s="7">
        <v>2884339</v>
      </c>
      <c r="DB12" s="7">
        <v>133.6931</v>
      </c>
      <c r="DC12" s="7">
        <v>2.720868</v>
      </c>
      <c r="DD12" s="7">
        <v>2.620597</v>
      </c>
      <c r="DE12" s="7">
        <v>362.117</v>
      </c>
      <c r="DF12" s="7">
        <v>119.8885</v>
      </c>
      <c r="DG12" s="7">
        <v>360.9425</v>
      </c>
      <c r="DH12" s="7">
        <v>149.7704</v>
      </c>
      <c r="DI12" s="7">
        <v>61.31173</v>
      </c>
      <c r="DJ12" s="7">
        <v>35.93712</v>
      </c>
      <c r="DK12" s="7">
        <v>42.26833</v>
      </c>
      <c r="DL12" s="7">
        <v>448.4327</v>
      </c>
      <c r="DM12" s="7">
        <v>0.3601853</v>
      </c>
      <c r="DN12" s="7">
        <v>-1.401043</v>
      </c>
      <c r="DO12" s="7">
        <v>49.69681</v>
      </c>
      <c r="DP12" s="7">
        <v>44.80224</v>
      </c>
      <c r="DQ12" s="7">
        <v>-0.6471592</v>
      </c>
      <c r="DR12" s="7">
        <v>-1.561194</v>
      </c>
      <c r="DS12" s="7">
        <v>0.450212</v>
      </c>
      <c r="DT12" s="7">
        <v>34.52563</v>
      </c>
      <c r="DU12" s="7">
        <v>258.5426</v>
      </c>
      <c r="DV12" s="7">
        <v>50.69176</v>
      </c>
      <c r="DW12" s="7">
        <v>0.3043744</v>
      </c>
      <c r="DX12" s="7">
        <v>-7740.715</v>
      </c>
      <c r="DY12" s="7">
        <v>-1.257131</v>
      </c>
      <c r="DZ12" s="7">
        <v>21.82633</v>
      </c>
      <c r="EA12" s="7">
        <v>35.06068</v>
      </c>
      <c r="EB12" s="7">
        <v>39.82354</v>
      </c>
      <c r="EC12" s="7">
        <v>-1.359229</v>
      </c>
      <c r="ED12" s="7">
        <v>105.4608</v>
      </c>
      <c r="EE12" s="7">
        <v>21.79302</v>
      </c>
      <c r="EF12" s="7">
        <v>47082.89</v>
      </c>
      <c r="EG12" s="7">
        <v>34.43397</v>
      </c>
      <c r="EH12" s="7">
        <v>246.1342</v>
      </c>
      <c r="EI12" s="7">
        <v>0.1104036</v>
      </c>
      <c r="EJ12" s="7">
        <v>40.93249</v>
      </c>
      <c r="EK12" s="7">
        <v>38.11023</v>
      </c>
      <c r="EL12" s="7">
        <v>35.89475</v>
      </c>
      <c r="EM12" s="7">
        <v>8.794203</v>
      </c>
      <c r="EN12" s="7">
        <v>223.4938</v>
      </c>
      <c r="EO12" s="7">
        <v>0.169063</v>
      </c>
      <c r="EP12" s="7">
        <v>0.1947038</v>
      </c>
      <c r="EQ12" s="7">
        <v>-0.3809116</v>
      </c>
      <c r="ER12" s="7">
        <v>94.2874</v>
      </c>
      <c r="ES12" s="7">
        <v>4.831629</v>
      </c>
      <c r="ET12" s="7">
        <v>285.0926</v>
      </c>
      <c r="EU12" s="7">
        <v>24.93492</v>
      </c>
      <c r="EV12" s="7">
        <v>2.817519</v>
      </c>
      <c r="EW12" s="7">
        <v>47.00082</v>
      </c>
      <c r="EX12" s="7">
        <v>-1.347686</v>
      </c>
      <c r="EY12" s="7">
        <v>294.6958</v>
      </c>
      <c r="EZ12" s="7">
        <v>-4.75012</v>
      </c>
      <c r="FA12" s="7">
        <v>126.1655</v>
      </c>
      <c r="FB12" s="7">
        <v>66.91329</v>
      </c>
      <c r="FC12" s="7">
        <v>23.12928</v>
      </c>
      <c r="FD12" s="7">
        <v>137.6082</v>
      </c>
      <c r="FE12" s="7">
        <v>72.936</v>
      </c>
      <c r="FF12" s="7">
        <v>43.94828</v>
      </c>
      <c r="FG12" s="7">
        <v>54.51108</v>
      </c>
      <c r="FH12" s="7">
        <v>580.058</v>
      </c>
      <c r="FI12" s="7">
        <v>-131016.6</v>
      </c>
      <c r="FJ12" s="7">
        <v>10</v>
      </c>
      <c r="FK12" s="7">
        <v>674.4037</v>
      </c>
      <c r="FL12" s="7">
        <v>115.6619</v>
      </c>
      <c r="FM12" s="7">
        <v>490.7911</v>
      </c>
      <c r="FN12" s="7">
        <v>492.3913</v>
      </c>
      <c r="FO12" s="7">
        <v>39.33316</v>
      </c>
      <c r="FP12" s="7">
        <v>-0.912632</v>
      </c>
      <c r="FQ12" s="7">
        <v>29.37386</v>
      </c>
      <c r="FR12" s="7">
        <v>-0.9031191</v>
      </c>
      <c r="FS12" s="7">
        <v>241.2112</v>
      </c>
      <c r="FT12" s="7">
        <v>1.00188</v>
      </c>
      <c r="FU12" s="7">
        <v>4.579921</v>
      </c>
      <c r="FV12" s="7">
        <v>22.27792</v>
      </c>
      <c r="FW12" s="7">
        <v>730.7441</v>
      </c>
      <c r="FX12" s="7">
        <v>345.3734</v>
      </c>
      <c r="FY12" s="7">
        <v>3.1764</v>
      </c>
      <c r="FZ12" s="7">
        <v>-0.01423023</v>
      </c>
      <c r="GA12" s="7">
        <v>0.05017491</v>
      </c>
      <c r="GB12" s="7">
        <v>6782.813</v>
      </c>
      <c r="GC12" s="7">
        <v>68.90064</v>
      </c>
      <c r="GD12" s="7">
        <v>319.5597</v>
      </c>
      <c r="GE12" s="7">
        <v>-0.003085012</v>
      </c>
      <c r="GF12" s="7">
        <v>0.3105935</v>
      </c>
      <c r="GG12" s="7">
        <v>-0.8134351</v>
      </c>
      <c r="GH12" s="7">
        <v>279.7994</v>
      </c>
      <c r="GI12" s="7">
        <v>-1142.334</v>
      </c>
      <c r="GJ12" s="7">
        <v>256.5438</v>
      </c>
      <c r="GK12" s="7">
        <v>0.5529025</v>
      </c>
      <c r="GL12" s="7">
        <v>0.264861</v>
      </c>
      <c r="GM12" s="7">
        <v>0.03294192</v>
      </c>
      <c r="GN12" s="7">
        <v>-4.024096</v>
      </c>
      <c r="GO12" s="7">
        <v>1.456489</v>
      </c>
      <c r="GP12" s="7">
        <v>-0.07313644</v>
      </c>
      <c r="GQ12" s="7">
        <v>-40.254</v>
      </c>
      <c r="GR12" s="7">
        <v>1.343176</v>
      </c>
      <c r="GS12" s="7">
        <v>4.012458</v>
      </c>
      <c r="GT12" s="7">
        <v>0.2834249</v>
      </c>
      <c r="GU12" s="7">
        <v>12.40589</v>
      </c>
      <c r="GV12" s="7">
        <v>0.04043942</v>
      </c>
      <c r="GW12" s="7">
        <v>1.044611</v>
      </c>
      <c r="GX12" s="7">
        <v>0.2288282</v>
      </c>
      <c r="GY12" s="7">
        <v>1.09236</v>
      </c>
      <c r="GZ12" s="7">
        <v>27.61024</v>
      </c>
      <c r="HA12" s="7">
        <v>0.1504165</v>
      </c>
      <c r="HB12" s="7">
        <v>63.38503</v>
      </c>
      <c r="HC12" s="7">
        <v>4.515391</v>
      </c>
      <c r="HD12" s="7">
        <v>0.1320003</v>
      </c>
      <c r="HE12" s="7">
        <v>8.126508</v>
      </c>
      <c r="HF12" s="7">
        <v>41.76377</v>
      </c>
      <c r="HG12" s="7">
        <v>404.686</v>
      </c>
      <c r="HH12" s="7">
        <v>435.3955</v>
      </c>
      <c r="HI12" s="7">
        <v>491.1284</v>
      </c>
      <c r="HJ12" s="7">
        <v>51.6819</v>
      </c>
      <c r="HK12" s="7">
        <v>4.579921</v>
      </c>
      <c r="HL12" s="7">
        <v>422.4721</v>
      </c>
      <c r="HM12" s="7">
        <v>33.64302</v>
      </c>
      <c r="HN12" s="7">
        <v>421.7876</v>
      </c>
      <c r="HO12" s="7">
        <v>116.231</v>
      </c>
      <c r="HP12" s="7">
        <v>421.1901</v>
      </c>
      <c r="HQ12" s="7">
        <v>418.2648</v>
      </c>
      <c r="HR12" s="7">
        <v>1.072297</v>
      </c>
      <c r="HS12" s="7">
        <v>20</v>
      </c>
      <c r="HT12" s="7">
        <v>82.33788</v>
      </c>
      <c r="HU12" s="7">
        <v>0.9695646</v>
      </c>
      <c r="HV12" s="7">
        <v>933.2332</v>
      </c>
      <c r="HW12" s="7">
        <v>9.080189</v>
      </c>
      <c r="HX12" s="7">
        <v>0.003389376</v>
      </c>
      <c r="HY12" s="7">
        <v>-0.3808777</v>
      </c>
      <c r="HZ12" s="7">
        <v>-0.3818189</v>
      </c>
      <c r="IA12" s="7">
        <v>12.12503</v>
      </c>
      <c r="IB12" s="7">
        <v>-0.03182483</v>
      </c>
      <c r="IC12" s="7">
        <v>8.253156</v>
      </c>
      <c r="ID12" s="7">
        <v>23.22745</v>
      </c>
      <c r="IE12" s="7">
        <v>23.11074</v>
      </c>
      <c r="IF12" s="7">
        <v>569.657</v>
      </c>
      <c r="IG12" s="7">
        <v>5.80708</v>
      </c>
      <c r="IH12" s="7">
        <v>1279.894</v>
      </c>
      <c r="II12" s="7">
        <v>0.03417786</v>
      </c>
      <c r="IJ12" s="7">
        <v>34.0229</v>
      </c>
      <c r="IK12" s="7">
        <v>0.03008577</v>
      </c>
      <c r="IL12" s="7">
        <v>34.50657</v>
      </c>
      <c r="IM12" s="7">
        <v>330155.6</v>
      </c>
      <c r="IN12" s="7">
        <v>-1511.28</v>
      </c>
      <c r="IO12" s="7">
        <v>-273318</v>
      </c>
      <c r="IP12" s="7">
        <v>-13122.06</v>
      </c>
      <c r="IQ12" s="7">
        <v>0.1168361</v>
      </c>
      <c r="IR12" s="7">
        <v>34.26437</v>
      </c>
      <c r="IS12" s="7">
        <v>0.1153575</v>
      </c>
      <c r="IT12" s="7">
        <v>34.33999</v>
      </c>
      <c r="IU12" s="7">
        <v>15.62476</v>
      </c>
      <c r="IV12" s="7">
        <v>19.24878</v>
      </c>
      <c r="IW12" s="7">
        <v>17.27226</v>
      </c>
      <c r="IX12" s="7">
        <v>22.19806</v>
      </c>
      <c r="IY12" s="7">
        <v>47.41284</v>
      </c>
      <c r="IZ12" s="7">
        <v>46.15689</v>
      </c>
      <c r="JA12" s="7">
        <v>1.402843</v>
      </c>
      <c r="JB12" s="7">
        <v>1.032643</v>
      </c>
      <c r="JC12" s="7">
        <v>35.81736</v>
      </c>
      <c r="JD12" s="7">
        <v>16.58084</v>
      </c>
      <c r="JE12" s="7">
        <v>3350.057</v>
      </c>
      <c r="JF12" s="7">
        <v>3350.083</v>
      </c>
      <c r="JG12" s="7">
        <v>3358.488</v>
      </c>
      <c r="JH12" s="7">
        <v>100</v>
      </c>
      <c r="JI12" s="7">
        <v>22.7766</v>
      </c>
      <c r="JJ12" s="7">
        <v>0.1452111</v>
      </c>
      <c r="JK12" s="7">
        <v>391.3704</v>
      </c>
      <c r="JL12" s="7">
        <v>-0.2530919</v>
      </c>
      <c r="JM12" s="7">
        <v>-0.1413065</v>
      </c>
      <c r="JN12" s="7">
        <v>2.533544</v>
      </c>
      <c r="JO12" s="7">
        <v>411.7014</v>
      </c>
      <c r="JP12" s="7">
        <v>418.923</v>
      </c>
      <c r="JQ12" s="7">
        <v>415.5834</v>
      </c>
      <c r="JR12" s="7">
        <v>413.0296</v>
      </c>
      <c r="JS12" s="7">
        <v>206.7134</v>
      </c>
      <c r="JT12" s="7">
        <v>401.537</v>
      </c>
      <c r="JU12" s="7">
        <v>446.2361</v>
      </c>
      <c r="JV12" s="7">
        <v>311.9892</v>
      </c>
      <c r="JW12" s="7">
        <v>94.06013</v>
      </c>
      <c r="JX12" s="7">
        <v>335351.6</v>
      </c>
      <c r="JY12" s="7">
        <v>87.73886</v>
      </c>
      <c r="JZ12" s="7">
        <v>373.2585</v>
      </c>
      <c r="KA12" s="7">
        <v>373.4044</v>
      </c>
      <c r="KB12" s="7">
        <v>61.75913</v>
      </c>
      <c r="KC12" s="7">
        <v>42.17249</v>
      </c>
      <c r="KD12" s="7">
        <v>1530.772</v>
      </c>
      <c r="KE12" s="7">
        <v>143.3631</v>
      </c>
      <c r="KF12" s="7">
        <v>34.93328</v>
      </c>
      <c r="KG12" s="7">
        <v>34.52979</v>
      </c>
      <c r="KH12" s="7">
        <v>228.008</v>
      </c>
      <c r="KI12" s="7">
        <v>422.2989</v>
      </c>
      <c r="KJ12" s="7">
        <v>0.5215653</v>
      </c>
      <c r="KK12" s="7">
        <v>0.05635004</v>
      </c>
      <c r="KL12" s="7">
        <v>3.430758</v>
      </c>
      <c r="KM12" s="7">
        <v>0.6024131</v>
      </c>
      <c r="KN12" s="7">
        <v>0.4444068</v>
      </c>
      <c r="KO12" s="7">
        <v>0.5479578</v>
      </c>
      <c r="KP12" s="7">
        <v>0.7459607</v>
      </c>
      <c r="KQ12" s="7">
        <v>0.7091235</v>
      </c>
      <c r="KR12" s="7">
        <v>0.6623167</v>
      </c>
      <c r="KS12" s="7">
        <v>1.159704</v>
      </c>
      <c r="KT12" s="7">
        <v>0.6550353</v>
      </c>
      <c r="KU12" s="7">
        <v>1.732881</v>
      </c>
      <c r="KV12" s="7">
        <v>0.381513</v>
      </c>
      <c r="KW12" s="7">
        <v>422.4721</v>
      </c>
      <c r="KX12" s="7">
        <v>25.06321</v>
      </c>
      <c r="KY12" s="7">
        <v>5.80708</v>
      </c>
      <c r="KZ12" s="7">
        <v>256.5438</v>
      </c>
      <c r="LA12" s="7">
        <v>345.3734</v>
      </c>
      <c r="LB12" s="7">
        <v>30.59741</v>
      </c>
      <c r="LC12" s="7">
        <v>39.8228</v>
      </c>
      <c r="LD12" s="7">
        <v>44.80224</v>
      </c>
      <c r="LE12" s="7">
        <v>360.9425</v>
      </c>
      <c r="LF12" s="7">
        <v>362.117</v>
      </c>
      <c r="LG12" s="7">
        <v>422.2989</v>
      </c>
      <c r="LH12" s="7">
        <v>149.7704</v>
      </c>
      <c r="LI12" s="7">
        <v>119.8885</v>
      </c>
      <c r="LJ12" s="7">
        <v>133.6931</v>
      </c>
      <c r="LK12" s="7">
        <v>0.2830556</v>
      </c>
      <c r="LL12" s="7">
        <v>22.29112</v>
      </c>
      <c r="LM12" s="7">
        <v>5.850018</v>
      </c>
      <c r="LN12" s="7">
        <v>82.28288</v>
      </c>
      <c r="LO12" s="7">
        <v>92.65935</v>
      </c>
      <c r="LP12" s="7">
        <v>2.358531</v>
      </c>
      <c r="LQ12" s="7">
        <v>3337.206</v>
      </c>
      <c r="LR12" s="7">
        <v>98942740</v>
      </c>
      <c r="LS12" s="7">
        <v>2433345</v>
      </c>
      <c r="LT12" s="7">
        <v>2206.223</v>
      </c>
      <c r="LU12" s="7">
        <v>5148362</v>
      </c>
      <c r="LV12" s="7">
        <v>2846.598</v>
      </c>
      <c r="LW12" s="7">
        <v>5983171</v>
      </c>
      <c r="LX12" s="7">
        <v>-97.21684</v>
      </c>
    </row>
    <row r="13" s="1" customFormat="1" spans="1:336">
      <c r="A13" s="7" t="s">
        <v>671</v>
      </c>
      <c r="B13" s="7">
        <v>0.2734524</v>
      </c>
      <c r="C13" s="7">
        <v>24.19205</v>
      </c>
      <c r="D13" s="7">
        <v>2.528651</v>
      </c>
      <c r="E13" s="7">
        <v>856.0796</v>
      </c>
      <c r="F13" s="7">
        <v>421.5073</v>
      </c>
      <c r="G13" s="7">
        <v>421.1946</v>
      </c>
      <c r="H13" s="7">
        <v>2.426868</v>
      </c>
      <c r="I13" s="7">
        <v>59.71133</v>
      </c>
      <c r="J13" s="7">
        <v>1108.335</v>
      </c>
      <c r="K13" s="7">
        <v>244.1195</v>
      </c>
      <c r="L13" s="7">
        <v>320.4647</v>
      </c>
      <c r="M13" s="7">
        <v>2.437585</v>
      </c>
      <c r="N13" s="7">
        <v>5.801485</v>
      </c>
      <c r="O13" s="7">
        <v>0.6498196</v>
      </c>
      <c r="P13" s="7">
        <v>126.6236</v>
      </c>
      <c r="Q13" s="7">
        <v>50.76107</v>
      </c>
      <c r="R13" s="7">
        <v>591.4585</v>
      </c>
      <c r="S13" s="7">
        <v>35.60408</v>
      </c>
      <c r="T13" s="7">
        <v>36.80228</v>
      </c>
      <c r="U13" s="7">
        <v>136.3606</v>
      </c>
      <c r="V13" s="7">
        <v>3.200167</v>
      </c>
      <c r="W13" s="7">
        <v>0.8423638</v>
      </c>
      <c r="X13" s="7">
        <v>769.3737</v>
      </c>
      <c r="Y13" s="7">
        <v>1184.085</v>
      </c>
      <c r="Z13" s="7">
        <v>35.79208</v>
      </c>
      <c r="AA13" s="7">
        <v>0.3819729</v>
      </c>
      <c r="AB13" s="7">
        <v>486.5548</v>
      </c>
      <c r="AC13" s="7">
        <v>591.4585</v>
      </c>
      <c r="AD13" s="7">
        <v>0.9966193</v>
      </c>
      <c r="AE13" s="7">
        <v>201.4281</v>
      </c>
      <c r="AF13" s="7">
        <v>458.1044</v>
      </c>
      <c r="AG13" s="7">
        <v>457.1049</v>
      </c>
      <c r="AH13" s="7">
        <v>1773.642</v>
      </c>
      <c r="AI13" s="7">
        <v>277.7572</v>
      </c>
      <c r="AJ13" s="7">
        <v>355.0637</v>
      </c>
      <c r="AK13" s="7">
        <v>0.64117</v>
      </c>
      <c r="AL13" s="7">
        <v>112.4951</v>
      </c>
      <c r="AM13" s="7">
        <v>0.5310066</v>
      </c>
      <c r="AN13" s="7">
        <v>44.29644</v>
      </c>
      <c r="AO13" s="7">
        <v>44.6824</v>
      </c>
      <c r="AP13" s="7">
        <v>100.9221</v>
      </c>
      <c r="AQ13" s="7">
        <v>60.13384</v>
      </c>
      <c r="AR13" s="7">
        <v>43.73649</v>
      </c>
      <c r="AS13" s="7">
        <v>65.89552</v>
      </c>
      <c r="AT13" s="7">
        <v>134.1893</v>
      </c>
      <c r="AU13" s="7">
        <v>129.4363</v>
      </c>
      <c r="AV13" s="7">
        <v>6528.052</v>
      </c>
      <c r="AW13" s="7">
        <v>244.0599</v>
      </c>
      <c r="AX13" s="7">
        <v>65.7638</v>
      </c>
      <c r="AY13" s="7">
        <v>0.09949406</v>
      </c>
      <c r="AZ13" s="7">
        <v>362.7426</v>
      </c>
      <c r="BA13" s="7">
        <v>139.7984</v>
      </c>
      <c r="BB13" s="7">
        <v>-0.1209027</v>
      </c>
      <c r="BC13" s="7">
        <v>2.19571</v>
      </c>
      <c r="BD13" s="7">
        <v>433.1807</v>
      </c>
      <c r="BE13" s="7">
        <v>412.8693</v>
      </c>
      <c r="BF13" s="7">
        <v>-0.2671908</v>
      </c>
      <c r="BG13" s="7">
        <v>0.156215</v>
      </c>
      <c r="BH13" s="7">
        <v>0.3596681</v>
      </c>
      <c r="BI13" s="7">
        <v>3.180019</v>
      </c>
      <c r="BJ13" s="7">
        <v>2.364625</v>
      </c>
      <c r="BK13" s="7">
        <v>49.60086</v>
      </c>
      <c r="BL13" s="7">
        <v>116.6337</v>
      </c>
      <c r="BM13" s="7">
        <v>132.2958</v>
      </c>
      <c r="BN13" s="7">
        <v>38.12484</v>
      </c>
      <c r="BO13" s="7">
        <v>49.98178</v>
      </c>
      <c r="BP13" s="7">
        <v>10.62349</v>
      </c>
      <c r="BQ13" s="7">
        <v>2.332289</v>
      </c>
      <c r="BR13" s="7">
        <v>304.2744</v>
      </c>
      <c r="BS13" s="7">
        <v>289.8726</v>
      </c>
      <c r="BT13" s="7">
        <v>78.4998</v>
      </c>
      <c r="BU13" s="7">
        <v>0.1135808</v>
      </c>
      <c r="BV13" s="7">
        <v>37.388</v>
      </c>
      <c r="BW13" s="7">
        <v>278.703</v>
      </c>
      <c r="BX13" s="7">
        <v>493.8975</v>
      </c>
      <c r="BY13" s="7">
        <v>0.3790748</v>
      </c>
      <c r="BZ13" s="7">
        <v>38.52856</v>
      </c>
      <c r="CA13" s="7">
        <v>10.96457</v>
      </c>
      <c r="CB13" s="7">
        <v>6178515</v>
      </c>
      <c r="CC13" s="7">
        <v>1.79196</v>
      </c>
      <c r="CD13" s="7">
        <v>1779780</v>
      </c>
      <c r="CE13" s="7">
        <v>10678360</v>
      </c>
      <c r="CF13" s="7">
        <v>6439.157</v>
      </c>
      <c r="CG13" s="7">
        <v>3061399</v>
      </c>
      <c r="CH13" s="7">
        <v>19925060</v>
      </c>
      <c r="CI13" s="7">
        <v>75817.79</v>
      </c>
      <c r="CJ13" s="7">
        <v>1164902</v>
      </c>
      <c r="CK13" s="7">
        <v>18024.29</v>
      </c>
      <c r="CL13" s="7">
        <v>21893520</v>
      </c>
      <c r="CM13" s="7">
        <v>11203400</v>
      </c>
      <c r="CN13" s="7">
        <v>66541.7</v>
      </c>
      <c r="CO13" s="7">
        <v>102408.1</v>
      </c>
      <c r="CP13" s="7">
        <v>2811390</v>
      </c>
      <c r="CQ13" s="7">
        <v>48936970</v>
      </c>
      <c r="CR13" s="7">
        <v>24607400</v>
      </c>
      <c r="CS13" s="7">
        <v>-455692.1</v>
      </c>
      <c r="CT13" s="7">
        <v>109.8747</v>
      </c>
      <c r="CU13" s="7">
        <v>2979915</v>
      </c>
      <c r="CV13" s="7">
        <v>30.60629</v>
      </c>
      <c r="CW13" s="7">
        <v>7072343</v>
      </c>
      <c r="CX13" s="7">
        <v>1018502</v>
      </c>
      <c r="CY13" s="7">
        <v>413771.1</v>
      </c>
      <c r="CZ13" s="7">
        <v>2973652</v>
      </c>
      <c r="DA13" s="7">
        <v>2884344</v>
      </c>
      <c r="DB13" s="7">
        <v>133.6958</v>
      </c>
      <c r="DC13" s="7">
        <v>2.720889</v>
      </c>
      <c r="DD13" s="7">
        <v>2.620617</v>
      </c>
      <c r="DE13" s="7">
        <v>362.1178</v>
      </c>
      <c r="DF13" s="7">
        <v>119.8914</v>
      </c>
      <c r="DG13" s="7">
        <v>360.9438</v>
      </c>
      <c r="DH13" s="7">
        <v>149.7733</v>
      </c>
      <c r="DI13" s="7">
        <v>61.31391</v>
      </c>
      <c r="DJ13" s="7">
        <v>35.93728</v>
      </c>
      <c r="DK13" s="7">
        <v>42.26844</v>
      </c>
      <c r="DL13" s="7">
        <v>448.43</v>
      </c>
      <c r="DM13" s="7">
        <v>0.3601852</v>
      </c>
      <c r="DN13" s="7">
        <v>-1.401049</v>
      </c>
      <c r="DO13" s="7">
        <v>49.6969</v>
      </c>
      <c r="DP13" s="7">
        <v>44.80233</v>
      </c>
      <c r="DQ13" s="7">
        <v>-0.6471581</v>
      </c>
      <c r="DR13" s="7">
        <v>-1.561188</v>
      </c>
      <c r="DS13" s="7">
        <v>0.4502121</v>
      </c>
      <c r="DT13" s="7">
        <v>34.52609</v>
      </c>
      <c r="DU13" s="7">
        <v>258.5504</v>
      </c>
      <c r="DV13" s="7">
        <v>50.69175</v>
      </c>
      <c r="DW13" s="7">
        <v>0.3043678</v>
      </c>
      <c r="DX13" s="7">
        <v>-7740.673</v>
      </c>
      <c r="DY13" s="7">
        <v>-1.257131</v>
      </c>
      <c r="DZ13" s="7">
        <v>21.8261</v>
      </c>
      <c r="EA13" s="7">
        <v>35.06101</v>
      </c>
      <c r="EB13" s="7">
        <v>39.82347</v>
      </c>
      <c r="EC13" s="7">
        <v>-1.359227</v>
      </c>
      <c r="ED13" s="7">
        <v>105.4599</v>
      </c>
      <c r="EE13" s="7">
        <v>21.79432</v>
      </c>
      <c r="EF13" s="7">
        <v>47082.69</v>
      </c>
      <c r="EG13" s="7">
        <v>34.43219</v>
      </c>
      <c r="EH13" s="7">
        <v>246.1377</v>
      </c>
      <c r="EI13" s="7">
        <v>0.1104017</v>
      </c>
      <c r="EJ13" s="7">
        <v>40.92792</v>
      </c>
      <c r="EK13" s="7">
        <v>38.10915</v>
      </c>
      <c r="EL13" s="7">
        <v>35.89442</v>
      </c>
      <c r="EM13" s="7">
        <v>8.794302</v>
      </c>
      <c r="EN13" s="7">
        <v>223.493</v>
      </c>
      <c r="EO13" s="7">
        <v>0.1690612</v>
      </c>
      <c r="EP13" s="7">
        <v>0.1947023</v>
      </c>
      <c r="EQ13" s="7">
        <v>-0.3809119</v>
      </c>
      <c r="ER13" s="7">
        <v>94.28753</v>
      </c>
      <c r="ES13" s="7">
        <v>4.831295</v>
      </c>
      <c r="ET13" s="7">
        <v>285.0896</v>
      </c>
      <c r="EU13" s="7">
        <v>24.94215</v>
      </c>
      <c r="EV13" s="7">
        <v>2.817165</v>
      </c>
      <c r="EW13" s="7">
        <v>47.00153</v>
      </c>
      <c r="EX13" s="7">
        <v>-1.347701</v>
      </c>
      <c r="EY13" s="7">
        <v>294.6938</v>
      </c>
      <c r="EZ13" s="7">
        <v>-4.750208</v>
      </c>
      <c r="FA13" s="7">
        <v>126.1676</v>
      </c>
      <c r="FB13" s="7">
        <v>66.91322</v>
      </c>
      <c r="FC13" s="7">
        <v>23.12864</v>
      </c>
      <c r="FD13" s="7">
        <v>137.6086</v>
      </c>
      <c r="FE13" s="7">
        <v>72.93587</v>
      </c>
      <c r="FF13" s="7">
        <v>43.94836</v>
      </c>
      <c r="FG13" s="7">
        <v>54.51238</v>
      </c>
      <c r="FH13" s="7">
        <v>579.8219</v>
      </c>
      <c r="FI13" s="7">
        <v>-131016</v>
      </c>
      <c r="FJ13" s="7">
        <v>10</v>
      </c>
      <c r="FK13" s="7">
        <v>674.407</v>
      </c>
      <c r="FL13" s="7">
        <v>115.66</v>
      </c>
      <c r="FM13" s="7">
        <v>490.7897</v>
      </c>
      <c r="FN13" s="7">
        <v>492.39</v>
      </c>
      <c r="FO13" s="7">
        <v>39.33696</v>
      </c>
      <c r="FP13" s="7">
        <v>-0.9122969</v>
      </c>
      <c r="FQ13" s="7">
        <v>29.37397</v>
      </c>
      <c r="FR13" s="7">
        <v>-0.9027876</v>
      </c>
      <c r="FS13" s="7">
        <v>241.2255</v>
      </c>
      <c r="FT13" s="7">
        <v>1.001882</v>
      </c>
      <c r="FU13" s="7">
        <v>4.579808</v>
      </c>
      <c r="FV13" s="7">
        <v>22.27762</v>
      </c>
      <c r="FW13" s="7">
        <v>730.7446</v>
      </c>
      <c r="FX13" s="7">
        <v>345.3751</v>
      </c>
      <c r="FY13" s="7">
        <v>3.176408</v>
      </c>
      <c r="FZ13" s="7">
        <v>-0.01422842</v>
      </c>
      <c r="GA13" s="7">
        <v>0.05017482</v>
      </c>
      <c r="GB13" s="7">
        <v>6781.727</v>
      </c>
      <c r="GC13" s="7">
        <v>68.90099</v>
      </c>
      <c r="GD13" s="7">
        <v>319.5569</v>
      </c>
      <c r="GE13" s="7">
        <v>-0.003084333</v>
      </c>
      <c r="GF13" s="7">
        <v>0.3106313</v>
      </c>
      <c r="GG13" s="7">
        <v>-0.8134379</v>
      </c>
      <c r="GH13" s="7">
        <v>279.8012</v>
      </c>
      <c r="GI13" s="7">
        <v>-1142.331</v>
      </c>
      <c r="GJ13" s="7">
        <v>256.5453</v>
      </c>
      <c r="GK13" s="7">
        <v>0.552901</v>
      </c>
      <c r="GL13" s="7">
        <v>0.2648625</v>
      </c>
      <c r="GM13" s="7">
        <v>0.03297131</v>
      </c>
      <c r="GN13" s="7">
        <v>-4.024097</v>
      </c>
      <c r="GO13" s="7">
        <v>1.456843</v>
      </c>
      <c r="GP13" s="7">
        <v>-0.07313737</v>
      </c>
      <c r="GQ13" s="7">
        <v>-40.25396</v>
      </c>
      <c r="GR13" s="7">
        <v>1.343538</v>
      </c>
      <c r="GS13" s="7">
        <v>4.012455</v>
      </c>
      <c r="GT13" s="7">
        <v>0.283426</v>
      </c>
      <c r="GU13" s="7">
        <v>12.40084</v>
      </c>
      <c r="GV13" s="7">
        <v>0.04043787</v>
      </c>
      <c r="GW13" s="7">
        <v>1.044287</v>
      </c>
      <c r="GX13" s="7">
        <v>0.2288326</v>
      </c>
      <c r="GY13" s="7">
        <v>1.092018</v>
      </c>
      <c r="GZ13" s="7">
        <v>27.60999</v>
      </c>
      <c r="HA13" s="7">
        <v>0.1504147</v>
      </c>
      <c r="HB13" s="7">
        <v>63.37776</v>
      </c>
      <c r="HC13" s="7">
        <v>4.515379</v>
      </c>
      <c r="HD13" s="7">
        <v>0.1319944</v>
      </c>
      <c r="HE13" s="7">
        <v>8.124624</v>
      </c>
      <c r="HF13" s="7">
        <v>41.74746</v>
      </c>
      <c r="HG13" s="7">
        <v>404.6703</v>
      </c>
      <c r="HH13" s="7">
        <v>435.395</v>
      </c>
      <c r="HI13" s="7">
        <v>491.1272</v>
      </c>
      <c r="HJ13" s="7">
        <v>51.68095</v>
      </c>
      <c r="HK13" s="7">
        <v>4.579808</v>
      </c>
      <c r="HL13" s="7">
        <v>422.4725</v>
      </c>
      <c r="HM13" s="7">
        <v>33.64289</v>
      </c>
      <c r="HN13" s="7">
        <v>421.7875</v>
      </c>
      <c r="HO13" s="7">
        <v>116.2352</v>
      </c>
      <c r="HP13" s="7">
        <v>421.1902</v>
      </c>
      <c r="HQ13" s="7">
        <v>418.2646</v>
      </c>
      <c r="HR13" s="7">
        <v>1.071963</v>
      </c>
      <c r="HS13" s="7">
        <v>20</v>
      </c>
      <c r="HT13" s="7">
        <v>82.3317</v>
      </c>
      <c r="HU13" s="7">
        <v>0.969218</v>
      </c>
      <c r="HV13" s="7">
        <v>933.2332</v>
      </c>
      <c r="HW13" s="7">
        <v>9.080102</v>
      </c>
      <c r="HX13" s="7">
        <v>0.003390883</v>
      </c>
      <c r="HY13" s="7">
        <v>-0.3808783</v>
      </c>
      <c r="HZ13" s="7">
        <v>-0.3818194</v>
      </c>
      <c r="IA13" s="7">
        <v>12.12508</v>
      </c>
      <c r="IB13" s="7">
        <v>-0.03204703</v>
      </c>
      <c r="IC13" s="7">
        <v>8.254259</v>
      </c>
      <c r="ID13" s="7">
        <v>23.22724</v>
      </c>
      <c r="IE13" s="7">
        <v>23.10962</v>
      </c>
      <c r="IF13" s="7">
        <v>569.6577</v>
      </c>
      <c r="IG13" s="7">
        <v>5.807078</v>
      </c>
      <c r="IH13" s="7">
        <v>1279.59</v>
      </c>
      <c r="II13" s="7">
        <v>0.03417818</v>
      </c>
      <c r="IJ13" s="7">
        <v>34.02338</v>
      </c>
      <c r="IK13" s="7">
        <v>0.0300863</v>
      </c>
      <c r="IL13" s="7">
        <v>34.5073</v>
      </c>
      <c r="IM13" s="7">
        <v>330154.2</v>
      </c>
      <c r="IN13" s="7">
        <v>-1511.273</v>
      </c>
      <c r="IO13" s="7">
        <v>-273316.8</v>
      </c>
      <c r="IP13" s="7">
        <v>-13122</v>
      </c>
      <c r="IQ13" s="7">
        <v>0.1168369</v>
      </c>
      <c r="IR13" s="7">
        <v>34.26496</v>
      </c>
      <c r="IS13" s="7">
        <v>0.1153581</v>
      </c>
      <c r="IT13" s="7">
        <v>34.34067</v>
      </c>
      <c r="IU13" s="7">
        <v>15.62476</v>
      </c>
      <c r="IV13" s="7">
        <v>19.24878</v>
      </c>
      <c r="IW13" s="7">
        <v>17.27226</v>
      </c>
      <c r="IX13" s="7">
        <v>22.19806</v>
      </c>
      <c r="IY13" s="7">
        <v>47.40804</v>
      </c>
      <c r="IZ13" s="7">
        <v>46.15269</v>
      </c>
      <c r="JA13" s="7">
        <v>1.402331</v>
      </c>
      <c r="JB13" s="7">
        <v>1.032286</v>
      </c>
      <c r="JC13" s="7">
        <v>35.81762</v>
      </c>
      <c r="JD13" s="7">
        <v>16.58084</v>
      </c>
      <c r="JE13" s="7">
        <v>3350.042</v>
      </c>
      <c r="JF13" s="7">
        <v>3350.069</v>
      </c>
      <c r="JG13" s="7">
        <v>3358.473</v>
      </c>
      <c r="JH13" s="7">
        <v>100</v>
      </c>
      <c r="JI13" s="7">
        <v>22.78321</v>
      </c>
      <c r="JJ13" s="7">
        <v>0.1452117</v>
      </c>
      <c r="JK13" s="7">
        <v>391.3688</v>
      </c>
      <c r="JL13" s="7">
        <v>-0.2531096</v>
      </c>
      <c r="JM13" s="7">
        <v>-0.1413203</v>
      </c>
      <c r="JN13" s="7">
        <v>2.533564</v>
      </c>
      <c r="JO13" s="7">
        <v>411.7018</v>
      </c>
      <c r="JP13" s="7">
        <v>418.9233</v>
      </c>
      <c r="JQ13" s="7">
        <v>415.5836</v>
      </c>
      <c r="JR13" s="7">
        <v>413.0301</v>
      </c>
      <c r="JS13" s="7">
        <v>206.7084</v>
      </c>
      <c r="JT13" s="7">
        <v>401.5381</v>
      </c>
      <c r="JU13" s="7">
        <v>446.2364</v>
      </c>
      <c r="JV13" s="7">
        <v>311.9936</v>
      </c>
      <c r="JW13" s="7">
        <v>94.0607</v>
      </c>
      <c r="JX13" s="7">
        <v>335351.6</v>
      </c>
      <c r="JY13" s="7">
        <v>87.73988</v>
      </c>
      <c r="JZ13" s="7">
        <v>373.2572</v>
      </c>
      <c r="KA13" s="7">
        <v>373.403</v>
      </c>
      <c r="KB13" s="7">
        <v>61.75625</v>
      </c>
      <c r="KC13" s="7">
        <v>42.17355</v>
      </c>
      <c r="KD13" s="7">
        <v>1530.578</v>
      </c>
      <c r="KE13" s="7">
        <v>143.3637</v>
      </c>
      <c r="KF13" s="7">
        <v>34.93399</v>
      </c>
      <c r="KG13" s="7">
        <v>34.53038</v>
      </c>
      <c r="KH13" s="7">
        <v>228.0088</v>
      </c>
      <c r="KI13" s="7">
        <v>422.2993</v>
      </c>
      <c r="KJ13" s="7">
        <v>0.5215656</v>
      </c>
      <c r="KK13" s="7">
        <v>0.05635079</v>
      </c>
      <c r="KL13" s="7">
        <v>3.430749</v>
      </c>
      <c r="KM13" s="7">
        <v>0.6024078</v>
      </c>
      <c r="KN13" s="7">
        <v>0.444408</v>
      </c>
      <c r="KO13" s="7">
        <v>0.5479792</v>
      </c>
      <c r="KP13" s="7">
        <v>0.7459622</v>
      </c>
      <c r="KQ13" s="7">
        <v>0.7091174</v>
      </c>
      <c r="KR13" s="7">
        <v>0.6623145</v>
      </c>
      <c r="KS13" s="7">
        <v>1.159879</v>
      </c>
      <c r="KT13" s="7">
        <v>0.6550376</v>
      </c>
      <c r="KU13" s="7">
        <v>1.733039</v>
      </c>
      <c r="KV13" s="7">
        <v>0.3815171</v>
      </c>
      <c r="KW13" s="7">
        <v>422.4725</v>
      </c>
      <c r="KX13" s="7">
        <v>25.0647</v>
      </c>
      <c r="KY13" s="7">
        <v>5.807078</v>
      </c>
      <c r="KZ13" s="7">
        <v>256.5453</v>
      </c>
      <c r="LA13" s="7">
        <v>345.3751</v>
      </c>
      <c r="LB13" s="7">
        <v>30.60629</v>
      </c>
      <c r="LC13" s="7">
        <v>39.82274</v>
      </c>
      <c r="LD13" s="7">
        <v>44.80233</v>
      </c>
      <c r="LE13" s="7">
        <v>360.9438</v>
      </c>
      <c r="LF13" s="7">
        <v>362.1178</v>
      </c>
      <c r="LG13" s="7">
        <v>422.2993</v>
      </c>
      <c r="LH13" s="7">
        <v>149.7733</v>
      </c>
      <c r="LI13" s="7">
        <v>119.8914</v>
      </c>
      <c r="LJ13" s="7">
        <v>133.6958</v>
      </c>
      <c r="LK13" s="7">
        <v>0.2830548</v>
      </c>
      <c r="LL13" s="7">
        <v>22.29082</v>
      </c>
      <c r="LM13" s="7">
        <v>5.850151</v>
      </c>
      <c r="LN13" s="7">
        <v>82.28336</v>
      </c>
      <c r="LO13" s="7">
        <v>92.65932</v>
      </c>
      <c r="LP13" s="7">
        <v>2.358533</v>
      </c>
      <c r="LQ13" s="7">
        <v>3335.848</v>
      </c>
      <c r="LR13" s="7">
        <v>98942930</v>
      </c>
      <c r="LS13" s="7">
        <v>2433354</v>
      </c>
      <c r="LT13" s="7">
        <v>2205.751</v>
      </c>
      <c r="LU13" s="7">
        <v>5148440</v>
      </c>
      <c r="LV13" s="7">
        <v>2846.624</v>
      </c>
      <c r="LW13" s="7">
        <v>5983308</v>
      </c>
      <c r="LX13" s="7">
        <v>-97.21631</v>
      </c>
    </row>
    <row r="14" s="1" customFormat="1" spans="1:336">
      <c r="A14" s="7" t="s">
        <v>672</v>
      </c>
      <c r="B14" s="7">
        <v>0.2734473</v>
      </c>
      <c r="C14" s="7">
        <v>24.19359</v>
      </c>
      <c r="D14" s="7">
        <v>2.528672</v>
      </c>
      <c r="E14" s="7">
        <v>856.0608</v>
      </c>
      <c r="F14" s="7">
        <v>421.5074</v>
      </c>
      <c r="G14" s="7">
        <v>421.1948</v>
      </c>
      <c r="H14" s="7">
        <v>2.426889</v>
      </c>
      <c r="I14" s="7">
        <v>59.71054</v>
      </c>
      <c r="J14" s="7">
        <v>1108.33</v>
      </c>
      <c r="K14" s="7">
        <v>244.1197</v>
      </c>
      <c r="L14" s="7">
        <v>320.461</v>
      </c>
      <c r="M14" s="7">
        <v>2.437607</v>
      </c>
      <c r="N14" s="7">
        <v>5.801483</v>
      </c>
      <c r="O14" s="7">
        <v>0.6498196</v>
      </c>
      <c r="P14" s="7">
        <v>126.6238</v>
      </c>
      <c r="Q14" s="7">
        <v>50.76118</v>
      </c>
      <c r="R14" s="7">
        <v>591.4616</v>
      </c>
      <c r="S14" s="7">
        <v>35.60438</v>
      </c>
      <c r="T14" s="7">
        <v>36.80244</v>
      </c>
      <c r="U14" s="7">
        <v>136.3599</v>
      </c>
      <c r="V14" s="7">
        <v>3.200438</v>
      </c>
      <c r="W14" s="7">
        <v>0.8423666</v>
      </c>
      <c r="X14" s="7">
        <v>769.0604</v>
      </c>
      <c r="Y14" s="7">
        <v>1184.115</v>
      </c>
      <c r="Z14" s="7">
        <v>35.79222</v>
      </c>
      <c r="AA14" s="7">
        <v>0.3819701</v>
      </c>
      <c r="AB14" s="7">
        <v>486.5533</v>
      </c>
      <c r="AC14" s="7">
        <v>591.4616</v>
      </c>
      <c r="AD14" s="7">
        <v>0.9966201</v>
      </c>
      <c r="AE14" s="7">
        <v>201.4279</v>
      </c>
      <c r="AF14" s="7">
        <v>458.0917</v>
      </c>
      <c r="AG14" s="7">
        <v>457.0925</v>
      </c>
      <c r="AH14" s="7">
        <v>1773.498</v>
      </c>
      <c r="AI14" s="7">
        <v>277.7647</v>
      </c>
      <c r="AJ14" s="7">
        <v>355.0751</v>
      </c>
      <c r="AK14" s="7">
        <v>0.6411687</v>
      </c>
      <c r="AL14" s="7">
        <v>112.4955</v>
      </c>
      <c r="AM14" s="7">
        <v>0.5310069</v>
      </c>
      <c r="AN14" s="7">
        <v>44.29679</v>
      </c>
      <c r="AO14" s="7">
        <v>44.68419</v>
      </c>
      <c r="AP14" s="7">
        <v>100.9349</v>
      </c>
      <c r="AQ14" s="7">
        <v>60.13379</v>
      </c>
      <c r="AR14" s="7">
        <v>43.74881</v>
      </c>
      <c r="AS14" s="7">
        <v>65.89963</v>
      </c>
      <c r="AT14" s="7">
        <v>134.1906</v>
      </c>
      <c r="AU14" s="7">
        <v>129.4376</v>
      </c>
      <c r="AV14" s="7">
        <v>6528.025</v>
      </c>
      <c r="AW14" s="7">
        <v>244.0731</v>
      </c>
      <c r="AX14" s="7">
        <v>65.76678</v>
      </c>
      <c r="AY14" s="7">
        <v>0.09949481</v>
      </c>
      <c r="AZ14" s="7">
        <v>362.7436</v>
      </c>
      <c r="BA14" s="7">
        <v>139.7992</v>
      </c>
      <c r="BB14" s="7">
        <v>-0.1209155</v>
      </c>
      <c r="BC14" s="7">
        <v>2.195724</v>
      </c>
      <c r="BD14" s="7">
        <v>433.1818</v>
      </c>
      <c r="BE14" s="7">
        <v>412.8696</v>
      </c>
      <c r="BF14" s="7">
        <v>-0.2672081</v>
      </c>
      <c r="BG14" s="7">
        <v>0.1562131</v>
      </c>
      <c r="BH14" s="7">
        <v>0.359668</v>
      </c>
      <c r="BI14" s="7">
        <v>3.180027</v>
      </c>
      <c r="BJ14" s="7">
        <v>2.364644</v>
      </c>
      <c r="BK14" s="7">
        <v>49.60093</v>
      </c>
      <c r="BL14" s="7">
        <v>116.6348</v>
      </c>
      <c r="BM14" s="7">
        <v>132.2984</v>
      </c>
      <c r="BN14" s="7">
        <v>38.12546</v>
      </c>
      <c r="BO14" s="7">
        <v>49.98174</v>
      </c>
      <c r="BP14" s="7">
        <v>10.62401</v>
      </c>
      <c r="BQ14" s="7">
        <v>2.332306</v>
      </c>
      <c r="BR14" s="7">
        <v>304.2754</v>
      </c>
      <c r="BS14" s="7">
        <v>289.8812</v>
      </c>
      <c r="BT14" s="7">
        <v>78.50017</v>
      </c>
      <c r="BU14" s="7">
        <v>0.1135789</v>
      </c>
      <c r="BV14" s="7">
        <v>37.38808</v>
      </c>
      <c r="BW14" s="7">
        <v>278.7066</v>
      </c>
      <c r="BX14" s="7">
        <v>493.8965</v>
      </c>
      <c r="BY14" s="7">
        <v>0.3791333</v>
      </c>
      <c r="BZ14" s="7">
        <v>38.53223</v>
      </c>
      <c r="CA14" s="7">
        <v>10.9608</v>
      </c>
      <c r="CB14" s="7">
        <v>6178231</v>
      </c>
      <c r="CC14" s="7">
        <v>1.791961</v>
      </c>
      <c r="CD14" s="7">
        <v>1779782</v>
      </c>
      <c r="CE14" s="7">
        <v>10678390</v>
      </c>
      <c r="CF14" s="7">
        <v>6439.271</v>
      </c>
      <c r="CG14" s="7">
        <v>3061404</v>
      </c>
      <c r="CH14" s="7">
        <v>19925120</v>
      </c>
      <c r="CI14" s="7">
        <v>75818.05</v>
      </c>
      <c r="CJ14" s="7">
        <v>1164905</v>
      </c>
      <c r="CK14" s="7">
        <v>18024.31</v>
      </c>
      <c r="CL14" s="7">
        <v>21893540</v>
      </c>
      <c r="CM14" s="7">
        <v>11203420</v>
      </c>
      <c r="CN14" s="7">
        <v>66541.78</v>
      </c>
      <c r="CO14" s="7">
        <v>102408.2</v>
      </c>
      <c r="CP14" s="7">
        <v>2811395</v>
      </c>
      <c r="CQ14" s="7">
        <v>48937000</v>
      </c>
      <c r="CR14" s="7">
        <v>24607430</v>
      </c>
      <c r="CS14" s="7">
        <v>-455690.1</v>
      </c>
      <c r="CT14" s="7">
        <v>109.8852</v>
      </c>
      <c r="CU14" s="7">
        <v>2979922</v>
      </c>
      <c r="CV14" s="7">
        <v>30.61516</v>
      </c>
      <c r="CW14" s="7">
        <v>7072313</v>
      </c>
      <c r="CX14" s="7">
        <v>1018502</v>
      </c>
      <c r="CY14" s="7">
        <v>413772.8</v>
      </c>
      <c r="CZ14" s="7">
        <v>2973652</v>
      </c>
      <c r="DA14" s="7">
        <v>2884350</v>
      </c>
      <c r="DB14" s="7">
        <v>133.6985</v>
      </c>
      <c r="DC14" s="7">
        <v>2.720909</v>
      </c>
      <c r="DD14" s="7">
        <v>2.620637</v>
      </c>
      <c r="DE14" s="7">
        <v>362.1186</v>
      </c>
      <c r="DF14" s="7">
        <v>119.8944</v>
      </c>
      <c r="DG14" s="7">
        <v>360.9449</v>
      </c>
      <c r="DH14" s="7">
        <v>149.7762</v>
      </c>
      <c r="DI14" s="7">
        <v>61.31609</v>
      </c>
      <c r="DJ14" s="7">
        <v>35.93744</v>
      </c>
      <c r="DK14" s="7">
        <v>42.26854</v>
      </c>
      <c r="DL14" s="7">
        <v>448.4272</v>
      </c>
      <c r="DM14" s="7">
        <v>0.3601851</v>
      </c>
      <c r="DN14" s="7">
        <v>-1.401056</v>
      </c>
      <c r="DO14" s="7">
        <v>49.69699</v>
      </c>
      <c r="DP14" s="7">
        <v>44.80243</v>
      </c>
      <c r="DQ14" s="7">
        <v>-0.647157</v>
      </c>
      <c r="DR14" s="7">
        <v>-1.561183</v>
      </c>
      <c r="DS14" s="7">
        <v>0.4502122</v>
      </c>
      <c r="DT14" s="7">
        <v>34.52654</v>
      </c>
      <c r="DU14" s="7">
        <v>258.5582</v>
      </c>
      <c r="DV14" s="7">
        <v>50.69173</v>
      </c>
      <c r="DW14" s="7">
        <v>0.3043613</v>
      </c>
      <c r="DX14" s="7">
        <v>-7740.632</v>
      </c>
      <c r="DY14" s="7">
        <v>-1.257131</v>
      </c>
      <c r="DZ14" s="7">
        <v>21.82587</v>
      </c>
      <c r="EA14" s="7">
        <v>35.06134</v>
      </c>
      <c r="EB14" s="7">
        <v>39.82341</v>
      </c>
      <c r="EC14" s="7">
        <v>-1.359226</v>
      </c>
      <c r="ED14" s="7">
        <v>105.459</v>
      </c>
      <c r="EE14" s="7">
        <v>21.79562</v>
      </c>
      <c r="EF14" s="7">
        <v>47082.49</v>
      </c>
      <c r="EG14" s="7">
        <v>34.4304</v>
      </c>
      <c r="EH14" s="7">
        <v>246.1412</v>
      </c>
      <c r="EI14" s="7">
        <v>0.1103998</v>
      </c>
      <c r="EJ14" s="7">
        <v>40.92335</v>
      </c>
      <c r="EK14" s="7">
        <v>38.10807</v>
      </c>
      <c r="EL14" s="7">
        <v>35.89409</v>
      </c>
      <c r="EM14" s="7">
        <v>8.794401</v>
      </c>
      <c r="EN14" s="7">
        <v>223.4922</v>
      </c>
      <c r="EO14" s="7">
        <v>0.1690594</v>
      </c>
      <c r="EP14" s="7">
        <v>0.1947009</v>
      </c>
      <c r="EQ14" s="7">
        <v>-0.3809122</v>
      </c>
      <c r="ER14" s="7">
        <v>94.28766</v>
      </c>
      <c r="ES14" s="7">
        <v>4.830961</v>
      </c>
      <c r="ET14" s="7">
        <v>285.0866</v>
      </c>
      <c r="EU14" s="7">
        <v>24.94938</v>
      </c>
      <c r="EV14" s="7">
        <v>2.816811</v>
      </c>
      <c r="EW14" s="7">
        <v>47.00224</v>
      </c>
      <c r="EX14" s="7">
        <v>-1.347716</v>
      </c>
      <c r="EY14" s="7">
        <v>294.6917</v>
      </c>
      <c r="EZ14" s="7">
        <v>-4.750296</v>
      </c>
      <c r="FA14" s="7">
        <v>126.1697</v>
      </c>
      <c r="FB14" s="7">
        <v>66.91315</v>
      </c>
      <c r="FC14" s="7">
        <v>23.12801</v>
      </c>
      <c r="FD14" s="7">
        <v>137.6091</v>
      </c>
      <c r="FE14" s="7">
        <v>72.93573</v>
      </c>
      <c r="FF14" s="7">
        <v>43.94844</v>
      </c>
      <c r="FG14" s="7">
        <v>54.51369</v>
      </c>
      <c r="FH14" s="7">
        <v>579.5858</v>
      </c>
      <c r="FI14" s="7">
        <v>-131015.5</v>
      </c>
      <c r="FJ14" s="7">
        <v>10</v>
      </c>
      <c r="FK14" s="7">
        <v>674.4104</v>
      </c>
      <c r="FL14" s="7">
        <v>115.6581</v>
      </c>
      <c r="FM14" s="7">
        <v>490.7883</v>
      </c>
      <c r="FN14" s="7">
        <v>492.3886</v>
      </c>
      <c r="FO14" s="7">
        <v>39.34077</v>
      </c>
      <c r="FP14" s="7">
        <v>-0.9119618</v>
      </c>
      <c r="FQ14" s="7">
        <v>29.37409</v>
      </c>
      <c r="FR14" s="7">
        <v>-0.9024561</v>
      </c>
      <c r="FS14" s="7">
        <v>241.2399</v>
      </c>
      <c r="FT14" s="7">
        <v>1.001885</v>
      </c>
      <c r="FU14" s="7">
        <v>4.579696</v>
      </c>
      <c r="FV14" s="7">
        <v>22.27733</v>
      </c>
      <c r="FW14" s="7">
        <v>730.7451</v>
      </c>
      <c r="FX14" s="7">
        <v>345.3769</v>
      </c>
      <c r="FY14" s="7">
        <v>3.176415</v>
      </c>
      <c r="FZ14" s="7">
        <v>-0.01422661</v>
      </c>
      <c r="GA14" s="7">
        <v>0.05017474</v>
      </c>
      <c r="GB14" s="7">
        <v>6780.639</v>
      </c>
      <c r="GC14" s="7">
        <v>68.90134</v>
      </c>
      <c r="GD14" s="7">
        <v>319.554</v>
      </c>
      <c r="GE14" s="7">
        <v>-0.003083655</v>
      </c>
      <c r="GF14" s="7">
        <v>0.310669</v>
      </c>
      <c r="GG14" s="7">
        <v>-0.8134407</v>
      </c>
      <c r="GH14" s="7">
        <v>279.8029</v>
      </c>
      <c r="GI14" s="7">
        <v>-1142.327</v>
      </c>
      <c r="GJ14" s="7">
        <v>256.5468</v>
      </c>
      <c r="GK14" s="7">
        <v>0.5528996</v>
      </c>
      <c r="GL14" s="7">
        <v>0.264864</v>
      </c>
      <c r="GM14" s="7">
        <v>0.0330007</v>
      </c>
      <c r="GN14" s="7">
        <v>-4.024098</v>
      </c>
      <c r="GO14" s="7">
        <v>1.457197</v>
      </c>
      <c r="GP14" s="7">
        <v>-0.0731383</v>
      </c>
      <c r="GQ14" s="7">
        <v>-40.25393</v>
      </c>
      <c r="GR14" s="7">
        <v>1.3439</v>
      </c>
      <c r="GS14" s="7">
        <v>4.012453</v>
      </c>
      <c r="GT14" s="7">
        <v>0.2834271</v>
      </c>
      <c r="GU14" s="7">
        <v>12.39579</v>
      </c>
      <c r="GV14" s="7">
        <v>0.04043632</v>
      </c>
      <c r="GW14" s="7">
        <v>1.043962</v>
      </c>
      <c r="GX14" s="7">
        <v>0.228837</v>
      </c>
      <c r="GY14" s="7">
        <v>1.091677</v>
      </c>
      <c r="GZ14" s="7">
        <v>27.60973</v>
      </c>
      <c r="HA14" s="7">
        <v>0.1504129</v>
      </c>
      <c r="HB14" s="7">
        <v>63.37048</v>
      </c>
      <c r="HC14" s="7">
        <v>4.515368</v>
      </c>
      <c r="HD14" s="7">
        <v>0.1319885</v>
      </c>
      <c r="HE14" s="7">
        <v>8.122741</v>
      </c>
      <c r="HF14" s="7">
        <v>41.73115</v>
      </c>
      <c r="HG14" s="7">
        <v>404.6547</v>
      </c>
      <c r="HH14" s="7">
        <v>435.3944</v>
      </c>
      <c r="HI14" s="7">
        <v>491.1259</v>
      </c>
      <c r="HJ14" s="7">
        <v>51.68</v>
      </c>
      <c r="HK14" s="7">
        <v>4.579696</v>
      </c>
      <c r="HL14" s="7">
        <v>422.4729</v>
      </c>
      <c r="HM14" s="7">
        <v>33.64277</v>
      </c>
      <c r="HN14" s="7">
        <v>421.7874</v>
      </c>
      <c r="HO14" s="7">
        <v>116.2394</v>
      </c>
      <c r="HP14" s="7">
        <v>421.1902</v>
      </c>
      <c r="HQ14" s="7">
        <v>418.2644</v>
      </c>
      <c r="HR14" s="7">
        <v>1.07163</v>
      </c>
      <c r="HS14" s="7">
        <v>20</v>
      </c>
      <c r="HT14" s="7">
        <v>82.32553</v>
      </c>
      <c r="HU14" s="7">
        <v>0.9688715</v>
      </c>
      <c r="HV14" s="7">
        <v>933.2332</v>
      </c>
      <c r="HW14" s="7">
        <v>9.080015</v>
      </c>
      <c r="HX14" s="7">
        <v>0.003392389</v>
      </c>
      <c r="HY14" s="7">
        <v>-0.3808789</v>
      </c>
      <c r="HZ14" s="7">
        <v>-0.38182</v>
      </c>
      <c r="IA14" s="7">
        <v>12.12514</v>
      </c>
      <c r="IB14" s="7">
        <v>-0.03226922</v>
      </c>
      <c r="IC14" s="7">
        <v>8.255363</v>
      </c>
      <c r="ID14" s="7">
        <v>23.22704</v>
      </c>
      <c r="IE14" s="7">
        <v>23.1085</v>
      </c>
      <c r="IF14" s="7">
        <v>569.6584</v>
      </c>
      <c r="IG14" s="7">
        <v>5.807075</v>
      </c>
      <c r="IH14" s="7">
        <v>1279.286</v>
      </c>
      <c r="II14" s="7">
        <v>0.0341785</v>
      </c>
      <c r="IJ14" s="7">
        <v>34.02386</v>
      </c>
      <c r="IK14" s="7">
        <v>0.03008683</v>
      </c>
      <c r="IL14" s="7">
        <v>34.50802</v>
      </c>
      <c r="IM14" s="7">
        <v>330152.8</v>
      </c>
      <c r="IN14" s="7">
        <v>-1511.267</v>
      </c>
      <c r="IO14" s="7">
        <v>-273315.7</v>
      </c>
      <c r="IP14" s="7">
        <v>-13121.94</v>
      </c>
      <c r="IQ14" s="7">
        <v>0.1168376</v>
      </c>
      <c r="IR14" s="7">
        <v>34.26554</v>
      </c>
      <c r="IS14" s="7">
        <v>0.1153587</v>
      </c>
      <c r="IT14" s="7">
        <v>34.34135</v>
      </c>
      <c r="IU14" s="7">
        <v>15.62476</v>
      </c>
      <c r="IV14" s="7">
        <v>19.24878</v>
      </c>
      <c r="IW14" s="7">
        <v>17.27226</v>
      </c>
      <c r="IX14" s="7">
        <v>22.19806</v>
      </c>
      <c r="IY14" s="7">
        <v>47.40324</v>
      </c>
      <c r="IZ14" s="7">
        <v>46.14849</v>
      </c>
      <c r="JA14" s="7">
        <v>1.401819</v>
      </c>
      <c r="JB14" s="7">
        <v>1.031928</v>
      </c>
      <c r="JC14" s="7">
        <v>35.81786</v>
      </c>
      <c r="JD14" s="7">
        <v>16.58084</v>
      </c>
      <c r="JE14" s="7">
        <v>3350.028</v>
      </c>
      <c r="JF14" s="7">
        <v>3350.054</v>
      </c>
      <c r="JG14" s="7">
        <v>3358.459</v>
      </c>
      <c r="JH14" s="7">
        <v>100</v>
      </c>
      <c r="JI14" s="7">
        <v>22.78981</v>
      </c>
      <c r="JJ14" s="7">
        <v>0.1452124</v>
      </c>
      <c r="JK14" s="7">
        <v>391.3673</v>
      </c>
      <c r="JL14" s="7">
        <v>-0.2531272</v>
      </c>
      <c r="JM14" s="7">
        <v>-0.1413341</v>
      </c>
      <c r="JN14" s="7">
        <v>2.533584</v>
      </c>
      <c r="JO14" s="7">
        <v>411.7022</v>
      </c>
      <c r="JP14" s="7">
        <v>418.9237</v>
      </c>
      <c r="JQ14" s="7">
        <v>415.5837</v>
      </c>
      <c r="JR14" s="7">
        <v>413.0305</v>
      </c>
      <c r="JS14" s="7">
        <v>206.7034</v>
      </c>
      <c r="JT14" s="7">
        <v>401.5393</v>
      </c>
      <c r="JU14" s="7">
        <v>446.2366</v>
      </c>
      <c r="JV14" s="7">
        <v>311.998</v>
      </c>
      <c r="JW14" s="7">
        <v>94.06128</v>
      </c>
      <c r="JX14" s="7">
        <v>335351.6</v>
      </c>
      <c r="JY14" s="7">
        <v>87.74088</v>
      </c>
      <c r="JZ14" s="7">
        <v>373.2558</v>
      </c>
      <c r="KA14" s="7">
        <v>373.4016</v>
      </c>
      <c r="KB14" s="7">
        <v>61.75338</v>
      </c>
      <c r="KC14" s="7">
        <v>42.1746</v>
      </c>
      <c r="KD14" s="7">
        <v>1530.384</v>
      </c>
      <c r="KE14" s="7">
        <v>143.3643</v>
      </c>
      <c r="KF14" s="7">
        <v>34.9347</v>
      </c>
      <c r="KG14" s="7">
        <v>34.53097</v>
      </c>
      <c r="KH14" s="7">
        <v>228.0097</v>
      </c>
      <c r="KI14" s="7">
        <v>422.2998</v>
      </c>
      <c r="KJ14" s="7">
        <v>0.521566</v>
      </c>
      <c r="KK14" s="7">
        <v>0.05635154</v>
      </c>
      <c r="KL14" s="7">
        <v>3.43074</v>
      </c>
      <c r="KM14" s="7">
        <v>0.6024025</v>
      </c>
      <c r="KN14" s="7">
        <v>0.4444091</v>
      </c>
      <c r="KO14" s="7">
        <v>0.5480007</v>
      </c>
      <c r="KP14" s="7">
        <v>0.7459637</v>
      </c>
      <c r="KQ14" s="7">
        <v>0.7091114</v>
      </c>
      <c r="KR14" s="7">
        <v>0.6623122</v>
      </c>
      <c r="KS14" s="7">
        <v>1.160055</v>
      </c>
      <c r="KT14" s="7">
        <v>0.6550398</v>
      </c>
      <c r="KU14" s="7">
        <v>1.733196</v>
      </c>
      <c r="KV14" s="7">
        <v>0.3815213</v>
      </c>
      <c r="KW14" s="7">
        <v>422.4729</v>
      </c>
      <c r="KX14" s="7">
        <v>25.06618</v>
      </c>
      <c r="KY14" s="7">
        <v>5.807075</v>
      </c>
      <c r="KZ14" s="7">
        <v>256.5468</v>
      </c>
      <c r="LA14" s="7">
        <v>345.3769</v>
      </c>
      <c r="LB14" s="7">
        <v>30.61516</v>
      </c>
      <c r="LC14" s="7">
        <v>39.82269</v>
      </c>
      <c r="LD14" s="7">
        <v>44.80243</v>
      </c>
      <c r="LE14" s="7">
        <v>360.9449</v>
      </c>
      <c r="LF14" s="7">
        <v>362.1186</v>
      </c>
      <c r="LG14" s="7">
        <v>422.2998</v>
      </c>
      <c r="LH14" s="7">
        <v>149.7762</v>
      </c>
      <c r="LI14" s="7">
        <v>119.8944</v>
      </c>
      <c r="LJ14" s="7">
        <v>133.6985</v>
      </c>
      <c r="LK14" s="7">
        <v>0.2830541</v>
      </c>
      <c r="LL14" s="7">
        <v>22.29052</v>
      </c>
      <c r="LM14" s="7">
        <v>5.850285</v>
      </c>
      <c r="LN14" s="7">
        <v>82.28384</v>
      </c>
      <c r="LO14" s="7">
        <v>92.6593</v>
      </c>
      <c r="LP14" s="7">
        <v>2.358536</v>
      </c>
      <c r="LQ14" s="7">
        <v>3334.489</v>
      </c>
      <c r="LR14" s="7">
        <v>98943120</v>
      </c>
      <c r="LS14" s="7">
        <v>2433363</v>
      </c>
      <c r="LT14" s="7">
        <v>2205.278</v>
      </c>
      <c r="LU14" s="7">
        <v>5148518</v>
      </c>
      <c r="LV14" s="7">
        <v>2846.65</v>
      </c>
      <c r="LW14" s="7">
        <v>5983445</v>
      </c>
      <c r="LX14" s="7">
        <v>-97.21577</v>
      </c>
    </row>
    <row r="15" s="1" customFormat="1" spans="1:336">
      <c r="A15" s="7" t="s">
        <v>673</v>
      </c>
      <c r="B15" s="7">
        <v>0.2734422</v>
      </c>
      <c r="C15" s="7">
        <v>24.19513</v>
      </c>
      <c r="D15" s="7">
        <v>2.528692</v>
      </c>
      <c r="E15" s="7">
        <v>856.0421</v>
      </c>
      <c r="F15" s="7">
        <v>421.5077</v>
      </c>
      <c r="G15" s="7">
        <v>421.1949</v>
      </c>
      <c r="H15" s="7">
        <v>2.426911</v>
      </c>
      <c r="I15" s="7">
        <v>59.70975</v>
      </c>
      <c r="J15" s="7">
        <v>1108.325</v>
      </c>
      <c r="K15" s="7">
        <v>244.1199</v>
      </c>
      <c r="L15" s="7">
        <v>320.4574</v>
      </c>
      <c r="M15" s="7">
        <v>2.437628</v>
      </c>
      <c r="N15" s="7">
        <v>5.801481</v>
      </c>
      <c r="O15" s="7">
        <v>0.6498195</v>
      </c>
      <c r="P15" s="7">
        <v>126.6241</v>
      </c>
      <c r="Q15" s="7">
        <v>50.7613</v>
      </c>
      <c r="R15" s="7">
        <v>591.4648</v>
      </c>
      <c r="S15" s="7">
        <v>35.60467</v>
      </c>
      <c r="T15" s="7">
        <v>36.8026</v>
      </c>
      <c r="U15" s="7">
        <v>136.3591</v>
      </c>
      <c r="V15" s="7">
        <v>3.20071</v>
      </c>
      <c r="W15" s="7">
        <v>0.8423694</v>
      </c>
      <c r="X15" s="7">
        <v>768.7471</v>
      </c>
      <c r="Y15" s="7">
        <v>1184.144</v>
      </c>
      <c r="Z15" s="7">
        <v>35.79236</v>
      </c>
      <c r="AA15" s="7">
        <v>0.3819674</v>
      </c>
      <c r="AB15" s="7">
        <v>486.5517</v>
      </c>
      <c r="AC15" s="7">
        <v>591.4648</v>
      </c>
      <c r="AD15" s="7">
        <v>0.9966209</v>
      </c>
      <c r="AE15" s="7">
        <v>201.4277</v>
      </c>
      <c r="AF15" s="7">
        <v>458.079</v>
      </c>
      <c r="AG15" s="7">
        <v>457.0801</v>
      </c>
      <c r="AH15" s="7">
        <v>1773.354</v>
      </c>
      <c r="AI15" s="7">
        <v>277.7722</v>
      </c>
      <c r="AJ15" s="7">
        <v>355.0865</v>
      </c>
      <c r="AK15" s="7">
        <v>0.6411673</v>
      </c>
      <c r="AL15" s="7">
        <v>112.4959</v>
      </c>
      <c r="AM15" s="7">
        <v>0.5310073</v>
      </c>
      <c r="AN15" s="7">
        <v>44.29714</v>
      </c>
      <c r="AO15" s="7">
        <v>44.68598</v>
      </c>
      <c r="AP15" s="7">
        <v>100.9477</v>
      </c>
      <c r="AQ15" s="7">
        <v>60.13375</v>
      </c>
      <c r="AR15" s="7">
        <v>43.76114</v>
      </c>
      <c r="AS15" s="7">
        <v>65.90373</v>
      </c>
      <c r="AT15" s="7">
        <v>134.1919</v>
      </c>
      <c r="AU15" s="7">
        <v>129.4388</v>
      </c>
      <c r="AV15" s="7">
        <v>6527.999</v>
      </c>
      <c r="AW15" s="7">
        <v>244.0863</v>
      </c>
      <c r="AX15" s="7">
        <v>65.76976</v>
      </c>
      <c r="AY15" s="7">
        <v>0.09949555</v>
      </c>
      <c r="AZ15" s="7">
        <v>362.7446</v>
      </c>
      <c r="BA15" s="7">
        <v>139.8001</v>
      </c>
      <c r="BB15" s="7">
        <v>-0.1209283</v>
      </c>
      <c r="BC15" s="7">
        <v>2.195737</v>
      </c>
      <c r="BD15" s="7">
        <v>433.1829</v>
      </c>
      <c r="BE15" s="7">
        <v>412.8698</v>
      </c>
      <c r="BF15" s="7">
        <v>-0.2672253</v>
      </c>
      <c r="BG15" s="7">
        <v>0.1562112</v>
      </c>
      <c r="BH15" s="7">
        <v>0.3596679</v>
      </c>
      <c r="BI15" s="7">
        <v>3.180035</v>
      </c>
      <c r="BJ15" s="7">
        <v>2.364663</v>
      </c>
      <c r="BK15" s="7">
        <v>49.601</v>
      </c>
      <c r="BL15" s="7">
        <v>116.6359</v>
      </c>
      <c r="BM15" s="7">
        <v>132.301</v>
      </c>
      <c r="BN15" s="7">
        <v>38.12608</v>
      </c>
      <c r="BO15" s="7">
        <v>49.98169</v>
      </c>
      <c r="BP15" s="7">
        <v>10.62454</v>
      </c>
      <c r="BQ15" s="7">
        <v>2.332322</v>
      </c>
      <c r="BR15" s="7">
        <v>304.2764</v>
      </c>
      <c r="BS15" s="7">
        <v>289.8898</v>
      </c>
      <c r="BT15" s="7">
        <v>78.50054</v>
      </c>
      <c r="BU15" s="7">
        <v>0.1135771</v>
      </c>
      <c r="BV15" s="7">
        <v>37.38816</v>
      </c>
      <c r="BW15" s="7">
        <v>278.7102</v>
      </c>
      <c r="BX15" s="7">
        <v>493.8955</v>
      </c>
      <c r="BY15" s="7">
        <v>0.3791918</v>
      </c>
      <c r="BZ15" s="7">
        <v>38.5359</v>
      </c>
      <c r="CA15" s="7">
        <v>10.95704</v>
      </c>
      <c r="CB15" s="7">
        <v>6177947</v>
      </c>
      <c r="CC15" s="7">
        <v>1.791961</v>
      </c>
      <c r="CD15" s="7">
        <v>1779785</v>
      </c>
      <c r="CE15" s="7">
        <v>10678410</v>
      </c>
      <c r="CF15" s="7">
        <v>6439.386</v>
      </c>
      <c r="CG15" s="7">
        <v>3061410</v>
      </c>
      <c r="CH15" s="7">
        <v>19925180</v>
      </c>
      <c r="CI15" s="7">
        <v>75818.3</v>
      </c>
      <c r="CJ15" s="7">
        <v>1164908</v>
      </c>
      <c r="CK15" s="7">
        <v>18024.32</v>
      </c>
      <c r="CL15" s="7">
        <v>21893570</v>
      </c>
      <c r="CM15" s="7">
        <v>11203440</v>
      </c>
      <c r="CN15" s="7">
        <v>66541.85</v>
      </c>
      <c r="CO15" s="7">
        <v>102408.3</v>
      </c>
      <c r="CP15" s="7">
        <v>2811401</v>
      </c>
      <c r="CQ15" s="7">
        <v>48937020</v>
      </c>
      <c r="CR15" s="7">
        <v>24607450</v>
      </c>
      <c r="CS15" s="7">
        <v>-455688.2</v>
      </c>
      <c r="CT15" s="7">
        <v>109.8958</v>
      </c>
      <c r="CU15" s="7">
        <v>2979929</v>
      </c>
      <c r="CV15" s="7">
        <v>30.62403</v>
      </c>
      <c r="CW15" s="7">
        <v>7072282</v>
      </c>
      <c r="CX15" s="7">
        <v>1018502</v>
      </c>
      <c r="CY15" s="7">
        <v>413774.4</v>
      </c>
      <c r="CZ15" s="7">
        <v>2973652</v>
      </c>
      <c r="DA15" s="7">
        <v>2884355</v>
      </c>
      <c r="DB15" s="7">
        <v>133.7013</v>
      </c>
      <c r="DC15" s="7">
        <v>2.720929</v>
      </c>
      <c r="DD15" s="7">
        <v>2.620657</v>
      </c>
      <c r="DE15" s="7">
        <v>362.1194</v>
      </c>
      <c r="DF15" s="7">
        <v>119.8973</v>
      </c>
      <c r="DG15" s="7">
        <v>360.9462</v>
      </c>
      <c r="DH15" s="7">
        <v>149.7791</v>
      </c>
      <c r="DI15" s="7">
        <v>61.31828</v>
      </c>
      <c r="DJ15" s="7">
        <v>35.9376</v>
      </c>
      <c r="DK15" s="7">
        <v>42.26864</v>
      </c>
      <c r="DL15" s="7">
        <v>448.4244</v>
      </c>
      <c r="DM15" s="7">
        <v>0.360185</v>
      </c>
      <c r="DN15" s="7">
        <v>-1.401062</v>
      </c>
      <c r="DO15" s="7">
        <v>49.69709</v>
      </c>
      <c r="DP15" s="7">
        <v>44.80252</v>
      </c>
      <c r="DQ15" s="7">
        <v>-0.6471558</v>
      </c>
      <c r="DR15" s="7">
        <v>-1.561177</v>
      </c>
      <c r="DS15" s="7">
        <v>0.4502123</v>
      </c>
      <c r="DT15" s="7">
        <v>34.527</v>
      </c>
      <c r="DU15" s="7">
        <v>258.5659</v>
      </c>
      <c r="DV15" s="7">
        <v>50.69172</v>
      </c>
      <c r="DW15" s="7">
        <v>0.3043547</v>
      </c>
      <c r="DX15" s="7">
        <v>-7740.59</v>
      </c>
      <c r="DY15" s="7">
        <v>-1.257131</v>
      </c>
      <c r="DZ15" s="7">
        <v>21.82564</v>
      </c>
      <c r="EA15" s="7">
        <v>35.06167</v>
      </c>
      <c r="EB15" s="7">
        <v>39.82335</v>
      </c>
      <c r="EC15" s="7">
        <v>-1.359224</v>
      </c>
      <c r="ED15" s="7">
        <v>105.4581</v>
      </c>
      <c r="EE15" s="7">
        <v>21.79691</v>
      </c>
      <c r="EF15" s="7">
        <v>47082.29</v>
      </c>
      <c r="EG15" s="7">
        <v>34.42862</v>
      </c>
      <c r="EH15" s="7">
        <v>246.1447</v>
      </c>
      <c r="EI15" s="7">
        <v>0.110398</v>
      </c>
      <c r="EJ15" s="7">
        <v>40.91879</v>
      </c>
      <c r="EK15" s="7">
        <v>38.10699</v>
      </c>
      <c r="EL15" s="7">
        <v>35.89376</v>
      </c>
      <c r="EM15" s="7">
        <v>8.794501</v>
      </c>
      <c r="EN15" s="7">
        <v>223.4915</v>
      </c>
      <c r="EO15" s="7">
        <v>0.1690576</v>
      </c>
      <c r="EP15" s="7">
        <v>0.1946994</v>
      </c>
      <c r="EQ15" s="7">
        <v>-0.3809126</v>
      </c>
      <c r="ER15" s="7">
        <v>94.28779</v>
      </c>
      <c r="ES15" s="7">
        <v>4.830626</v>
      </c>
      <c r="ET15" s="7">
        <v>285.0837</v>
      </c>
      <c r="EU15" s="7">
        <v>24.95661</v>
      </c>
      <c r="EV15" s="7">
        <v>2.816457</v>
      </c>
      <c r="EW15" s="7">
        <v>47.00295</v>
      </c>
      <c r="EX15" s="7">
        <v>-1.347731</v>
      </c>
      <c r="EY15" s="7">
        <v>294.6897</v>
      </c>
      <c r="EZ15" s="7">
        <v>-4.750384</v>
      </c>
      <c r="FA15" s="7">
        <v>126.1718</v>
      </c>
      <c r="FB15" s="7">
        <v>66.91309</v>
      </c>
      <c r="FC15" s="7">
        <v>23.12737</v>
      </c>
      <c r="FD15" s="7">
        <v>137.6095</v>
      </c>
      <c r="FE15" s="7">
        <v>72.9356</v>
      </c>
      <c r="FF15" s="7">
        <v>43.94852</v>
      </c>
      <c r="FG15" s="7">
        <v>54.51499</v>
      </c>
      <c r="FH15" s="7">
        <v>579.3496</v>
      </c>
      <c r="FI15" s="7">
        <v>-131014.9</v>
      </c>
      <c r="FJ15" s="7">
        <v>10</v>
      </c>
      <c r="FK15" s="7">
        <v>674.4138</v>
      </c>
      <c r="FL15" s="7">
        <v>115.6562</v>
      </c>
      <c r="FM15" s="7">
        <v>490.7869</v>
      </c>
      <c r="FN15" s="7">
        <v>492.3873</v>
      </c>
      <c r="FO15" s="7">
        <v>39.34457</v>
      </c>
      <c r="FP15" s="7">
        <v>-0.9116266</v>
      </c>
      <c r="FQ15" s="7">
        <v>29.3742</v>
      </c>
      <c r="FR15" s="7">
        <v>-0.9021246</v>
      </c>
      <c r="FS15" s="7">
        <v>241.2542</v>
      </c>
      <c r="FT15" s="7">
        <v>1.001887</v>
      </c>
      <c r="FU15" s="7">
        <v>4.579584</v>
      </c>
      <c r="FV15" s="7">
        <v>22.27703</v>
      </c>
      <c r="FW15" s="7">
        <v>730.7455</v>
      </c>
      <c r="FX15" s="7">
        <v>345.3786</v>
      </c>
      <c r="FY15" s="7">
        <v>3.176423</v>
      </c>
      <c r="FZ15" s="7">
        <v>-0.0142248</v>
      </c>
      <c r="GA15" s="7">
        <v>0.05017465</v>
      </c>
      <c r="GB15" s="7">
        <v>6779.552</v>
      </c>
      <c r="GC15" s="7">
        <v>68.90169</v>
      </c>
      <c r="GD15" s="7">
        <v>319.5511</v>
      </c>
      <c r="GE15" s="7">
        <v>-0.003082976</v>
      </c>
      <c r="GF15" s="7">
        <v>0.3107068</v>
      </c>
      <c r="GG15" s="7">
        <v>-0.8134435</v>
      </c>
      <c r="GH15" s="7">
        <v>279.8046</v>
      </c>
      <c r="GI15" s="7">
        <v>-1142.324</v>
      </c>
      <c r="GJ15" s="7">
        <v>256.5483</v>
      </c>
      <c r="GK15" s="7">
        <v>0.5528982</v>
      </c>
      <c r="GL15" s="7">
        <v>0.2648655</v>
      </c>
      <c r="GM15" s="7">
        <v>0.03303009</v>
      </c>
      <c r="GN15" s="7">
        <v>-4.0241</v>
      </c>
      <c r="GO15" s="7">
        <v>1.457552</v>
      </c>
      <c r="GP15" s="7">
        <v>-0.07313922</v>
      </c>
      <c r="GQ15" s="7">
        <v>-40.25389</v>
      </c>
      <c r="GR15" s="7">
        <v>1.344262</v>
      </c>
      <c r="GS15" s="7">
        <v>4.012451</v>
      </c>
      <c r="GT15" s="7">
        <v>0.2834281</v>
      </c>
      <c r="GU15" s="7">
        <v>12.39074</v>
      </c>
      <c r="GV15" s="7">
        <v>0.04043477</v>
      </c>
      <c r="GW15" s="7">
        <v>1.043638</v>
      </c>
      <c r="GX15" s="7">
        <v>0.2288414</v>
      </c>
      <c r="GY15" s="7">
        <v>1.091335</v>
      </c>
      <c r="GZ15" s="7">
        <v>27.60948</v>
      </c>
      <c r="HA15" s="7">
        <v>0.150411</v>
      </c>
      <c r="HB15" s="7">
        <v>63.36321</v>
      </c>
      <c r="HC15" s="7">
        <v>4.515356</v>
      </c>
      <c r="HD15" s="7">
        <v>0.1319825</v>
      </c>
      <c r="HE15" s="7">
        <v>8.120857</v>
      </c>
      <c r="HF15" s="7">
        <v>41.71483</v>
      </c>
      <c r="HG15" s="7">
        <v>404.639</v>
      </c>
      <c r="HH15" s="7">
        <v>435.3939</v>
      </c>
      <c r="HI15" s="7">
        <v>491.1247</v>
      </c>
      <c r="HJ15" s="7">
        <v>51.67904</v>
      </c>
      <c r="HK15" s="7">
        <v>4.579584</v>
      </c>
      <c r="HL15" s="7">
        <v>422.4733</v>
      </c>
      <c r="HM15" s="7">
        <v>33.64265</v>
      </c>
      <c r="HN15" s="7">
        <v>421.7874</v>
      </c>
      <c r="HO15" s="7">
        <v>116.2436</v>
      </c>
      <c r="HP15" s="7">
        <v>421.1902</v>
      </c>
      <c r="HQ15" s="7">
        <v>418.2643</v>
      </c>
      <c r="HR15" s="7">
        <v>1.071297</v>
      </c>
      <c r="HS15" s="7">
        <v>20</v>
      </c>
      <c r="HT15" s="7">
        <v>82.31935</v>
      </c>
      <c r="HU15" s="7">
        <v>0.9685249</v>
      </c>
      <c r="HV15" s="7">
        <v>933.2332</v>
      </c>
      <c r="HW15" s="7">
        <v>9.079928</v>
      </c>
      <c r="HX15" s="7">
        <v>0.003393895</v>
      </c>
      <c r="HY15" s="7">
        <v>-0.3808794</v>
      </c>
      <c r="HZ15" s="7">
        <v>-0.3818206</v>
      </c>
      <c r="IA15" s="7">
        <v>12.12519</v>
      </c>
      <c r="IB15" s="7">
        <v>-0.03249142</v>
      </c>
      <c r="IC15" s="7">
        <v>8.256467</v>
      </c>
      <c r="ID15" s="7">
        <v>23.22683</v>
      </c>
      <c r="IE15" s="7">
        <v>23.10738</v>
      </c>
      <c r="IF15" s="7">
        <v>569.6592</v>
      </c>
      <c r="IG15" s="7">
        <v>5.807073</v>
      </c>
      <c r="IH15" s="7">
        <v>1278.983</v>
      </c>
      <c r="II15" s="7">
        <v>0.03417881</v>
      </c>
      <c r="IJ15" s="7">
        <v>34.02434</v>
      </c>
      <c r="IK15" s="7">
        <v>0.03008736</v>
      </c>
      <c r="IL15" s="7">
        <v>34.50875</v>
      </c>
      <c r="IM15" s="7">
        <v>330151.3</v>
      </c>
      <c r="IN15" s="7">
        <v>-1511.26</v>
      </c>
      <c r="IO15" s="7">
        <v>-273314.5</v>
      </c>
      <c r="IP15" s="7">
        <v>-13121.89</v>
      </c>
      <c r="IQ15" s="7">
        <v>0.1168384</v>
      </c>
      <c r="IR15" s="7">
        <v>34.26613</v>
      </c>
      <c r="IS15" s="7">
        <v>0.1153593</v>
      </c>
      <c r="IT15" s="7">
        <v>34.34203</v>
      </c>
      <c r="IU15" s="7">
        <v>15.62476</v>
      </c>
      <c r="IV15" s="7">
        <v>19.24878</v>
      </c>
      <c r="IW15" s="7">
        <v>17.27226</v>
      </c>
      <c r="IX15" s="7">
        <v>22.19806</v>
      </c>
      <c r="IY15" s="7">
        <v>47.39845</v>
      </c>
      <c r="IZ15" s="7">
        <v>46.14428</v>
      </c>
      <c r="JA15" s="7">
        <v>1.401307</v>
      </c>
      <c r="JB15" s="7">
        <v>1.031571</v>
      </c>
      <c r="JC15" s="7">
        <v>35.81812</v>
      </c>
      <c r="JD15" s="7">
        <v>16.58084</v>
      </c>
      <c r="JE15" s="7">
        <v>3350.014</v>
      </c>
      <c r="JF15" s="7">
        <v>3350.04</v>
      </c>
      <c r="JG15" s="7">
        <v>3358.445</v>
      </c>
      <c r="JH15" s="7">
        <v>100</v>
      </c>
      <c r="JI15" s="7">
        <v>22.79641</v>
      </c>
      <c r="JJ15" s="7">
        <v>0.1452131</v>
      </c>
      <c r="JK15" s="7">
        <v>391.3657</v>
      </c>
      <c r="JL15" s="7">
        <v>-0.2531449</v>
      </c>
      <c r="JM15" s="7">
        <v>-0.1413479</v>
      </c>
      <c r="JN15" s="7">
        <v>2.533604</v>
      </c>
      <c r="JO15" s="7">
        <v>411.7026</v>
      </c>
      <c r="JP15" s="7">
        <v>418.9241</v>
      </c>
      <c r="JQ15" s="7">
        <v>415.5839</v>
      </c>
      <c r="JR15" s="7">
        <v>413.0309</v>
      </c>
      <c r="JS15" s="7">
        <v>206.6984</v>
      </c>
      <c r="JT15" s="7">
        <v>401.5404</v>
      </c>
      <c r="JU15" s="7">
        <v>446.2369</v>
      </c>
      <c r="JV15" s="7">
        <v>312.0024</v>
      </c>
      <c r="JW15" s="7">
        <v>94.06186</v>
      </c>
      <c r="JX15" s="7">
        <v>335351.6</v>
      </c>
      <c r="JY15" s="7">
        <v>87.74189</v>
      </c>
      <c r="JZ15" s="7">
        <v>373.2544</v>
      </c>
      <c r="KA15" s="7">
        <v>373.4002</v>
      </c>
      <c r="KB15" s="7">
        <v>61.7505</v>
      </c>
      <c r="KC15" s="7">
        <v>42.17566</v>
      </c>
      <c r="KD15" s="7">
        <v>1530.19</v>
      </c>
      <c r="KE15" s="7">
        <v>143.365</v>
      </c>
      <c r="KF15" s="7">
        <v>34.93541</v>
      </c>
      <c r="KG15" s="7">
        <v>34.53156</v>
      </c>
      <c r="KH15" s="7">
        <v>228.0106</v>
      </c>
      <c r="KI15" s="7">
        <v>422.3002</v>
      </c>
      <c r="KJ15" s="7">
        <v>0.5215664</v>
      </c>
      <c r="KK15" s="7">
        <v>0.0563523</v>
      </c>
      <c r="KL15" s="7">
        <v>3.430732</v>
      </c>
      <c r="KM15" s="7">
        <v>0.6023973</v>
      </c>
      <c r="KN15" s="7">
        <v>0.4444102</v>
      </c>
      <c r="KO15" s="7">
        <v>0.5480222</v>
      </c>
      <c r="KP15" s="7">
        <v>0.7459652</v>
      </c>
      <c r="KQ15" s="7">
        <v>0.7091054</v>
      </c>
      <c r="KR15" s="7">
        <v>0.6623099</v>
      </c>
      <c r="KS15" s="7">
        <v>1.160231</v>
      </c>
      <c r="KT15" s="7">
        <v>0.6550421</v>
      </c>
      <c r="KU15" s="7">
        <v>1.733354</v>
      </c>
      <c r="KV15" s="7">
        <v>0.3815254</v>
      </c>
      <c r="KW15" s="7">
        <v>422.4733</v>
      </c>
      <c r="KX15" s="7">
        <v>25.06767</v>
      </c>
      <c r="KY15" s="7">
        <v>5.807073</v>
      </c>
      <c r="KZ15" s="7">
        <v>256.5483</v>
      </c>
      <c r="LA15" s="7">
        <v>345.3786</v>
      </c>
      <c r="LB15" s="7">
        <v>30.62403</v>
      </c>
      <c r="LC15" s="7">
        <v>39.82263</v>
      </c>
      <c r="LD15" s="7">
        <v>44.80252</v>
      </c>
      <c r="LE15" s="7">
        <v>360.9462</v>
      </c>
      <c r="LF15" s="7">
        <v>362.1194</v>
      </c>
      <c r="LG15" s="7">
        <v>422.3002</v>
      </c>
      <c r="LH15" s="7">
        <v>149.7791</v>
      </c>
      <c r="LI15" s="7">
        <v>119.8973</v>
      </c>
      <c r="LJ15" s="7">
        <v>133.7013</v>
      </c>
      <c r="LK15" s="7">
        <v>0.2830534</v>
      </c>
      <c r="LL15" s="7">
        <v>22.29021</v>
      </c>
      <c r="LM15" s="7">
        <v>5.850419</v>
      </c>
      <c r="LN15" s="7">
        <v>82.28433</v>
      </c>
      <c r="LO15" s="7">
        <v>92.65927</v>
      </c>
      <c r="LP15" s="7">
        <v>2.358538</v>
      </c>
      <c r="LQ15" s="7">
        <v>3333.131</v>
      </c>
      <c r="LR15" s="7">
        <v>98943310</v>
      </c>
      <c r="LS15" s="7">
        <v>2433372</v>
      </c>
      <c r="LT15" s="7">
        <v>2204.806</v>
      </c>
      <c r="LU15" s="7">
        <v>5148596</v>
      </c>
      <c r="LV15" s="7">
        <v>2846.676</v>
      </c>
      <c r="LW15" s="7">
        <v>5983582</v>
      </c>
      <c r="LX15" s="7">
        <v>-97.21524</v>
      </c>
    </row>
    <row r="16" s="1" customFormat="1" spans="1:336">
      <c r="A16" s="7" t="s">
        <v>674</v>
      </c>
      <c r="B16" s="7">
        <v>0.2734372</v>
      </c>
      <c r="C16" s="7">
        <v>24.19667</v>
      </c>
      <c r="D16" s="7">
        <v>2.528713</v>
      </c>
      <c r="E16" s="7">
        <v>856.0233</v>
      </c>
      <c r="F16" s="7">
        <v>421.5078</v>
      </c>
      <c r="G16" s="7">
        <v>421.1951</v>
      </c>
      <c r="H16" s="7">
        <v>2.426932</v>
      </c>
      <c r="I16" s="7">
        <v>59.70896</v>
      </c>
      <c r="J16" s="7">
        <v>1108.321</v>
      </c>
      <c r="K16" s="7">
        <v>244.1201</v>
      </c>
      <c r="L16" s="7">
        <v>320.4537</v>
      </c>
      <c r="M16" s="7">
        <v>2.437649</v>
      </c>
      <c r="N16" s="7">
        <v>5.801479</v>
      </c>
      <c r="O16" s="7">
        <v>0.6498195</v>
      </c>
      <c r="P16" s="7">
        <v>126.6244</v>
      </c>
      <c r="Q16" s="7">
        <v>50.76141</v>
      </c>
      <c r="R16" s="7">
        <v>591.4679</v>
      </c>
      <c r="S16" s="7">
        <v>35.60497</v>
      </c>
      <c r="T16" s="7">
        <v>36.80276</v>
      </c>
      <c r="U16" s="7">
        <v>136.3583</v>
      </c>
      <c r="V16" s="7">
        <v>3.200981</v>
      </c>
      <c r="W16" s="7">
        <v>0.8423721</v>
      </c>
      <c r="X16" s="7">
        <v>768.4337</v>
      </c>
      <c r="Y16" s="7">
        <v>1184.174</v>
      </c>
      <c r="Z16" s="7">
        <v>35.7925</v>
      </c>
      <c r="AA16" s="7">
        <v>0.3819646</v>
      </c>
      <c r="AB16" s="7">
        <v>486.5501</v>
      </c>
      <c r="AC16" s="7">
        <v>591.4679</v>
      </c>
      <c r="AD16" s="7">
        <v>0.9966217</v>
      </c>
      <c r="AE16" s="7">
        <v>201.4276</v>
      </c>
      <c r="AF16" s="7">
        <v>458.0663</v>
      </c>
      <c r="AG16" s="7">
        <v>457.0678</v>
      </c>
      <c r="AH16" s="7">
        <v>1773.209</v>
      </c>
      <c r="AI16" s="7">
        <v>277.7797</v>
      </c>
      <c r="AJ16" s="7">
        <v>355.0978</v>
      </c>
      <c r="AK16" s="7">
        <v>0.641166</v>
      </c>
      <c r="AL16" s="7">
        <v>112.4963</v>
      </c>
      <c r="AM16" s="7">
        <v>0.5310077</v>
      </c>
      <c r="AN16" s="7">
        <v>44.29749</v>
      </c>
      <c r="AO16" s="7">
        <v>44.68777</v>
      </c>
      <c r="AP16" s="7">
        <v>100.9605</v>
      </c>
      <c r="AQ16" s="7">
        <v>60.1337</v>
      </c>
      <c r="AR16" s="7">
        <v>43.77346</v>
      </c>
      <c r="AS16" s="7">
        <v>65.90784</v>
      </c>
      <c r="AT16" s="7">
        <v>134.1932</v>
      </c>
      <c r="AU16" s="7">
        <v>129.4401</v>
      </c>
      <c r="AV16" s="7">
        <v>6527.971</v>
      </c>
      <c r="AW16" s="7">
        <v>244.0995</v>
      </c>
      <c r="AX16" s="7">
        <v>65.77274</v>
      </c>
      <c r="AY16" s="7">
        <v>0.0994963</v>
      </c>
      <c r="AZ16" s="7">
        <v>362.7455</v>
      </c>
      <c r="BA16" s="7">
        <v>139.8009</v>
      </c>
      <c r="BB16" s="7">
        <v>-0.120941</v>
      </c>
      <c r="BC16" s="7">
        <v>2.195751</v>
      </c>
      <c r="BD16" s="7">
        <v>433.1841</v>
      </c>
      <c r="BE16" s="7">
        <v>412.8701</v>
      </c>
      <c r="BF16" s="7">
        <v>-0.2672426</v>
      </c>
      <c r="BG16" s="7">
        <v>0.1562093</v>
      </c>
      <c r="BH16" s="7">
        <v>0.3596678</v>
      </c>
      <c r="BI16" s="7">
        <v>3.180043</v>
      </c>
      <c r="BJ16" s="7">
        <v>2.364682</v>
      </c>
      <c r="BK16" s="7">
        <v>49.60107</v>
      </c>
      <c r="BL16" s="7">
        <v>116.637</v>
      </c>
      <c r="BM16" s="7">
        <v>132.3036</v>
      </c>
      <c r="BN16" s="7">
        <v>38.12669</v>
      </c>
      <c r="BO16" s="7">
        <v>49.98165</v>
      </c>
      <c r="BP16" s="7">
        <v>10.62506</v>
      </c>
      <c r="BQ16" s="7">
        <v>2.332339</v>
      </c>
      <c r="BR16" s="7">
        <v>304.2774</v>
      </c>
      <c r="BS16" s="7">
        <v>289.8984</v>
      </c>
      <c r="BT16" s="7">
        <v>78.50091</v>
      </c>
      <c r="BU16" s="7">
        <v>0.1135752</v>
      </c>
      <c r="BV16" s="7">
        <v>37.38824</v>
      </c>
      <c r="BW16" s="7">
        <v>278.7138</v>
      </c>
      <c r="BX16" s="7">
        <v>493.8945</v>
      </c>
      <c r="BY16" s="7">
        <v>0.3792502</v>
      </c>
      <c r="BZ16" s="7">
        <v>38.53957</v>
      </c>
      <c r="CA16" s="7">
        <v>10.95328</v>
      </c>
      <c r="CB16" s="7">
        <v>6177664</v>
      </c>
      <c r="CC16" s="7">
        <v>1.791962</v>
      </c>
      <c r="CD16" s="7">
        <v>1779787</v>
      </c>
      <c r="CE16" s="7">
        <v>10678440</v>
      </c>
      <c r="CF16" s="7">
        <v>6439.5</v>
      </c>
      <c r="CG16" s="7">
        <v>3061416</v>
      </c>
      <c r="CH16" s="7">
        <v>19925240</v>
      </c>
      <c r="CI16" s="7">
        <v>75818.55</v>
      </c>
      <c r="CJ16" s="7">
        <v>1164912</v>
      </c>
      <c r="CK16" s="7">
        <v>18024.34</v>
      </c>
      <c r="CL16" s="7">
        <v>21893590</v>
      </c>
      <c r="CM16" s="7">
        <v>11203470</v>
      </c>
      <c r="CN16" s="7">
        <v>66541.92</v>
      </c>
      <c r="CO16" s="7">
        <v>102408.5</v>
      </c>
      <c r="CP16" s="7">
        <v>2811407</v>
      </c>
      <c r="CQ16" s="7">
        <v>48937040</v>
      </c>
      <c r="CR16" s="7">
        <v>24607480</v>
      </c>
      <c r="CS16" s="7">
        <v>-455686.2</v>
      </c>
      <c r="CT16" s="7">
        <v>109.9063</v>
      </c>
      <c r="CU16" s="7">
        <v>2979935</v>
      </c>
      <c r="CV16" s="7">
        <v>30.6329</v>
      </c>
      <c r="CW16" s="7">
        <v>7072252</v>
      </c>
      <c r="CX16" s="7">
        <v>1018502</v>
      </c>
      <c r="CY16" s="7">
        <v>413776.1</v>
      </c>
      <c r="CZ16" s="7">
        <v>2973652</v>
      </c>
      <c r="DA16" s="7">
        <v>2884360</v>
      </c>
      <c r="DB16" s="7">
        <v>133.704</v>
      </c>
      <c r="DC16" s="7">
        <v>2.72095</v>
      </c>
      <c r="DD16" s="7">
        <v>2.620677</v>
      </c>
      <c r="DE16" s="7">
        <v>362.1202</v>
      </c>
      <c r="DF16" s="7">
        <v>119.9002</v>
      </c>
      <c r="DG16" s="7">
        <v>360.9474</v>
      </c>
      <c r="DH16" s="7">
        <v>149.782</v>
      </c>
      <c r="DI16" s="7">
        <v>61.32046</v>
      </c>
      <c r="DJ16" s="7">
        <v>35.93776</v>
      </c>
      <c r="DK16" s="7">
        <v>42.26875</v>
      </c>
      <c r="DL16" s="7">
        <v>448.4217</v>
      </c>
      <c r="DM16" s="7">
        <v>0.3601849</v>
      </c>
      <c r="DN16" s="7">
        <v>-1.401068</v>
      </c>
      <c r="DO16" s="7">
        <v>49.69718</v>
      </c>
      <c r="DP16" s="7">
        <v>44.80262</v>
      </c>
      <c r="DQ16" s="7">
        <v>-0.6471547</v>
      </c>
      <c r="DR16" s="7">
        <v>-1.561171</v>
      </c>
      <c r="DS16" s="7">
        <v>0.4502124</v>
      </c>
      <c r="DT16" s="7">
        <v>34.52745</v>
      </c>
      <c r="DU16" s="7">
        <v>258.5737</v>
      </c>
      <c r="DV16" s="7">
        <v>50.6917</v>
      </c>
      <c r="DW16" s="7">
        <v>0.3043481</v>
      </c>
      <c r="DX16" s="7">
        <v>-7740.548</v>
      </c>
      <c r="DY16" s="7">
        <v>-1.257131</v>
      </c>
      <c r="DZ16" s="7">
        <v>21.82541</v>
      </c>
      <c r="EA16" s="7">
        <v>35.062</v>
      </c>
      <c r="EB16" s="7">
        <v>39.82329</v>
      </c>
      <c r="EC16" s="7">
        <v>-1.359222</v>
      </c>
      <c r="ED16" s="7">
        <v>105.4572</v>
      </c>
      <c r="EE16" s="7">
        <v>21.79821</v>
      </c>
      <c r="EF16" s="7">
        <v>47082.08</v>
      </c>
      <c r="EG16" s="7">
        <v>34.42684</v>
      </c>
      <c r="EH16" s="7">
        <v>246.1483</v>
      </c>
      <c r="EI16" s="7">
        <v>0.1103961</v>
      </c>
      <c r="EJ16" s="7">
        <v>40.91422</v>
      </c>
      <c r="EK16" s="7">
        <v>38.10592</v>
      </c>
      <c r="EL16" s="7">
        <v>35.89343</v>
      </c>
      <c r="EM16" s="7">
        <v>8.7946</v>
      </c>
      <c r="EN16" s="7">
        <v>223.4907</v>
      </c>
      <c r="EO16" s="7">
        <v>0.1690558</v>
      </c>
      <c r="EP16" s="7">
        <v>0.194698</v>
      </c>
      <c r="EQ16" s="7">
        <v>-0.3809129</v>
      </c>
      <c r="ER16" s="7">
        <v>94.28792</v>
      </c>
      <c r="ES16" s="7">
        <v>4.830293</v>
      </c>
      <c r="ET16" s="7">
        <v>285.0807</v>
      </c>
      <c r="EU16" s="7">
        <v>24.96384</v>
      </c>
      <c r="EV16" s="7">
        <v>2.816102</v>
      </c>
      <c r="EW16" s="7">
        <v>47.00366</v>
      </c>
      <c r="EX16" s="7">
        <v>-1.347745</v>
      </c>
      <c r="EY16" s="7">
        <v>294.6877</v>
      </c>
      <c r="EZ16" s="7">
        <v>-4.750473</v>
      </c>
      <c r="FA16" s="7">
        <v>126.1739</v>
      </c>
      <c r="FB16" s="7">
        <v>66.91302</v>
      </c>
      <c r="FC16" s="7">
        <v>23.12673</v>
      </c>
      <c r="FD16" s="7">
        <v>137.6099</v>
      </c>
      <c r="FE16" s="7">
        <v>72.93546</v>
      </c>
      <c r="FF16" s="7">
        <v>43.94859</v>
      </c>
      <c r="FG16" s="7">
        <v>54.5163</v>
      </c>
      <c r="FH16" s="7">
        <v>579.1135</v>
      </c>
      <c r="FI16" s="7">
        <v>-131014.3</v>
      </c>
      <c r="FJ16" s="7">
        <v>10</v>
      </c>
      <c r="FK16" s="7">
        <v>674.4172</v>
      </c>
      <c r="FL16" s="7">
        <v>115.6542</v>
      </c>
      <c r="FM16" s="7">
        <v>490.7855</v>
      </c>
      <c r="FN16" s="7">
        <v>492.386</v>
      </c>
      <c r="FO16" s="7">
        <v>39.34838</v>
      </c>
      <c r="FP16" s="7">
        <v>-0.9112915</v>
      </c>
      <c r="FQ16" s="7">
        <v>29.37431</v>
      </c>
      <c r="FR16" s="7">
        <v>-0.9017931</v>
      </c>
      <c r="FS16" s="7">
        <v>241.2685</v>
      </c>
      <c r="FT16" s="7">
        <v>1.00189</v>
      </c>
      <c r="FU16" s="7">
        <v>4.579471</v>
      </c>
      <c r="FV16" s="7">
        <v>22.27674</v>
      </c>
      <c r="FW16" s="7">
        <v>730.746</v>
      </c>
      <c r="FX16" s="7">
        <v>345.3803</v>
      </c>
      <c r="FY16" s="7">
        <v>3.17643</v>
      </c>
      <c r="FZ16" s="7">
        <v>-0.014223</v>
      </c>
      <c r="GA16" s="7">
        <v>0.05017456</v>
      </c>
      <c r="GB16" s="7">
        <v>6778.464</v>
      </c>
      <c r="GC16" s="7">
        <v>68.90203</v>
      </c>
      <c r="GD16" s="7">
        <v>319.5483</v>
      </c>
      <c r="GE16" s="7">
        <v>-0.003082298</v>
      </c>
      <c r="GF16" s="7">
        <v>0.3107446</v>
      </c>
      <c r="GG16" s="7">
        <v>-0.8134463</v>
      </c>
      <c r="GH16" s="7">
        <v>279.8064</v>
      </c>
      <c r="GI16" s="7">
        <v>-1142.32</v>
      </c>
      <c r="GJ16" s="7">
        <v>256.5498</v>
      </c>
      <c r="GK16" s="7">
        <v>0.5528967</v>
      </c>
      <c r="GL16" s="7">
        <v>0.264867</v>
      </c>
      <c r="GM16" s="7">
        <v>0.03305948</v>
      </c>
      <c r="GN16" s="7">
        <v>-4.024102</v>
      </c>
      <c r="GO16" s="7">
        <v>1.457906</v>
      </c>
      <c r="GP16" s="7">
        <v>-0.07314014</v>
      </c>
      <c r="GQ16" s="7">
        <v>-40.25385</v>
      </c>
      <c r="GR16" s="7">
        <v>1.344624</v>
      </c>
      <c r="GS16" s="7">
        <v>4.012448</v>
      </c>
      <c r="GT16" s="7">
        <v>0.2834292</v>
      </c>
      <c r="GU16" s="7">
        <v>12.38569</v>
      </c>
      <c r="GV16" s="7">
        <v>0.04043322</v>
      </c>
      <c r="GW16" s="7">
        <v>1.043314</v>
      </c>
      <c r="GX16" s="7">
        <v>0.2288458</v>
      </c>
      <c r="GY16" s="7">
        <v>1.090994</v>
      </c>
      <c r="GZ16" s="7">
        <v>27.60922</v>
      </c>
      <c r="HA16" s="7">
        <v>0.1504092</v>
      </c>
      <c r="HB16" s="7">
        <v>63.35594</v>
      </c>
      <c r="HC16" s="7">
        <v>4.515344</v>
      </c>
      <c r="HD16" s="7">
        <v>0.1319765</v>
      </c>
      <c r="HE16" s="7">
        <v>8.118974</v>
      </c>
      <c r="HF16" s="7">
        <v>41.69852</v>
      </c>
      <c r="HG16" s="7">
        <v>404.6234</v>
      </c>
      <c r="HH16" s="7">
        <v>435.3933</v>
      </c>
      <c r="HI16" s="7">
        <v>491.1234</v>
      </c>
      <c r="HJ16" s="7">
        <v>51.67809</v>
      </c>
      <c r="HK16" s="7">
        <v>4.579471</v>
      </c>
      <c r="HL16" s="7">
        <v>422.4737</v>
      </c>
      <c r="HM16" s="7">
        <v>33.64252</v>
      </c>
      <c r="HN16" s="7">
        <v>421.7874</v>
      </c>
      <c r="HO16" s="7">
        <v>116.2478</v>
      </c>
      <c r="HP16" s="7">
        <v>421.1903</v>
      </c>
      <c r="HQ16" s="7">
        <v>418.2641</v>
      </c>
      <c r="HR16" s="7">
        <v>1.070963</v>
      </c>
      <c r="HS16" s="7">
        <v>20</v>
      </c>
      <c r="HT16" s="7">
        <v>82.31317</v>
      </c>
      <c r="HU16" s="7">
        <v>0.9681784</v>
      </c>
      <c r="HV16" s="7">
        <v>933.2332</v>
      </c>
      <c r="HW16" s="7">
        <v>9.079841</v>
      </c>
      <c r="HX16" s="7">
        <v>0.003395402</v>
      </c>
      <c r="HY16" s="7">
        <v>-0.38088</v>
      </c>
      <c r="HZ16" s="7">
        <v>-0.3818211</v>
      </c>
      <c r="IA16" s="7">
        <v>12.12524</v>
      </c>
      <c r="IB16" s="7">
        <v>-0.03271361</v>
      </c>
      <c r="IC16" s="7">
        <v>8.257571</v>
      </c>
      <c r="ID16" s="7">
        <v>23.22663</v>
      </c>
      <c r="IE16" s="7">
        <v>23.10626</v>
      </c>
      <c r="IF16" s="7">
        <v>569.6599</v>
      </c>
      <c r="IG16" s="7">
        <v>5.80707</v>
      </c>
      <c r="IH16" s="7">
        <v>1278.679</v>
      </c>
      <c r="II16" s="7">
        <v>0.03417913</v>
      </c>
      <c r="IJ16" s="7">
        <v>34.02482</v>
      </c>
      <c r="IK16" s="7">
        <v>0.03008788</v>
      </c>
      <c r="IL16" s="7">
        <v>34.50948</v>
      </c>
      <c r="IM16" s="7">
        <v>330149.9</v>
      </c>
      <c r="IN16" s="7">
        <v>-1511.254</v>
      </c>
      <c r="IO16" s="7">
        <v>-273313.3</v>
      </c>
      <c r="IP16" s="7">
        <v>-13121.83</v>
      </c>
      <c r="IQ16" s="7">
        <v>0.1168392</v>
      </c>
      <c r="IR16" s="7">
        <v>34.26672</v>
      </c>
      <c r="IS16" s="7">
        <v>0.1153599</v>
      </c>
      <c r="IT16" s="7">
        <v>34.34272</v>
      </c>
      <c r="IU16" s="7">
        <v>15.62476</v>
      </c>
      <c r="IV16" s="7">
        <v>19.24878</v>
      </c>
      <c r="IW16" s="7">
        <v>17.27226</v>
      </c>
      <c r="IX16" s="7">
        <v>22.19806</v>
      </c>
      <c r="IY16" s="7">
        <v>47.39365</v>
      </c>
      <c r="IZ16" s="7">
        <v>46.14008</v>
      </c>
      <c r="JA16" s="7">
        <v>1.400795</v>
      </c>
      <c r="JB16" s="7">
        <v>1.031214</v>
      </c>
      <c r="JC16" s="7">
        <v>35.81836</v>
      </c>
      <c r="JD16" s="7">
        <v>16.58084</v>
      </c>
      <c r="JE16" s="7">
        <v>3350</v>
      </c>
      <c r="JF16" s="7">
        <v>3350.026</v>
      </c>
      <c r="JG16" s="7">
        <v>3358.43</v>
      </c>
      <c r="JH16" s="7">
        <v>100</v>
      </c>
      <c r="JI16" s="7">
        <v>22.80302</v>
      </c>
      <c r="JJ16" s="7">
        <v>0.1452138</v>
      </c>
      <c r="JK16" s="7">
        <v>391.3641</v>
      </c>
      <c r="JL16" s="7">
        <v>-0.2531626</v>
      </c>
      <c r="JM16" s="7">
        <v>-0.1413617</v>
      </c>
      <c r="JN16" s="7">
        <v>2.533624</v>
      </c>
      <c r="JO16" s="7">
        <v>411.703</v>
      </c>
      <c r="JP16" s="7">
        <v>418.9244</v>
      </c>
      <c r="JQ16" s="7">
        <v>415.584</v>
      </c>
      <c r="JR16" s="7">
        <v>413.0313</v>
      </c>
      <c r="JS16" s="7">
        <v>206.6934</v>
      </c>
      <c r="JT16" s="7">
        <v>401.5415</v>
      </c>
      <c r="JU16" s="7">
        <v>446.2372</v>
      </c>
      <c r="JV16" s="7">
        <v>312.0069</v>
      </c>
      <c r="JW16" s="7">
        <v>94.06244</v>
      </c>
      <c r="JX16" s="7">
        <v>335351.6</v>
      </c>
      <c r="JY16" s="7">
        <v>87.7429</v>
      </c>
      <c r="JZ16" s="7">
        <v>373.2531</v>
      </c>
      <c r="KA16" s="7">
        <v>373.3988</v>
      </c>
      <c r="KB16" s="7">
        <v>61.74762</v>
      </c>
      <c r="KC16" s="7">
        <v>42.17671</v>
      </c>
      <c r="KD16" s="7">
        <v>1529.996</v>
      </c>
      <c r="KE16" s="7">
        <v>143.3656</v>
      </c>
      <c r="KF16" s="7">
        <v>34.93612</v>
      </c>
      <c r="KG16" s="7">
        <v>34.53215</v>
      </c>
      <c r="KH16" s="7">
        <v>228.0115</v>
      </c>
      <c r="KI16" s="7">
        <v>422.3006</v>
      </c>
      <c r="KJ16" s="7">
        <v>0.5215667</v>
      </c>
      <c r="KK16" s="7">
        <v>0.05635305</v>
      </c>
      <c r="KL16" s="7">
        <v>3.430723</v>
      </c>
      <c r="KM16" s="7">
        <v>0.602392</v>
      </c>
      <c r="KN16" s="7">
        <v>0.4444114</v>
      </c>
      <c r="KO16" s="7">
        <v>0.5480437</v>
      </c>
      <c r="KP16" s="7">
        <v>0.7459667</v>
      </c>
      <c r="KQ16" s="7">
        <v>0.7090994</v>
      </c>
      <c r="KR16" s="7">
        <v>0.6623077</v>
      </c>
      <c r="KS16" s="7">
        <v>1.160406</v>
      </c>
      <c r="KT16" s="7">
        <v>0.6550444</v>
      </c>
      <c r="KU16" s="7">
        <v>1.733511</v>
      </c>
      <c r="KV16" s="7">
        <v>0.3815296</v>
      </c>
      <c r="KW16" s="7">
        <v>422.4737</v>
      </c>
      <c r="KX16" s="7">
        <v>25.06915</v>
      </c>
      <c r="KY16" s="7">
        <v>5.80707</v>
      </c>
      <c r="KZ16" s="7">
        <v>256.5498</v>
      </c>
      <c r="LA16" s="7">
        <v>345.3803</v>
      </c>
      <c r="LB16" s="7">
        <v>30.6329</v>
      </c>
      <c r="LC16" s="7">
        <v>39.82257</v>
      </c>
      <c r="LD16" s="7">
        <v>44.80262</v>
      </c>
      <c r="LE16" s="7">
        <v>360.9474</v>
      </c>
      <c r="LF16" s="7">
        <v>362.1202</v>
      </c>
      <c r="LG16" s="7">
        <v>422.3006</v>
      </c>
      <c r="LH16" s="7">
        <v>149.782</v>
      </c>
      <c r="LI16" s="7">
        <v>119.9002</v>
      </c>
      <c r="LJ16" s="7">
        <v>133.704</v>
      </c>
      <c r="LK16" s="7">
        <v>0.2830526</v>
      </c>
      <c r="LL16" s="7">
        <v>22.28991</v>
      </c>
      <c r="LM16" s="7">
        <v>5.850553</v>
      </c>
      <c r="LN16" s="7">
        <v>82.28481</v>
      </c>
      <c r="LO16" s="7">
        <v>92.65925</v>
      </c>
      <c r="LP16" s="7">
        <v>2.358541</v>
      </c>
      <c r="LQ16" s="7">
        <v>3331.772</v>
      </c>
      <c r="LR16" s="7">
        <v>98943500</v>
      </c>
      <c r="LS16" s="7">
        <v>2433381</v>
      </c>
      <c r="LT16" s="7">
        <v>2204.333</v>
      </c>
      <c r="LU16" s="7">
        <v>5148674</v>
      </c>
      <c r="LV16" s="7">
        <v>2846.702</v>
      </c>
      <c r="LW16" s="7">
        <v>5983720</v>
      </c>
      <c r="LX16" s="7">
        <v>-97.21471</v>
      </c>
    </row>
    <row r="17" s="1" customFormat="1" spans="1:336">
      <c r="A17" s="7" t="s">
        <v>675</v>
      </c>
      <c r="B17" s="7">
        <v>0.2734321</v>
      </c>
      <c r="C17" s="7">
        <v>24.19822</v>
      </c>
      <c r="D17" s="7">
        <v>2.528734</v>
      </c>
      <c r="E17" s="7">
        <v>856.0045</v>
      </c>
      <c r="F17" s="7">
        <v>421.508</v>
      </c>
      <c r="G17" s="7">
        <v>421.1953</v>
      </c>
      <c r="H17" s="7">
        <v>2.426954</v>
      </c>
      <c r="I17" s="7">
        <v>59.70816</v>
      </c>
      <c r="J17" s="7">
        <v>1108.316</v>
      </c>
      <c r="K17" s="7">
        <v>244.1203</v>
      </c>
      <c r="L17" s="7">
        <v>320.45</v>
      </c>
      <c r="M17" s="7">
        <v>2.43767</v>
      </c>
      <c r="N17" s="7">
        <v>5.801477</v>
      </c>
      <c r="O17" s="7">
        <v>0.6498194</v>
      </c>
      <c r="P17" s="7">
        <v>126.6246</v>
      </c>
      <c r="Q17" s="7">
        <v>50.76152</v>
      </c>
      <c r="R17" s="7">
        <v>591.4711</v>
      </c>
      <c r="S17" s="7">
        <v>35.60527</v>
      </c>
      <c r="T17" s="7">
        <v>36.80292</v>
      </c>
      <c r="U17" s="7">
        <v>136.3575</v>
      </c>
      <c r="V17" s="7">
        <v>3.201252</v>
      </c>
      <c r="W17" s="7">
        <v>0.8423749</v>
      </c>
      <c r="X17" s="7">
        <v>768.1204</v>
      </c>
      <c r="Y17" s="7">
        <v>1184.203</v>
      </c>
      <c r="Z17" s="7">
        <v>35.79263</v>
      </c>
      <c r="AA17" s="7">
        <v>0.3819619</v>
      </c>
      <c r="AB17" s="7">
        <v>486.5486</v>
      </c>
      <c r="AC17" s="7">
        <v>591.4711</v>
      </c>
      <c r="AD17" s="7">
        <v>0.9966225</v>
      </c>
      <c r="AE17" s="7">
        <v>201.4274</v>
      </c>
      <c r="AF17" s="7">
        <v>458.0536</v>
      </c>
      <c r="AG17" s="7">
        <v>457.0554</v>
      </c>
      <c r="AH17" s="7">
        <v>1773.065</v>
      </c>
      <c r="AI17" s="7">
        <v>277.7871</v>
      </c>
      <c r="AJ17" s="7">
        <v>355.1092</v>
      </c>
      <c r="AK17" s="7">
        <v>0.6411647</v>
      </c>
      <c r="AL17" s="7">
        <v>112.4967</v>
      </c>
      <c r="AM17" s="7">
        <v>0.5310081</v>
      </c>
      <c r="AN17" s="7">
        <v>44.29784</v>
      </c>
      <c r="AO17" s="7">
        <v>44.68956</v>
      </c>
      <c r="AP17" s="7">
        <v>100.9733</v>
      </c>
      <c r="AQ17" s="7">
        <v>60.13365</v>
      </c>
      <c r="AR17" s="7">
        <v>43.78577</v>
      </c>
      <c r="AS17" s="7">
        <v>65.91194</v>
      </c>
      <c r="AT17" s="7">
        <v>134.1945</v>
      </c>
      <c r="AU17" s="7">
        <v>129.4413</v>
      </c>
      <c r="AV17" s="7">
        <v>6527.944</v>
      </c>
      <c r="AW17" s="7">
        <v>244.1127</v>
      </c>
      <c r="AX17" s="7">
        <v>65.77572</v>
      </c>
      <c r="AY17" s="7">
        <v>0.09949704</v>
      </c>
      <c r="AZ17" s="7">
        <v>362.7465</v>
      </c>
      <c r="BA17" s="7">
        <v>139.8018</v>
      </c>
      <c r="BB17" s="7">
        <v>-0.1209538</v>
      </c>
      <c r="BC17" s="7">
        <v>2.195765</v>
      </c>
      <c r="BD17" s="7">
        <v>433.1852</v>
      </c>
      <c r="BE17" s="7">
        <v>412.8704</v>
      </c>
      <c r="BF17" s="7">
        <v>-0.2672598</v>
      </c>
      <c r="BG17" s="7">
        <v>0.1562074</v>
      </c>
      <c r="BH17" s="7">
        <v>0.3596677</v>
      </c>
      <c r="BI17" s="7">
        <v>3.180051</v>
      </c>
      <c r="BJ17" s="7">
        <v>2.364702</v>
      </c>
      <c r="BK17" s="7">
        <v>49.60114</v>
      </c>
      <c r="BL17" s="7">
        <v>116.6381</v>
      </c>
      <c r="BM17" s="7">
        <v>132.3062</v>
      </c>
      <c r="BN17" s="7">
        <v>38.12731</v>
      </c>
      <c r="BO17" s="7">
        <v>49.9816</v>
      </c>
      <c r="BP17" s="7">
        <v>10.62558</v>
      </c>
      <c r="BQ17" s="7">
        <v>2.332356</v>
      </c>
      <c r="BR17" s="7">
        <v>304.2784</v>
      </c>
      <c r="BS17" s="7">
        <v>289.907</v>
      </c>
      <c r="BT17" s="7">
        <v>78.50127</v>
      </c>
      <c r="BU17" s="7">
        <v>0.1135734</v>
      </c>
      <c r="BV17" s="7">
        <v>37.38832</v>
      </c>
      <c r="BW17" s="7">
        <v>278.7174</v>
      </c>
      <c r="BX17" s="7">
        <v>493.8935</v>
      </c>
      <c r="BY17" s="7">
        <v>0.3793087</v>
      </c>
      <c r="BZ17" s="7">
        <v>38.54324</v>
      </c>
      <c r="CA17" s="7">
        <v>10.94952</v>
      </c>
      <c r="CB17" s="7">
        <v>6177380</v>
      </c>
      <c r="CC17" s="7">
        <v>1.791963</v>
      </c>
      <c r="CD17" s="7">
        <v>1779790</v>
      </c>
      <c r="CE17" s="7">
        <v>10678460</v>
      </c>
      <c r="CF17" s="7">
        <v>6439.615</v>
      </c>
      <c r="CG17" s="7">
        <v>3061422</v>
      </c>
      <c r="CH17" s="7">
        <v>19925290</v>
      </c>
      <c r="CI17" s="7">
        <v>75818.8</v>
      </c>
      <c r="CJ17" s="7">
        <v>1164915</v>
      </c>
      <c r="CK17" s="7">
        <v>18024.35</v>
      </c>
      <c r="CL17" s="7">
        <v>21893610</v>
      </c>
      <c r="CM17" s="7">
        <v>11203490</v>
      </c>
      <c r="CN17" s="7">
        <v>66541.99</v>
      </c>
      <c r="CO17" s="7">
        <v>102408.6</v>
      </c>
      <c r="CP17" s="7">
        <v>2811412</v>
      </c>
      <c r="CQ17" s="7">
        <v>48937060</v>
      </c>
      <c r="CR17" s="7">
        <v>24607510</v>
      </c>
      <c r="CS17" s="7">
        <v>-455684.2</v>
      </c>
      <c r="CT17" s="7">
        <v>109.9169</v>
      </c>
      <c r="CU17" s="7">
        <v>2979942</v>
      </c>
      <c r="CV17" s="7">
        <v>30.64178</v>
      </c>
      <c r="CW17" s="7">
        <v>7072222</v>
      </c>
      <c r="CX17" s="7">
        <v>1018502</v>
      </c>
      <c r="CY17" s="7">
        <v>413777.7</v>
      </c>
      <c r="CZ17" s="7">
        <v>2973652</v>
      </c>
      <c r="DA17" s="7">
        <v>2884366</v>
      </c>
      <c r="DB17" s="7">
        <v>133.7068</v>
      </c>
      <c r="DC17" s="7">
        <v>2.72097</v>
      </c>
      <c r="DD17" s="7">
        <v>2.620697</v>
      </c>
      <c r="DE17" s="7">
        <v>362.121</v>
      </c>
      <c r="DF17" s="7">
        <v>119.9031</v>
      </c>
      <c r="DG17" s="7">
        <v>360.9486</v>
      </c>
      <c r="DH17" s="7">
        <v>149.7849</v>
      </c>
      <c r="DI17" s="7">
        <v>61.32264</v>
      </c>
      <c r="DJ17" s="7">
        <v>35.93792</v>
      </c>
      <c r="DK17" s="7">
        <v>42.26885</v>
      </c>
      <c r="DL17" s="7">
        <v>448.4189</v>
      </c>
      <c r="DM17" s="7">
        <v>0.3601848</v>
      </c>
      <c r="DN17" s="7">
        <v>-1.401074</v>
      </c>
      <c r="DO17" s="7">
        <v>49.69728</v>
      </c>
      <c r="DP17" s="7">
        <v>44.80271</v>
      </c>
      <c r="DQ17" s="7">
        <v>-0.6471536</v>
      </c>
      <c r="DR17" s="7">
        <v>-1.561166</v>
      </c>
      <c r="DS17" s="7">
        <v>0.4502124</v>
      </c>
      <c r="DT17" s="7">
        <v>34.52791</v>
      </c>
      <c r="DU17" s="7">
        <v>258.5815</v>
      </c>
      <c r="DV17" s="7">
        <v>50.69169</v>
      </c>
      <c r="DW17" s="7">
        <v>0.3043416</v>
      </c>
      <c r="DX17" s="7">
        <v>-7740.506</v>
      </c>
      <c r="DY17" s="7">
        <v>-1.257131</v>
      </c>
      <c r="DZ17" s="7">
        <v>21.82519</v>
      </c>
      <c r="EA17" s="7">
        <v>35.06233</v>
      </c>
      <c r="EB17" s="7">
        <v>39.82323</v>
      </c>
      <c r="EC17" s="7">
        <v>-1.35922</v>
      </c>
      <c r="ED17" s="7">
        <v>105.4563</v>
      </c>
      <c r="EE17" s="7">
        <v>21.79951</v>
      </c>
      <c r="EF17" s="7">
        <v>47081.88</v>
      </c>
      <c r="EG17" s="7">
        <v>34.42506</v>
      </c>
      <c r="EH17" s="7">
        <v>246.1518</v>
      </c>
      <c r="EI17" s="7">
        <v>0.1103942</v>
      </c>
      <c r="EJ17" s="7">
        <v>40.90965</v>
      </c>
      <c r="EK17" s="7">
        <v>38.10484</v>
      </c>
      <c r="EL17" s="7">
        <v>35.8931</v>
      </c>
      <c r="EM17" s="7">
        <v>8.7947</v>
      </c>
      <c r="EN17" s="7">
        <v>223.4899</v>
      </c>
      <c r="EO17" s="7">
        <v>0.169054</v>
      </c>
      <c r="EP17" s="7">
        <v>0.1946965</v>
      </c>
      <c r="EQ17" s="7">
        <v>-0.3809133</v>
      </c>
      <c r="ER17" s="7">
        <v>94.28805</v>
      </c>
      <c r="ES17" s="7">
        <v>4.829958</v>
      </c>
      <c r="ET17" s="7">
        <v>285.0777</v>
      </c>
      <c r="EU17" s="7">
        <v>24.97107</v>
      </c>
      <c r="EV17" s="7">
        <v>2.815748</v>
      </c>
      <c r="EW17" s="7">
        <v>47.00437</v>
      </c>
      <c r="EX17" s="7">
        <v>-1.34776</v>
      </c>
      <c r="EY17" s="7">
        <v>294.6857</v>
      </c>
      <c r="EZ17" s="7">
        <v>-4.750561</v>
      </c>
      <c r="FA17" s="7">
        <v>126.176</v>
      </c>
      <c r="FB17" s="7">
        <v>66.91295</v>
      </c>
      <c r="FC17" s="7">
        <v>23.1261</v>
      </c>
      <c r="FD17" s="7">
        <v>137.6103</v>
      </c>
      <c r="FE17" s="7">
        <v>72.93533</v>
      </c>
      <c r="FF17" s="7">
        <v>43.94867</v>
      </c>
      <c r="FG17" s="7">
        <v>54.5176</v>
      </c>
      <c r="FH17" s="7">
        <v>578.8774</v>
      </c>
      <c r="FI17" s="7">
        <v>-131013.8</v>
      </c>
      <c r="FJ17" s="7">
        <v>10</v>
      </c>
      <c r="FK17" s="7">
        <v>674.4206</v>
      </c>
      <c r="FL17" s="7">
        <v>115.6523</v>
      </c>
      <c r="FM17" s="7">
        <v>490.7841</v>
      </c>
      <c r="FN17" s="7">
        <v>492.3846</v>
      </c>
      <c r="FO17" s="7">
        <v>39.35218</v>
      </c>
      <c r="FP17" s="7">
        <v>-0.9109563</v>
      </c>
      <c r="FQ17" s="7">
        <v>29.37442</v>
      </c>
      <c r="FR17" s="7">
        <v>-0.9014616</v>
      </c>
      <c r="FS17" s="7">
        <v>241.2829</v>
      </c>
      <c r="FT17" s="7">
        <v>1.001892</v>
      </c>
      <c r="FU17" s="7">
        <v>4.579359</v>
      </c>
      <c r="FV17" s="7">
        <v>22.27644</v>
      </c>
      <c r="FW17" s="7">
        <v>730.7466</v>
      </c>
      <c r="FX17" s="7">
        <v>345.382</v>
      </c>
      <c r="FY17" s="7">
        <v>3.176438</v>
      </c>
      <c r="FZ17" s="7">
        <v>-0.01422119</v>
      </c>
      <c r="GA17" s="7">
        <v>0.05017447</v>
      </c>
      <c r="GB17" s="7">
        <v>6777.377</v>
      </c>
      <c r="GC17" s="7">
        <v>68.90238</v>
      </c>
      <c r="GD17" s="7">
        <v>319.5454</v>
      </c>
      <c r="GE17" s="7">
        <v>-0.00308162</v>
      </c>
      <c r="GF17" s="7">
        <v>0.3107823</v>
      </c>
      <c r="GG17" s="7">
        <v>-0.813449</v>
      </c>
      <c r="GH17" s="7">
        <v>279.8081</v>
      </c>
      <c r="GI17" s="7">
        <v>-1142.317</v>
      </c>
      <c r="GJ17" s="7">
        <v>256.5513</v>
      </c>
      <c r="GK17" s="7">
        <v>0.5528952</v>
      </c>
      <c r="GL17" s="7">
        <v>0.2648685</v>
      </c>
      <c r="GM17" s="7">
        <v>0.03308887</v>
      </c>
      <c r="GN17" s="7">
        <v>-4.024103</v>
      </c>
      <c r="GO17" s="7">
        <v>1.45826</v>
      </c>
      <c r="GP17" s="7">
        <v>-0.07314107</v>
      </c>
      <c r="GQ17" s="7">
        <v>-40.25381</v>
      </c>
      <c r="GR17" s="7">
        <v>1.344986</v>
      </c>
      <c r="GS17" s="7">
        <v>4.012445</v>
      </c>
      <c r="GT17" s="7">
        <v>0.2834303</v>
      </c>
      <c r="GU17" s="7">
        <v>12.38064</v>
      </c>
      <c r="GV17" s="7">
        <v>0.04043167</v>
      </c>
      <c r="GW17" s="7">
        <v>1.04299</v>
      </c>
      <c r="GX17" s="7">
        <v>0.2288502</v>
      </c>
      <c r="GY17" s="7">
        <v>1.090652</v>
      </c>
      <c r="GZ17" s="7">
        <v>27.60897</v>
      </c>
      <c r="HA17" s="7">
        <v>0.1504074</v>
      </c>
      <c r="HB17" s="7">
        <v>63.34866</v>
      </c>
      <c r="HC17" s="7">
        <v>4.515332</v>
      </c>
      <c r="HD17" s="7">
        <v>0.1319706</v>
      </c>
      <c r="HE17" s="7">
        <v>8.11709</v>
      </c>
      <c r="HF17" s="7">
        <v>41.68221</v>
      </c>
      <c r="HG17" s="7">
        <v>404.6077</v>
      </c>
      <c r="HH17" s="7">
        <v>435.3928</v>
      </c>
      <c r="HI17" s="7">
        <v>491.1222</v>
      </c>
      <c r="HJ17" s="7">
        <v>51.67714</v>
      </c>
      <c r="HK17" s="7">
        <v>4.579359</v>
      </c>
      <c r="HL17" s="7">
        <v>422.4742</v>
      </c>
      <c r="HM17" s="7">
        <v>33.6424</v>
      </c>
      <c r="HN17" s="7">
        <v>421.7873</v>
      </c>
      <c r="HO17" s="7">
        <v>116.252</v>
      </c>
      <c r="HP17" s="7">
        <v>421.1903</v>
      </c>
      <c r="HQ17" s="7">
        <v>418.2639</v>
      </c>
      <c r="HR17" s="7">
        <v>1.07063</v>
      </c>
      <c r="HS17" s="7">
        <v>20</v>
      </c>
      <c r="HT17" s="7">
        <v>82.30699</v>
      </c>
      <c r="HU17" s="7">
        <v>0.9678319</v>
      </c>
      <c r="HV17" s="7">
        <v>933.2332</v>
      </c>
      <c r="HW17" s="7">
        <v>9.079754</v>
      </c>
      <c r="HX17" s="7">
        <v>0.003396908</v>
      </c>
      <c r="HY17" s="7">
        <v>-0.3808806</v>
      </c>
      <c r="HZ17" s="7">
        <v>-0.3818217</v>
      </c>
      <c r="IA17" s="7">
        <v>12.12529</v>
      </c>
      <c r="IB17" s="7">
        <v>-0.03293581</v>
      </c>
      <c r="IC17" s="7">
        <v>8.258675</v>
      </c>
      <c r="ID17" s="7">
        <v>23.22642</v>
      </c>
      <c r="IE17" s="7">
        <v>23.10514</v>
      </c>
      <c r="IF17" s="7">
        <v>569.6606</v>
      </c>
      <c r="IG17" s="7">
        <v>5.807067</v>
      </c>
      <c r="IH17" s="7">
        <v>1278.375</v>
      </c>
      <c r="II17" s="7">
        <v>0.03417945</v>
      </c>
      <c r="IJ17" s="7">
        <v>34.0253</v>
      </c>
      <c r="IK17" s="7">
        <v>0.03008841</v>
      </c>
      <c r="IL17" s="7">
        <v>34.5102</v>
      </c>
      <c r="IM17" s="7">
        <v>330148.5</v>
      </c>
      <c r="IN17" s="7">
        <v>-1511.247</v>
      </c>
      <c r="IO17" s="7">
        <v>-273312.2</v>
      </c>
      <c r="IP17" s="7">
        <v>-13121.77</v>
      </c>
      <c r="IQ17" s="7">
        <v>0.1168399</v>
      </c>
      <c r="IR17" s="7">
        <v>34.2673</v>
      </c>
      <c r="IS17" s="7">
        <v>0.1153605</v>
      </c>
      <c r="IT17" s="7">
        <v>34.3434</v>
      </c>
      <c r="IU17" s="7">
        <v>15.62476</v>
      </c>
      <c r="IV17" s="7">
        <v>19.24878</v>
      </c>
      <c r="IW17" s="7">
        <v>17.27226</v>
      </c>
      <c r="IX17" s="7">
        <v>22.19806</v>
      </c>
      <c r="IY17" s="7">
        <v>47.38885</v>
      </c>
      <c r="IZ17" s="7">
        <v>46.13587</v>
      </c>
      <c r="JA17" s="7">
        <v>1.400283</v>
      </c>
      <c r="JB17" s="7">
        <v>1.030856</v>
      </c>
      <c r="JC17" s="7">
        <v>35.81861</v>
      </c>
      <c r="JD17" s="7">
        <v>16.58084</v>
      </c>
      <c r="JE17" s="7">
        <v>3349.985</v>
      </c>
      <c r="JF17" s="7">
        <v>3350.011</v>
      </c>
      <c r="JG17" s="7">
        <v>3358.416</v>
      </c>
      <c r="JH17" s="7">
        <v>100</v>
      </c>
      <c r="JI17" s="7">
        <v>22.80962</v>
      </c>
      <c r="JJ17" s="7">
        <v>0.1452145</v>
      </c>
      <c r="JK17" s="7">
        <v>391.3626</v>
      </c>
      <c r="JL17" s="7">
        <v>-0.2531803</v>
      </c>
      <c r="JM17" s="7">
        <v>-0.1413754</v>
      </c>
      <c r="JN17" s="7">
        <v>2.533644</v>
      </c>
      <c r="JO17" s="7">
        <v>411.7034</v>
      </c>
      <c r="JP17" s="7">
        <v>418.9248</v>
      </c>
      <c r="JQ17" s="7">
        <v>415.5842</v>
      </c>
      <c r="JR17" s="7">
        <v>413.0318</v>
      </c>
      <c r="JS17" s="7">
        <v>206.6884</v>
      </c>
      <c r="JT17" s="7">
        <v>401.5426</v>
      </c>
      <c r="JU17" s="7">
        <v>446.2375</v>
      </c>
      <c r="JV17" s="7">
        <v>312.0113</v>
      </c>
      <c r="JW17" s="7">
        <v>94.06302</v>
      </c>
      <c r="JX17" s="7">
        <v>335351.6</v>
      </c>
      <c r="JY17" s="7">
        <v>87.74391</v>
      </c>
      <c r="JZ17" s="7">
        <v>373.2517</v>
      </c>
      <c r="KA17" s="7">
        <v>373.3974</v>
      </c>
      <c r="KB17" s="7">
        <v>61.74475</v>
      </c>
      <c r="KC17" s="7">
        <v>42.17776</v>
      </c>
      <c r="KD17" s="7">
        <v>1529.803</v>
      </c>
      <c r="KE17" s="7">
        <v>143.3662</v>
      </c>
      <c r="KF17" s="7">
        <v>34.93682</v>
      </c>
      <c r="KG17" s="7">
        <v>34.53274</v>
      </c>
      <c r="KH17" s="7">
        <v>228.0124</v>
      </c>
      <c r="KI17" s="7">
        <v>422.301</v>
      </c>
      <c r="KJ17" s="7">
        <v>0.5215672</v>
      </c>
      <c r="KK17" s="7">
        <v>0.0563538</v>
      </c>
      <c r="KL17" s="7">
        <v>3.430714</v>
      </c>
      <c r="KM17" s="7">
        <v>0.6023867</v>
      </c>
      <c r="KN17" s="7">
        <v>0.4444125</v>
      </c>
      <c r="KO17" s="7">
        <v>0.5480651</v>
      </c>
      <c r="KP17" s="7">
        <v>0.7459682</v>
      </c>
      <c r="KQ17" s="7">
        <v>0.7090933</v>
      </c>
      <c r="KR17" s="7">
        <v>0.6623054</v>
      </c>
      <c r="KS17" s="7">
        <v>1.160582</v>
      </c>
      <c r="KT17" s="7">
        <v>0.6550466</v>
      </c>
      <c r="KU17" s="7">
        <v>1.733669</v>
      </c>
      <c r="KV17" s="7">
        <v>0.3815337</v>
      </c>
      <c r="KW17" s="7">
        <v>422.4742</v>
      </c>
      <c r="KX17" s="7">
        <v>25.07063</v>
      </c>
      <c r="KY17" s="7">
        <v>5.807067</v>
      </c>
      <c r="KZ17" s="7">
        <v>256.5513</v>
      </c>
      <c r="LA17" s="7">
        <v>345.382</v>
      </c>
      <c r="LB17" s="7">
        <v>30.64178</v>
      </c>
      <c r="LC17" s="7">
        <v>39.82251</v>
      </c>
      <c r="LD17" s="7">
        <v>44.80271</v>
      </c>
      <c r="LE17" s="7">
        <v>360.9486</v>
      </c>
      <c r="LF17" s="7">
        <v>362.121</v>
      </c>
      <c r="LG17" s="7">
        <v>422.301</v>
      </c>
      <c r="LH17" s="7">
        <v>149.7849</v>
      </c>
      <c r="LI17" s="7">
        <v>119.9031</v>
      </c>
      <c r="LJ17" s="7">
        <v>133.7068</v>
      </c>
      <c r="LK17" s="7">
        <v>0.2830519</v>
      </c>
      <c r="LL17" s="7">
        <v>22.28961</v>
      </c>
      <c r="LM17" s="7">
        <v>5.850687</v>
      </c>
      <c r="LN17" s="7">
        <v>82.28529</v>
      </c>
      <c r="LO17" s="7">
        <v>92.65923</v>
      </c>
      <c r="LP17" s="7">
        <v>2.358543</v>
      </c>
      <c r="LQ17" s="7">
        <v>3330.414</v>
      </c>
      <c r="LR17" s="7">
        <v>98943690</v>
      </c>
      <c r="LS17" s="7">
        <v>2433390</v>
      </c>
      <c r="LT17" s="7">
        <v>2203.861</v>
      </c>
      <c r="LU17" s="7">
        <v>5148752</v>
      </c>
      <c r="LV17" s="7">
        <v>2846.728</v>
      </c>
      <c r="LW17" s="7">
        <v>5983857</v>
      </c>
      <c r="LX17" s="7">
        <v>-97.21417</v>
      </c>
    </row>
    <row r="18" s="1" customFormat="1" spans="1:336">
      <c r="A18" s="7" t="s">
        <v>676</v>
      </c>
      <c r="B18" s="7">
        <v>0.273427</v>
      </c>
      <c r="C18" s="7">
        <v>24.19976</v>
      </c>
      <c r="D18" s="7">
        <v>2.528755</v>
      </c>
      <c r="E18" s="7">
        <v>855.9857</v>
      </c>
      <c r="F18" s="7">
        <v>421.5082</v>
      </c>
      <c r="G18" s="7">
        <v>421.1954</v>
      </c>
      <c r="H18" s="7">
        <v>2.426975</v>
      </c>
      <c r="I18" s="7">
        <v>59.70737</v>
      </c>
      <c r="J18" s="7">
        <v>1108.311</v>
      </c>
      <c r="K18" s="7">
        <v>244.1206</v>
      </c>
      <c r="L18" s="7">
        <v>320.4464</v>
      </c>
      <c r="M18" s="7">
        <v>2.437691</v>
      </c>
      <c r="N18" s="7">
        <v>5.801476</v>
      </c>
      <c r="O18" s="7">
        <v>0.6498194</v>
      </c>
      <c r="P18" s="7">
        <v>126.6249</v>
      </c>
      <c r="Q18" s="7">
        <v>50.76163</v>
      </c>
      <c r="R18" s="7">
        <v>591.4742</v>
      </c>
      <c r="S18" s="7">
        <v>35.60556</v>
      </c>
      <c r="T18" s="7">
        <v>36.80309</v>
      </c>
      <c r="U18" s="7">
        <v>136.3568</v>
      </c>
      <c r="V18" s="7">
        <v>3.201523</v>
      </c>
      <c r="W18" s="7">
        <v>0.8423776</v>
      </c>
      <c r="X18" s="7">
        <v>767.8071</v>
      </c>
      <c r="Y18" s="7">
        <v>1184.233</v>
      </c>
      <c r="Z18" s="7">
        <v>35.79277</v>
      </c>
      <c r="AA18" s="7">
        <v>0.3819591</v>
      </c>
      <c r="AB18" s="7">
        <v>486.547</v>
      </c>
      <c r="AC18" s="7">
        <v>591.4742</v>
      </c>
      <c r="AD18" s="7">
        <v>0.9966233</v>
      </c>
      <c r="AE18" s="7">
        <v>201.4272</v>
      </c>
      <c r="AF18" s="7">
        <v>458.0408</v>
      </c>
      <c r="AG18" s="7">
        <v>457.043</v>
      </c>
      <c r="AH18" s="7">
        <v>1772.921</v>
      </c>
      <c r="AI18" s="7">
        <v>277.7946</v>
      </c>
      <c r="AJ18" s="7">
        <v>355.1206</v>
      </c>
      <c r="AK18" s="7">
        <v>0.6411634</v>
      </c>
      <c r="AL18" s="7">
        <v>112.4971</v>
      </c>
      <c r="AM18" s="7">
        <v>0.5310084</v>
      </c>
      <c r="AN18" s="7">
        <v>44.29819</v>
      </c>
      <c r="AO18" s="7">
        <v>44.69135</v>
      </c>
      <c r="AP18" s="7">
        <v>100.9861</v>
      </c>
      <c r="AQ18" s="7">
        <v>60.1336</v>
      </c>
      <c r="AR18" s="7">
        <v>43.7981</v>
      </c>
      <c r="AS18" s="7">
        <v>65.91605</v>
      </c>
      <c r="AT18" s="7">
        <v>134.1958</v>
      </c>
      <c r="AU18" s="7">
        <v>129.4425</v>
      </c>
      <c r="AV18" s="7">
        <v>6527.917</v>
      </c>
      <c r="AW18" s="7">
        <v>244.1259</v>
      </c>
      <c r="AX18" s="7">
        <v>65.7787</v>
      </c>
      <c r="AY18" s="7">
        <v>0.0994978</v>
      </c>
      <c r="AZ18" s="7">
        <v>362.7475</v>
      </c>
      <c r="BA18" s="7">
        <v>139.8026</v>
      </c>
      <c r="BB18" s="7">
        <v>-0.1209666</v>
      </c>
      <c r="BC18" s="7">
        <v>2.195778</v>
      </c>
      <c r="BD18" s="7">
        <v>433.1863</v>
      </c>
      <c r="BE18" s="7">
        <v>412.8707</v>
      </c>
      <c r="BF18" s="7">
        <v>-0.267277</v>
      </c>
      <c r="BG18" s="7">
        <v>0.1562055</v>
      </c>
      <c r="BH18" s="7">
        <v>0.3596676</v>
      </c>
      <c r="BI18" s="7">
        <v>3.180058</v>
      </c>
      <c r="BJ18" s="7">
        <v>2.364721</v>
      </c>
      <c r="BK18" s="7">
        <v>49.6012</v>
      </c>
      <c r="BL18" s="7">
        <v>116.6392</v>
      </c>
      <c r="BM18" s="7">
        <v>132.3089</v>
      </c>
      <c r="BN18" s="7">
        <v>38.12793</v>
      </c>
      <c r="BO18" s="7">
        <v>49.98156</v>
      </c>
      <c r="BP18" s="7">
        <v>10.62611</v>
      </c>
      <c r="BQ18" s="7">
        <v>2.332372</v>
      </c>
      <c r="BR18" s="7">
        <v>304.2794</v>
      </c>
      <c r="BS18" s="7">
        <v>289.9156</v>
      </c>
      <c r="BT18" s="7">
        <v>78.50164</v>
      </c>
      <c r="BU18" s="7">
        <v>0.1135715</v>
      </c>
      <c r="BV18" s="7">
        <v>37.3884</v>
      </c>
      <c r="BW18" s="7">
        <v>278.721</v>
      </c>
      <c r="BX18" s="7">
        <v>493.8925</v>
      </c>
      <c r="BY18" s="7">
        <v>0.3793672</v>
      </c>
      <c r="BZ18" s="7">
        <v>38.54691</v>
      </c>
      <c r="CA18" s="7">
        <v>10.94575</v>
      </c>
      <c r="CB18" s="7">
        <v>6177096</v>
      </c>
      <c r="CC18" s="7">
        <v>1.791964</v>
      </c>
      <c r="CD18" s="7">
        <v>1779792</v>
      </c>
      <c r="CE18" s="7">
        <v>10678490</v>
      </c>
      <c r="CF18" s="7">
        <v>6439.729</v>
      </c>
      <c r="CG18" s="7">
        <v>3061427</v>
      </c>
      <c r="CH18" s="7">
        <v>19925350</v>
      </c>
      <c r="CI18" s="7">
        <v>75819.05</v>
      </c>
      <c r="CJ18" s="7">
        <v>1164918</v>
      </c>
      <c r="CK18" s="7">
        <v>18024.36</v>
      </c>
      <c r="CL18" s="7">
        <v>21893630</v>
      </c>
      <c r="CM18" s="7">
        <v>11203510</v>
      </c>
      <c r="CN18" s="7">
        <v>66542.07</v>
      </c>
      <c r="CO18" s="7">
        <v>102408.7</v>
      </c>
      <c r="CP18" s="7">
        <v>2811418</v>
      </c>
      <c r="CQ18" s="7">
        <v>48937080</v>
      </c>
      <c r="CR18" s="7">
        <v>24607540</v>
      </c>
      <c r="CS18" s="7">
        <v>-455682.3</v>
      </c>
      <c r="CT18" s="7">
        <v>109.9275</v>
      </c>
      <c r="CU18" s="7">
        <v>2979948</v>
      </c>
      <c r="CV18" s="7">
        <v>30.65065</v>
      </c>
      <c r="CW18" s="7">
        <v>7072191</v>
      </c>
      <c r="CX18" s="7">
        <v>1018502</v>
      </c>
      <c r="CY18" s="7">
        <v>413779.3</v>
      </c>
      <c r="CZ18" s="7">
        <v>2973652</v>
      </c>
      <c r="DA18" s="7">
        <v>2884371</v>
      </c>
      <c r="DB18" s="7">
        <v>133.7095</v>
      </c>
      <c r="DC18" s="7">
        <v>2.72099</v>
      </c>
      <c r="DD18" s="7">
        <v>2.620717</v>
      </c>
      <c r="DE18" s="7">
        <v>362.1218</v>
      </c>
      <c r="DF18" s="7">
        <v>119.906</v>
      </c>
      <c r="DG18" s="7">
        <v>360.9498</v>
      </c>
      <c r="DH18" s="7">
        <v>149.7878</v>
      </c>
      <c r="DI18" s="7">
        <v>61.32483</v>
      </c>
      <c r="DJ18" s="7">
        <v>35.93807</v>
      </c>
      <c r="DK18" s="7">
        <v>42.26895</v>
      </c>
      <c r="DL18" s="7">
        <v>448.4161</v>
      </c>
      <c r="DM18" s="7">
        <v>0.3601846</v>
      </c>
      <c r="DN18" s="7">
        <v>-1.40108</v>
      </c>
      <c r="DO18" s="7">
        <v>49.69737</v>
      </c>
      <c r="DP18" s="7">
        <v>44.8028</v>
      </c>
      <c r="DQ18" s="7">
        <v>-0.6471524</v>
      </c>
      <c r="DR18" s="7">
        <v>-1.56116</v>
      </c>
      <c r="DS18" s="7">
        <v>0.4502125</v>
      </c>
      <c r="DT18" s="7">
        <v>34.52837</v>
      </c>
      <c r="DU18" s="7">
        <v>258.5893</v>
      </c>
      <c r="DV18" s="7">
        <v>50.69167</v>
      </c>
      <c r="DW18" s="7">
        <v>0.304335</v>
      </c>
      <c r="DX18" s="7">
        <v>-7740.465</v>
      </c>
      <c r="DY18" s="7">
        <v>-1.257131</v>
      </c>
      <c r="DZ18" s="7">
        <v>21.82496</v>
      </c>
      <c r="EA18" s="7">
        <v>35.06266</v>
      </c>
      <c r="EB18" s="7">
        <v>39.82317</v>
      </c>
      <c r="EC18" s="7">
        <v>-1.359218</v>
      </c>
      <c r="ED18" s="7">
        <v>105.4554</v>
      </c>
      <c r="EE18" s="7">
        <v>21.80081</v>
      </c>
      <c r="EF18" s="7">
        <v>47081.68</v>
      </c>
      <c r="EG18" s="7">
        <v>34.42328</v>
      </c>
      <c r="EH18" s="7">
        <v>246.1553</v>
      </c>
      <c r="EI18" s="7">
        <v>0.1103924</v>
      </c>
      <c r="EJ18" s="7">
        <v>40.90508</v>
      </c>
      <c r="EK18" s="7">
        <v>38.10376</v>
      </c>
      <c r="EL18" s="7">
        <v>35.89278</v>
      </c>
      <c r="EM18" s="7">
        <v>8.7948</v>
      </c>
      <c r="EN18" s="7">
        <v>223.4892</v>
      </c>
      <c r="EO18" s="7">
        <v>0.1690522</v>
      </c>
      <c r="EP18" s="7">
        <v>0.194695</v>
      </c>
      <c r="EQ18" s="7">
        <v>-0.3809136</v>
      </c>
      <c r="ER18" s="7">
        <v>94.28818</v>
      </c>
      <c r="ES18" s="7">
        <v>4.829625</v>
      </c>
      <c r="ET18" s="7">
        <v>285.0748</v>
      </c>
      <c r="EU18" s="7">
        <v>24.9783</v>
      </c>
      <c r="EV18" s="7">
        <v>2.815394</v>
      </c>
      <c r="EW18" s="7">
        <v>47.00508</v>
      </c>
      <c r="EX18" s="7">
        <v>-1.347775</v>
      </c>
      <c r="EY18" s="7">
        <v>294.6837</v>
      </c>
      <c r="EZ18" s="7">
        <v>-4.750649</v>
      </c>
      <c r="FA18" s="7">
        <v>126.1781</v>
      </c>
      <c r="FB18" s="7">
        <v>66.91288</v>
      </c>
      <c r="FC18" s="7">
        <v>23.12546</v>
      </c>
      <c r="FD18" s="7">
        <v>137.6108</v>
      </c>
      <c r="FE18" s="7">
        <v>72.9352</v>
      </c>
      <c r="FF18" s="7">
        <v>43.94875</v>
      </c>
      <c r="FG18" s="7">
        <v>54.51891</v>
      </c>
      <c r="FH18" s="7">
        <v>578.6412</v>
      </c>
      <c r="FI18" s="7">
        <v>-131013.2</v>
      </c>
      <c r="FJ18" s="7">
        <v>10</v>
      </c>
      <c r="FK18" s="7">
        <v>674.424</v>
      </c>
      <c r="FL18" s="7">
        <v>115.6504</v>
      </c>
      <c r="FM18" s="7">
        <v>490.7827</v>
      </c>
      <c r="FN18" s="7">
        <v>492.3833</v>
      </c>
      <c r="FO18" s="7">
        <v>39.35599</v>
      </c>
      <c r="FP18" s="7">
        <v>-0.9106212</v>
      </c>
      <c r="FQ18" s="7">
        <v>29.37453</v>
      </c>
      <c r="FR18" s="7">
        <v>-0.9011301</v>
      </c>
      <c r="FS18" s="7">
        <v>241.2972</v>
      </c>
      <c r="FT18" s="7">
        <v>1.001895</v>
      </c>
      <c r="FU18" s="7">
        <v>4.579247</v>
      </c>
      <c r="FV18" s="7">
        <v>22.27614</v>
      </c>
      <c r="FW18" s="7">
        <v>730.7471</v>
      </c>
      <c r="FX18" s="7">
        <v>345.3837</v>
      </c>
      <c r="FY18" s="7">
        <v>3.176445</v>
      </c>
      <c r="FZ18" s="7">
        <v>-0.01421938</v>
      </c>
      <c r="GA18" s="7">
        <v>0.05017439</v>
      </c>
      <c r="GB18" s="7">
        <v>6776.29</v>
      </c>
      <c r="GC18" s="7">
        <v>68.90273</v>
      </c>
      <c r="GD18" s="7">
        <v>319.5426</v>
      </c>
      <c r="GE18" s="7">
        <v>-0.003080941</v>
      </c>
      <c r="GF18" s="7">
        <v>0.3108201</v>
      </c>
      <c r="GG18" s="7">
        <v>-0.8134518</v>
      </c>
      <c r="GH18" s="7">
        <v>279.8098</v>
      </c>
      <c r="GI18" s="7">
        <v>-1142.313</v>
      </c>
      <c r="GJ18" s="7">
        <v>256.5528</v>
      </c>
      <c r="GK18" s="7">
        <v>0.5528938</v>
      </c>
      <c r="GL18" s="7">
        <v>0.26487</v>
      </c>
      <c r="GM18" s="7">
        <v>0.03311826</v>
      </c>
      <c r="GN18" s="7">
        <v>-4.024105</v>
      </c>
      <c r="GO18" s="7">
        <v>1.458615</v>
      </c>
      <c r="GP18" s="7">
        <v>-0.073142</v>
      </c>
      <c r="GQ18" s="7">
        <v>-40.25377</v>
      </c>
      <c r="GR18" s="7">
        <v>1.345348</v>
      </c>
      <c r="GS18" s="7">
        <v>4.012443</v>
      </c>
      <c r="GT18" s="7">
        <v>0.2834314</v>
      </c>
      <c r="GU18" s="7">
        <v>12.37559</v>
      </c>
      <c r="GV18" s="7">
        <v>0.04043012</v>
      </c>
      <c r="GW18" s="7">
        <v>1.042666</v>
      </c>
      <c r="GX18" s="7">
        <v>0.2288546</v>
      </c>
      <c r="GY18" s="7">
        <v>1.090311</v>
      </c>
      <c r="GZ18" s="7">
        <v>27.60871</v>
      </c>
      <c r="HA18" s="7">
        <v>0.1504056</v>
      </c>
      <c r="HB18" s="7">
        <v>63.34139</v>
      </c>
      <c r="HC18" s="7">
        <v>4.51532</v>
      </c>
      <c r="HD18" s="7">
        <v>0.1319647</v>
      </c>
      <c r="HE18" s="7">
        <v>8.115207</v>
      </c>
      <c r="HF18" s="7">
        <v>41.6659</v>
      </c>
      <c r="HG18" s="7">
        <v>404.592</v>
      </c>
      <c r="HH18" s="7">
        <v>435.3922</v>
      </c>
      <c r="HI18" s="7">
        <v>491.1209</v>
      </c>
      <c r="HJ18" s="7">
        <v>51.67619</v>
      </c>
      <c r="HK18" s="7">
        <v>4.579247</v>
      </c>
      <c r="HL18" s="7">
        <v>422.4745</v>
      </c>
      <c r="HM18" s="7">
        <v>33.64227</v>
      </c>
      <c r="HN18" s="7">
        <v>421.7872</v>
      </c>
      <c r="HO18" s="7">
        <v>116.2562</v>
      </c>
      <c r="HP18" s="7">
        <v>421.1904</v>
      </c>
      <c r="HQ18" s="7">
        <v>418.2637</v>
      </c>
      <c r="HR18" s="7">
        <v>1.070297</v>
      </c>
      <c r="HS18" s="7">
        <v>20</v>
      </c>
      <c r="HT18" s="7">
        <v>82.30081</v>
      </c>
      <c r="HU18" s="7">
        <v>0.9674854</v>
      </c>
      <c r="HV18" s="7">
        <v>933.2332</v>
      </c>
      <c r="HW18" s="7">
        <v>9.079667</v>
      </c>
      <c r="HX18" s="7">
        <v>0.003398415</v>
      </c>
      <c r="HY18" s="7">
        <v>-0.3808811</v>
      </c>
      <c r="HZ18" s="7">
        <v>-0.3818223</v>
      </c>
      <c r="IA18" s="7">
        <v>12.12534</v>
      </c>
      <c r="IB18" s="7">
        <v>-0.033158</v>
      </c>
      <c r="IC18" s="7">
        <v>8.259779</v>
      </c>
      <c r="ID18" s="7">
        <v>23.22621</v>
      </c>
      <c r="IE18" s="7">
        <v>23.10402</v>
      </c>
      <c r="IF18" s="7">
        <v>569.6614</v>
      </c>
      <c r="IG18" s="7">
        <v>5.807065</v>
      </c>
      <c r="IH18" s="7">
        <v>1278.071</v>
      </c>
      <c r="II18" s="7">
        <v>0.03417976</v>
      </c>
      <c r="IJ18" s="7">
        <v>34.02578</v>
      </c>
      <c r="IK18" s="7">
        <v>0.03008894</v>
      </c>
      <c r="IL18" s="7">
        <v>34.51093</v>
      </c>
      <c r="IM18" s="7">
        <v>330147.1</v>
      </c>
      <c r="IN18" s="7">
        <v>-1511.241</v>
      </c>
      <c r="IO18" s="7">
        <v>-273311</v>
      </c>
      <c r="IP18" s="7">
        <v>-13121.71</v>
      </c>
      <c r="IQ18" s="7">
        <v>0.1168407</v>
      </c>
      <c r="IR18" s="7">
        <v>34.26789</v>
      </c>
      <c r="IS18" s="7">
        <v>0.1153611</v>
      </c>
      <c r="IT18" s="7">
        <v>34.34408</v>
      </c>
      <c r="IU18" s="7">
        <v>15.62476</v>
      </c>
      <c r="IV18" s="7">
        <v>19.24878</v>
      </c>
      <c r="IW18" s="7">
        <v>17.27226</v>
      </c>
      <c r="IX18" s="7">
        <v>22.19806</v>
      </c>
      <c r="IY18" s="7">
        <v>47.38405</v>
      </c>
      <c r="IZ18" s="7">
        <v>46.13167</v>
      </c>
      <c r="JA18" s="7">
        <v>1.399771</v>
      </c>
      <c r="JB18" s="7">
        <v>1.030499</v>
      </c>
      <c r="JC18" s="7">
        <v>35.81886</v>
      </c>
      <c r="JD18" s="7">
        <v>16.58084</v>
      </c>
      <c r="JE18" s="7">
        <v>3349.971</v>
      </c>
      <c r="JF18" s="7">
        <v>3349.997</v>
      </c>
      <c r="JG18" s="7">
        <v>3358.402</v>
      </c>
      <c r="JH18" s="7">
        <v>100</v>
      </c>
      <c r="JI18" s="7">
        <v>22.81623</v>
      </c>
      <c r="JJ18" s="7">
        <v>0.1452151</v>
      </c>
      <c r="JK18" s="7">
        <v>391.361</v>
      </c>
      <c r="JL18" s="7">
        <v>-0.2531979</v>
      </c>
      <c r="JM18" s="7">
        <v>-0.1413892</v>
      </c>
      <c r="JN18" s="7">
        <v>2.533664</v>
      </c>
      <c r="JO18" s="7">
        <v>411.7038</v>
      </c>
      <c r="JP18" s="7">
        <v>418.9252</v>
      </c>
      <c r="JQ18" s="7">
        <v>415.5844</v>
      </c>
      <c r="JR18" s="7">
        <v>413.0322</v>
      </c>
      <c r="JS18" s="7">
        <v>206.6834</v>
      </c>
      <c r="JT18" s="7">
        <v>401.5437</v>
      </c>
      <c r="JU18" s="7">
        <v>446.2378</v>
      </c>
      <c r="JV18" s="7">
        <v>312.0157</v>
      </c>
      <c r="JW18" s="7">
        <v>94.0636</v>
      </c>
      <c r="JX18" s="7">
        <v>335351.6</v>
      </c>
      <c r="JY18" s="7">
        <v>87.74492</v>
      </c>
      <c r="JZ18" s="7">
        <v>373.2503</v>
      </c>
      <c r="KA18" s="7">
        <v>373.396</v>
      </c>
      <c r="KB18" s="7">
        <v>61.74187</v>
      </c>
      <c r="KC18" s="7">
        <v>42.17881</v>
      </c>
      <c r="KD18" s="7">
        <v>1529.609</v>
      </c>
      <c r="KE18" s="7">
        <v>143.3668</v>
      </c>
      <c r="KF18" s="7">
        <v>34.93753</v>
      </c>
      <c r="KG18" s="7">
        <v>34.53333</v>
      </c>
      <c r="KH18" s="7">
        <v>228.0132</v>
      </c>
      <c r="KI18" s="7">
        <v>422.3014</v>
      </c>
      <c r="KJ18" s="7">
        <v>0.5215675</v>
      </c>
      <c r="KK18" s="7">
        <v>0.05635456</v>
      </c>
      <c r="KL18" s="7">
        <v>3.430706</v>
      </c>
      <c r="KM18" s="7">
        <v>0.6023814</v>
      </c>
      <c r="KN18" s="7">
        <v>0.4444136</v>
      </c>
      <c r="KO18" s="7">
        <v>0.5480866</v>
      </c>
      <c r="KP18" s="7">
        <v>0.7459697</v>
      </c>
      <c r="KQ18" s="7">
        <v>0.7090873</v>
      </c>
      <c r="KR18" s="7">
        <v>0.6623031</v>
      </c>
      <c r="KS18" s="7">
        <v>1.160757</v>
      </c>
      <c r="KT18" s="7">
        <v>0.6550489</v>
      </c>
      <c r="KU18" s="7">
        <v>1.733827</v>
      </c>
      <c r="KV18" s="7">
        <v>0.3815379</v>
      </c>
      <c r="KW18" s="7">
        <v>422.4745</v>
      </c>
      <c r="KX18" s="7">
        <v>25.07212</v>
      </c>
      <c r="KY18" s="7">
        <v>5.807065</v>
      </c>
      <c r="KZ18" s="7">
        <v>256.5528</v>
      </c>
      <c r="LA18" s="7">
        <v>345.3837</v>
      </c>
      <c r="LB18" s="7">
        <v>30.65065</v>
      </c>
      <c r="LC18" s="7">
        <v>39.82245</v>
      </c>
      <c r="LD18" s="7">
        <v>44.8028</v>
      </c>
      <c r="LE18" s="7">
        <v>360.9498</v>
      </c>
      <c r="LF18" s="7">
        <v>362.1218</v>
      </c>
      <c r="LG18" s="7">
        <v>422.3014</v>
      </c>
      <c r="LH18" s="7">
        <v>149.7878</v>
      </c>
      <c r="LI18" s="7">
        <v>119.906</v>
      </c>
      <c r="LJ18" s="7">
        <v>133.7095</v>
      </c>
      <c r="LK18" s="7">
        <v>0.2830511</v>
      </c>
      <c r="LL18" s="7">
        <v>22.28931</v>
      </c>
      <c r="LM18" s="7">
        <v>5.85082</v>
      </c>
      <c r="LN18" s="7">
        <v>82.28578</v>
      </c>
      <c r="LO18" s="7">
        <v>92.65919</v>
      </c>
      <c r="LP18" s="7">
        <v>2.358546</v>
      </c>
      <c r="LQ18" s="7">
        <v>3329.055</v>
      </c>
      <c r="LR18" s="7">
        <v>98943880</v>
      </c>
      <c r="LS18" s="7">
        <v>2433399</v>
      </c>
      <c r="LT18" s="7">
        <v>2203.388</v>
      </c>
      <c r="LU18" s="7">
        <v>5148830</v>
      </c>
      <c r="LV18" s="7">
        <v>2846.754</v>
      </c>
      <c r="LW18" s="7">
        <v>5983994</v>
      </c>
      <c r="LX18" s="7">
        <v>-97.21364</v>
      </c>
    </row>
    <row r="19" s="1" customFormat="1" spans="1:336">
      <c r="A19" s="7" t="s">
        <v>677</v>
      </c>
      <c r="B19" s="7">
        <v>0.2734219</v>
      </c>
      <c r="C19" s="7">
        <v>24.2013</v>
      </c>
      <c r="D19" s="7">
        <v>2.528776</v>
      </c>
      <c r="E19" s="7">
        <v>855.967</v>
      </c>
      <c r="F19" s="7">
        <v>421.5084</v>
      </c>
      <c r="G19" s="7">
        <v>421.1956</v>
      </c>
      <c r="H19" s="7">
        <v>2.426997</v>
      </c>
      <c r="I19" s="7">
        <v>59.70658</v>
      </c>
      <c r="J19" s="7">
        <v>1108.307</v>
      </c>
      <c r="K19" s="7">
        <v>244.1208</v>
      </c>
      <c r="L19" s="7">
        <v>320.4427</v>
      </c>
      <c r="M19" s="7">
        <v>2.437713</v>
      </c>
      <c r="N19" s="7">
        <v>5.801474</v>
      </c>
      <c r="O19" s="7">
        <v>0.6498193</v>
      </c>
      <c r="P19" s="7">
        <v>126.6252</v>
      </c>
      <c r="Q19" s="7">
        <v>50.76175</v>
      </c>
      <c r="R19" s="7">
        <v>591.4774</v>
      </c>
      <c r="S19" s="7">
        <v>35.60586</v>
      </c>
      <c r="T19" s="7">
        <v>36.80325</v>
      </c>
      <c r="U19" s="7">
        <v>136.356</v>
      </c>
      <c r="V19" s="7">
        <v>3.201795</v>
      </c>
      <c r="W19" s="7">
        <v>0.8423803</v>
      </c>
      <c r="X19" s="7">
        <v>767.4938</v>
      </c>
      <c r="Y19" s="7">
        <v>1184.262</v>
      </c>
      <c r="Z19" s="7">
        <v>35.7929</v>
      </c>
      <c r="AA19" s="7">
        <v>0.3819563</v>
      </c>
      <c r="AB19" s="7">
        <v>486.5454</v>
      </c>
      <c r="AC19" s="7">
        <v>591.4774</v>
      </c>
      <c r="AD19" s="7">
        <v>0.9966241</v>
      </c>
      <c r="AE19" s="7">
        <v>201.4271</v>
      </c>
      <c r="AF19" s="7">
        <v>458.0281</v>
      </c>
      <c r="AG19" s="7">
        <v>457.0306</v>
      </c>
      <c r="AH19" s="7">
        <v>1772.777</v>
      </c>
      <c r="AI19" s="7">
        <v>277.8022</v>
      </c>
      <c r="AJ19" s="7">
        <v>355.1319</v>
      </c>
      <c r="AK19" s="7">
        <v>0.641162</v>
      </c>
      <c r="AL19" s="7">
        <v>112.4975</v>
      </c>
      <c r="AM19" s="7">
        <v>0.5310088</v>
      </c>
      <c r="AN19" s="7">
        <v>44.29855</v>
      </c>
      <c r="AO19" s="7">
        <v>44.69315</v>
      </c>
      <c r="AP19" s="7">
        <v>100.9989</v>
      </c>
      <c r="AQ19" s="7">
        <v>60.13355</v>
      </c>
      <c r="AR19" s="7">
        <v>43.81042</v>
      </c>
      <c r="AS19" s="7">
        <v>65.92015</v>
      </c>
      <c r="AT19" s="7">
        <v>134.197</v>
      </c>
      <c r="AU19" s="7">
        <v>129.4438</v>
      </c>
      <c r="AV19" s="7">
        <v>6527.891</v>
      </c>
      <c r="AW19" s="7">
        <v>244.139</v>
      </c>
      <c r="AX19" s="7">
        <v>65.78168</v>
      </c>
      <c r="AY19" s="7">
        <v>0.09949854</v>
      </c>
      <c r="AZ19" s="7">
        <v>362.7485</v>
      </c>
      <c r="BA19" s="7">
        <v>139.8035</v>
      </c>
      <c r="BB19" s="7">
        <v>-0.1209794</v>
      </c>
      <c r="BC19" s="7">
        <v>2.195792</v>
      </c>
      <c r="BD19" s="7">
        <v>433.1874</v>
      </c>
      <c r="BE19" s="7">
        <v>412.8709</v>
      </c>
      <c r="BF19" s="7">
        <v>-0.2672943</v>
      </c>
      <c r="BG19" s="7">
        <v>0.1562037</v>
      </c>
      <c r="BH19" s="7">
        <v>0.3596675</v>
      </c>
      <c r="BI19" s="7">
        <v>3.180066</v>
      </c>
      <c r="BJ19" s="7">
        <v>2.364739</v>
      </c>
      <c r="BK19" s="7">
        <v>49.60127</v>
      </c>
      <c r="BL19" s="7">
        <v>116.6403</v>
      </c>
      <c r="BM19" s="7">
        <v>132.3115</v>
      </c>
      <c r="BN19" s="7">
        <v>38.12854</v>
      </c>
      <c r="BO19" s="7">
        <v>49.98151</v>
      </c>
      <c r="BP19" s="7">
        <v>10.62663</v>
      </c>
      <c r="BQ19" s="7">
        <v>2.332389</v>
      </c>
      <c r="BR19" s="7">
        <v>304.2804</v>
      </c>
      <c r="BS19" s="7">
        <v>289.9242</v>
      </c>
      <c r="BT19" s="7">
        <v>78.50201</v>
      </c>
      <c r="BU19" s="7">
        <v>0.1135697</v>
      </c>
      <c r="BV19" s="7">
        <v>37.38848</v>
      </c>
      <c r="BW19" s="7">
        <v>278.7246</v>
      </c>
      <c r="BX19" s="7">
        <v>493.8915</v>
      </c>
      <c r="BY19" s="7">
        <v>0.3794256</v>
      </c>
      <c r="BZ19" s="7">
        <v>38.55058</v>
      </c>
      <c r="CA19" s="7">
        <v>10.94199</v>
      </c>
      <c r="CB19" s="7">
        <v>6176813</v>
      </c>
      <c r="CC19" s="7">
        <v>1.791964</v>
      </c>
      <c r="CD19" s="7">
        <v>1779795</v>
      </c>
      <c r="CE19" s="7">
        <v>10678510</v>
      </c>
      <c r="CF19" s="7">
        <v>6439.843</v>
      </c>
      <c r="CG19" s="7">
        <v>3061433</v>
      </c>
      <c r="CH19" s="7">
        <v>19925410</v>
      </c>
      <c r="CI19" s="7">
        <v>75819.3</v>
      </c>
      <c r="CJ19" s="7">
        <v>1164921</v>
      </c>
      <c r="CK19" s="7">
        <v>18024.38</v>
      </c>
      <c r="CL19" s="7">
        <v>21893660</v>
      </c>
      <c r="CM19" s="7">
        <v>11203540</v>
      </c>
      <c r="CN19" s="7">
        <v>66542.14</v>
      </c>
      <c r="CO19" s="7">
        <v>102408.8</v>
      </c>
      <c r="CP19" s="7">
        <v>2811424</v>
      </c>
      <c r="CQ19" s="7">
        <v>48937110</v>
      </c>
      <c r="CR19" s="7">
        <v>24607570</v>
      </c>
      <c r="CS19" s="7">
        <v>-455680.3</v>
      </c>
      <c r="CT19" s="7">
        <v>109.938</v>
      </c>
      <c r="CU19" s="7">
        <v>2979955</v>
      </c>
      <c r="CV19" s="7">
        <v>30.65952</v>
      </c>
      <c r="CW19" s="7">
        <v>7072161</v>
      </c>
      <c r="CX19" s="7">
        <v>1018502</v>
      </c>
      <c r="CY19" s="7">
        <v>413781</v>
      </c>
      <c r="CZ19" s="7">
        <v>2973652</v>
      </c>
      <c r="DA19" s="7">
        <v>2884376</v>
      </c>
      <c r="DB19" s="7">
        <v>133.7123</v>
      </c>
      <c r="DC19" s="7">
        <v>2.721011</v>
      </c>
      <c r="DD19" s="7">
        <v>2.620737</v>
      </c>
      <c r="DE19" s="7">
        <v>362.1226</v>
      </c>
      <c r="DF19" s="7">
        <v>119.9089</v>
      </c>
      <c r="DG19" s="7">
        <v>360.951</v>
      </c>
      <c r="DH19" s="7">
        <v>149.7907</v>
      </c>
      <c r="DI19" s="7">
        <v>61.32701</v>
      </c>
      <c r="DJ19" s="7">
        <v>35.93823</v>
      </c>
      <c r="DK19" s="7">
        <v>42.26905</v>
      </c>
      <c r="DL19" s="7">
        <v>448.4134</v>
      </c>
      <c r="DM19" s="7">
        <v>0.3601846</v>
      </c>
      <c r="DN19" s="7">
        <v>-1.401086</v>
      </c>
      <c r="DO19" s="7">
        <v>49.69746</v>
      </c>
      <c r="DP19" s="7">
        <v>44.8029</v>
      </c>
      <c r="DQ19" s="7">
        <v>-0.6471513</v>
      </c>
      <c r="DR19" s="7">
        <v>-1.561154</v>
      </c>
      <c r="DS19" s="7">
        <v>0.4502126</v>
      </c>
      <c r="DT19" s="7">
        <v>34.52882</v>
      </c>
      <c r="DU19" s="7">
        <v>258.5971</v>
      </c>
      <c r="DV19" s="7">
        <v>50.69166</v>
      </c>
      <c r="DW19" s="7">
        <v>0.3043284</v>
      </c>
      <c r="DX19" s="7">
        <v>-7740.423</v>
      </c>
      <c r="DY19" s="7">
        <v>-1.257131</v>
      </c>
      <c r="DZ19" s="7">
        <v>21.82473</v>
      </c>
      <c r="EA19" s="7">
        <v>35.06299</v>
      </c>
      <c r="EB19" s="7">
        <v>39.8231</v>
      </c>
      <c r="EC19" s="7">
        <v>-1.359216</v>
      </c>
      <c r="ED19" s="7">
        <v>105.4545</v>
      </c>
      <c r="EE19" s="7">
        <v>21.8021</v>
      </c>
      <c r="EF19" s="7">
        <v>47081.48</v>
      </c>
      <c r="EG19" s="7">
        <v>34.4215</v>
      </c>
      <c r="EH19" s="7">
        <v>246.1588</v>
      </c>
      <c r="EI19" s="7">
        <v>0.1103905</v>
      </c>
      <c r="EJ19" s="7">
        <v>40.90052</v>
      </c>
      <c r="EK19" s="7">
        <v>38.10268</v>
      </c>
      <c r="EL19" s="7">
        <v>35.89245</v>
      </c>
      <c r="EM19" s="7">
        <v>8.794899</v>
      </c>
      <c r="EN19" s="7">
        <v>223.4884</v>
      </c>
      <c r="EO19" s="7">
        <v>0.1690503</v>
      </c>
      <c r="EP19" s="7">
        <v>0.1946936</v>
      </c>
      <c r="EQ19" s="7">
        <v>-0.3809139</v>
      </c>
      <c r="ER19" s="7">
        <v>94.28831</v>
      </c>
      <c r="ES19" s="7">
        <v>4.82929</v>
      </c>
      <c r="ET19" s="7">
        <v>285.0718</v>
      </c>
      <c r="EU19" s="7">
        <v>24.98553</v>
      </c>
      <c r="EV19" s="7">
        <v>2.81504</v>
      </c>
      <c r="EW19" s="7">
        <v>47.00579</v>
      </c>
      <c r="EX19" s="7">
        <v>-1.347789</v>
      </c>
      <c r="EY19" s="7">
        <v>294.6817</v>
      </c>
      <c r="EZ19" s="7">
        <v>-4.750737</v>
      </c>
      <c r="FA19" s="7">
        <v>126.1802</v>
      </c>
      <c r="FB19" s="7">
        <v>66.9128</v>
      </c>
      <c r="FC19" s="7">
        <v>23.12482</v>
      </c>
      <c r="FD19" s="7">
        <v>137.6112</v>
      </c>
      <c r="FE19" s="7">
        <v>72.93507</v>
      </c>
      <c r="FF19" s="7">
        <v>43.94883</v>
      </c>
      <c r="FG19" s="7">
        <v>54.52021</v>
      </c>
      <c r="FH19" s="7">
        <v>578.4051</v>
      </c>
      <c r="FI19" s="7">
        <v>-131012.6</v>
      </c>
      <c r="FJ19" s="7">
        <v>10</v>
      </c>
      <c r="FK19" s="7">
        <v>674.4274</v>
      </c>
      <c r="FL19" s="7">
        <v>115.6485</v>
      </c>
      <c r="FM19" s="7">
        <v>490.7813</v>
      </c>
      <c r="FN19" s="7">
        <v>492.382</v>
      </c>
      <c r="FO19" s="7">
        <v>39.35979</v>
      </c>
      <c r="FP19" s="7">
        <v>-0.910286</v>
      </c>
      <c r="FQ19" s="7">
        <v>29.37465</v>
      </c>
      <c r="FR19" s="7">
        <v>-0.9007986</v>
      </c>
      <c r="FS19" s="7">
        <v>241.3116</v>
      </c>
      <c r="FT19" s="7">
        <v>1.001897</v>
      </c>
      <c r="FU19" s="7">
        <v>4.579134</v>
      </c>
      <c r="FV19" s="7">
        <v>22.27585</v>
      </c>
      <c r="FW19" s="7">
        <v>730.7476</v>
      </c>
      <c r="FX19" s="7">
        <v>345.3855</v>
      </c>
      <c r="FY19" s="7">
        <v>3.176453</v>
      </c>
      <c r="FZ19" s="7">
        <v>-0.01421757</v>
      </c>
      <c r="GA19" s="7">
        <v>0.0501743</v>
      </c>
      <c r="GB19" s="7">
        <v>6775.203</v>
      </c>
      <c r="GC19" s="7">
        <v>68.90308</v>
      </c>
      <c r="GD19" s="7">
        <v>319.5397</v>
      </c>
      <c r="GE19" s="7">
        <v>-0.003080263</v>
      </c>
      <c r="GF19" s="7">
        <v>0.3108579</v>
      </c>
      <c r="GG19" s="7">
        <v>-0.8134546</v>
      </c>
      <c r="GH19" s="7">
        <v>279.8116</v>
      </c>
      <c r="GI19" s="7">
        <v>-1142.31</v>
      </c>
      <c r="GJ19" s="7">
        <v>256.5543</v>
      </c>
      <c r="GK19" s="7">
        <v>0.5528924</v>
      </c>
      <c r="GL19" s="7">
        <v>0.2648715</v>
      </c>
      <c r="GM19" s="7">
        <v>0.03314766</v>
      </c>
      <c r="GN19" s="7">
        <v>-4.024106</v>
      </c>
      <c r="GO19" s="7">
        <v>1.458969</v>
      </c>
      <c r="GP19" s="7">
        <v>-0.07314292</v>
      </c>
      <c r="GQ19" s="7">
        <v>-40.25373</v>
      </c>
      <c r="GR19" s="7">
        <v>1.345711</v>
      </c>
      <c r="GS19" s="7">
        <v>4.012441</v>
      </c>
      <c r="GT19" s="7">
        <v>0.2834325</v>
      </c>
      <c r="GU19" s="7">
        <v>12.37054</v>
      </c>
      <c r="GV19" s="7">
        <v>0.04042856</v>
      </c>
      <c r="GW19" s="7">
        <v>1.042341</v>
      </c>
      <c r="GX19" s="7">
        <v>0.228859</v>
      </c>
      <c r="GY19" s="7">
        <v>1.089969</v>
      </c>
      <c r="GZ19" s="7">
        <v>27.60846</v>
      </c>
      <c r="HA19" s="7">
        <v>0.1504037</v>
      </c>
      <c r="HB19" s="7">
        <v>63.33411</v>
      </c>
      <c r="HC19" s="7">
        <v>4.515308</v>
      </c>
      <c r="HD19" s="7">
        <v>0.1319587</v>
      </c>
      <c r="HE19" s="7">
        <v>8.113323</v>
      </c>
      <c r="HF19" s="7">
        <v>41.64958</v>
      </c>
      <c r="HG19" s="7">
        <v>404.5764</v>
      </c>
      <c r="HH19" s="7">
        <v>435.3917</v>
      </c>
      <c r="HI19" s="7">
        <v>491.1197</v>
      </c>
      <c r="HJ19" s="7">
        <v>51.67524</v>
      </c>
      <c r="HK19" s="7">
        <v>4.579134</v>
      </c>
      <c r="HL19" s="7">
        <v>422.475</v>
      </c>
      <c r="HM19" s="7">
        <v>33.64215</v>
      </c>
      <c r="HN19" s="7">
        <v>421.7872</v>
      </c>
      <c r="HO19" s="7">
        <v>116.2604</v>
      </c>
      <c r="HP19" s="7">
        <v>421.1904</v>
      </c>
      <c r="HQ19" s="7">
        <v>418.2635</v>
      </c>
      <c r="HR19" s="7">
        <v>1.069963</v>
      </c>
      <c r="HS19" s="7">
        <v>20</v>
      </c>
      <c r="HT19" s="7">
        <v>82.29464</v>
      </c>
      <c r="HU19" s="7">
        <v>0.9671388</v>
      </c>
      <c r="HV19" s="7">
        <v>933.2332</v>
      </c>
      <c r="HW19" s="7">
        <v>9.07958</v>
      </c>
      <c r="HX19" s="7">
        <v>0.003399921</v>
      </c>
      <c r="HY19" s="7">
        <v>-0.3808817</v>
      </c>
      <c r="HZ19" s="7">
        <v>-0.3818228</v>
      </c>
      <c r="IA19" s="7">
        <v>12.1254</v>
      </c>
      <c r="IB19" s="7">
        <v>-0.0333802</v>
      </c>
      <c r="IC19" s="7">
        <v>8.260882</v>
      </c>
      <c r="ID19" s="7">
        <v>23.22601</v>
      </c>
      <c r="IE19" s="7">
        <v>23.1029</v>
      </c>
      <c r="IF19" s="7">
        <v>569.6621</v>
      </c>
      <c r="IG19" s="7">
        <v>5.807062</v>
      </c>
      <c r="IH19" s="7">
        <v>1277.768</v>
      </c>
      <c r="II19" s="7">
        <v>0.03418008</v>
      </c>
      <c r="IJ19" s="7">
        <v>34.02626</v>
      </c>
      <c r="IK19" s="7">
        <v>0.03008947</v>
      </c>
      <c r="IL19" s="7">
        <v>34.51165</v>
      </c>
      <c r="IM19" s="7">
        <v>330145.7</v>
      </c>
      <c r="IN19" s="7">
        <v>-1511.234</v>
      </c>
      <c r="IO19" s="7">
        <v>-273309.8</v>
      </c>
      <c r="IP19" s="7">
        <v>-13121.66</v>
      </c>
      <c r="IQ19" s="7">
        <v>0.1168414</v>
      </c>
      <c r="IR19" s="7">
        <v>34.26848</v>
      </c>
      <c r="IS19" s="7">
        <v>0.1153617</v>
      </c>
      <c r="IT19" s="7">
        <v>34.34476</v>
      </c>
      <c r="IU19" s="7">
        <v>15.62476</v>
      </c>
      <c r="IV19" s="7">
        <v>19.24878</v>
      </c>
      <c r="IW19" s="7">
        <v>17.27226</v>
      </c>
      <c r="IX19" s="7">
        <v>22.19806</v>
      </c>
      <c r="IY19" s="7">
        <v>47.37926</v>
      </c>
      <c r="IZ19" s="7">
        <v>46.12746</v>
      </c>
      <c r="JA19" s="7">
        <v>1.39926</v>
      </c>
      <c r="JB19" s="7">
        <v>1.030142</v>
      </c>
      <c r="JC19" s="7">
        <v>35.81911</v>
      </c>
      <c r="JD19" s="7">
        <v>16.58084</v>
      </c>
      <c r="JE19" s="7">
        <v>3349.957</v>
      </c>
      <c r="JF19" s="7">
        <v>3349.983</v>
      </c>
      <c r="JG19" s="7">
        <v>3358.387</v>
      </c>
      <c r="JH19" s="7">
        <v>100</v>
      </c>
      <c r="JI19" s="7">
        <v>22.82283</v>
      </c>
      <c r="JJ19" s="7">
        <v>0.1452158</v>
      </c>
      <c r="JK19" s="7">
        <v>391.3594</v>
      </c>
      <c r="JL19" s="7">
        <v>-0.2532156</v>
      </c>
      <c r="JM19" s="7">
        <v>-0.141403</v>
      </c>
      <c r="JN19" s="7">
        <v>2.533684</v>
      </c>
      <c r="JO19" s="7">
        <v>411.7042</v>
      </c>
      <c r="JP19" s="7">
        <v>418.9256</v>
      </c>
      <c r="JQ19" s="7">
        <v>415.5845</v>
      </c>
      <c r="JR19" s="7">
        <v>413.0326</v>
      </c>
      <c r="JS19" s="7">
        <v>206.6784</v>
      </c>
      <c r="JT19" s="7">
        <v>401.5448</v>
      </c>
      <c r="JU19" s="7">
        <v>446.238</v>
      </c>
      <c r="JV19" s="7">
        <v>312.0201</v>
      </c>
      <c r="JW19" s="7">
        <v>94.06418</v>
      </c>
      <c r="JX19" s="7">
        <v>335351.6</v>
      </c>
      <c r="JY19" s="7">
        <v>87.74593</v>
      </c>
      <c r="JZ19" s="7">
        <v>373.249</v>
      </c>
      <c r="KA19" s="7">
        <v>373.3946</v>
      </c>
      <c r="KB19" s="7">
        <v>61.73899</v>
      </c>
      <c r="KC19" s="7">
        <v>42.17987</v>
      </c>
      <c r="KD19" s="7">
        <v>1529.415</v>
      </c>
      <c r="KE19" s="7">
        <v>143.3674</v>
      </c>
      <c r="KF19" s="7">
        <v>34.93824</v>
      </c>
      <c r="KG19" s="7">
        <v>34.53392</v>
      </c>
      <c r="KH19" s="7">
        <v>228.0141</v>
      </c>
      <c r="KI19" s="7">
        <v>422.3018</v>
      </c>
      <c r="KJ19" s="7">
        <v>0.5215679</v>
      </c>
      <c r="KK19" s="7">
        <v>0.05635531</v>
      </c>
      <c r="KL19" s="7">
        <v>3.430697</v>
      </c>
      <c r="KM19" s="7">
        <v>0.6023762</v>
      </c>
      <c r="KN19" s="7">
        <v>0.4444148</v>
      </c>
      <c r="KO19" s="7">
        <v>0.5481081</v>
      </c>
      <c r="KP19" s="7">
        <v>0.7459712</v>
      </c>
      <c r="KQ19" s="7">
        <v>0.7090813</v>
      </c>
      <c r="KR19" s="7">
        <v>0.6623009</v>
      </c>
      <c r="KS19" s="7">
        <v>1.160933</v>
      </c>
      <c r="KT19" s="7">
        <v>0.6550512</v>
      </c>
      <c r="KU19" s="7">
        <v>1.733984</v>
      </c>
      <c r="KV19" s="7">
        <v>0.381542</v>
      </c>
      <c r="KW19" s="7">
        <v>422.475</v>
      </c>
      <c r="KX19" s="7">
        <v>25.0736</v>
      </c>
      <c r="KY19" s="7">
        <v>5.807062</v>
      </c>
      <c r="KZ19" s="7">
        <v>256.5543</v>
      </c>
      <c r="LA19" s="7">
        <v>345.3855</v>
      </c>
      <c r="LB19" s="7">
        <v>30.65952</v>
      </c>
      <c r="LC19" s="7">
        <v>39.82239</v>
      </c>
      <c r="LD19" s="7">
        <v>44.8029</v>
      </c>
      <c r="LE19" s="7">
        <v>360.951</v>
      </c>
      <c r="LF19" s="7">
        <v>362.1226</v>
      </c>
      <c r="LG19" s="7">
        <v>422.3018</v>
      </c>
      <c r="LH19" s="7">
        <v>149.7907</v>
      </c>
      <c r="LI19" s="7">
        <v>119.9089</v>
      </c>
      <c r="LJ19" s="7">
        <v>133.7123</v>
      </c>
      <c r="LK19" s="7">
        <v>0.2830504</v>
      </c>
      <c r="LL19" s="7">
        <v>22.289</v>
      </c>
      <c r="LM19" s="7">
        <v>5.850954</v>
      </c>
      <c r="LN19" s="7">
        <v>82.28626</v>
      </c>
      <c r="LO19" s="7">
        <v>92.65917</v>
      </c>
      <c r="LP19" s="7">
        <v>2.358548</v>
      </c>
      <c r="LQ19" s="7">
        <v>3327.697</v>
      </c>
      <c r="LR19" s="7">
        <v>98944060</v>
      </c>
      <c r="LS19" s="7">
        <v>2433408</v>
      </c>
      <c r="LT19" s="7">
        <v>2202.916</v>
      </c>
      <c r="LU19" s="7">
        <v>5148908</v>
      </c>
      <c r="LV19" s="7">
        <v>2846.78</v>
      </c>
      <c r="LW19" s="7">
        <v>5984132</v>
      </c>
      <c r="LX19" s="7">
        <v>-97.2131</v>
      </c>
    </row>
    <row r="20" s="1" customFormat="1" spans="1:336">
      <c r="A20" s="7" t="s">
        <v>678</v>
      </c>
      <c r="B20" s="7">
        <v>0.2734169</v>
      </c>
      <c r="C20" s="7">
        <v>24.20284</v>
      </c>
      <c r="D20" s="7">
        <v>2.528797</v>
      </c>
      <c r="E20" s="7">
        <v>855.9482</v>
      </c>
      <c r="F20" s="7">
        <v>421.5086</v>
      </c>
      <c r="G20" s="7">
        <v>421.1957</v>
      </c>
      <c r="H20" s="7">
        <v>2.427018</v>
      </c>
      <c r="I20" s="7">
        <v>59.70579</v>
      </c>
      <c r="J20" s="7">
        <v>1108.302</v>
      </c>
      <c r="K20" s="7">
        <v>244.121</v>
      </c>
      <c r="L20" s="7">
        <v>320.439</v>
      </c>
      <c r="M20" s="7">
        <v>2.437734</v>
      </c>
      <c r="N20" s="7">
        <v>5.801472</v>
      </c>
      <c r="O20" s="7">
        <v>0.6498193</v>
      </c>
      <c r="P20" s="7">
        <v>126.6254</v>
      </c>
      <c r="Q20" s="7">
        <v>50.76186</v>
      </c>
      <c r="R20" s="7">
        <v>591.4805</v>
      </c>
      <c r="S20" s="7">
        <v>35.60616</v>
      </c>
      <c r="T20" s="7">
        <v>36.80341</v>
      </c>
      <c r="U20" s="7">
        <v>136.3552</v>
      </c>
      <c r="V20" s="7">
        <v>3.202066</v>
      </c>
      <c r="W20" s="7">
        <v>0.8423831</v>
      </c>
      <c r="X20" s="7">
        <v>767.1804</v>
      </c>
      <c r="Y20" s="7">
        <v>1184.292</v>
      </c>
      <c r="Z20" s="7">
        <v>35.79304</v>
      </c>
      <c r="AA20" s="7">
        <v>0.3819536</v>
      </c>
      <c r="AB20" s="7">
        <v>486.5439</v>
      </c>
      <c r="AC20" s="7">
        <v>591.4805</v>
      </c>
      <c r="AD20" s="7">
        <v>0.9966249</v>
      </c>
      <c r="AE20" s="7">
        <v>201.4269</v>
      </c>
      <c r="AF20" s="7">
        <v>458.0154</v>
      </c>
      <c r="AG20" s="7">
        <v>457.0182</v>
      </c>
      <c r="AH20" s="7">
        <v>1772.633</v>
      </c>
      <c r="AI20" s="7">
        <v>277.8096</v>
      </c>
      <c r="AJ20" s="7">
        <v>355.1433</v>
      </c>
      <c r="AK20" s="7">
        <v>0.6411607</v>
      </c>
      <c r="AL20" s="7">
        <v>112.4979</v>
      </c>
      <c r="AM20" s="7">
        <v>0.5310092</v>
      </c>
      <c r="AN20" s="7">
        <v>44.2989</v>
      </c>
      <c r="AO20" s="7">
        <v>44.69494</v>
      </c>
      <c r="AP20" s="7">
        <v>101.0117</v>
      </c>
      <c r="AQ20" s="7">
        <v>60.1335</v>
      </c>
      <c r="AR20" s="7">
        <v>43.82274</v>
      </c>
      <c r="AS20" s="7">
        <v>65.92426</v>
      </c>
      <c r="AT20" s="7">
        <v>134.1983</v>
      </c>
      <c r="AU20" s="7">
        <v>129.445</v>
      </c>
      <c r="AV20" s="7">
        <v>6527.864</v>
      </c>
      <c r="AW20" s="7">
        <v>244.1522</v>
      </c>
      <c r="AX20" s="7">
        <v>65.78466</v>
      </c>
      <c r="AY20" s="7">
        <v>0.09949929</v>
      </c>
      <c r="AZ20" s="7">
        <v>362.7495</v>
      </c>
      <c r="BA20" s="7">
        <v>139.8043</v>
      </c>
      <c r="BB20" s="7">
        <v>-0.1209922</v>
      </c>
      <c r="BC20" s="7">
        <v>2.195806</v>
      </c>
      <c r="BD20" s="7">
        <v>433.1885</v>
      </c>
      <c r="BE20" s="7">
        <v>412.8712</v>
      </c>
      <c r="BF20" s="7">
        <v>-0.2673115</v>
      </c>
      <c r="BG20" s="7">
        <v>0.1562018</v>
      </c>
      <c r="BH20" s="7">
        <v>0.3596673</v>
      </c>
      <c r="BI20" s="7">
        <v>3.180074</v>
      </c>
      <c r="BJ20" s="7">
        <v>2.364758</v>
      </c>
      <c r="BK20" s="7">
        <v>49.60134</v>
      </c>
      <c r="BL20" s="7">
        <v>116.6413</v>
      </c>
      <c r="BM20" s="7">
        <v>132.3141</v>
      </c>
      <c r="BN20" s="7">
        <v>38.12916</v>
      </c>
      <c r="BO20" s="7">
        <v>49.98146</v>
      </c>
      <c r="BP20" s="7">
        <v>10.62716</v>
      </c>
      <c r="BQ20" s="7">
        <v>2.332406</v>
      </c>
      <c r="BR20" s="7">
        <v>304.2814</v>
      </c>
      <c r="BS20" s="7">
        <v>289.9328</v>
      </c>
      <c r="BT20" s="7">
        <v>78.50237</v>
      </c>
      <c r="BU20" s="7">
        <v>0.1135678</v>
      </c>
      <c r="BV20" s="7">
        <v>37.38857</v>
      </c>
      <c r="BW20" s="7">
        <v>278.7282</v>
      </c>
      <c r="BX20" s="7">
        <v>493.8905</v>
      </c>
      <c r="BY20" s="7">
        <v>0.3794841</v>
      </c>
      <c r="BZ20" s="7">
        <v>38.55425</v>
      </c>
      <c r="CA20" s="7">
        <v>10.93823</v>
      </c>
      <c r="CB20" s="7">
        <v>6176529</v>
      </c>
      <c r="CC20" s="7">
        <v>1.791965</v>
      </c>
      <c r="CD20" s="7">
        <v>1779797</v>
      </c>
      <c r="CE20" s="7">
        <v>10678540</v>
      </c>
      <c r="CF20" s="7">
        <v>6439.958</v>
      </c>
      <c r="CG20" s="7">
        <v>3061439</v>
      </c>
      <c r="CH20" s="7">
        <v>19925470</v>
      </c>
      <c r="CI20" s="7">
        <v>75819.55</v>
      </c>
      <c r="CJ20" s="7">
        <v>1164924</v>
      </c>
      <c r="CK20" s="7">
        <v>18024.39</v>
      </c>
      <c r="CL20" s="7">
        <v>21893680</v>
      </c>
      <c r="CM20" s="7">
        <v>11203560</v>
      </c>
      <c r="CN20" s="7">
        <v>66542.21</v>
      </c>
      <c r="CO20" s="7">
        <v>102409</v>
      </c>
      <c r="CP20" s="7">
        <v>2811429</v>
      </c>
      <c r="CQ20" s="7">
        <v>48937130</v>
      </c>
      <c r="CR20" s="7">
        <v>24607600</v>
      </c>
      <c r="CS20" s="7">
        <v>-455678.4</v>
      </c>
      <c r="CT20" s="7">
        <v>109.9486</v>
      </c>
      <c r="CU20" s="7">
        <v>2979961</v>
      </c>
      <c r="CV20" s="7">
        <v>30.66839</v>
      </c>
      <c r="CW20" s="7">
        <v>7072130</v>
      </c>
      <c r="CX20" s="7">
        <v>1018502</v>
      </c>
      <c r="CY20" s="7">
        <v>413782.7</v>
      </c>
      <c r="CZ20" s="7">
        <v>2973652</v>
      </c>
      <c r="DA20" s="7">
        <v>2884382</v>
      </c>
      <c r="DB20" s="7">
        <v>133.715</v>
      </c>
      <c r="DC20" s="7">
        <v>2.721031</v>
      </c>
      <c r="DD20" s="7">
        <v>2.620757</v>
      </c>
      <c r="DE20" s="7">
        <v>362.1234</v>
      </c>
      <c r="DF20" s="7">
        <v>119.9118</v>
      </c>
      <c r="DG20" s="7">
        <v>360.9522</v>
      </c>
      <c r="DH20" s="7">
        <v>149.7936</v>
      </c>
      <c r="DI20" s="7">
        <v>61.32919</v>
      </c>
      <c r="DJ20" s="7">
        <v>35.93839</v>
      </c>
      <c r="DK20" s="7">
        <v>42.26916</v>
      </c>
      <c r="DL20" s="7">
        <v>448.4106</v>
      </c>
      <c r="DM20" s="7">
        <v>0.3601844</v>
      </c>
      <c r="DN20" s="7">
        <v>-1.401092</v>
      </c>
      <c r="DO20" s="7">
        <v>49.69756</v>
      </c>
      <c r="DP20" s="7">
        <v>44.80299</v>
      </c>
      <c r="DQ20" s="7">
        <v>-0.6471502</v>
      </c>
      <c r="DR20" s="7">
        <v>-1.561149</v>
      </c>
      <c r="DS20" s="7">
        <v>0.4502127</v>
      </c>
      <c r="DT20" s="7">
        <v>34.52928</v>
      </c>
      <c r="DU20" s="7">
        <v>258.6048</v>
      </c>
      <c r="DV20" s="7">
        <v>50.69165</v>
      </c>
      <c r="DW20" s="7">
        <v>0.3043219</v>
      </c>
      <c r="DX20" s="7">
        <v>-7740.381</v>
      </c>
      <c r="DY20" s="7">
        <v>-1.257131</v>
      </c>
      <c r="DZ20" s="7">
        <v>21.8245</v>
      </c>
      <c r="EA20" s="7">
        <v>35.06332</v>
      </c>
      <c r="EB20" s="7">
        <v>39.82304</v>
      </c>
      <c r="EC20" s="7">
        <v>-1.359214</v>
      </c>
      <c r="ED20" s="7">
        <v>105.4536</v>
      </c>
      <c r="EE20" s="7">
        <v>21.8034</v>
      </c>
      <c r="EF20" s="7">
        <v>47081.27</v>
      </c>
      <c r="EG20" s="7">
        <v>34.41972</v>
      </c>
      <c r="EH20" s="7">
        <v>246.1623</v>
      </c>
      <c r="EI20" s="7">
        <v>0.1103886</v>
      </c>
      <c r="EJ20" s="7">
        <v>40.89595</v>
      </c>
      <c r="EK20" s="7">
        <v>38.1016</v>
      </c>
      <c r="EL20" s="7">
        <v>35.89212</v>
      </c>
      <c r="EM20" s="7">
        <v>8.794998</v>
      </c>
      <c r="EN20" s="7">
        <v>223.4876</v>
      </c>
      <c r="EO20" s="7">
        <v>0.1690485</v>
      </c>
      <c r="EP20" s="7">
        <v>0.1946921</v>
      </c>
      <c r="EQ20" s="7">
        <v>-0.3809143</v>
      </c>
      <c r="ER20" s="7">
        <v>94.28844</v>
      </c>
      <c r="ES20" s="7">
        <v>4.828956</v>
      </c>
      <c r="ET20" s="7">
        <v>285.0688</v>
      </c>
      <c r="EU20" s="7">
        <v>24.99276</v>
      </c>
      <c r="EV20" s="7">
        <v>2.814685</v>
      </c>
      <c r="EW20" s="7">
        <v>47.0065</v>
      </c>
      <c r="EX20" s="7">
        <v>-1.347804</v>
      </c>
      <c r="EY20" s="7">
        <v>294.6797</v>
      </c>
      <c r="EZ20" s="7">
        <v>-4.750825</v>
      </c>
      <c r="FA20" s="7">
        <v>126.1823</v>
      </c>
      <c r="FB20" s="7">
        <v>66.91273</v>
      </c>
      <c r="FC20" s="7">
        <v>23.12419</v>
      </c>
      <c r="FD20" s="7">
        <v>137.6116</v>
      </c>
      <c r="FE20" s="7">
        <v>72.93494</v>
      </c>
      <c r="FF20" s="7">
        <v>43.94891</v>
      </c>
      <c r="FG20" s="7">
        <v>54.52151</v>
      </c>
      <c r="FH20" s="7">
        <v>578.169</v>
      </c>
      <c r="FI20" s="7">
        <v>-131012.1</v>
      </c>
      <c r="FJ20" s="7">
        <v>10</v>
      </c>
      <c r="FK20" s="7">
        <v>674.4307</v>
      </c>
      <c r="FL20" s="7">
        <v>115.6466</v>
      </c>
      <c r="FM20" s="7">
        <v>490.7799</v>
      </c>
      <c r="FN20" s="7">
        <v>492.3806</v>
      </c>
      <c r="FO20" s="7">
        <v>39.36359</v>
      </c>
      <c r="FP20" s="7">
        <v>-0.9099509</v>
      </c>
      <c r="FQ20" s="7">
        <v>29.37476</v>
      </c>
      <c r="FR20" s="7">
        <v>-0.900467</v>
      </c>
      <c r="FS20" s="7">
        <v>241.3259</v>
      </c>
      <c r="FT20" s="7">
        <v>1.0019</v>
      </c>
      <c r="FU20" s="7">
        <v>4.579022</v>
      </c>
      <c r="FV20" s="7">
        <v>22.27555</v>
      </c>
      <c r="FW20" s="7">
        <v>730.748</v>
      </c>
      <c r="FX20" s="7">
        <v>345.3872</v>
      </c>
      <c r="FY20" s="7">
        <v>3.176461</v>
      </c>
      <c r="FZ20" s="7">
        <v>-0.01421576</v>
      </c>
      <c r="GA20" s="7">
        <v>0.05017422</v>
      </c>
      <c r="GB20" s="7">
        <v>6774.115</v>
      </c>
      <c r="GC20" s="7">
        <v>68.90343</v>
      </c>
      <c r="GD20" s="7">
        <v>319.5368</v>
      </c>
      <c r="GE20" s="7">
        <v>-0.003079584</v>
      </c>
      <c r="GF20" s="7">
        <v>0.3108957</v>
      </c>
      <c r="GG20" s="7">
        <v>-0.8134574</v>
      </c>
      <c r="GH20" s="7">
        <v>279.8133</v>
      </c>
      <c r="GI20" s="7">
        <v>-1142.306</v>
      </c>
      <c r="GJ20" s="7">
        <v>256.5558</v>
      </c>
      <c r="GK20" s="7">
        <v>0.552891</v>
      </c>
      <c r="GL20" s="7">
        <v>0.264873</v>
      </c>
      <c r="GM20" s="7">
        <v>0.03317704</v>
      </c>
      <c r="GN20" s="7">
        <v>-4.024107</v>
      </c>
      <c r="GO20" s="7">
        <v>1.459323</v>
      </c>
      <c r="GP20" s="7">
        <v>-0.07314385</v>
      </c>
      <c r="GQ20" s="7">
        <v>-40.2537</v>
      </c>
      <c r="GR20" s="7">
        <v>1.346073</v>
      </c>
      <c r="GS20" s="7">
        <v>4.012438</v>
      </c>
      <c r="GT20" s="7">
        <v>0.2834335</v>
      </c>
      <c r="GU20" s="7">
        <v>12.36549</v>
      </c>
      <c r="GV20" s="7">
        <v>0.04042701</v>
      </c>
      <c r="GW20" s="7">
        <v>1.042017</v>
      </c>
      <c r="GX20" s="7">
        <v>0.2288634</v>
      </c>
      <c r="GY20" s="7">
        <v>1.089628</v>
      </c>
      <c r="GZ20" s="7">
        <v>27.6082</v>
      </c>
      <c r="HA20" s="7">
        <v>0.1504019</v>
      </c>
      <c r="HB20" s="7">
        <v>63.32684</v>
      </c>
      <c r="HC20" s="7">
        <v>4.515296</v>
      </c>
      <c r="HD20" s="7">
        <v>0.1319528</v>
      </c>
      <c r="HE20" s="7">
        <v>8.11144</v>
      </c>
      <c r="HF20" s="7">
        <v>41.63327</v>
      </c>
      <c r="HG20" s="7">
        <v>404.5607</v>
      </c>
      <c r="HH20" s="7">
        <v>435.3911</v>
      </c>
      <c r="HI20" s="7">
        <v>491.1184</v>
      </c>
      <c r="HJ20" s="7">
        <v>51.67428</v>
      </c>
      <c r="HK20" s="7">
        <v>4.579022</v>
      </c>
      <c r="HL20" s="7">
        <v>422.4754</v>
      </c>
      <c r="HM20" s="7">
        <v>33.64202</v>
      </c>
      <c r="HN20" s="7">
        <v>421.7871</v>
      </c>
      <c r="HO20" s="7">
        <v>116.2646</v>
      </c>
      <c r="HP20" s="7">
        <v>421.1904</v>
      </c>
      <c r="HQ20" s="7">
        <v>418.2633</v>
      </c>
      <c r="HR20" s="7">
        <v>1.06963</v>
      </c>
      <c r="HS20" s="7">
        <v>20</v>
      </c>
      <c r="HT20" s="7">
        <v>82.28846</v>
      </c>
      <c r="HU20" s="7">
        <v>0.9667923</v>
      </c>
      <c r="HV20" s="7">
        <v>933.2332</v>
      </c>
      <c r="HW20" s="7">
        <v>9.079493</v>
      </c>
      <c r="HX20" s="7">
        <v>0.003401428</v>
      </c>
      <c r="HY20" s="7">
        <v>-0.3808823</v>
      </c>
      <c r="HZ20" s="7">
        <v>-0.3818234</v>
      </c>
      <c r="IA20" s="7">
        <v>12.12545</v>
      </c>
      <c r="IB20" s="7">
        <v>-0.03360239</v>
      </c>
      <c r="IC20" s="7">
        <v>8.261987</v>
      </c>
      <c r="ID20" s="7">
        <v>23.2258</v>
      </c>
      <c r="IE20" s="7">
        <v>23.10178</v>
      </c>
      <c r="IF20" s="7">
        <v>569.6628</v>
      </c>
      <c r="IG20" s="7">
        <v>5.80706</v>
      </c>
      <c r="IH20" s="7">
        <v>1277.464</v>
      </c>
      <c r="II20" s="7">
        <v>0.0341804</v>
      </c>
      <c r="IJ20" s="7">
        <v>34.02674</v>
      </c>
      <c r="IK20" s="7">
        <v>0.03008999</v>
      </c>
      <c r="IL20" s="7">
        <v>34.51238</v>
      </c>
      <c r="IM20" s="7">
        <v>330144.3</v>
      </c>
      <c r="IN20" s="7">
        <v>-1511.228</v>
      </c>
      <c r="IO20" s="7">
        <v>-273308.7</v>
      </c>
      <c r="IP20" s="7">
        <v>-13121.6</v>
      </c>
      <c r="IQ20" s="7">
        <v>0.1168422</v>
      </c>
      <c r="IR20" s="7">
        <v>34.26907</v>
      </c>
      <c r="IS20" s="7">
        <v>0.1153623</v>
      </c>
      <c r="IT20" s="7">
        <v>34.34544</v>
      </c>
      <c r="IU20" s="7">
        <v>15.62476</v>
      </c>
      <c r="IV20" s="7">
        <v>19.24878</v>
      </c>
      <c r="IW20" s="7">
        <v>17.27226</v>
      </c>
      <c r="IX20" s="7">
        <v>22.19806</v>
      </c>
      <c r="IY20" s="7">
        <v>47.37446</v>
      </c>
      <c r="IZ20" s="7">
        <v>46.12326</v>
      </c>
      <c r="JA20" s="7">
        <v>1.398748</v>
      </c>
      <c r="JB20" s="7">
        <v>1.029784</v>
      </c>
      <c r="JC20" s="7">
        <v>35.81936</v>
      </c>
      <c r="JD20" s="7">
        <v>16.58084</v>
      </c>
      <c r="JE20" s="7">
        <v>3349.942</v>
      </c>
      <c r="JF20" s="7">
        <v>3349.969</v>
      </c>
      <c r="JG20" s="7">
        <v>3358.373</v>
      </c>
      <c r="JH20" s="7">
        <v>100</v>
      </c>
      <c r="JI20" s="7">
        <v>22.82943</v>
      </c>
      <c r="JJ20" s="7">
        <v>0.1452165</v>
      </c>
      <c r="JK20" s="7">
        <v>391.3579</v>
      </c>
      <c r="JL20" s="7">
        <v>-0.2532333</v>
      </c>
      <c r="JM20" s="7">
        <v>-0.1414168</v>
      </c>
      <c r="JN20" s="7">
        <v>2.533705</v>
      </c>
      <c r="JO20" s="7">
        <v>411.7047</v>
      </c>
      <c r="JP20" s="7">
        <v>418.9259</v>
      </c>
      <c r="JQ20" s="7">
        <v>415.5847</v>
      </c>
      <c r="JR20" s="7">
        <v>413.0331</v>
      </c>
      <c r="JS20" s="7">
        <v>206.6734</v>
      </c>
      <c r="JT20" s="7">
        <v>401.546</v>
      </c>
      <c r="JU20" s="7">
        <v>446.2383</v>
      </c>
      <c r="JV20" s="7">
        <v>312.0246</v>
      </c>
      <c r="JW20" s="7">
        <v>94.06476</v>
      </c>
      <c r="JX20" s="7">
        <v>335351.6</v>
      </c>
      <c r="JY20" s="7">
        <v>87.74693</v>
      </c>
      <c r="JZ20" s="7">
        <v>373.2476</v>
      </c>
      <c r="KA20" s="7">
        <v>373.3932</v>
      </c>
      <c r="KB20" s="7">
        <v>61.73612</v>
      </c>
      <c r="KC20" s="7">
        <v>42.18092</v>
      </c>
      <c r="KD20" s="7">
        <v>1529.221</v>
      </c>
      <c r="KE20" s="7">
        <v>143.368</v>
      </c>
      <c r="KF20" s="7">
        <v>34.93895</v>
      </c>
      <c r="KG20" s="7">
        <v>34.53451</v>
      </c>
      <c r="KH20" s="7">
        <v>228.015</v>
      </c>
      <c r="KI20" s="7">
        <v>422.3023</v>
      </c>
      <c r="KJ20" s="7">
        <v>0.5215683</v>
      </c>
      <c r="KK20" s="7">
        <v>0.05635606</v>
      </c>
      <c r="KL20" s="7">
        <v>3.430688</v>
      </c>
      <c r="KM20" s="7">
        <v>0.6023709</v>
      </c>
      <c r="KN20" s="7">
        <v>0.4444159</v>
      </c>
      <c r="KO20" s="7">
        <v>0.5481296</v>
      </c>
      <c r="KP20" s="7">
        <v>0.7459728</v>
      </c>
      <c r="KQ20" s="7">
        <v>0.7090752</v>
      </c>
      <c r="KR20" s="7">
        <v>0.6622986</v>
      </c>
      <c r="KS20" s="7">
        <v>1.161109</v>
      </c>
      <c r="KT20" s="7">
        <v>0.6550534</v>
      </c>
      <c r="KU20" s="7">
        <v>1.734141</v>
      </c>
      <c r="KV20" s="7">
        <v>0.3815461</v>
      </c>
      <c r="KW20" s="7">
        <v>422.4754</v>
      </c>
      <c r="KX20" s="7">
        <v>25.07508</v>
      </c>
      <c r="KY20" s="7">
        <v>5.80706</v>
      </c>
      <c r="KZ20" s="7">
        <v>256.5558</v>
      </c>
      <c r="LA20" s="7">
        <v>345.3872</v>
      </c>
      <c r="LB20" s="7">
        <v>30.66839</v>
      </c>
      <c r="LC20" s="7">
        <v>39.82233</v>
      </c>
      <c r="LD20" s="7">
        <v>44.80299</v>
      </c>
      <c r="LE20" s="7">
        <v>360.9522</v>
      </c>
      <c r="LF20" s="7">
        <v>362.1234</v>
      </c>
      <c r="LG20" s="7">
        <v>422.3023</v>
      </c>
      <c r="LH20" s="7">
        <v>149.7936</v>
      </c>
      <c r="LI20" s="7">
        <v>119.9118</v>
      </c>
      <c r="LJ20" s="7">
        <v>133.715</v>
      </c>
      <c r="LK20" s="7">
        <v>0.2830497</v>
      </c>
      <c r="LL20" s="7">
        <v>22.2887</v>
      </c>
      <c r="LM20" s="7">
        <v>5.851088</v>
      </c>
      <c r="LN20" s="7">
        <v>82.28674</v>
      </c>
      <c r="LO20" s="7">
        <v>92.65914</v>
      </c>
      <c r="LP20" s="7">
        <v>2.358551</v>
      </c>
      <c r="LQ20" s="7">
        <v>3326.338</v>
      </c>
      <c r="LR20" s="7">
        <v>98944260</v>
      </c>
      <c r="LS20" s="7">
        <v>2433417</v>
      </c>
      <c r="LT20" s="7">
        <v>2202.443</v>
      </c>
      <c r="LU20" s="7">
        <v>5148986</v>
      </c>
      <c r="LV20" s="7">
        <v>2846.806</v>
      </c>
      <c r="LW20" s="7">
        <v>5984269</v>
      </c>
      <c r="LX20" s="7">
        <v>-97.21257</v>
      </c>
    </row>
    <row r="21" s="1" customFormat="1" spans="1:336">
      <c r="A21" s="7" t="s">
        <v>679</v>
      </c>
      <c r="B21" s="7">
        <v>0.2734118</v>
      </c>
      <c r="C21" s="7">
        <v>24.20439</v>
      </c>
      <c r="D21" s="7">
        <v>2.528818</v>
      </c>
      <c r="E21" s="7">
        <v>855.9294</v>
      </c>
      <c r="F21" s="7">
        <v>421.5088</v>
      </c>
      <c r="G21" s="7">
        <v>421.1959</v>
      </c>
      <c r="H21" s="7">
        <v>2.42704</v>
      </c>
      <c r="I21" s="7">
        <v>59.70499</v>
      </c>
      <c r="J21" s="7">
        <v>1108.297</v>
      </c>
      <c r="K21" s="7">
        <v>244.1212</v>
      </c>
      <c r="L21" s="7">
        <v>320.4354</v>
      </c>
      <c r="M21" s="7">
        <v>2.437755</v>
      </c>
      <c r="N21" s="7">
        <v>5.80147</v>
      </c>
      <c r="O21" s="7">
        <v>0.6498193</v>
      </c>
      <c r="P21" s="7">
        <v>126.6257</v>
      </c>
      <c r="Q21" s="7">
        <v>50.76197</v>
      </c>
      <c r="R21" s="7">
        <v>591.4836</v>
      </c>
      <c r="S21" s="7">
        <v>35.60646</v>
      </c>
      <c r="T21" s="7">
        <v>36.80357</v>
      </c>
      <c r="U21" s="7">
        <v>136.3544</v>
      </c>
      <c r="V21" s="7">
        <v>3.202337</v>
      </c>
      <c r="W21" s="7">
        <v>0.8423858</v>
      </c>
      <c r="X21" s="7">
        <v>766.8671</v>
      </c>
      <c r="Y21" s="7">
        <v>1184.321</v>
      </c>
      <c r="Z21" s="7">
        <v>35.79318</v>
      </c>
      <c r="AA21" s="7">
        <v>0.3819508</v>
      </c>
      <c r="AB21" s="7">
        <v>486.5423</v>
      </c>
      <c r="AC21" s="7">
        <v>591.4836</v>
      </c>
      <c r="AD21" s="7">
        <v>0.9966257</v>
      </c>
      <c r="AE21" s="7">
        <v>201.4267</v>
      </c>
      <c r="AF21" s="7">
        <v>458.0027</v>
      </c>
      <c r="AG21" s="7">
        <v>457.0059</v>
      </c>
      <c r="AH21" s="7">
        <v>1772.489</v>
      </c>
      <c r="AI21" s="7">
        <v>277.8171</v>
      </c>
      <c r="AJ21" s="7">
        <v>355.1547</v>
      </c>
      <c r="AK21" s="7">
        <v>0.6411594</v>
      </c>
      <c r="AL21" s="7">
        <v>112.4983</v>
      </c>
      <c r="AM21" s="7">
        <v>0.5310096</v>
      </c>
      <c r="AN21" s="7">
        <v>44.29925</v>
      </c>
      <c r="AO21" s="7">
        <v>44.69673</v>
      </c>
      <c r="AP21" s="7">
        <v>101.0245</v>
      </c>
      <c r="AQ21" s="7">
        <v>60.13345</v>
      </c>
      <c r="AR21" s="7">
        <v>43.83506</v>
      </c>
      <c r="AS21" s="7">
        <v>65.92836</v>
      </c>
      <c r="AT21" s="7">
        <v>134.1996</v>
      </c>
      <c r="AU21" s="7">
        <v>129.4462</v>
      </c>
      <c r="AV21" s="7">
        <v>6527.837</v>
      </c>
      <c r="AW21" s="7">
        <v>244.1654</v>
      </c>
      <c r="AX21" s="7">
        <v>65.78764</v>
      </c>
      <c r="AY21" s="7">
        <v>0.09950003</v>
      </c>
      <c r="AZ21" s="7">
        <v>362.7505</v>
      </c>
      <c r="BA21" s="7">
        <v>139.8052</v>
      </c>
      <c r="BB21" s="7">
        <v>-0.121005</v>
      </c>
      <c r="BC21" s="7">
        <v>2.195819</v>
      </c>
      <c r="BD21" s="7">
        <v>433.1896</v>
      </c>
      <c r="BE21" s="7">
        <v>412.8715</v>
      </c>
      <c r="BF21" s="7">
        <v>-0.2673287</v>
      </c>
      <c r="BG21" s="7">
        <v>0.1561999</v>
      </c>
      <c r="BH21" s="7">
        <v>0.3596672</v>
      </c>
      <c r="BI21" s="7">
        <v>3.180082</v>
      </c>
      <c r="BJ21" s="7">
        <v>2.364778</v>
      </c>
      <c r="BK21" s="7">
        <v>49.6014</v>
      </c>
      <c r="BL21" s="7">
        <v>116.6424</v>
      </c>
      <c r="BM21" s="7">
        <v>132.3167</v>
      </c>
      <c r="BN21" s="7">
        <v>38.12978</v>
      </c>
      <c r="BO21" s="7">
        <v>49.98142</v>
      </c>
      <c r="BP21" s="7">
        <v>10.62768</v>
      </c>
      <c r="BQ21" s="7">
        <v>2.332422</v>
      </c>
      <c r="BR21" s="7">
        <v>304.2823</v>
      </c>
      <c r="BS21" s="7">
        <v>289.9414</v>
      </c>
      <c r="BT21" s="7">
        <v>78.50274</v>
      </c>
      <c r="BU21" s="7">
        <v>0.113566</v>
      </c>
      <c r="BV21" s="7">
        <v>37.38865</v>
      </c>
      <c r="BW21" s="7">
        <v>278.7318</v>
      </c>
      <c r="BX21" s="7">
        <v>493.8896</v>
      </c>
      <c r="BY21" s="7">
        <v>0.3795426</v>
      </c>
      <c r="BZ21" s="7">
        <v>38.55792</v>
      </c>
      <c r="CA21" s="7">
        <v>10.93446</v>
      </c>
      <c r="CB21" s="7">
        <v>6176245</v>
      </c>
      <c r="CC21" s="7">
        <v>1.791966</v>
      </c>
      <c r="CD21" s="7">
        <v>1779800</v>
      </c>
      <c r="CE21" s="7">
        <v>10678560</v>
      </c>
      <c r="CF21" s="7">
        <v>6440.072</v>
      </c>
      <c r="CG21" s="7">
        <v>3061445</v>
      </c>
      <c r="CH21" s="7">
        <v>19925530</v>
      </c>
      <c r="CI21" s="7">
        <v>75819.81</v>
      </c>
      <c r="CJ21" s="7">
        <v>1164927</v>
      </c>
      <c r="CK21" s="7">
        <v>18024.4</v>
      </c>
      <c r="CL21" s="7">
        <v>21893700</v>
      </c>
      <c r="CM21" s="7">
        <v>11203580</v>
      </c>
      <c r="CN21" s="7">
        <v>66542.28</v>
      </c>
      <c r="CO21" s="7">
        <v>102409.1</v>
      </c>
      <c r="CP21" s="7">
        <v>2811435</v>
      </c>
      <c r="CQ21" s="7">
        <v>48937150</v>
      </c>
      <c r="CR21" s="7">
        <v>24607630</v>
      </c>
      <c r="CS21" s="7">
        <v>-455676.4</v>
      </c>
      <c r="CT21" s="7">
        <v>109.9591</v>
      </c>
      <c r="CU21" s="7">
        <v>2979968</v>
      </c>
      <c r="CV21" s="7">
        <v>30.67726</v>
      </c>
      <c r="CW21" s="7">
        <v>7072100</v>
      </c>
      <c r="CX21" s="7">
        <v>1018502</v>
      </c>
      <c r="CY21" s="7">
        <v>413784.3</v>
      </c>
      <c r="CZ21" s="7">
        <v>2973652</v>
      </c>
      <c r="DA21" s="7">
        <v>2884387</v>
      </c>
      <c r="DB21" s="7">
        <v>133.7178</v>
      </c>
      <c r="DC21" s="7">
        <v>2.721051</v>
      </c>
      <c r="DD21" s="7">
        <v>2.620776</v>
      </c>
      <c r="DE21" s="7">
        <v>362.1242</v>
      </c>
      <c r="DF21" s="7">
        <v>119.9147</v>
      </c>
      <c r="DG21" s="7">
        <v>360.9534</v>
      </c>
      <c r="DH21" s="7">
        <v>149.7965</v>
      </c>
      <c r="DI21" s="7">
        <v>61.33138</v>
      </c>
      <c r="DJ21" s="7">
        <v>35.93855</v>
      </c>
      <c r="DK21" s="7">
        <v>42.26926</v>
      </c>
      <c r="DL21" s="7">
        <v>448.4078</v>
      </c>
      <c r="DM21" s="7">
        <v>0.3601843</v>
      </c>
      <c r="DN21" s="7">
        <v>-1.401098</v>
      </c>
      <c r="DO21" s="7">
        <v>49.69765</v>
      </c>
      <c r="DP21" s="7">
        <v>44.80309</v>
      </c>
      <c r="DQ21" s="7">
        <v>-0.647149</v>
      </c>
      <c r="DR21" s="7">
        <v>-1.561143</v>
      </c>
      <c r="DS21" s="7">
        <v>0.4502128</v>
      </c>
      <c r="DT21" s="7">
        <v>34.52974</v>
      </c>
      <c r="DU21" s="7">
        <v>258.6126</v>
      </c>
      <c r="DV21" s="7">
        <v>50.69163</v>
      </c>
      <c r="DW21" s="7">
        <v>0.3043153</v>
      </c>
      <c r="DX21" s="7">
        <v>-7740.339</v>
      </c>
      <c r="DY21" s="7">
        <v>-1.257131</v>
      </c>
      <c r="DZ21" s="7">
        <v>21.82427</v>
      </c>
      <c r="EA21" s="7">
        <v>35.06366</v>
      </c>
      <c r="EB21" s="7">
        <v>39.82298</v>
      </c>
      <c r="EC21" s="7">
        <v>-1.359212</v>
      </c>
      <c r="ED21" s="7">
        <v>105.4527</v>
      </c>
      <c r="EE21" s="7">
        <v>21.8047</v>
      </c>
      <c r="EF21" s="7">
        <v>47081.07</v>
      </c>
      <c r="EG21" s="7">
        <v>34.41794</v>
      </c>
      <c r="EH21" s="7">
        <v>246.1658</v>
      </c>
      <c r="EI21" s="7">
        <v>0.1103868</v>
      </c>
      <c r="EJ21" s="7">
        <v>40.89138</v>
      </c>
      <c r="EK21" s="7">
        <v>38.10052</v>
      </c>
      <c r="EL21" s="7">
        <v>35.89179</v>
      </c>
      <c r="EM21" s="7">
        <v>8.795098</v>
      </c>
      <c r="EN21" s="7">
        <v>223.4869</v>
      </c>
      <c r="EO21" s="7">
        <v>0.1690467</v>
      </c>
      <c r="EP21" s="7">
        <v>0.1946907</v>
      </c>
      <c r="EQ21" s="7">
        <v>-0.3809146</v>
      </c>
      <c r="ER21" s="7">
        <v>94.28857</v>
      </c>
      <c r="ES21" s="7">
        <v>4.828622</v>
      </c>
      <c r="ET21" s="7">
        <v>285.0659</v>
      </c>
      <c r="EU21" s="7">
        <v>24.99999</v>
      </c>
      <c r="EV21" s="7">
        <v>2.814331</v>
      </c>
      <c r="EW21" s="7">
        <v>47.00722</v>
      </c>
      <c r="EX21" s="7">
        <v>-1.347819</v>
      </c>
      <c r="EY21" s="7">
        <v>294.6776</v>
      </c>
      <c r="EZ21" s="7">
        <v>-4.750913</v>
      </c>
      <c r="FA21" s="7">
        <v>126.1844</v>
      </c>
      <c r="FB21" s="7">
        <v>66.91267</v>
      </c>
      <c r="FC21" s="7">
        <v>23.12355</v>
      </c>
      <c r="FD21" s="7">
        <v>137.612</v>
      </c>
      <c r="FE21" s="7">
        <v>72.9348</v>
      </c>
      <c r="FF21" s="7">
        <v>43.94898</v>
      </c>
      <c r="FG21" s="7">
        <v>54.52282</v>
      </c>
      <c r="FH21" s="7">
        <v>577.9329</v>
      </c>
      <c r="FI21" s="7">
        <v>-131011.5</v>
      </c>
      <c r="FJ21" s="7">
        <v>10</v>
      </c>
      <c r="FK21" s="7">
        <v>674.4341</v>
      </c>
      <c r="FL21" s="7">
        <v>115.6447</v>
      </c>
      <c r="FM21" s="7">
        <v>490.7785</v>
      </c>
      <c r="FN21" s="7">
        <v>492.3793</v>
      </c>
      <c r="FO21" s="7">
        <v>39.3674</v>
      </c>
      <c r="FP21" s="7">
        <v>-0.9096157</v>
      </c>
      <c r="FQ21" s="7">
        <v>29.37487</v>
      </c>
      <c r="FR21" s="7">
        <v>-0.9001355</v>
      </c>
      <c r="FS21" s="7">
        <v>241.3402</v>
      </c>
      <c r="FT21" s="7">
        <v>1.001902</v>
      </c>
      <c r="FU21" s="7">
        <v>4.578909</v>
      </c>
      <c r="FV21" s="7">
        <v>22.27526</v>
      </c>
      <c r="FW21" s="7">
        <v>730.7485</v>
      </c>
      <c r="FX21" s="7">
        <v>345.3889</v>
      </c>
      <c r="FY21" s="7">
        <v>3.176468</v>
      </c>
      <c r="FZ21" s="7">
        <v>-0.01421396</v>
      </c>
      <c r="GA21" s="7">
        <v>0.05017413</v>
      </c>
      <c r="GB21" s="7">
        <v>6773.028</v>
      </c>
      <c r="GC21" s="7">
        <v>68.90377</v>
      </c>
      <c r="GD21" s="7">
        <v>319.534</v>
      </c>
      <c r="GE21" s="7">
        <v>-0.003078906</v>
      </c>
      <c r="GF21" s="7">
        <v>0.3109334</v>
      </c>
      <c r="GG21" s="7">
        <v>-0.8134602</v>
      </c>
      <c r="GH21" s="7">
        <v>279.8151</v>
      </c>
      <c r="GI21" s="7">
        <v>-1142.303</v>
      </c>
      <c r="GJ21" s="7">
        <v>256.5573</v>
      </c>
      <c r="GK21" s="7">
        <v>0.5528895</v>
      </c>
      <c r="GL21" s="7">
        <v>0.2648745</v>
      </c>
      <c r="GM21" s="7">
        <v>0.03320644</v>
      </c>
      <c r="GN21" s="7">
        <v>-4.024109</v>
      </c>
      <c r="GO21" s="7">
        <v>1.459677</v>
      </c>
      <c r="GP21" s="7">
        <v>-0.07314477</v>
      </c>
      <c r="GQ21" s="7">
        <v>-40.25366</v>
      </c>
      <c r="GR21" s="7">
        <v>1.346435</v>
      </c>
      <c r="GS21" s="7">
        <v>4.012435</v>
      </c>
      <c r="GT21" s="7">
        <v>0.2834346</v>
      </c>
      <c r="GU21" s="7">
        <v>12.36044</v>
      </c>
      <c r="GV21" s="7">
        <v>0.04042546</v>
      </c>
      <c r="GW21" s="7">
        <v>1.041693</v>
      </c>
      <c r="GX21" s="7">
        <v>0.2288678</v>
      </c>
      <c r="GY21" s="7">
        <v>1.089286</v>
      </c>
      <c r="GZ21" s="7">
        <v>27.60795</v>
      </c>
      <c r="HA21" s="7">
        <v>0.1504001</v>
      </c>
      <c r="HB21" s="7">
        <v>63.31957</v>
      </c>
      <c r="HC21" s="7">
        <v>4.515285</v>
      </c>
      <c r="HD21" s="7">
        <v>0.1319468</v>
      </c>
      <c r="HE21" s="7">
        <v>8.109557</v>
      </c>
      <c r="HF21" s="7">
        <v>41.61696</v>
      </c>
      <c r="HG21" s="7">
        <v>404.545</v>
      </c>
      <c r="HH21" s="7">
        <v>435.3906</v>
      </c>
      <c r="HI21" s="7">
        <v>491.1172</v>
      </c>
      <c r="HJ21" s="7">
        <v>51.67333</v>
      </c>
      <c r="HK21" s="7">
        <v>4.578909</v>
      </c>
      <c r="HL21" s="7">
        <v>422.4758</v>
      </c>
      <c r="HM21" s="7">
        <v>33.6419</v>
      </c>
      <c r="HN21" s="7">
        <v>421.787</v>
      </c>
      <c r="HO21" s="7">
        <v>116.2689</v>
      </c>
      <c r="HP21" s="7">
        <v>421.1905</v>
      </c>
      <c r="HQ21" s="7">
        <v>418.2632</v>
      </c>
      <c r="HR21" s="7">
        <v>1.069297</v>
      </c>
      <c r="HS21" s="7">
        <v>20</v>
      </c>
      <c r="HT21" s="7">
        <v>82.28228</v>
      </c>
      <c r="HU21" s="7">
        <v>0.9664457</v>
      </c>
      <c r="HV21" s="7">
        <v>933.2332</v>
      </c>
      <c r="HW21" s="7">
        <v>9.079406</v>
      </c>
      <c r="HX21" s="7">
        <v>0.003402934</v>
      </c>
      <c r="HY21" s="7">
        <v>-0.3808828</v>
      </c>
      <c r="HZ21" s="7">
        <v>-0.381824</v>
      </c>
      <c r="IA21" s="7">
        <v>12.1255</v>
      </c>
      <c r="IB21" s="7">
        <v>-0.03382459</v>
      </c>
      <c r="IC21" s="7">
        <v>8.26309</v>
      </c>
      <c r="ID21" s="7">
        <v>23.2256</v>
      </c>
      <c r="IE21" s="7">
        <v>23.10066</v>
      </c>
      <c r="IF21" s="7">
        <v>569.6636</v>
      </c>
      <c r="IG21" s="7">
        <v>5.807057</v>
      </c>
      <c r="IH21" s="7">
        <v>1277.16</v>
      </c>
      <c r="II21" s="7">
        <v>0.03418071</v>
      </c>
      <c r="IJ21" s="7">
        <v>34.02722</v>
      </c>
      <c r="IK21" s="7">
        <v>0.03009052</v>
      </c>
      <c r="IL21" s="7">
        <v>34.51311</v>
      </c>
      <c r="IM21" s="7">
        <v>330142.8</v>
      </c>
      <c r="IN21" s="7">
        <v>-1511.221</v>
      </c>
      <c r="IO21" s="7">
        <v>-273307.5</v>
      </c>
      <c r="IP21" s="7">
        <v>-13121.54</v>
      </c>
      <c r="IQ21" s="7">
        <v>0.1168429</v>
      </c>
      <c r="IR21" s="7">
        <v>34.26965</v>
      </c>
      <c r="IS21" s="7">
        <v>0.1153629</v>
      </c>
      <c r="IT21" s="7">
        <v>34.34613</v>
      </c>
      <c r="IU21" s="7">
        <v>15.62476</v>
      </c>
      <c r="IV21" s="7">
        <v>19.24878</v>
      </c>
      <c r="IW21" s="7">
        <v>17.27226</v>
      </c>
      <c r="IX21" s="7">
        <v>22.19806</v>
      </c>
      <c r="IY21" s="7">
        <v>47.36966</v>
      </c>
      <c r="IZ21" s="7">
        <v>46.11905</v>
      </c>
      <c r="JA21" s="7">
        <v>1.398236</v>
      </c>
      <c r="JB21" s="7">
        <v>1.029427</v>
      </c>
      <c r="JC21" s="7">
        <v>35.81961</v>
      </c>
      <c r="JD21" s="7">
        <v>16.58084</v>
      </c>
      <c r="JE21" s="7">
        <v>3349.928</v>
      </c>
      <c r="JF21" s="7">
        <v>3349.954</v>
      </c>
      <c r="JG21" s="7">
        <v>3358.359</v>
      </c>
      <c r="JH21" s="7">
        <v>100</v>
      </c>
      <c r="JI21" s="7">
        <v>22.83604</v>
      </c>
      <c r="JJ21" s="7">
        <v>0.1452172</v>
      </c>
      <c r="JK21" s="7">
        <v>391.3563</v>
      </c>
      <c r="JL21" s="7">
        <v>-0.253251</v>
      </c>
      <c r="JM21" s="7">
        <v>-0.1414306</v>
      </c>
      <c r="JN21" s="7">
        <v>2.533725</v>
      </c>
      <c r="JO21" s="7">
        <v>411.705</v>
      </c>
      <c r="JP21" s="7">
        <v>418.9263</v>
      </c>
      <c r="JQ21" s="7">
        <v>415.5849</v>
      </c>
      <c r="JR21" s="7">
        <v>413.0335</v>
      </c>
      <c r="JS21" s="7">
        <v>206.6684</v>
      </c>
      <c r="JT21" s="7">
        <v>401.5471</v>
      </c>
      <c r="JU21" s="7">
        <v>446.2386</v>
      </c>
      <c r="JV21" s="7">
        <v>312.029</v>
      </c>
      <c r="JW21" s="7">
        <v>94.06533</v>
      </c>
      <c r="JX21" s="7">
        <v>335351.6</v>
      </c>
      <c r="JY21" s="7">
        <v>87.74795</v>
      </c>
      <c r="JZ21" s="7">
        <v>373.2462</v>
      </c>
      <c r="KA21" s="7">
        <v>373.3918</v>
      </c>
      <c r="KB21" s="7">
        <v>61.73324</v>
      </c>
      <c r="KC21" s="7">
        <v>42.18198</v>
      </c>
      <c r="KD21" s="7">
        <v>1529.027</v>
      </c>
      <c r="KE21" s="7">
        <v>143.3686</v>
      </c>
      <c r="KF21" s="7">
        <v>34.93966</v>
      </c>
      <c r="KG21" s="7">
        <v>34.5351</v>
      </c>
      <c r="KH21" s="7">
        <v>228.0159</v>
      </c>
      <c r="KI21" s="7">
        <v>422.3027</v>
      </c>
      <c r="KJ21" s="7">
        <v>0.5215687</v>
      </c>
      <c r="KK21" s="7">
        <v>0.05635682</v>
      </c>
      <c r="KL21" s="7">
        <v>3.43068</v>
      </c>
      <c r="KM21" s="7">
        <v>0.6023656</v>
      </c>
      <c r="KN21" s="7">
        <v>0.444417</v>
      </c>
      <c r="KO21" s="7">
        <v>0.5481511</v>
      </c>
      <c r="KP21" s="7">
        <v>0.7459742</v>
      </c>
      <c r="KQ21" s="7">
        <v>0.7090692</v>
      </c>
      <c r="KR21" s="7">
        <v>0.6622964</v>
      </c>
      <c r="KS21" s="7">
        <v>1.161284</v>
      </c>
      <c r="KT21" s="7">
        <v>0.6550557</v>
      </c>
      <c r="KU21" s="7">
        <v>1.734299</v>
      </c>
      <c r="KV21" s="7">
        <v>0.3815503</v>
      </c>
      <c r="KW21" s="7">
        <v>422.4758</v>
      </c>
      <c r="KX21" s="7">
        <v>25.07657</v>
      </c>
      <c r="KY21" s="7">
        <v>5.807057</v>
      </c>
      <c r="KZ21" s="7">
        <v>256.5573</v>
      </c>
      <c r="LA21" s="7">
        <v>345.3889</v>
      </c>
      <c r="LB21" s="7">
        <v>30.67726</v>
      </c>
      <c r="LC21" s="7">
        <v>39.82228</v>
      </c>
      <c r="LD21" s="7">
        <v>44.80309</v>
      </c>
      <c r="LE21" s="7">
        <v>360.9534</v>
      </c>
      <c r="LF21" s="7">
        <v>362.1242</v>
      </c>
      <c r="LG21" s="7">
        <v>422.3027</v>
      </c>
      <c r="LH21" s="7">
        <v>149.7965</v>
      </c>
      <c r="LI21" s="7">
        <v>119.9147</v>
      </c>
      <c r="LJ21" s="7">
        <v>133.7178</v>
      </c>
      <c r="LK21" s="7">
        <v>0.2830489</v>
      </c>
      <c r="LL21" s="7">
        <v>22.2884</v>
      </c>
      <c r="LM21" s="7">
        <v>5.851222</v>
      </c>
      <c r="LN21" s="7">
        <v>82.28723</v>
      </c>
      <c r="LO21" s="7">
        <v>92.65912</v>
      </c>
      <c r="LP21" s="7">
        <v>2.358553</v>
      </c>
      <c r="LQ21" s="7">
        <v>3324.979</v>
      </c>
      <c r="LR21" s="7">
        <v>98944440</v>
      </c>
      <c r="LS21" s="7">
        <v>2433426</v>
      </c>
      <c r="LT21" s="7">
        <v>2201.97</v>
      </c>
      <c r="LU21" s="7">
        <v>5149064</v>
      </c>
      <c r="LV21" s="7">
        <v>2846.832</v>
      </c>
      <c r="LW21" s="7">
        <v>5984406</v>
      </c>
      <c r="LX21" s="7">
        <v>-97.21204</v>
      </c>
    </row>
    <row r="22" s="1" customFormat="1" spans="1:336">
      <c r="A22" s="7" t="s">
        <v>680</v>
      </c>
      <c r="B22" s="7">
        <v>0.2734067</v>
      </c>
      <c r="C22" s="7">
        <v>24.20593</v>
      </c>
      <c r="D22" s="7">
        <v>2.528839</v>
      </c>
      <c r="E22" s="7">
        <v>855.9106</v>
      </c>
      <c r="F22" s="7">
        <v>421.509</v>
      </c>
      <c r="G22" s="7">
        <v>421.196</v>
      </c>
      <c r="H22" s="7">
        <v>2.427061</v>
      </c>
      <c r="I22" s="7">
        <v>59.7042</v>
      </c>
      <c r="J22" s="7">
        <v>1108.292</v>
      </c>
      <c r="K22" s="7">
        <v>244.1214</v>
      </c>
      <c r="L22" s="7">
        <v>320.4317</v>
      </c>
      <c r="M22" s="7">
        <v>2.437776</v>
      </c>
      <c r="N22" s="7">
        <v>5.801468</v>
      </c>
      <c r="O22" s="7">
        <v>0.6498192</v>
      </c>
      <c r="P22" s="7">
        <v>126.626</v>
      </c>
      <c r="Q22" s="7">
        <v>50.76209</v>
      </c>
      <c r="R22" s="7">
        <v>591.4868</v>
      </c>
      <c r="S22" s="7">
        <v>35.60675</v>
      </c>
      <c r="T22" s="7">
        <v>36.80373</v>
      </c>
      <c r="U22" s="7">
        <v>136.3537</v>
      </c>
      <c r="V22" s="7">
        <v>3.202608</v>
      </c>
      <c r="W22" s="7">
        <v>0.8423886</v>
      </c>
      <c r="X22" s="7">
        <v>766.5538</v>
      </c>
      <c r="Y22" s="7">
        <v>1184.351</v>
      </c>
      <c r="Z22" s="7">
        <v>35.79332</v>
      </c>
      <c r="AA22" s="7">
        <v>0.3819481</v>
      </c>
      <c r="AB22" s="7">
        <v>486.5407</v>
      </c>
      <c r="AC22" s="7">
        <v>591.4868</v>
      </c>
      <c r="AD22" s="7">
        <v>0.9966266</v>
      </c>
      <c r="AE22" s="7">
        <v>201.4266</v>
      </c>
      <c r="AF22" s="7">
        <v>457.99</v>
      </c>
      <c r="AG22" s="7">
        <v>456.9935</v>
      </c>
      <c r="AH22" s="7">
        <v>1772.344</v>
      </c>
      <c r="AI22" s="7">
        <v>277.8246</v>
      </c>
      <c r="AJ22" s="7">
        <v>355.166</v>
      </c>
      <c r="AK22" s="7">
        <v>0.6411581</v>
      </c>
      <c r="AL22" s="7">
        <v>112.4987</v>
      </c>
      <c r="AM22" s="7">
        <v>0.5310099</v>
      </c>
      <c r="AN22" s="7">
        <v>44.2996</v>
      </c>
      <c r="AO22" s="7">
        <v>44.69852</v>
      </c>
      <c r="AP22" s="7">
        <v>101.0373</v>
      </c>
      <c r="AQ22" s="7">
        <v>60.1334</v>
      </c>
      <c r="AR22" s="7">
        <v>43.84738</v>
      </c>
      <c r="AS22" s="7">
        <v>65.93247</v>
      </c>
      <c r="AT22" s="7">
        <v>134.2009</v>
      </c>
      <c r="AU22" s="7">
        <v>129.4475</v>
      </c>
      <c r="AV22" s="7">
        <v>6527.81</v>
      </c>
      <c r="AW22" s="7">
        <v>244.1786</v>
      </c>
      <c r="AX22" s="7">
        <v>65.79062</v>
      </c>
      <c r="AY22" s="7">
        <v>0.09950078</v>
      </c>
      <c r="AZ22" s="7">
        <v>362.7514</v>
      </c>
      <c r="BA22" s="7">
        <v>139.806</v>
      </c>
      <c r="BB22" s="7">
        <v>-0.1210177</v>
      </c>
      <c r="BC22" s="7">
        <v>2.195833</v>
      </c>
      <c r="BD22" s="7">
        <v>433.1907</v>
      </c>
      <c r="BE22" s="7">
        <v>412.8717</v>
      </c>
      <c r="BF22" s="7">
        <v>-0.267346</v>
      </c>
      <c r="BG22" s="7">
        <v>0.156198</v>
      </c>
      <c r="BH22" s="7">
        <v>0.3596671</v>
      </c>
      <c r="BI22" s="7">
        <v>3.18009</v>
      </c>
      <c r="BJ22" s="7">
        <v>2.364797</v>
      </c>
      <c r="BK22" s="7">
        <v>49.60147</v>
      </c>
      <c r="BL22" s="7">
        <v>116.6435</v>
      </c>
      <c r="BM22" s="7">
        <v>132.3193</v>
      </c>
      <c r="BN22" s="7">
        <v>38.13039</v>
      </c>
      <c r="BO22" s="7">
        <v>49.98138</v>
      </c>
      <c r="BP22" s="7">
        <v>10.6282</v>
      </c>
      <c r="BQ22" s="7">
        <v>2.332439</v>
      </c>
      <c r="BR22" s="7">
        <v>304.2834</v>
      </c>
      <c r="BS22" s="7">
        <v>289.95</v>
      </c>
      <c r="BT22" s="7">
        <v>78.50311</v>
      </c>
      <c r="BU22" s="7">
        <v>0.1135641</v>
      </c>
      <c r="BV22" s="7">
        <v>37.38873</v>
      </c>
      <c r="BW22" s="7">
        <v>278.7354</v>
      </c>
      <c r="BX22" s="7">
        <v>493.8886</v>
      </c>
      <c r="BY22" s="7">
        <v>0.3796011</v>
      </c>
      <c r="BZ22" s="7">
        <v>38.56159</v>
      </c>
      <c r="CA22" s="7">
        <v>10.9307</v>
      </c>
      <c r="CB22" s="7">
        <v>6175961</v>
      </c>
      <c r="CC22" s="7">
        <v>1.791967</v>
      </c>
      <c r="CD22" s="7">
        <v>1779802</v>
      </c>
      <c r="CE22" s="7">
        <v>10678590</v>
      </c>
      <c r="CF22" s="7">
        <v>6440.187</v>
      </c>
      <c r="CG22" s="7">
        <v>3061451</v>
      </c>
      <c r="CH22" s="7">
        <v>19925590</v>
      </c>
      <c r="CI22" s="7">
        <v>75820.06</v>
      </c>
      <c r="CJ22" s="7">
        <v>1164930</v>
      </c>
      <c r="CK22" s="7">
        <v>18024.42</v>
      </c>
      <c r="CL22" s="7">
        <v>21893730</v>
      </c>
      <c r="CM22" s="7">
        <v>11203610</v>
      </c>
      <c r="CN22" s="7">
        <v>66542.36</v>
      </c>
      <c r="CO22" s="7">
        <v>102409.2</v>
      </c>
      <c r="CP22" s="7">
        <v>2811441</v>
      </c>
      <c r="CQ22" s="7">
        <v>48937180</v>
      </c>
      <c r="CR22" s="7">
        <v>24607660</v>
      </c>
      <c r="CS22" s="7">
        <v>-455674.4</v>
      </c>
      <c r="CT22" s="7">
        <v>109.9697</v>
      </c>
      <c r="CU22" s="7">
        <v>2979975</v>
      </c>
      <c r="CV22" s="7">
        <v>30.68613</v>
      </c>
      <c r="CW22" s="7">
        <v>7072070</v>
      </c>
      <c r="CX22" s="7">
        <v>1018502</v>
      </c>
      <c r="CY22" s="7">
        <v>413786</v>
      </c>
      <c r="CZ22" s="7">
        <v>2973652</v>
      </c>
      <c r="DA22" s="7">
        <v>2884393</v>
      </c>
      <c r="DB22" s="7">
        <v>133.7205</v>
      </c>
      <c r="DC22" s="7">
        <v>2.721072</v>
      </c>
      <c r="DD22" s="7">
        <v>2.620796</v>
      </c>
      <c r="DE22" s="7">
        <v>362.125</v>
      </c>
      <c r="DF22" s="7">
        <v>119.9176</v>
      </c>
      <c r="DG22" s="7">
        <v>360.9546</v>
      </c>
      <c r="DH22" s="7">
        <v>149.7994</v>
      </c>
      <c r="DI22" s="7">
        <v>61.33356</v>
      </c>
      <c r="DJ22" s="7">
        <v>35.93871</v>
      </c>
      <c r="DK22" s="7">
        <v>42.26936</v>
      </c>
      <c r="DL22" s="7">
        <v>448.405</v>
      </c>
      <c r="DM22" s="7">
        <v>0.3601842</v>
      </c>
      <c r="DN22" s="7">
        <v>-1.401104</v>
      </c>
      <c r="DO22" s="7">
        <v>49.69774</v>
      </c>
      <c r="DP22" s="7">
        <v>44.80318</v>
      </c>
      <c r="DQ22" s="7">
        <v>-0.6471479</v>
      </c>
      <c r="DR22" s="7">
        <v>-1.561137</v>
      </c>
      <c r="DS22" s="7">
        <v>0.4502129</v>
      </c>
      <c r="DT22" s="7">
        <v>34.53019</v>
      </c>
      <c r="DU22" s="7">
        <v>258.6204</v>
      </c>
      <c r="DV22" s="7">
        <v>50.69162</v>
      </c>
      <c r="DW22" s="7">
        <v>0.3043087</v>
      </c>
      <c r="DX22" s="7">
        <v>-7740.298</v>
      </c>
      <c r="DY22" s="7">
        <v>-1.257131</v>
      </c>
      <c r="DZ22" s="7">
        <v>21.82405</v>
      </c>
      <c r="EA22" s="7">
        <v>35.06399</v>
      </c>
      <c r="EB22" s="7">
        <v>39.82292</v>
      </c>
      <c r="EC22" s="7">
        <v>-1.35921</v>
      </c>
      <c r="ED22" s="7">
        <v>105.4518</v>
      </c>
      <c r="EE22" s="7">
        <v>21.80599</v>
      </c>
      <c r="EF22" s="7">
        <v>47080.87</v>
      </c>
      <c r="EG22" s="7">
        <v>34.41616</v>
      </c>
      <c r="EH22" s="7">
        <v>246.1694</v>
      </c>
      <c r="EI22" s="7">
        <v>0.1103849</v>
      </c>
      <c r="EJ22" s="7">
        <v>40.88681</v>
      </c>
      <c r="EK22" s="7">
        <v>38.09944</v>
      </c>
      <c r="EL22" s="7">
        <v>35.89146</v>
      </c>
      <c r="EM22" s="7">
        <v>8.795197</v>
      </c>
      <c r="EN22" s="7">
        <v>223.4861</v>
      </c>
      <c r="EO22" s="7">
        <v>0.1690449</v>
      </c>
      <c r="EP22" s="7">
        <v>0.1946892</v>
      </c>
      <c r="EQ22" s="7">
        <v>-0.380915</v>
      </c>
      <c r="ER22" s="7">
        <v>94.2887</v>
      </c>
      <c r="ES22" s="7">
        <v>4.828288</v>
      </c>
      <c r="ET22" s="7">
        <v>285.0629</v>
      </c>
      <c r="EU22" s="7">
        <v>25.00722</v>
      </c>
      <c r="EV22" s="7">
        <v>2.813977</v>
      </c>
      <c r="EW22" s="7">
        <v>47.00793</v>
      </c>
      <c r="EX22" s="7">
        <v>-1.347833</v>
      </c>
      <c r="EY22" s="7">
        <v>294.6756</v>
      </c>
      <c r="EZ22" s="7">
        <v>-4.751001</v>
      </c>
      <c r="FA22" s="7">
        <v>126.1865</v>
      </c>
      <c r="FB22" s="7">
        <v>66.9126</v>
      </c>
      <c r="FC22" s="7">
        <v>23.12291</v>
      </c>
      <c r="FD22" s="7">
        <v>137.6125</v>
      </c>
      <c r="FE22" s="7">
        <v>72.93467</v>
      </c>
      <c r="FF22" s="7">
        <v>43.94906</v>
      </c>
      <c r="FG22" s="7">
        <v>54.52412</v>
      </c>
      <c r="FH22" s="7">
        <v>577.6967</v>
      </c>
      <c r="FI22" s="7">
        <v>-131011</v>
      </c>
      <c r="FJ22" s="7">
        <v>10</v>
      </c>
      <c r="FK22" s="7">
        <v>674.4375</v>
      </c>
      <c r="FL22" s="7">
        <v>115.6428</v>
      </c>
      <c r="FM22" s="7">
        <v>490.7771</v>
      </c>
      <c r="FN22" s="7">
        <v>492.378</v>
      </c>
      <c r="FO22" s="7">
        <v>39.3712</v>
      </c>
      <c r="FP22" s="7">
        <v>-0.9092805</v>
      </c>
      <c r="FQ22" s="7">
        <v>29.37498</v>
      </c>
      <c r="FR22" s="7">
        <v>-0.899804</v>
      </c>
      <c r="FS22" s="7">
        <v>241.3546</v>
      </c>
      <c r="FT22" s="7">
        <v>1.001904</v>
      </c>
      <c r="FU22" s="7">
        <v>4.578797</v>
      </c>
      <c r="FV22" s="7">
        <v>22.27496</v>
      </c>
      <c r="FW22" s="7">
        <v>730.749</v>
      </c>
      <c r="FX22" s="7">
        <v>345.3906</v>
      </c>
      <c r="FY22" s="7">
        <v>3.176476</v>
      </c>
      <c r="FZ22" s="7">
        <v>-0.01421215</v>
      </c>
      <c r="GA22" s="7">
        <v>0.05017405</v>
      </c>
      <c r="GB22" s="7">
        <v>6771.941</v>
      </c>
      <c r="GC22" s="7">
        <v>68.90412</v>
      </c>
      <c r="GD22" s="7">
        <v>319.5311</v>
      </c>
      <c r="GE22" s="7">
        <v>-0.003078227</v>
      </c>
      <c r="GF22" s="7">
        <v>0.3109712</v>
      </c>
      <c r="GG22" s="7">
        <v>-0.813463</v>
      </c>
      <c r="GH22" s="7">
        <v>279.8168</v>
      </c>
      <c r="GI22" s="7">
        <v>-1142.299</v>
      </c>
      <c r="GJ22" s="7">
        <v>256.5588</v>
      </c>
      <c r="GK22" s="7">
        <v>0.5528881</v>
      </c>
      <c r="GL22" s="7">
        <v>0.264876</v>
      </c>
      <c r="GM22" s="7">
        <v>0.03323583</v>
      </c>
      <c r="GN22" s="7">
        <v>-4.02411</v>
      </c>
      <c r="GO22" s="7">
        <v>1.460032</v>
      </c>
      <c r="GP22" s="7">
        <v>-0.0731457</v>
      </c>
      <c r="GQ22" s="7">
        <v>-40.25362</v>
      </c>
      <c r="GR22" s="7">
        <v>1.346797</v>
      </c>
      <c r="GS22" s="7">
        <v>4.012433</v>
      </c>
      <c r="GT22" s="7">
        <v>0.2834357</v>
      </c>
      <c r="GU22" s="7">
        <v>12.35539</v>
      </c>
      <c r="GV22" s="7">
        <v>0.04042391</v>
      </c>
      <c r="GW22" s="7">
        <v>1.041369</v>
      </c>
      <c r="GX22" s="7">
        <v>0.2288722</v>
      </c>
      <c r="GY22" s="7">
        <v>1.088945</v>
      </c>
      <c r="GZ22" s="7">
        <v>27.60769</v>
      </c>
      <c r="HA22" s="7">
        <v>0.1503983</v>
      </c>
      <c r="HB22" s="7">
        <v>63.31229</v>
      </c>
      <c r="HC22" s="7">
        <v>4.515273</v>
      </c>
      <c r="HD22" s="7">
        <v>0.1319409</v>
      </c>
      <c r="HE22" s="7">
        <v>8.107674</v>
      </c>
      <c r="HF22" s="7">
        <v>41.60065</v>
      </c>
      <c r="HG22" s="7">
        <v>404.5294</v>
      </c>
      <c r="HH22" s="7">
        <v>435.39</v>
      </c>
      <c r="HI22" s="7">
        <v>491.1159</v>
      </c>
      <c r="HJ22" s="7">
        <v>51.67238</v>
      </c>
      <c r="HK22" s="7">
        <v>4.578797</v>
      </c>
      <c r="HL22" s="7">
        <v>422.4762</v>
      </c>
      <c r="HM22" s="7">
        <v>33.64177</v>
      </c>
      <c r="HN22" s="7">
        <v>421.787</v>
      </c>
      <c r="HO22" s="7">
        <v>116.2731</v>
      </c>
      <c r="HP22" s="7">
        <v>421.1905</v>
      </c>
      <c r="HQ22" s="7">
        <v>418.263</v>
      </c>
      <c r="HR22" s="7">
        <v>1.068964</v>
      </c>
      <c r="HS22" s="7">
        <v>20</v>
      </c>
      <c r="HT22" s="7">
        <v>82.2761</v>
      </c>
      <c r="HU22" s="7">
        <v>0.9660992</v>
      </c>
      <c r="HV22" s="7">
        <v>933.2332</v>
      </c>
      <c r="HW22" s="7">
        <v>9.079319</v>
      </c>
      <c r="HX22" s="7">
        <v>0.003404441</v>
      </c>
      <c r="HY22" s="7">
        <v>-0.3808834</v>
      </c>
      <c r="HZ22" s="7">
        <v>-0.3818245</v>
      </c>
      <c r="IA22" s="7">
        <v>12.12555</v>
      </c>
      <c r="IB22" s="7">
        <v>-0.03404678</v>
      </c>
      <c r="IC22" s="7">
        <v>8.264194</v>
      </c>
      <c r="ID22" s="7">
        <v>23.22539</v>
      </c>
      <c r="IE22" s="7">
        <v>23.09954</v>
      </c>
      <c r="IF22" s="7">
        <v>569.6643</v>
      </c>
      <c r="IG22" s="7">
        <v>5.807055</v>
      </c>
      <c r="IH22" s="7">
        <v>1276.856</v>
      </c>
      <c r="II22" s="7">
        <v>0.03418103</v>
      </c>
      <c r="IJ22" s="7">
        <v>34.0277</v>
      </c>
      <c r="IK22" s="7">
        <v>0.03009105</v>
      </c>
      <c r="IL22" s="7">
        <v>34.51384</v>
      </c>
      <c r="IM22" s="7">
        <v>330141.4</v>
      </c>
      <c r="IN22" s="7">
        <v>-1511.215</v>
      </c>
      <c r="IO22" s="7">
        <v>-273306.3</v>
      </c>
      <c r="IP22" s="7">
        <v>-13121.49</v>
      </c>
      <c r="IQ22" s="7">
        <v>0.1168437</v>
      </c>
      <c r="IR22" s="7">
        <v>34.27024</v>
      </c>
      <c r="IS22" s="7">
        <v>0.1153635</v>
      </c>
      <c r="IT22" s="7">
        <v>34.34681</v>
      </c>
      <c r="IU22" s="7">
        <v>15.62476</v>
      </c>
      <c r="IV22" s="7">
        <v>19.24878</v>
      </c>
      <c r="IW22" s="7">
        <v>17.27226</v>
      </c>
      <c r="IX22" s="7">
        <v>22.19806</v>
      </c>
      <c r="IY22" s="7">
        <v>47.36486</v>
      </c>
      <c r="IZ22" s="7">
        <v>46.11485</v>
      </c>
      <c r="JA22" s="7">
        <v>1.397724</v>
      </c>
      <c r="JB22" s="7">
        <v>1.02907</v>
      </c>
      <c r="JC22" s="7">
        <v>35.81986</v>
      </c>
      <c r="JD22" s="7">
        <v>16.58084</v>
      </c>
      <c r="JE22" s="7">
        <v>3349.914</v>
      </c>
      <c r="JF22" s="7">
        <v>3349.94</v>
      </c>
      <c r="JG22" s="7">
        <v>3358.344</v>
      </c>
      <c r="JH22" s="7">
        <v>100</v>
      </c>
      <c r="JI22" s="7">
        <v>22.84264</v>
      </c>
      <c r="JJ22" s="7">
        <v>0.1452179</v>
      </c>
      <c r="JK22" s="7">
        <v>391.3547</v>
      </c>
      <c r="JL22" s="7">
        <v>-0.2532686</v>
      </c>
      <c r="JM22" s="7">
        <v>-0.1414443</v>
      </c>
      <c r="JN22" s="7">
        <v>2.533745</v>
      </c>
      <c r="JO22" s="7">
        <v>411.7055</v>
      </c>
      <c r="JP22" s="7">
        <v>418.9267</v>
      </c>
      <c r="JQ22" s="7">
        <v>415.585</v>
      </c>
      <c r="JR22" s="7">
        <v>413.0339</v>
      </c>
      <c r="JS22" s="7">
        <v>206.6634</v>
      </c>
      <c r="JT22" s="7">
        <v>401.5482</v>
      </c>
      <c r="JU22" s="7">
        <v>446.2389</v>
      </c>
      <c r="JV22" s="7">
        <v>312.0334</v>
      </c>
      <c r="JW22" s="7">
        <v>94.06591</v>
      </c>
      <c r="JX22" s="7">
        <v>335351.6</v>
      </c>
      <c r="JY22" s="7">
        <v>87.74895</v>
      </c>
      <c r="JZ22" s="7">
        <v>373.2448</v>
      </c>
      <c r="KA22" s="7">
        <v>373.3904</v>
      </c>
      <c r="KB22" s="7">
        <v>61.73037</v>
      </c>
      <c r="KC22" s="7">
        <v>42.18303</v>
      </c>
      <c r="KD22" s="7">
        <v>1528.833</v>
      </c>
      <c r="KE22" s="7">
        <v>143.3692</v>
      </c>
      <c r="KF22" s="7">
        <v>34.94036</v>
      </c>
      <c r="KG22" s="7">
        <v>34.53569</v>
      </c>
      <c r="KH22" s="7">
        <v>228.0168</v>
      </c>
      <c r="KI22" s="7">
        <v>422.3031</v>
      </c>
      <c r="KJ22" s="7">
        <v>0.521569</v>
      </c>
      <c r="KK22" s="7">
        <v>0.05635757</v>
      </c>
      <c r="KL22" s="7">
        <v>3.430671</v>
      </c>
      <c r="KM22" s="7">
        <v>0.6023603</v>
      </c>
      <c r="KN22" s="7">
        <v>0.4444182</v>
      </c>
      <c r="KO22" s="7">
        <v>0.5481725</v>
      </c>
      <c r="KP22" s="7">
        <v>0.7459757</v>
      </c>
      <c r="KQ22" s="7">
        <v>0.7090632</v>
      </c>
      <c r="KR22" s="7">
        <v>0.6622941</v>
      </c>
      <c r="KS22" s="7">
        <v>1.16146</v>
      </c>
      <c r="KT22" s="7">
        <v>0.655058</v>
      </c>
      <c r="KU22" s="7">
        <v>1.734457</v>
      </c>
      <c r="KV22" s="7">
        <v>0.3815545</v>
      </c>
      <c r="KW22" s="7">
        <v>422.4762</v>
      </c>
      <c r="KX22" s="7">
        <v>25.07805</v>
      </c>
      <c r="KY22" s="7">
        <v>5.807055</v>
      </c>
      <c r="KZ22" s="7">
        <v>256.5588</v>
      </c>
      <c r="LA22" s="7">
        <v>345.3906</v>
      </c>
      <c r="LB22" s="7">
        <v>30.68613</v>
      </c>
      <c r="LC22" s="7">
        <v>39.82222</v>
      </c>
      <c r="LD22" s="7">
        <v>44.80318</v>
      </c>
      <c r="LE22" s="7">
        <v>360.9546</v>
      </c>
      <c r="LF22" s="7">
        <v>362.125</v>
      </c>
      <c r="LG22" s="7">
        <v>422.3031</v>
      </c>
      <c r="LH22" s="7">
        <v>149.7994</v>
      </c>
      <c r="LI22" s="7">
        <v>119.9176</v>
      </c>
      <c r="LJ22" s="7">
        <v>133.7205</v>
      </c>
      <c r="LK22" s="7">
        <v>0.2830482</v>
      </c>
      <c r="LL22" s="7">
        <v>22.28809</v>
      </c>
      <c r="LM22" s="7">
        <v>5.851355</v>
      </c>
      <c r="LN22" s="7">
        <v>82.28771</v>
      </c>
      <c r="LO22" s="7">
        <v>92.6591</v>
      </c>
      <c r="LP22" s="7">
        <v>2.358556</v>
      </c>
      <c r="LQ22" s="7">
        <v>3323.621</v>
      </c>
      <c r="LR22" s="7">
        <v>98944630</v>
      </c>
      <c r="LS22" s="7">
        <v>2433435</v>
      </c>
      <c r="LT22" s="7">
        <v>2201.498</v>
      </c>
      <c r="LU22" s="7">
        <v>5149142</v>
      </c>
      <c r="LV22" s="7">
        <v>2846.857</v>
      </c>
      <c r="LW22" s="7">
        <v>5984543</v>
      </c>
      <c r="LX22" s="7">
        <v>-97.2115</v>
      </c>
    </row>
    <row r="23" s="1" customFormat="1" spans="1:336">
      <c r="A23" s="7" t="s">
        <v>681</v>
      </c>
      <c r="B23" s="7">
        <v>0.2734016</v>
      </c>
      <c r="C23" s="7">
        <v>24.20747</v>
      </c>
      <c r="D23" s="7">
        <v>2.52886</v>
      </c>
      <c r="E23" s="7">
        <v>855.8919</v>
      </c>
      <c r="F23" s="7">
        <v>421.5092</v>
      </c>
      <c r="G23" s="7">
        <v>421.1962</v>
      </c>
      <c r="H23" s="7">
        <v>2.427083</v>
      </c>
      <c r="I23" s="7">
        <v>59.70341</v>
      </c>
      <c r="J23" s="7">
        <v>1108.288</v>
      </c>
      <c r="K23" s="7">
        <v>244.1216</v>
      </c>
      <c r="L23" s="7">
        <v>320.428</v>
      </c>
      <c r="M23" s="7">
        <v>2.437798</v>
      </c>
      <c r="N23" s="7">
        <v>5.801466</v>
      </c>
      <c r="O23" s="7">
        <v>0.6498192</v>
      </c>
      <c r="P23" s="7">
        <v>126.6262</v>
      </c>
      <c r="Q23" s="7">
        <v>50.7622</v>
      </c>
      <c r="R23" s="7">
        <v>591.4899</v>
      </c>
      <c r="S23" s="7">
        <v>35.60705</v>
      </c>
      <c r="T23" s="7">
        <v>36.80389</v>
      </c>
      <c r="U23" s="7">
        <v>136.3529</v>
      </c>
      <c r="V23" s="7">
        <v>3.20288</v>
      </c>
      <c r="W23" s="7">
        <v>0.8423914</v>
      </c>
      <c r="X23" s="7">
        <v>766.2405</v>
      </c>
      <c r="Y23" s="7">
        <v>1184.38</v>
      </c>
      <c r="Z23" s="7">
        <v>35.79345</v>
      </c>
      <c r="AA23" s="7">
        <v>0.3819453</v>
      </c>
      <c r="AB23" s="7">
        <v>486.5392</v>
      </c>
      <c r="AC23" s="7">
        <v>591.4899</v>
      </c>
      <c r="AD23" s="7">
        <v>0.9966274</v>
      </c>
      <c r="AE23" s="7">
        <v>201.4264</v>
      </c>
      <c r="AF23" s="7">
        <v>457.9773</v>
      </c>
      <c r="AG23" s="7">
        <v>456.9811</v>
      </c>
      <c r="AH23" s="7">
        <v>1772.2</v>
      </c>
      <c r="AI23" s="7">
        <v>277.8321</v>
      </c>
      <c r="AJ23" s="7">
        <v>355.1774</v>
      </c>
      <c r="AK23" s="7">
        <v>0.6411568</v>
      </c>
      <c r="AL23" s="7">
        <v>112.4991</v>
      </c>
      <c r="AM23" s="7">
        <v>0.5310103</v>
      </c>
      <c r="AN23" s="7">
        <v>44.29995</v>
      </c>
      <c r="AO23" s="7">
        <v>44.70031</v>
      </c>
      <c r="AP23" s="7">
        <v>101.0501</v>
      </c>
      <c r="AQ23" s="7">
        <v>60.13335</v>
      </c>
      <c r="AR23" s="7">
        <v>43.8597</v>
      </c>
      <c r="AS23" s="7">
        <v>65.93658</v>
      </c>
      <c r="AT23" s="7">
        <v>134.2022</v>
      </c>
      <c r="AU23" s="7">
        <v>129.4487</v>
      </c>
      <c r="AV23" s="7">
        <v>6527.783</v>
      </c>
      <c r="AW23" s="7">
        <v>244.1918</v>
      </c>
      <c r="AX23" s="7">
        <v>65.79359</v>
      </c>
      <c r="AY23" s="7">
        <v>0.09950152</v>
      </c>
      <c r="AZ23" s="7">
        <v>362.7524</v>
      </c>
      <c r="BA23" s="7">
        <v>139.8069</v>
      </c>
      <c r="BB23" s="7">
        <v>-0.1210305</v>
      </c>
      <c r="BC23" s="7">
        <v>2.195846</v>
      </c>
      <c r="BD23" s="7">
        <v>433.1918</v>
      </c>
      <c r="BE23" s="7">
        <v>412.872</v>
      </c>
      <c r="BF23" s="7">
        <v>-0.2673632</v>
      </c>
      <c r="BG23" s="7">
        <v>0.1561961</v>
      </c>
      <c r="BH23" s="7">
        <v>0.359667</v>
      </c>
      <c r="BI23" s="7">
        <v>3.180098</v>
      </c>
      <c r="BJ23" s="7">
        <v>2.364815</v>
      </c>
      <c r="BK23" s="7">
        <v>49.60154</v>
      </c>
      <c r="BL23" s="7">
        <v>116.6446</v>
      </c>
      <c r="BM23" s="7">
        <v>132.3219</v>
      </c>
      <c r="BN23" s="7">
        <v>38.13101</v>
      </c>
      <c r="BO23" s="7">
        <v>49.98133</v>
      </c>
      <c r="BP23" s="7">
        <v>10.62873</v>
      </c>
      <c r="BQ23" s="7">
        <v>2.332456</v>
      </c>
      <c r="BR23" s="7">
        <v>304.2844</v>
      </c>
      <c r="BS23" s="7">
        <v>289.9586</v>
      </c>
      <c r="BT23" s="7">
        <v>78.50348</v>
      </c>
      <c r="BU23" s="7">
        <v>0.1135623</v>
      </c>
      <c r="BV23" s="7">
        <v>37.38881</v>
      </c>
      <c r="BW23" s="7">
        <v>278.739</v>
      </c>
      <c r="BX23" s="7">
        <v>493.8876</v>
      </c>
      <c r="BY23" s="7">
        <v>0.3796596</v>
      </c>
      <c r="BZ23" s="7">
        <v>38.56526</v>
      </c>
      <c r="CA23" s="7">
        <v>10.92694</v>
      </c>
      <c r="CB23" s="7">
        <v>6175678</v>
      </c>
      <c r="CC23" s="7">
        <v>1.791968</v>
      </c>
      <c r="CD23" s="7">
        <v>1779805</v>
      </c>
      <c r="CE23" s="7">
        <v>10678610</v>
      </c>
      <c r="CF23" s="7">
        <v>6440.301</v>
      </c>
      <c r="CG23" s="7">
        <v>3061456</v>
      </c>
      <c r="CH23" s="7">
        <v>19925640</v>
      </c>
      <c r="CI23" s="7">
        <v>75820.31</v>
      </c>
      <c r="CJ23" s="7">
        <v>1164933</v>
      </c>
      <c r="CK23" s="7">
        <v>18024.43</v>
      </c>
      <c r="CL23" s="7">
        <v>21893750</v>
      </c>
      <c r="CM23" s="7">
        <v>11203630</v>
      </c>
      <c r="CN23" s="7">
        <v>66542.43</v>
      </c>
      <c r="CO23" s="7">
        <v>102409.3</v>
      </c>
      <c r="CP23" s="7">
        <v>2811446</v>
      </c>
      <c r="CQ23" s="7">
        <v>48937200</v>
      </c>
      <c r="CR23" s="7">
        <v>24607680</v>
      </c>
      <c r="CS23" s="7">
        <v>-455672.5</v>
      </c>
      <c r="CT23" s="7">
        <v>109.9802</v>
      </c>
      <c r="CU23" s="7">
        <v>2979981</v>
      </c>
      <c r="CV23" s="7">
        <v>30.69501</v>
      </c>
      <c r="CW23" s="7">
        <v>7072039</v>
      </c>
      <c r="CX23" s="7">
        <v>1018502</v>
      </c>
      <c r="CY23" s="7">
        <v>413787.6</v>
      </c>
      <c r="CZ23" s="7">
        <v>2973652</v>
      </c>
      <c r="DA23" s="7">
        <v>2884398</v>
      </c>
      <c r="DB23" s="7">
        <v>133.7232</v>
      </c>
      <c r="DC23" s="7">
        <v>2.721092</v>
      </c>
      <c r="DD23" s="7">
        <v>2.620816</v>
      </c>
      <c r="DE23" s="7">
        <v>362.1258</v>
      </c>
      <c r="DF23" s="7">
        <v>119.9206</v>
      </c>
      <c r="DG23" s="7">
        <v>360.9558</v>
      </c>
      <c r="DH23" s="7">
        <v>149.8023</v>
      </c>
      <c r="DI23" s="7">
        <v>61.33574</v>
      </c>
      <c r="DJ23" s="7">
        <v>35.93887</v>
      </c>
      <c r="DK23" s="7">
        <v>42.26947</v>
      </c>
      <c r="DL23" s="7">
        <v>448.4023</v>
      </c>
      <c r="DM23" s="7">
        <v>0.3601841</v>
      </c>
      <c r="DN23" s="7">
        <v>-1.40111</v>
      </c>
      <c r="DO23" s="7">
        <v>49.69784</v>
      </c>
      <c r="DP23" s="7">
        <v>44.80327</v>
      </c>
      <c r="DQ23" s="7">
        <v>-0.6471468</v>
      </c>
      <c r="DR23" s="7">
        <v>-1.561132</v>
      </c>
      <c r="DS23" s="7">
        <v>0.450213</v>
      </c>
      <c r="DT23" s="7">
        <v>34.53065</v>
      </c>
      <c r="DU23" s="7">
        <v>258.6282</v>
      </c>
      <c r="DV23" s="7">
        <v>50.6916</v>
      </c>
      <c r="DW23" s="7">
        <v>0.3043022</v>
      </c>
      <c r="DX23" s="7">
        <v>-7740.256</v>
      </c>
      <c r="DY23" s="7">
        <v>-1.257131</v>
      </c>
      <c r="DZ23" s="7">
        <v>21.82382</v>
      </c>
      <c r="EA23" s="7">
        <v>35.06432</v>
      </c>
      <c r="EB23" s="7">
        <v>39.82286</v>
      </c>
      <c r="EC23" s="7">
        <v>-1.359209</v>
      </c>
      <c r="ED23" s="7">
        <v>105.4509</v>
      </c>
      <c r="EE23" s="7">
        <v>21.80729</v>
      </c>
      <c r="EF23" s="7">
        <v>47080.67</v>
      </c>
      <c r="EG23" s="7">
        <v>34.41438</v>
      </c>
      <c r="EH23" s="7">
        <v>246.1729</v>
      </c>
      <c r="EI23" s="7">
        <v>0.110383</v>
      </c>
      <c r="EJ23" s="7">
        <v>40.88224</v>
      </c>
      <c r="EK23" s="7">
        <v>38.09836</v>
      </c>
      <c r="EL23" s="7">
        <v>35.89113</v>
      </c>
      <c r="EM23" s="7">
        <v>8.795297</v>
      </c>
      <c r="EN23" s="7">
        <v>223.4853</v>
      </c>
      <c r="EO23" s="7">
        <v>0.1690431</v>
      </c>
      <c r="EP23" s="7">
        <v>0.1946878</v>
      </c>
      <c r="EQ23" s="7">
        <v>-0.3809153</v>
      </c>
      <c r="ER23" s="7">
        <v>94.28883</v>
      </c>
      <c r="ES23" s="7">
        <v>4.827954</v>
      </c>
      <c r="ET23" s="7">
        <v>285.0599</v>
      </c>
      <c r="EU23" s="7">
        <v>25.01445</v>
      </c>
      <c r="EV23" s="7">
        <v>2.813622</v>
      </c>
      <c r="EW23" s="7">
        <v>47.00864</v>
      </c>
      <c r="EX23" s="7">
        <v>-1.347848</v>
      </c>
      <c r="EY23" s="7">
        <v>294.6736</v>
      </c>
      <c r="EZ23" s="7">
        <v>-4.75109</v>
      </c>
      <c r="FA23" s="7">
        <v>126.1886</v>
      </c>
      <c r="FB23" s="7">
        <v>66.91253</v>
      </c>
      <c r="FC23" s="7">
        <v>23.12227</v>
      </c>
      <c r="FD23" s="7">
        <v>137.6129</v>
      </c>
      <c r="FE23" s="7">
        <v>72.93453</v>
      </c>
      <c r="FF23" s="7">
        <v>43.94913</v>
      </c>
      <c r="FG23" s="7">
        <v>54.52542</v>
      </c>
      <c r="FH23" s="7">
        <v>577.4606</v>
      </c>
      <c r="FI23" s="7">
        <v>-131010.4</v>
      </c>
      <c r="FJ23" s="7">
        <v>10</v>
      </c>
      <c r="FK23" s="7">
        <v>674.4409</v>
      </c>
      <c r="FL23" s="7">
        <v>115.6409</v>
      </c>
      <c r="FM23" s="7">
        <v>490.7757</v>
      </c>
      <c r="FN23" s="7">
        <v>492.3766</v>
      </c>
      <c r="FO23" s="7">
        <v>39.37501</v>
      </c>
      <c r="FP23" s="7">
        <v>-0.9089454</v>
      </c>
      <c r="FQ23" s="7">
        <v>29.37509</v>
      </c>
      <c r="FR23" s="7">
        <v>-0.8994725</v>
      </c>
      <c r="FS23" s="7">
        <v>241.3689</v>
      </c>
      <c r="FT23" s="7">
        <v>1.001907</v>
      </c>
      <c r="FU23" s="7">
        <v>4.578685</v>
      </c>
      <c r="FV23" s="7">
        <v>22.27467</v>
      </c>
      <c r="FW23" s="7">
        <v>730.7495</v>
      </c>
      <c r="FX23" s="7">
        <v>345.3923</v>
      </c>
      <c r="FY23" s="7">
        <v>3.176483</v>
      </c>
      <c r="FZ23" s="7">
        <v>-0.01421034</v>
      </c>
      <c r="GA23" s="7">
        <v>0.05017396</v>
      </c>
      <c r="GB23" s="7">
        <v>6770.854</v>
      </c>
      <c r="GC23" s="7">
        <v>68.90447</v>
      </c>
      <c r="GD23" s="7">
        <v>319.5283</v>
      </c>
      <c r="GE23" s="7">
        <v>-0.003077549</v>
      </c>
      <c r="GF23" s="7">
        <v>0.3110089</v>
      </c>
      <c r="GG23" s="7">
        <v>-0.8134657</v>
      </c>
      <c r="GH23" s="7">
        <v>279.8185</v>
      </c>
      <c r="GI23" s="7">
        <v>-1142.296</v>
      </c>
      <c r="GJ23" s="7">
        <v>256.5603</v>
      </c>
      <c r="GK23" s="7">
        <v>0.5528867</v>
      </c>
      <c r="GL23" s="7">
        <v>0.2648776</v>
      </c>
      <c r="GM23" s="7">
        <v>0.03326522</v>
      </c>
      <c r="GN23" s="7">
        <v>-4.024112</v>
      </c>
      <c r="GO23" s="7">
        <v>1.460386</v>
      </c>
      <c r="GP23" s="7">
        <v>-0.07314662</v>
      </c>
      <c r="GQ23" s="7">
        <v>-40.25358</v>
      </c>
      <c r="GR23" s="7">
        <v>1.347159</v>
      </c>
      <c r="GS23" s="7">
        <v>4.01243</v>
      </c>
      <c r="GT23" s="7">
        <v>0.2834368</v>
      </c>
      <c r="GU23" s="7">
        <v>12.35034</v>
      </c>
      <c r="GV23" s="7">
        <v>0.04042236</v>
      </c>
      <c r="GW23" s="7">
        <v>1.041045</v>
      </c>
      <c r="GX23" s="7">
        <v>0.2288766</v>
      </c>
      <c r="GY23" s="7">
        <v>1.088603</v>
      </c>
      <c r="GZ23" s="7">
        <v>27.60744</v>
      </c>
      <c r="HA23" s="7">
        <v>0.1503964</v>
      </c>
      <c r="HB23" s="7">
        <v>63.30502</v>
      </c>
      <c r="HC23" s="7">
        <v>4.515261</v>
      </c>
      <c r="HD23" s="7">
        <v>0.1319349</v>
      </c>
      <c r="HE23" s="7">
        <v>8.10579</v>
      </c>
      <c r="HF23" s="7">
        <v>41.58433</v>
      </c>
      <c r="HG23" s="7">
        <v>404.5137</v>
      </c>
      <c r="HH23" s="7">
        <v>435.3895</v>
      </c>
      <c r="HI23" s="7">
        <v>491.1147</v>
      </c>
      <c r="HJ23" s="7">
        <v>51.67142</v>
      </c>
      <c r="HK23" s="7">
        <v>4.578685</v>
      </c>
      <c r="HL23" s="7">
        <v>422.4766</v>
      </c>
      <c r="HM23" s="7">
        <v>33.64165</v>
      </c>
      <c r="HN23" s="7">
        <v>421.7869</v>
      </c>
      <c r="HO23" s="7">
        <v>116.2773</v>
      </c>
      <c r="HP23" s="7">
        <v>421.1906</v>
      </c>
      <c r="HQ23" s="7">
        <v>418.2628</v>
      </c>
      <c r="HR23" s="7">
        <v>1.06863</v>
      </c>
      <c r="HS23" s="7">
        <v>20</v>
      </c>
      <c r="HT23" s="7">
        <v>82.26993</v>
      </c>
      <c r="HU23" s="7">
        <v>0.9657527</v>
      </c>
      <c r="HV23" s="7">
        <v>933.2332</v>
      </c>
      <c r="HW23" s="7">
        <v>9.079232</v>
      </c>
      <c r="HX23" s="7">
        <v>0.003405947</v>
      </c>
      <c r="HY23" s="7">
        <v>-0.380884</v>
      </c>
      <c r="HZ23" s="7">
        <v>-0.3818251</v>
      </c>
      <c r="IA23" s="7">
        <v>12.12561</v>
      </c>
      <c r="IB23" s="7">
        <v>-0.03426898</v>
      </c>
      <c r="IC23" s="7">
        <v>8.265298</v>
      </c>
      <c r="ID23" s="7">
        <v>23.22519</v>
      </c>
      <c r="IE23" s="7">
        <v>23.09842</v>
      </c>
      <c r="IF23" s="7">
        <v>569.665</v>
      </c>
      <c r="IG23" s="7">
        <v>5.807052</v>
      </c>
      <c r="IH23" s="7">
        <v>1276.553</v>
      </c>
      <c r="II23" s="7">
        <v>0.03418135</v>
      </c>
      <c r="IJ23" s="7">
        <v>34.02818</v>
      </c>
      <c r="IK23" s="7">
        <v>0.03009158</v>
      </c>
      <c r="IL23" s="7">
        <v>34.51456</v>
      </c>
      <c r="IM23" s="7">
        <v>330140</v>
      </c>
      <c r="IN23" s="7">
        <v>-1511.208</v>
      </c>
      <c r="IO23" s="7">
        <v>-273305.1</v>
      </c>
      <c r="IP23" s="7">
        <v>-13121.43</v>
      </c>
      <c r="IQ23" s="7">
        <v>0.1168444</v>
      </c>
      <c r="IR23" s="7">
        <v>34.27082</v>
      </c>
      <c r="IS23" s="7">
        <v>0.1153641</v>
      </c>
      <c r="IT23" s="7">
        <v>34.34749</v>
      </c>
      <c r="IU23" s="7">
        <v>15.62476</v>
      </c>
      <c r="IV23" s="7">
        <v>19.24878</v>
      </c>
      <c r="IW23" s="7">
        <v>17.27226</v>
      </c>
      <c r="IX23" s="7">
        <v>22.19806</v>
      </c>
      <c r="IY23" s="7">
        <v>47.36007</v>
      </c>
      <c r="IZ23" s="7">
        <v>46.11065</v>
      </c>
      <c r="JA23" s="7">
        <v>1.397212</v>
      </c>
      <c r="JB23" s="7">
        <v>1.028712</v>
      </c>
      <c r="JC23" s="7">
        <v>35.82011</v>
      </c>
      <c r="JD23" s="7">
        <v>16.58084</v>
      </c>
      <c r="JE23" s="7">
        <v>3349.899</v>
      </c>
      <c r="JF23" s="7">
        <v>3349.926</v>
      </c>
      <c r="JG23" s="7">
        <v>3358.33</v>
      </c>
      <c r="JH23" s="7">
        <v>100</v>
      </c>
      <c r="JI23" s="7">
        <v>22.84925</v>
      </c>
      <c r="JJ23" s="7">
        <v>0.1452185</v>
      </c>
      <c r="JK23" s="7">
        <v>391.3532</v>
      </c>
      <c r="JL23" s="7">
        <v>-0.2532863</v>
      </c>
      <c r="JM23" s="7">
        <v>-0.1414581</v>
      </c>
      <c r="JN23" s="7">
        <v>2.533765</v>
      </c>
      <c r="JO23" s="7">
        <v>411.7059</v>
      </c>
      <c r="JP23" s="7">
        <v>418.9271</v>
      </c>
      <c r="JQ23" s="7">
        <v>415.5852</v>
      </c>
      <c r="JR23" s="7">
        <v>413.0344</v>
      </c>
      <c r="JS23" s="7">
        <v>206.6584</v>
      </c>
      <c r="JT23" s="7">
        <v>401.5493</v>
      </c>
      <c r="JU23" s="7">
        <v>446.2392</v>
      </c>
      <c r="JV23" s="7">
        <v>312.0378</v>
      </c>
      <c r="JW23" s="7">
        <v>94.06649</v>
      </c>
      <c r="JX23" s="7">
        <v>335351.6</v>
      </c>
      <c r="JY23" s="7">
        <v>87.74996</v>
      </c>
      <c r="JZ23" s="7">
        <v>373.2435</v>
      </c>
      <c r="KA23" s="7">
        <v>373.3889</v>
      </c>
      <c r="KB23" s="7">
        <v>61.72749</v>
      </c>
      <c r="KC23" s="7">
        <v>42.18408</v>
      </c>
      <c r="KD23" s="7">
        <v>1528.639</v>
      </c>
      <c r="KE23" s="7">
        <v>143.3698</v>
      </c>
      <c r="KF23" s="7">
        <v>34.94107</v>
      </c>
      <c r="KG23" s="7">
        <v>34.53628</v>
      </c>
      <c r="KH23" s="7">
        <v>228.0176</v>
      </c>
      <c r="KI23" s="7">
        <v>422.3035</v>
      </c>
      <c r="KJ23" s="7">
        <v>0.5215694</v>
      </c>
      <c r="KK23" s="7">
        <v>0.05635833</v>
      </c>
      <c r="KL23" s="7">
        <v>3.430662</v>
      </c>
      <c r="KM23" s="7">
        <v>0.6023551</v>
      </c>
      <c r="KN23" s="7">
        <v>0.4444193</v>
      </c>
      <c r="KO23" s="7">
        <v>0.548194</v>
      </c>
      <c r="KP23" s="7">
        <v>0.7459773</v>
      </c>
      <c r="KQ23" s="7">
        <v>0.7090572</v>
      </c>
      <c r="KR23" s="7">
        <v>0.6622918</v>
      </c>
      <c r="KS23" s="7">
        <v>1.161635</v>
      </c>
      <c r="KT23" s="7">
        <v>0.6550602</v>
      </c>
      <c r="KU23" s="7">
        <v>1.734614</v>
      </c>
      <c r="KV23" s="7">
        <v>0.3815586</v>
      </c>
      <c r="KW23" s="7">
        <v>422.4766</v>
      </c>
      <c r="KX23" s="7">
        <v>25.07954</v>
      </c>
      <c r="KY23" s="7">
        <v>5.807052</v>
      </c>
      <c r="KZ23" s="7">
        <v>256.5603</v>
      </c>
      <c r="LA23" s="7">
        <v>345.3923</v>
      </c>
      <c r="LB23" s="7">
        <v>30.69501</v>
      </c>
      <c r="LC23" s="7">
        <v>39.82216</v>
      </c>
      <c r="LD23" s="7">
        <v>44.80327</v>
      </c>
      <c r="LE23" s="7">
        <v>360.9558</v>
      </c>
      <c r="LF23" s="7">
        <v>362.1258</v>
      </c>
      <c r="LG23" s="7">
        <v>422.3035</v>
      </c>
      <c r="LH23" s="7">
        <v>149.8023</v>
      </c>
      <c r="LI23" s="7">
        <v>119.9206</v>
      </c>
      <c r="LJ23" s="7">
        <v>133.7232</v>
      </c>
      <c r="LK23" s="7">
        <v>0.2830474</v>
      </c>
      <c r="LL23" s="7">
        <v>22.28779</v>
      </c>
      <c r="LM23" s="7">
        <v>5.851489</v>
      </c>
      <c r="LN23" s="7">
        <v>82.28819</v>
      </c>
      <c r="LO23" s="7">
        <v>92.65907</v>
      </c>
      <c r="LP23" s="7">
        <v>2.358558</v>
      </c>
      <c r="LQ23" s="7">
        <v>3322.262</v>
      </c>
      <c r="LR23" s="7">
        <v>98944820</v>
      </c>
      <c r="LS23" s="7">
        <v>2433444</v>
      </c>
      <c r="LT23" s="7">
        <v>2201.025</v>
      </c>
      <c r="LU23" s="7">
        <v>5149220</v>
      </c>
      <c r="LV23" s="7">
        <v>2846.884</v>
      </c>
      <c r="LW23" s="7">
        <v>5984681</v>
      </c>
      <c r="LX23" s="7">
        <v>-97.21097</v>
      </c>
    </row>
    <row r="24" s="1" customFormat="1" spans="1:336">
      <c r="A24" s="7" t="s">
        <v>682</v>
      </c>
      <c r="B24" s="7">
        <v>0.2733966</v>
      </c>
      <c r="C24" s="7">
        <v>24.20901</v>
      </c>
      <c r="D24" s="7">
        <v>2.528881</v>
      </c>
      <c r="E24" s="7">
        <v>855.8732</v>
      </c>
      <c r="F24" s="7">
        <v>421.5094</v>
      </c>
      <c r="G24" s="7">
        <v>421.1963</v>
      </c>
      <c r="H24" s="7">
        <v>2.427104</v>
      </c>
      <c r="I24" s="7">
        <v>59.70261</v>
      </c>
      <c r="J24" s="7">
        <v>1108.283</v>
      </c>
      <c r="K24" s="7">
        <v>244.1219</v>
      </c>
      <c r="L24" s="7">
        <v>320.4243</v>
      </c>
      <c r="M24" s="7">
        <v>2.437819</v>
      </c>
      <c r="N24" s="7">
        <v>5.801465</v>
      </c>
      <c r="O24" s="7">
        <v>0.6498191</v>
      </c>
      <c r="P24" s="7">
        <v>126.6265</v>
      </c>
      <c r="Q24" s="7">
        <v>50.76232</v>
      </c>
      <c r="R24" s="7">
        <v>591.493</v>
      </c>
      <c r="S24" s="7">
        <v>35.60735</v>
      </c>
      <c r="T24" s="7">
        <v>36.80405</v>
      </c>
      <c r="U24" s="7">
        <v>136.3521</v>
      </c>
      <c r="V24" s="7">
        <v>3.203151</v>
      </c>
      <c r="W24" s="7">
        <v>0.8423941</v>
      </c>
      <c r="X24" s="7">
        <v>765.9271</v>
      </c>
      <c r="Y24" s="7">
        <v>1184.41</v>
      </c>
      <c r="Z24" s="7">
        <v>35.79359</v>
      </c>
      <c r="AA24" s="7">
        <v>0.3819425</v>
      </c>
      <c r="AB24" s="7">
        <v>486.5376</v>
      </c>
      <c r="AC24" s="7">
        <v>591.493</v>
      </c>
      <c r="AD24" s="7">
        <v>0.9966282</v>
      </c>
      <c r="AE24" s="7">
        <v>201.4262</v>
      </c>
      <c r="AF24" s="7">
        <v>457.9646</v>
      </c>
      <c r="AG24" s="7">
        <v>456.9688</v>
      </c>
      <c r="AH24" s="7">
        <v>1772.056</v>
      </c>
      <c r="AI24" s="7">
        <v>277.8396</v>
      </c>
      <c r="AJ24" s="7">
        <v>355.1888</v>
      </c>
      <c r="AK24" s="7">
        <v>0.6411555</v>
      </c>
      <c r="AL24" s="7">
        <v>112.4995</v>
      </c>
      <c r="AM24" s="7">
        <v>0.5310107</v>
      </c>
      <c r="AN24" s="7">
        <v>44.3003</v>
      </c>
      <c r="AO24" s="7">
        <v>44.7021</v>
      </c>
      <c r="AP24" s="7">
        <v>101.0629</v>
      </c>
      <c r="AQ24" s="7">
        <v>60.1333</v>
      </c>
      <c r="AR24" s="7">
        <v>43.87202</v>
      </c>
      <c r="AS24" s="7">
        <v>65.94068</v>
      </c>
      <c r="AT24" s="7">
        <v>134.2035</v>
      </c>
      <c r="AU24" s="7">
        <v>129.45</v>
      </c>
      <c r="AV24" s="7">
        <v>6527.756</v>
      </c>
      <c r="AW24" s="7">
        <v>244.205</v>
      </c>
      <c r="AX24" s="7">
        <v>65.79658</v>
      </c>
      <c r="AY24" s="7">
        <v>0.09950227</v>
      </c>
      <c r="AZ24" s="7">
        <v>362.7534</v>
      </c>
      <c r="BA24" s="7">
        <v>139.8077</v>
      </c>
      <c r="BB24" s="7">
        <v>-0.1210433</v>
      </c>
      <c r="BC24" s="7">
        <v>2.19586</v>
      </c>
      <c r="BD24" s="7">
        <v>433.1929</v>
      </c>
      <c r="BE24" s="7">
        <v>412.8723</v>
      </c>
      <c r="BF24" s="7">
        <v>-0.2673804</v>
      </c>
      <c r="BG24" s="7">
        <v>0.1561942</v>
      </c>
      <c r="BH24" s="7">
        <v>0.3596669</v>
      </c>
      <c r="BI24" s="7">
        <v>3.180105</v>
      </c>
      <c r="BJ24" s="7">
        <v>2.364835</v>
      </c>
      <c r="BK24" s="7">
        <v>49.6016</v>
      </c>
      <c r="BL24" s="7">
        <v>116.6457</v>
      </c>
      <c r="BM24" s="7">
        <v>132.3245</v>
      </c>
      <c r="BN24" s="7">
        <v>38.13163</v>
      </c>
      <c r="BO24" s="7">
        <v>49.98129</v>
      </c>
      <c r="BP24" s="7">
        <v>10.62925</v>
      </c>
      <c r="BQ24" s="7">
        <v>2.332473</v>
      </c>
      <c r="BR24" s="7">
        <v>304.2853</v>
      </c>
      <c r="BS24" s="7">
        <v>289.9672</v>
      </c>
      <c r="BT24" s="7">
        <v>78.50385</v>
      </c>
      <c r="BU24" s="7">
        <v>0.1135604</v>
      </c>
      <c r="BV24" s="7">
        <v>37.38889</v>
      </c>
      <c r="BW24" s="7">
        <v>278.7426</v>
      </c>
      <c r="BX24" s="7">
        <v>493.8866</v>
      </c>
      <c r="BY24" s="7">
        <v>0.379718</v>
      </c>
      <c r="BZ24" s="7">
        <v>38.56893</v>
      </c>
      <c r="CA24" s="7">
        <v>10.92317</v>
      </c>
      <c r="CB24" s="7">
        <v>6175394</v>
      </c>
      <c r="CC24" s="7">
        <v>1.791968</v>
      </c>
      <c r="CD24" s="7">
        <v>1779807</v>
      </c>
      <c r="CE24" s="7">
        <v>10678630</v>
      </c>
      <c r="CF24" s="7">
        <v>6440.415</v>
      </c>
      <c r="CG24" s="7">
        <v>3061462</v>
      </c>
      <c r="CH24" s="7">
        <v>19925700</v>
      </c>
      <c r="CI24" s="7">
        <v>75820.56</v>
      </c>
      <c r="CJ24" s="7">
        <v>1164936</v>
      </c>
      <c r="CK24" s="7">
        <v>18024.45</v>
      </c>
      <c r="CL24" s="7">
        <v>21893770</v>
      </c>
      <c r="CM24" s="7">
        <v>11203650</v>
      </c>
      <c r="CN24" s="7">
        <v>66542.5</v>
      </c>
      <c r="CO24" s="7">
        <v>102409.5</v>
      </c>
      <c r="CP24" s="7">
        <v>2811452</v>
      </c>
      <c r="CQ24" s="7">
        <v>48937220</v>
      </c>
      <c r="CR24" s="7">
        <v>24607710</v>
      </c>
      <c r="CS24" s="7">
        <v>-455670.5</v>
      </c>
      <c r="CT24" s="7">
        <v>109.9908</v>
      </c>
      <c r="CU24" s="7">
        <v>2979988</v>
      </c>
      <c r="CV24" s="7">
        <v>30.70388</v>
      </c>
      <c r="CW24" s="7">
        <v>7072009</v>
      </c>
      <c r="CX24" s="7">
        <v>1018502</v>
      </c>
      <c r="CY24" s="7">
        <v>413789.3</v>
      </c>
      <c r="CZ24" s="7">
        <v>2973652</v>
      </c>
      <c r="DA24" s="7">
        <v>2884403</v>
      </c>
      <c r="DB24" s="7">
        <v>133.726</v>
      </c>
      <c r="DC24" s="7">
        <v>2.721112</v>
      </c>
      <c r="DD24" s="7">
        <v>2.620836</v>
      </c>
      <c r="DE24" s="7">
        <v>362.1266</v>
      </c>
      <c r="DF24" s="7">
        <v>119.9235</v>
      </c>
      <c r="DG24" s="7">
        <v>360.957</v>
      </c>
      <c r="DH24" s="7">
        <v>149.8052</v>
      </c>
      <c r="DI24" s="7">
        <v>61.33792</v>
      </c>
      <c r="DJ24" s="7">
        <v>35.93903</v>
      </c>
      <c r="DK24" s="7">
        <v>42.26957</v>
      </c>
      <c r="DL24" s="7">
        <v>448.3995</v>
      </c>
      <c r="DM24" s="7">
        <v>0.360184</v>
      </c>
      <c r="DN24" s="7">
        <v>-1.401116</v>
      </c>
      <c r="DO24" s="7">
        <v>49.69793</v>
      </c>
      <c r="DP24" s="7">
        <v>44.80337</v>
      </c>
      <c r="DQ24" s="7">
        <v>-0.6471456</v>
      </c>
      <c r="DR24" s="7">
        <v>-1.561126</v>
      </c>
      <c r="DS24" s="7">
        <v>0.4502131</v>
      </c>
      <c r="DT24" s="7">
        <v>34.53111</v>
      </c>
      <c r="DU24" s="7">
        <v>258.636</v>
      </c>
      <c r="DV24" s="7">
        <v>50.69159</v>
      </c>
      <c r="DW24" s="7">
        <v>0.3042956</v>
      </c>
      <c r="DX24" s="7">
        <v>-7740.214</v>
      </c>
      <c r="DY24" s="7">
        <v>-1.257131</v>
      </c>
      <c r="DZ24" s="7">
        <v>21.82359</v>
      </c>
      <c r="EA24" s="7">
        <v>35.06465</v>
      </c>
      <c r="EB24" s="7">
        <v>39.8228</v>
      </c>
      <c r="EC24" s="7">
        <v>-1.359207</v>
      </c>
      <c r="ED24" s="7">
        <v>105.45</v>
      </c>
      <c r="EE24" s="7">
        <v>21.80859</v>
      </c>
      <c r="EF24" s="7">
        <v>47080.47</v>
      </c>
      <c r="EG24" s="7">
        <v>34.41259</v>
      </c>
      <c r="EH24" s="7">
        <v>246.1764</v>
      </c>
      <c r="EI24" s="7">
        <v>0.1103812</v>
      </c>
      <c r="EJ24" s="7">
        <v>40.87768</v>
      </c>
      <c r="EK24" s="7">
        <v>38.09728</v>
      </c>
      <c r="EL24" s="7">
        <v>35.8908</v>
      </c>
      <c r="EM24" s="7">
        <v>8.795397</v>
      </c>
      <c r="EN24" s="7">
        <v>223.4846</v>
      </c>
      <c r="EO24" s="7">
        <v>0.1690413</v>
      </c>
      <c r="EP24" s="7">
        <v>0.1946863</v>
      </c>
      <c r="EQ24" s="7">
        <v>-0.3809156</v>
      </c>
      <c r="ER24" s="7">
        <v>94.28896</v>
      </c>
      <c r="ES24" s="7">
        <v>4.82762</v>
      </c>
      <c r="ET24" s="7">
        <v>285.0569</v>
      </c>
      <c r="EU24" s="7">
        <v>25.02168</v>
      </c>
      <c r="EV24" s="7">
        <v>2.813268</v>
      </c>
      <c r="EW24" s="7">
        <v>47.00935</v>
      </c>
      <c r="EX24" s="7">
        <v>-1.347863</v>
      </c>
      <c r="EY24" s="7">
        <v>294.6716</v>
      </c>
      <c r="EZ24" s="7">
        <v>-4.751178</v>
      </c>
      <c r="FA24" s="7">
        <v>126.1907</v>
      </c>
      <c r="FB24" s="7">
        <v>66.91246</v>
      </c>
      <c r="FC24" s="7">
        <v>23.12164</v>
      </c>
      <c r="FD24" s="7">
        <v>137.6133</v>
      </c>
      <c r="FE24" s="7">
        <v>72.9344</v>
      </c>
      <c r="FF24" s="7">
        <v>43.94921</v>
      </c>
      <c r="FG24" s="7">
        <v>54.52673</v>
      </c>
      <c r="FH24" s="7">
        <v>577.2245</v>
      </c>
      <c r="FI24" s="7">
        <v>-131009.8</v>
      </c>
      <c r="FJ24" s="7">
        <v>10</v>
      </c>
      <c r="FK24" s="7">
        <v>674.4443</v>
      </c>
      <c r="FL24" s="7">
        <v>115.639</v>
      </c>
      <c r="FM24" s="7">
        <v>490.7744</v>
      </c>
      <c r="FN24" s="7">
        <v>492.3753</v>
      </c>
      <c r="FO24" s="7">
        <v>39.37881</v>
      </c>
      <c r="FP24" s="7">
        <v>-0.9086103</v>
      </c>
      <c r="FQ24" s="7">
        <v>29.3752</v>
      </c>
      <c r="FR24" s="7">
        <v>-0.899141</v>
      </c>
      <c r="FS24" s="7">
        <v>241.3833</v>
      </c>
      <c r="FT24" s="7">
        <v>1.001909</v>
      </c>
      <c r="FU24" s="7">
        <v>4.578573</v>
      </c>
      <c r="FV24" s="7">
        <v>22.27437</v>
      </c>
      <c r="FW24" s="7">
        <v>730.75</v>
      </c>
      <c r="FX24" s="7">
        <v>345.394</v>
      </c>
      <c r="FY24" s="7">
        <v>3.176491</v>
      </c>
      <c r="FZ24" s="7">
        <v>-0.01420853</v>
      </c>
      <c r="GA24" s="7">
        <v>0.05017387</v>
      </c>
      <c r="GB24" s="7">
        <v>6769.766</v>
      </c>
      <c r="GC24" s="7">
        <v>68.90482</v>
      </c>
      <c r="GD24" s="7">
        <v>319.5254</v>
      </c>
      <c r="GE24" s="7">
        <v>-0.00307687</v>
      </c>
      <c r="GF24" s="7">
        <v>0.3110467</v>
      </c>
      <c r="GG24" s="7">
        <v>-0.8134685</v>
      </c>
      <c r="GH24" s="7">
        <v>279.8203</v>
      </c>
      <c r="GI24" s="7">
        <v>-1142.292</v>
      </c>
      <c r="GJ24" s="7">
        <v>256.5619</v>
      </c>
      <c r="GK24" s="7">
        <v>0.5528852</v>
      </c>
      <c r="GL24" s="7">
        <v>0.2648791</v>
      </c>
      <c r="GM24" s="7">
        <v>0.03329461</v>
      </c>
      <c r="GN24" s="7">
        <v>-4.024114</v>
      </c>
      <c r="GO24" s="7">
        <v>1.46074</v>
      </c>
      <c r="GP24" s="7">
        <v>-0.07314755</v>
      </c>
      <c r="GQ24" s="7">
        <v>-40.25354</v>
      </c>
      <c r="GR24" s="7">
        <v>1.347521</v>
      </c>
      <c r="GS24" s="7">
        <v>4.012428</v>
      </c>
      <c r="GT24" s="7">
        <v>0.2834378</v>
      </c>
      <c r="GU24" s="7">
        <v>12.34529</v>
      </c>
      <c r="GV24" s="7">
        <v>0.04042081</v>
      </c>
      <c r="GW24" s="7">
        <v>1.04072</v>
      </c>
      <c r="GX24" s="7">
        <v>0.228881</v>
      </c>
      <c r="GY24" s="7">
        <v>1.088262</v>
      </c>
      <c r="GZ24" s="7">
        <v>27.60718</v>
      </c>
      <c r="HA24" s="7">
        <v>0.1503946</v>
      </c>
      <c r="HB24" s="7">
        <v>63.29775</v>
      </c>
      <c r="HC24" s="7">
        <v>4.515249</v>
      </c>
      <c r="HD24" s="7">
        <v>0.131929</v>
      </c>
      <c r="HE24" s="7">
        <v>8.103907</v>
      </c>
      <c r="HF24" s="7">
        <v>41.56802</v>
      </c>
      <c r="HG24" s="7">
        <v>404.4981</v>
      </c>
      <c r="HH24" s="7">
        <v>435.3889</v>
      </c>
      <c r="HI24" s="7">
        <v>491.1134</v>
      </c>
      <c r="HJ24" s="7">
        <v>51.67048</v>
      </c>
      <c r="HK24" s="7">
        <v>4.578573</v>
      </c>
      <c r="HL24" s="7">
        <v>422.477</v>
      </c>
      <c r="HM24" s="7">
        <v>33.64153</v>
      </c>
      <c r="HN24" s="7">
        <v>421.7869</v>
      </c>
      <c r="HO24" s="7">
        <v>116.2815</v>
      </c>
      <c r="HP24" s="7">
        <v>421.1906</v>
      </c>
      <c r="HQ24" s="7">
        <v>418.2626</v>
      </c>
      <c r="HR24" s="7">
        <v>1.068297</v>
      </c>
      <c r="HS24" s="7">
        <v>20</v>
      </c>
      <c r="HT24" s="7">
        <v>82.26375</v>
      </c>
      <c r="HU24" s="7">
        <v>0.9654061</v>
      </c>
      <c r="HV24" s="7">
        <v>933.2332</v>
      </c>
      <c r="HW24" s="7">
        <v>9.079144</v>
      </c>
      <c r="HX24" s="7">
        <v>0.003407453</v>
      </c>
      <c r="HY24" s="7">
        <v>-0.3808845</v>
      </c>
      <c r="HZ24" s="7">
        <v>-0.3818257</v>
      </c>
      <c r="IA24" s="7">
        <v>12.12566</v>
      </c>
      <c r="IB24" s="7">
        <v>-0.03449117</v>
      </c>
      <c r="IC24" s="7">
        <v>8.266402</v>
      </c>
      <c r="ID24" s="7">
        <v>23.22498</v>
      </c>
      <c r="IE24" s="7">
        <v>23.0973</v>
      </c>
      <c r="IF24" s="7">
        <v>569.6658</v>
      </c>
      <c r="IG24" s="7">
        <v>5.807049</v>
      </c>
      <c r="IH24" s="7">
        <v>1276.249</v>
      </c>
      <c r="II24" s="7">
        <v>0.03418166</v>
      </c>
      <c r="IJ24" s="7">
        <v>34.02866</v>
      </c>
      <c r="IK24" s="7">
        <v>0.0300921</v>
      </c>
      <c r="IL24" s="7">
        <v>34.51529</v>
      </c>
      <c r="IM24" s="7">
        <v>330138.6</v>
      </c>
      <c r="IN24" s="7">
        <v>-1511.202</v>
      </c>
      <c r="IO24" s="7">
        <v>-273303.9</v>
      </c>
      <c r="IP24" s="7">
        <v>-13121.37</v>
      </c>
      <c r="IQ24" s="7">
        <v>0.1168452</v>
      </c>
      <c r="IR24" s="7">
        <v>34.27141</v>
      </c>
      <c r="IS24" s="7">
        <v>0.1153647</v>
      </c>
      <c r="IT24" s="7">
        <v>34.34817</v>
      </c>
      <c r="IU24" s="7">
        <v>15.62476</v>
      </c>
      <c r="IV24" s="7">
        <v>19.24878</v>
      </c>
      <c r="IW24" s="7">
        <v>17.27226</v>
      </c>
      <c r="IX24" s="7">
        <v>22.19806</v>
      </c>
      <c r="IY24" s="7">
        <v>47.35527</v>
      </c>
      <c r="IZ24" s="7">
        <v>46.10644</v>
      </c>
      <c r="JA24" s="7">
        <v>1.3967</v>
      </c>
      <c r="JB24" s="7">
        <v>1.028355</v>
      </c>
      <c r="JC24" s="7">
        <v>35.82036</v>
      </c>
      <c r="JD24" s="7">
        <v>16.58084</v>
      </c>
      <c r="JE24" s="7">
        <v>3349.885</v>
      </c>
      <c r="JF24" s="7">
        <v>3349.911</v>
      </c>
      <c r="JG24" s="7">
        <v>3358.316</v>
      </c>
      <c r="JH24" s="7">
        <v>100</v>
      </c>
      <c r="JI24" s="7">
        <v>22.85585</v>
      </c>
      <c r="JJ24" s="7">
        <v>0.1452192</v>
      </c>
      <c r="JK24" s="7">
        <v>391.3516</v>
      </c>
      <c r="JL24" s="7">
        <v>-0.253304</v>
      </c>
      <c r="JM24" s="7">
        <v>-0.1414719</v>
      </c>
      <c r="JN24" s="7">
        <v>2.533785</v>
      </c>
      <c r="JO24" s="7">
        <v>411.7063</v>
      </c>
      <c r="JP24" s="7">
        <v>418.9274</v>
      </c>
      <c r="JQ24" s="7">
        <v>415.5853</v>
      </c>
      <c r="JR24" s="7">
        <v>413.0348</v>
      </c>
      <c r="JS24" s="7">
        <v>206.6534</v>
      </c>
      <c r="JT24" s="7">
        <v>401.5504</v>
      </c>
      <c r="JU24" s="7">
        <v>446.2395</v>
      </c>
      <c r="JV24" s="7">
        <v>312.0423</v>
      </c>
      <c r="JW24" s="7">
        <v>94.06707</v>
      </c>
      <c r="JX24" s="7">
        <v>335351.6</v>
      </c>
      <c r="JY24" s="7">
        <v>87.75097</v>
      </c>
      <c r="JZ24" s="7">
        <v>373.2421</v>
      </c>
      <c r="KA24" s="7">
        <v>373.3875</v>
      </c>
      <c r="KB24" s="7">
        <v>61.72461</v>
      </c>
      <c r="KC24" s="7">
        <v>42.18513</v>
      </c>
      <c r="KD24" s="7">
        <v>1528.445</v>
      </c>
      <c r="KE24" s="7">
        <v>143.3705</v>
      </c>
      <c r="KF24" s="7">
        <v>34.94178</v>
      </c>
      <c r="KG24" s="7">
        <v>34.53687</v>
      </c>
      <c r="KH24" s="7">
        <v>228.0185</v>
      </c>
      <c r="KI24" s="7">
        <v>422.304</v>
      </c>
      <c r="KJ24" s="7">
        <v>0.5215698</v>
      </c>
      <c r="KK24" s="7">
        <v>0.05635908</v>
      </c>
      <c r="KL24" s="7">
        <v>3.430654</v>
      </c>
      <c r="KM24" s="7">
        <v>0.6023498</v>
      </c>
      <c r="KN24" s="7">
        <v>0.4444204</v>
      </c>
      <c r="KO24" s="7">
        <v>0.5482155</v>
      </c>
      <c r="KP24" s="7">
        <v>0.7459788</v>
      </c>
      <c r="KQ24" s="7">
        <v>0.7090511</v>
      </c>
      <c r="KR24" s="7">
        <v>0.6622896</v>
      </c>
      <c r="KS24" s="7">
        <v>1.161811</v>
      </c>
      <c r="KT24" s="7">
        <v>0.6550625</v>
      </c>
      <c r="KU24" s="7">
        <v>1.734771</v>
      </c>
      <c r="KV24" s="7">
        <v>0.3815627</v>
      </c>
      <c r="KW24" s="7">
        <v>422.477</v>
      </c>
      <c r="KX24" s="7">
        <v>25.08102</v>
      </c>
      <c r="KY24" s="7">
        <v>5.807049</v>
      </c>
      <c r="KZ24" s="7">
        <v>256.5619</v>
      </c>
      <c r="LA24" s="7">
        <v>345.394</v>
      </c>
      <c r="LB24" s="7">
        <v>30.70388</v>
      </c>
      <c r="LC24" s="7">
        <v>39.8221</v>
      </c>
      <c r="LD24" s="7">
        <v>44.80337</v>
      </c>
      <c r="LE24" s="7">
        <v>360.957</v>
      </c>
      <c r="LF24" s="7">
        <v>362.1266</v>
      </c>
      <c r="LG24" s="7">
        <v>422.304</v>
      </c>
      <c r="LH24" s="7">
        <v>149.8052</v>
      </c>
      <c r="LI24" s="7">
        <v>119.9235</v>
      </c>
      <c r="LJ24" s="7">
        <v>133.726</v>
      </c>
      <c r="LK24" s="7">
        <v>0.2830467</v>
      </c>
      <c r="LL24" s="7">
        <v>22.28749</v>
      </c>
      <c r="LM24" s="7">
        <v>5.851623</v>
      </c>
      <c r="LN24" s="7">
        <v>82.28867</v>
      </c>
      <c r="LO24" s="7">
        <v>92.65904</v>
      </c>
      <c r="LP24" s="7">
        <v>2.358561</v>
      </c>
      <c r="LQ24" s="7">
        <v>3320.904</v>
      </c>
      <c r="LR24" s="7">
        <v>98945010</v>
      </c>
      <c r="LS24" s="7">
        <v>2433452</v>
      </c>
      <c r="LT24" s="7">
        <v>2200.553</v>
      </c>
      <c r="LU24" s="7">
        <v>5149298</v>
      </c>
      <c r="LV24" s="7">
        <v>2846.909</v>
      </c>
      <c r="LW24" s="7">
        <v>5984818</v>
      </c>
      <c r="LX24" s="7">
        <v>-97.21043</v>
      </c>
    </row>
    <row r="25" s="1" customFormat="1" spans="1:336">
      <c r="A25" s="7" t="s">
        <v>683</v>
      </c>
      <c r="B25" s="7">
        <v>0.2733915</v>
      </c>
      <c r="C25" s="7">
        <v>24.21055</v>
      </c>
      <c r="D25" s="7">
        <v>2.528902</v>
      </c>
      <c r="E25" s="7">
        <v>855.8544</v>
      </c>
      <c r="F25" s="7">
        <v>421.5096</v>
      </c>
      <c r="G25" s="7">
        <v>421.1965</v>
      </c>
      <c r="H25" s="7">
        <v>2.427126</v>
      </c>
      <c r="I25" s="7">
        <v>59.70182</v>
      </c>
      <c r="J25" s="7">
        <v>1108.278</v>
      </c>
      <c r="K25" s="7">
        <v>244.1221</v>
      </c>
      <c r="L25" s="7">
        <v>320.4207</v>
      </c>
      <c r="M25" s="7">
        <v>2.43784</v>
      </c>
      <c r="N25" s="7">
        <v>5.801463</v>
      </c>
      <c r="O25" s="7">
        <v>0.6498191</v>
      </c>
      <c r="P25" s="7">
        <v>126.6268</v>
      </c>
      <c r="Q25" s="7">
        <v>50.76243</v>
      </c>
      <c r="R25" s="7">
        <v>591.4962</v>
      </c>
      <c r="S25" s="7">
        <v>35.60764</v>
      </c>
      <c r="T25" s="7">
        <v>36.80421</v>
      </c>
      <c r="U25" s="7">
        <v>136.3513</v>
      </c>
      <c r="V25" s="7">
        <v>3.203422</v>
      </c>
      <c r="W25" s="7">
        <v>0.8423969</v>
      </c>
      <c r="X25" s="7">
        <v>765.6138</v>
      </c>
      <c r="Y25" s="7">
        <v>1184.439</v>
      </c>
      <c r="Z25" s="7">
        <v>35.79372</v>
      </c>
      <c r="AA25" s="7">
        <v>0.3819398</v>
      </c>
      <c r="AB25" s="7">
        <v>486.536</v>
      </c>
      <c r="AC25" s="7">
        <v>591.4962</v>
      </c>
      <c r="AD25" s="7">
        <v>0.996629</v>
      </c>
      <c r="AE25" s="7">
        <v>201.4261</v>
      </c>
      <c r="AF25" s="7">
        <v>457.9518</v>
      </c>
      <c r="AG25" s="7">
        <v>456.9564</v>
      </c>
      <c r="AH25" s="7">
        <v>1771.912</v>
      </c>
      <c r="AI25" s="7">
        <v>277.8471</v>
      </c>
      <c r="AJ25" s="7">
        <v>355.2002</v>
      </c>
      <c r="AK25" s="7">
        <v>0.6411542</v>
      </c>
      <c r="AL25" s="7">
        <v>112.4999</v>
      </c>
      <c r="AM25" s="7">
        <v>0.531011</v>
      </c>
      <c r="AN25" s="7">
        <v>44.30065</v>
      </c>
      <c r="AO25" s="7">
        <v>44.70389</v>
      </c>
      <c r="AP25" s="7">
        <v>101.0757</v>
      </c>
      <c r="AQ25" s="7">
        <v>60.13326</v>
      </c>
      <c r="AR25" s="7">
        <v>43.88434</v>
      </c>
      <c r="AS25" s="7">
        <v>65.94479</v>
      </c>
      <c r="AT25" s="7">
        <v>134.2047</v>
      </c>
      <c r="AU25" s="7">
        <v>129.4512</v>
      </c>
      <c r="AV25" s="7">
        <v>6527.729</v>
      </c>
      <c r="AW25" s="7">
        <v>244.2182</v>
      </c>
      <c r="AX25" s="7">
        <v>65.79955</v>
      </c>
      <c r="AY25" s="7">
        <v>0.09950302</v>
      </c>
      <c r="AZ25" s="7">
        <v>362.7544</v>
      </c>
      <c r="BA25" s="7">
        <v>139.8085</v>
      </c>
      <c r="BB25" s="7">
        <v>-0.1210561</v>
      </c>
      <c r="BC25" s="7">
        <v>2.195873</v>
      </c>
      <c r="BD25" s="7">
        <v>433.194</v>
      </c>
      <c r="BE25" s="7">
        <v>412.8726</v>
      </c>
      <c r="BF25" s="7">
        <v>-0.2673977</v>
      </c>
      <c r="BG25" s="7">
        <v>0.1561923</v>
      </c>
      <c r="BH25" s="7">
        <v>0.3596667</v>
      </c>
      <c r="BI25" s="7">
        <v>3.180113</v>
      </c>
      <c r="BJ25" s="7">
        <v>2.364854</v>
      </c>
      <c r="BK25" s="7">
        <v>49.60167</v>
      </c>
      <c r="BL25" s="7">
        <v>116.6468</v>
      </c>
      <c r="BM25" s="7">
        <v>132.3271</v>
      </c>
      <c r="BN25" s="7">
        <v>38.13225</v>
      </c>
      <c r="BO25" s="7">
        <v>49.98124</v>
      </c>
      <c r="BP25" s="7">
        <v>10.62978</v>
      </c>
      <c r="BQ25" s="7">
        <v>2.332489</v>
      </c>
      <c r="BR25" s="7">
        <v>304.2863</v>
      </c>
      <c r="BS25" s="7">
        <v>289.9758</v>
      </c>
      <c r="BT25" s="7">
        <v>78.50421</v>
      </c>
      <c r="BU25" s="7">
        <v>0.1135586</v>
      </c>
      <c r="BV25" s="7">
        <v>37.38897</v>
      </c>
      <c r="BW25" s="7">
        <v>278.7462</v>
      </c>
      <c r="BX25" s="7">
        <v>493.8856</v>
      </c>
      <c r="BY25" s="7">
        <v>0.3797765</v>
      </c>
      <c r="BZ25" s="7">
        <v>38.5726</v>
      </c>
      <c r="CA25" s="7">
        <v>10.91941</v>
      </c>
      <c r="CB25" s="7">
        <v>6175110</v>
      </c>
      <c r="CC25" s="7">
        <v>1.791969</v>
      </c>
      <c r="CD25" s="7">
        <v>1779810</v>
      </c>
      <c r="CE25" s="7">
        <v>10678660</v>
      </c>
      <c r="CF25" s="7">
        <v>6440.529</v>
      </c>
      <c r="CG25" s="7">
        <v>3061468</v>
      </c>
      <c r="CH25" s="7">
        <v>19925760</v>
      </c>
      <c r="CI25" s="7">
        <v>75820.82</v>
      </c>
      <c r="CJ25" s="7">
        <v>1164940</v>
      </c>
      <c r="CK25" s="7">
        <v>18024.46</v>
      </c>
      <c r="CL25" s="7">
        <v>21893800</v>
      </c>
      <c r="CM25" s="7">
        <v>11203680</v>
      </c>
      <c r="CN25" s="7">
        <v>66542.57</v>
      </c>
      <c r="CO25" s="7">
        <v>102409.6</v>
      </c>
      <c r="CP25" s="7">
        <v>2811458</v>
      </c>
      <c r="CQ25" s="7">
        <v>48937240</v>
      </c>
      <c r="CR25" s="7">
        <v>24607740</v>
      </c>
      <c r="CS25" s="7">
        <v>-455668.6</v>
      </c>
      <c r="CT25" s="7">
        <v>110.0013</v>
      </c>
      <c r="CU25" s="7">
        <v>2979994</v>
      </c>
      <c r="CV25" s="7">
        <v>30.71275</v>
      </c>
      <c r="CW25" s="7">
        <v>7071979</v>
      </c>
      <c r="CX25" s="7">
        <v>1018502</v>
      </c>
      <c r="CY25" s="7">
        <v>413790.9</v>
      </c>
      <c r="CZ25" s="7">
        <v>2973652</v>
      </c>
      <c r="DA25" s="7">
        <v>2884409</v>
      </c>
      <c r="DB25" s="7">
        <v>133.7287</v>
      </c>
      <c r="DC25" s="7">
        <v>2.721133</v>
      </c>
      <c r="DD25" s="7">
        <v>2.620856</v>
      </c>
      <c r="DE25" s="7">
        <v>362.1274</v>
      </c>
      <c r="DF25" s="7">
        <v>119.9264</v>
      </c>
      <c r="DG25" s="7">
        <v>360.9582</v>
      </c>
      <c r="DH25" s="7">
        <v>149.8081</v>
      </c>
      <c r="DI25" s="7">
        <v>61.34011</v>
      </c>
      <c r="DJ25" s="7">
        <v>35.93918</v>
      </c>
      <c r="DK25" s="7">
        <v>42.26968</v>
      </c>
      <c r="DL25" s="7">
        <v>448.3967</v>
      </c>
      <c r="DM25" s="7">
        <v>0.3601839</v>
      </c>
      <c r="DN25" s="7">
        <v>-1.401122</v>
      </c>
      <c r="DO25" s="7">
        <v>49.69802</v>
      </c>
      <c r="DP25" s="7">
        <v>44.80346</v>
      </c>
      <c r="DQ25" s="7">
        <v>-0.6471445</v>
      </c>
      <c r="DR25" s="7">
        <v>-1.561121</v>
      </c>
      <c r="DS25" s="7">
        <v>0.4502132</v>
      </c>
      <c r="DT25" s="7">
        <v>34.53156</v>
      </c>
      <c r="DU25" s="7">
        <v>258.6437</v>
      </c>
      <c r="DV25" s="7">
        <v>50.69157</v>
      </c>
      <c r="DW25" s="7">
        <v>0.3042891</v>
      </c>
      <c r="DX25" s="7">
        <v>-7740.172</v>
      </c>
      <c r="DY25" s="7">
        <v>-1.257131</v>
      </c>
      <c r="DZ25" s="7">
        <v>21.82336</v>
      </c>
      <c r="EA25" s="7">
        <v>35.06498</v>
      </c>
      <c r="EB25" s="7">
        <v>39.82273</v>
      </c>
      <c r="EC25" s="7">
        <v>-1.359205</v>
      </c>
      <c r="ED25" s="7">
        <v>105.4491</v>
      </c>
      <c r="EE25" s="7">
        <v>21.80989</v>
      </c>
      <c r="EF25" s="7">
        <v>47080.27</v>
      </c>
      <c r="EG25" s="7">
        <v>34.41081</v>
      </c>
      <c r="EH25" s="7">
        <v>246.1799</v>
      </c>
      <c r="EI25" s="7">
        <v>0.1103793</v>
      </c>
      <c r="EJ25" s="7">
        <v>40.87311</v>
      </c>
      <c r="EK25" s="7">
        <v>38.0962</v>
      </c>
      <c r="EL25" s="7">
        <v>35.89048</v>
      </c>
      <c r="EM25" s="7">
        <v>8.795496</v>
      </c>
      <c r="EN25" s="7">
        <v>223.4838</v>
      </c>
      <c r="EO25" s="7">
        <v>0.1690394</v>
      </c>
      <c r="EP25" s="7">
        <v>0.1946848</v>
      </c>
      <c r="EQ25" s="7">
        <v>-0.380916</v>
      </c>
      <c r="ER25" s="7">
        <v>94.28909</v>
      </c>
      <c r="ES25" s="7">
        <v>4.827286</v>
      </c>
      <c r="ET25" s="7">
        <v>285.054</v>
      </c>
      <c r="EU25" s="7">
        <v>25.02891</v>
      </c>
      <c r="EV25" s="7">
        <v>2.812914</v>
      </c>
      <c r="EW25" s="7">
        <v>47.01006</v>
      </c>
      <c r="EX25" s="7">
        <v>-1.347878</v>
      </c>
      <c r="EY25" s="7">
        <v>294.6696</v>
      </c>
      <c r="EZ25" s="7">
        <v>-4.751266</v>
      </c>
      <c r="FA25" s="7">
        <v>126.1928</v>
      </c>
      <c r="FB25" s="7">
        <v>66.91239</v>
      </c>
      <c r="FC25" s="7">
        <v>23.121</v>
      </c>
      <c r="FD25" s="7">
        <v>137.6138</v>
      </c>
      <c r="FE25" s="7">
        <v>72.93427</v>
      </c>
      <c r="FF25" s="7">
        <v>43.94929</v>
      </c>
      <c r="FG25" s="7">
        <v>54.52803</v>
      </c>
      <c r="FH25" s="7">
        <v>576.9883</v>
      </c>
      <c r="FI25" s="7">
        <v>-131009.3</v>
      </c>
      <c r="FJ25" s="7">
        <v>10</v>
      </c>
      <c r="FK25" s="7">
        <v>674.4477</v>
      </c>
      <c r="FL25" s="7">
        <v>115.6371</v>
      </c>
      <c r="FM25" s="7">
        <v>490.7729</v>
      </c>
      <c r="FN25" s="7">
        <v>492.3739</v>
      </c>
      <c r="FO25" s="7">
        <v>39.38262</v>
      </c>
      <c r="FP25" s="7">
        <v>-0.9082751</v>
      </c>
      <c r="FQ25" s="7">
        <v>29.37532</v>
      </c>
      <c r="FR25" s="7">
        <v>-0.8988095</v>
      </c>
      <c r="FS25" s="7">
        <v>241.3976</v>
      </c>
      <c r="FT25" s="7">
        <v>1.001912</v>
      </c>
      <c r="FU25" s="7">
        <v>4.57846</v>
      </c>
      <c r="FV25" s="7">
        <v>22.27407</v>
      </c>
      <c r="FW25" s="7">
        <v>730.7505</v>
      </c>
      <c r="FX25" s="7">
        <v>345.3958</v>
      </c>
      <c r="FY25" s="7">
        <v>3.176498</v>
      </c>
      <c r="FZ25" s="7">
        <v>-0.01420672</v>
      </c>
      <c r="GA25" s="7">
        <v>0.05017379</v>
      </c>
      <c r="GB25" s="7">
        <v>6768.679</v>
      </c>
      <c r="GC25" s="7">
        <v>68.90517</v>
      </c>
      <c r="GD25" s="7">
        <v>319.5226</v>
      </c>
      <c r="GE25" s="7">
        <v>-0.003076192</v>
      </c>
      <c r="GF25" s="7">
        <v>0.3110845</v>
      </c>
      <c r="GG25" s="7">
        <v>-0.8134713</v>
      </c>
      <c r="GH25" s="7">
        <v>279.822</v>
      </c>
      <c r="GI25" s="7">
        <v>-1142.289</v>
      </c>
      <c r="GJ25" s="7">
        <v>256.5634</v>
      </c>
      <c r="GK25" s="7">
        <v>0.5528838</v>
      </c>
      <c r="GL25" s="7">
        <v>0.2648806</v>
      </c>
      <c r="GM25" s="7">
        <v>0.033324</v>
      </c>
      <c r="GN25" s="7">
        <v>-4.024115</v>
      </c>
      <c r="GO25" s="7">
        <v>1.461094</v>
      </c>
      <c r="GP25" s="7">
        <v>-0.07314847</v>
      </c>
      <c r="GQ25" s="7">
        <v>-40.25351</v>
      </c>
      <c r="GR25" s="7">
        <v>1.347883</v>
      </c>
      <c r="GS25" s="7">
        <v>4.012425</v>
      </c>
      <c r="GT25" s="7">
        <v>0.2834389</v>
      </c>
      <c r="GU25" s="7">
        <v>12.34024</v>
      </c>
      <c r="GV25" s="7">
        <v>0.04041926</v>
      </c>
      <c r="GW25" s="7">
        <v>1.040396</v>
      </c>
      <c r="GX25" s="7">
        <v>0.2288854</v>
      </c>
      <c r="GY25" s="7">
        <v>1.087921</v>
      </c>
      <c r="GZ25" s="7">
        <v>27.60693</v>
      </c>
      <c r="HA25" s="7">
        <v>0.1503928</v>
      </c>
      <c r="HB25" s="7">
        <v>63.29047</v>
      </c>
      <c r="HC25" s="7">
        <v>4.515237</v>
      </c>
      <c r="HD25" s="7">
        <v>0.131923</v>
      </c>
      <c r="HE25" s="7">
        <v>8.102023</v>
      </c>
      <c r="HF25" s="7">
        <v>41.55171</v>
      </c>
      <c r="HG25" s="7">
        <v>404.4824</v>
      </c>
      <c r="HH25" s="7">
        <v>435.3884</v>
      </c>
      <c r="HI25" s="7">
        <v>491.1122</v>
      </c>
      <c r="HJ25" s="7">
        <v>51.66952</v>
      </c>
      <c r="HK25" s="7">
        <v>4.57846</v>
      </c>
      <c r="HL25" s="7">
        <v>422.4774</v>
      </c>
      <c r="HM25" s="7">
        <v>33.6414</v>
      </c>
      <c r="HN25" s="7">
        <v>421.7868</v>
      </c>
      <c r="HO25" s="7">
        <v>116.2857</v>
      </c>
      <c r="HP25" s="7">
        <v>421.1906</v>
      </c>
      <c r="HQ25" s="7">
        <v>418.2625</v>
      </c>
      <c r="HR25" s="7">
        <v>1.067964</v>
      </c>
      <c r="HS25" s="7">
        <v>20</v>
      </c>
      <c r="HT25" s="7">
        <v>82.25757</v>
      </c>
      <c r="HU25" s="7">
        <v>0.9650596</v>
      </c>
      <c r="HV25" s="7">
        <v>933.2332</v>
      </c>
      <c r="HW25" s="7">
        <v>9.079058</v>
      </c>
      <c r="HX25" s="7">
        <v>0.00340896</v>
      </c>
      <c r="HY25" s="7">
        <v>-0.3808851</v>
      </c>
      <c r="HZ25" s="7">
        <v>-0.3818262</v>
      </c>
      <c r="IA25" s="7">
        <v>12.12571</v>
      </c>
      <c r="IB25" s="7">
        <v>-0.03471337</v>
      </c>
      <c r="IC25" s="7">
        <v>8.267506</v>
      </c>
      <c r="ID25" s="7">
        <v>23.22477</v>
      </c>
      <c r="IE25" s="7">
        <v>23.09618</v>
      </c>
      <c r="IF25" s="7">
        <v>569.6666</v>
      </c>
      <c r="IG25" s="7">
        <v>5.807046</v>
      </c>
      <c r="IH25" s="7">
        <v>1275.945</v>
      </c>
      <c r="II25" s="7">
        <v>0.03418198</v>
      </c>
      <c r="IJ25" s="7">
        <v>34.02914</v>
      </c>
      <c r="IK25" s="7">
        <v>0.03009263</v>
      </c>
      <c r="IL25" s="7">
        <v>34.51601</v>
      </c>
      <c r="IM25" s="7">
        <v>330137.2</v>
      </c>
      <c r="IN25" s="7">
        <v>-1511.195</v>
      </c>
      <c r="IO25" s="7">
        <v>-273302.8</v>
      </c>
      <c r="IP25" s="7">
        <v>-13121.31</v>
      </c>
      <c r="IQ25" s="7">
        <v>0.1168459</v>
      </c>
      <c r="IR25" s="7">
        <v>34.272</v>
      </c>
      <c r="IS25" s="7">
        <v>0.1153653</v>
      </c>
      <c r="IT25" s="7">
        <v>34.34885</v>
      </c>
      <c r="IU25" s="7">
        <v>15.62476</v>
      </c>
      <c r="IV25" s="7">
        <v>19.24878</v>
      </c>
      <c r="IW25" s="7">
        <v>17.27226</v>
      </c>
      <c r="IX25" s="7">
        <v>22.19806</v>
      </c>
      <c r="IY25" s="7">
        <v>47.35047</v>
      </c>
      <c r="IZ25" s="7">
        <v>46.10223</v>
      </c>
      <c r="JA25" s="7">
        <v>1.396188</v>
      </c>
      <c r="JB25" s="7">
        <v>1.027998</v>
      </c>
      <c r="JC25" s="7">
        <v>35.82061</v>
      </c>
      <c r="JD25" s="7">
        <v>16.58084</v>
      </c>
      <c r="JE25" s="7">
        <v>3349.871</v>
      </c>
      <c r="JF25" s="7">
        <v>3349.897</v>
      </c>
      <c r="JG25" s="7">
        <v>3358.302</v>
      </c>
      <c r="JH25" s="7">
        <v>100</v>
      </c>
      <c r="JI25" s="7">
        <v>22.86246</v>
      </c>
      <c r="JJ25" s="7">
        <v>0.1452199</v>
      </c>
      <c r="JK25" s="7">
        <v>391.35</v>
      </c>
      <c r="JL25" s="7">
        <v>-0.2533216</v>
      </c>
      <c r="JM25" s="7">
        <v>-0.1414857</v>
      </c>
      <c r="JN25" s="7">
        <v>2.533805</v>
      </c>
      <c r="JO25" s="7">
        <v>411.7067</v>
      </c>
      <c r="JP25" s="7">
        <v>418.9278</v>
      </c>
      <c r="JQ25" s="7">
        <v>415.5855</v>
      </c>
      <c r="JR25" s="7">
        <v>413.0352</v>
      </c>
      <c r="JS25" s="7">
        <v>206.6484</v>
      </c>
      <c r="JT25" s="7">
        <v>401.5515</v>
      </c>
      <c r="JU25" s="7">
        <v>446.2397</v>
      </c>
      <c r="JV25" s="7">
        <v>312.0467</v>
      </c>
      <c r="JW25" s="7">
        <v>94.06765</v>
      </c>
      <c r="JX25" s="7">
        <v>335351.6</v>
      </c>
      <c r="JY25" s="7">
        <v>87.75198</v>
      </c>
      <c r="JZ25" s="7">
        <v>373.2408</v>
      </c>
      <c r="KA25" s="7">
        <v>373.3861</v>
      </c>
      <c r="KB25" s="7">
        <v>61.72174</v>
      </c>
      <c r="KC25" s="7">
        <v>42.18619</v>
      </c>
      <c r="KD25" s="7">
        <v>1528.251</v>
      </c>
      <c r="KE25" s="7">
        <v>143.3711</v>
      </c>
      <c r="KF25" s="7">
        <v>34.94249</v>
      </c>
      <c r="KG25" s="7">
        <v>34.53746</v>
      </c>
      <c r="KH25" s="7">
        <v>228.0194</v>
      </c>
      <c r="KI25" s="7">
        <v>422.3044</v>
      </c>
      <c r="KJ25" s="7">
        <v>0.5215701</v>
      </c>
      <c r="KK25" s="7">
        <v>0.05635983</v>
      </c>
      <c r="KL25" s="7">
        <v>3.430645</v>
      </c>
      <c r="KM25" s="7">
        <v>0.6023445</v>
      </c>
      <c r="KN25" s="7">
        <v>0.4444216</v>
      </c>
      <c r="KO25" s="7">
        <v>0.548237</v>
      </c>
      <c r="KP25" s="7">
        <v>0.7459803</v>
      </c>
      <c r="KQ25" s="7">
        <v>0.7090451</v>
      </c>
      <c r="KR25" s="7">
        <v>0.6622873</v>
      </c>
      <c r="KS25" s="7">
        <v>1.161987</v>
      </c>
      <c r="KT25" s="7">
        <v>0.6550648</v>
      </c>
      <c r="KU25" s="7">
        <v>1.734929</v>
      </c>
      <c r="KV25" s="7">
        <v>0.3815669</v>
      </c>
      <c r="KW25" s="7">
        <v>422.4774</v>
      </c>
      <c r="KX25" s="7">
        <v>25.0825</v>
      </c>
      <c r="KY25" s="7">
        <v>5.807046</v>
      </c>
      <c r="KZ25" s="7">
        <v>256.5634</v>
      </c>
      <c r="LA25" s="7">
        <v>345.3958</v>
      </c>
      <c r="LB25" s="7">
        <v>30.71275</v>
      </c>
      <c r="LC25" s="7">
        <v>39.82204</v>
      </c>
      <c r="LD25" s="7">
        <v>44.80346</v>
      </c>
      <c r="LE25" s="7">
        <v>360.9582</v>
      </c>
      <c r="LF25" s="7">
        <v>362.1274</v>
      </c>
      <c r="LG25" s="7">
        <v>422.3044</v>
      </c>
      <c r="LH25" s="7">
        <v>149.8081</v>
      </c>
      <c r="LI25" s="7">
        <v>119.9264</v>
      </c>
      <c r="LJ25" s="7">
        <v>133.7287</v>
      </c>
      <c r="LK25" s="7">
        <v>0.2830459</v>
      </c>
      <c r="LL25" s="7">
        <v>22.28718</v>
      </c>
      <c r="LM25" s="7">
        <v>5.851757</v>
      </c>
      <c r="LN25" s="7">
        <v>82.28916</v>
      </c>
      <c r="LO25" s="7">
        <v>92.65902</v>
      </c>
      <c r="LP25" s="7">
        <v>2.358563</v>
      </c>
      <c r="LQ25" s="7">
        <v>3319.545</v>
      </c>
      <c r="LR25" s="7">
        <v>98945200</v>
      </c>
      <c r="LS25" s="7">
        <v>2433461</v>
      </c>
      <c r="LT25" s="7">
        <v>2200.08</v>
      </c>
      <c r="LU25" s="7">
        <v>5149376</v>
      </c>
      <c r="LV25" s="7">
        <v>2846.936</v>
      </c>
      <c r="LW25" s="7">
        <v>5984955</v>
      </c>
      <c r="LX25" s="7">
        <v>-97.20989</v>
      </c>
    </row>
    <row r="26" s="1" customFormat="1" spans="1:336">
      <c r="A26" s="7" t="s">
        <v>684</v>
      </c>
      <c r="B26" s="7">
        <v>0.2733864</v>
      </c>
      <c r="C26" s="7">
        <v>24.2121</v>
      </c>
      <c r="D26" s="7">
        <v>2.528923</v>
      </c>
      <c r="E26" s="7">
        <v>855.8356</v>
      </c>
      <c r="F26" s="7">
        <v>421.5098</v>
      </c>
      <c r="G26" s="7">
        <v>421.1966</v>
      </c>
      <c r="H26" s="7">
        <v>2.427147</v>
      </c>
      <c r="I26" s="7">
        <v>59.70103</v>
      </c>
      <c r="J26" s="7">
        <v>1108.274</v>
      </c>
      <c r="K26" s="7">
        <v>244.1223</v>
      </c>
      <c r="L26" s="7">
        <v>320.417</v>
      </c>
      <c r="M26" s="7">
        <v>2.437861</v>
      </c>
      <c r="N26" s="7">
        <v>5.801461</v>
      </c>
      <c r="O26" s="7">
        <v>0.649819</v>
      </c>
      <c r="P26" s="7">
        <v>126.627</v>
      </c>
      <c r="Q26" s="7">
        <v>50.76254</v>
      </c>
      <c r="R26" s="7">
        <v>591.4993</v>
      </c>
      <c r="S26" s="7">
        <v>35.60794</v>
      </c>
      <c r="T26" s="7">
        <v>36.80437</v>
      </c>
      <c r="U26" s="7">
        <v>136.3506</v>
      </c>
      <c r="V26" s="7">
        <v>3.203693</v>
      </c>
      <c r="W26" s="7">
        <v>0.8423996</v>
      </c>
      <c r="X26" s="7">
        <v>765.3005</v>
      </c>
      <c r="Y26" s="7">
        <v>1184.469</v>
      </c>
      <c r="Z26" s="7">
        <v>35.79386</v>
      </c>
      <c r="AA26" s="7">
        <v>0.381937</v>
      </c>
      <c r="AB26" s="7">
        <v>486.5345</v>
      </c>
      <c r="AC26" s="7">
        <v>591.4993</v>
      </c>
      <c r="AD26" s="7">
        <v>0.9966298</v>
      </c>
      <c r="AE26" s="7">
        <v>201.4259</v>
      </c>
      <c r="AF26" s="7">
        <v>457.9391</v>
      </c>
      <c r="AG26" s="7">
        <v>456.944</v>
      </c>
      <c r="AH26" s="7">
        <v>1771.768</v>
      </c>
      <c r="AI26" s="7">
        <v>277.8546</v>
      </c>
      <c r="AJ26" s="7">
        <v>355.2115</v>
      </c>
      <c r="AK26" s="7">
        <v>0.6411528</v>
      </c>
      <c r="AL26" s="7">
        <v>112.5003</v>
      </c>
      <c r="AM26" s="7">
        <v>0.5310114</v>
      </c>
      <c r="AN26" s="7">
        <v>44.301</v>
      </c>
      <c r="AO26" s="7">
        <v>44.70568</v>
      </c>
      <c r="AP26" s="7">
        <v>101.0885</v>
      </c>
      <c r="AQ26" s="7">
        <v>60.13321</v>
      </c>
      <c r="AR26" s="7">
        <v>43.89666</v>
      </c>
      <c r="AS26" s="7">
        <v>65.94889</v>
      </c>
      <c r="AT26" s="7">
        <v>134.206</v>
      </c>
      <c r="AU26" s="7">
        <v>129.4524</v>
      </c>
      <c r="AV26" s="7">
        <v>6527.702</v>
      </c>
      <c r="AW26" s="7">
        <v>244.2314</v>
      </c>
      <c r="AX26" s="7">
        <v>65.80254</v>
      </c>
      <c r="AY26" s="7">
        <v>0.09950376</v>
      </c>
      <c r="AZ26" s="7">
        <v>362.7554</v>
      </c>
      <c r="BA26" s="7">
        <v>139.8094</v>
      </c>
      <c r="BB26" s="7">
        <v>-0.1210689</v>
      </c>
      <c r="BC26" s="7">
        <v>2.195887</v>
      </c>
      <c r="BD26" s="7">
        <v>433.1952</v>
      </c>
      <c r="BE26" s="7">
        <v>412.8728</v>
      </c>
      <c r="BF26" s="7">
        <v>-0.2674149</v>
      </c>
      <c r="BG26" s="7">
        <v>0.1561904</v>
      </c>
      <c r="BH26" s="7">
        <v>0.3596666</v>
      </c>
      <c r="BI26" s="7">
        <v>3.180121</v>
      </c>
      <c r="BJ26" s="7">
        <v>2.364873</v>
      </c>
      <c r="BK26" s="7">
        <v>49.60174</v>
      </c>
      <c r="BL26" s="7">
        <v>116.6479</v>
      </c>
      <c r="BM26" s="7">
        <v>132.3298</v>
      </c>
      <c r="BN26" s="7">
        <v>38.13286</v>
      </c>
      <c r="BO26" s="7">
        <v>49.98119</v>
      </c>
      <c r="BP26" s="7">
        <v>10.6303</v>
      </c>
      <c r="BQ26" s="7">
        <v>2.332506</v>
      </c>
      <c r="BR26" s="7">
        <v>304.2874</v>
      </c>
      <c r="BS26" s="7">
        <v>289.9844</v>
      </c>
      <c r="BT26" s="7">
        <v>78.50458</v>
      </c>
      <c r="BU26" s="7">
        <v>0.1135567</v>
      </c>
      <c r="BV26" s="7">
        <v>37.38905</v>
      </c>
      <c r="BW26" s="7">
        <v>278.7497</v>
      </c>
      <c r="BX26" s="7">
        <v>493.8846</v>
      </c>
      <c r="BY26" s="7">
        <v>0.379835</v>
      </c>
      <c r="BZ26" s="7">
        <v>38.57627</v>
      </c>
      <c r="CA26" s="7">
        <v>10.91565</v>
      </c>
      <c r="CB26" s="7">
        <v>6174827</v>
      </c>
      <c r="CC26" s="7">
        <v>1.79197</v>
      </c>
      <c r="CD26" s="7">
        <v>1779812</v>
      </c>
      <c r="CE26" s="7">
        <v>10678680</v>
      </c>
      <c r="CF26" s="7">
        <v>6440.644</v>
      </c>
      <c r="CG26" s="7">
        <v>3061474</v>
      </c>
      <c r="CH26" s="7">
        <v>19925820</v>
      </c>
      <c r="CI26" s="7">
        <v>75821.07</v>
      </c>
      <c r="CJ26" s="7">
        <v>1164943</v>
      </c>
      <c r="CK26" s="7">
        <v>18024.47</v>
      </c>
      <c r="CL26" s="7">
        <v>21893820</v>
      </c>
      <c r="CM26" s="7">
        <v>11203700</v>
      </c>
      <c r="CN26" s="7">
        <v>66542.65</v>
      </c>
      <c r="CO26" s="7">
        <v>102409.7</v>
      </c>
      <c r="CP26" s="7">
        <v>2811463</v>
      </c>
      <c r="CQ26" s="7">
        <v>48937270</v>
      </c>
      <c r="CR26" s="7">
        <v>24607770</v>
      </c>
      <c r="CS26" s="7">
        <v>-455666.6</v>
      </c>
      <c r="CT26" s="7">
        <v>110.0119</v>
      </c>
      <c r="CU26" s="7">
        <v>2980001</v>
      </c>
      <c r="CV26" s="7">
        <v>30.72162</v>
      </c>
      <c r="CW26" s="7">
        <v>7071948</v>
      </c>
      <c r="CX26" s="7">
        <v>1018502</v>
      </c>
      <c r="CY26" s="7">
        <v>413792.6</v>
      </c>
      <c r="CZ26" s="7">
        <v>2973652</v>
      </c>
      <c r="DA26" s="7">
        <v>2884414</v>
      </c>
      <c r="DB26" s="7">
        <v>133.7315</v>
      </c>
      <c r="DC26" s="7">
        <v>2.721153</v>
      </c>
      <c r="DD26" s="7">
        <v>2.620876</v>
      </c>
      <c r="DE26" s="7">
        <v>362.1282</v>
      </c>
      <c r="DF26" s="7">
        <v>119.9293</v>
      </c>
      <c r="DG26" s="7">
        <v>360.9594</v>
      </c>
      <c r="DH26" s="7">
        <v>149.811</v>
      </c>
      <c r="DI26" s="7">
        <v>61.34229</v>
      </c>
      <c r="DJ26" s="7">
        <v>35.93934</v>
      </c>
      <c r="DK26" s="7">
        <v>42.26978</v>
      </c>
      <c r="DL26" s="7">
        <v>448.394</v>
      </c>
      <c r="DM26" s="7">
        <v>0.3601838</v>
      </c>
      <c r="DN26" s="7">
        <v>-1.401128</v>
      </c>
      <c r="DO26" s="7">
        <v>49.69812</v>
      </c>
      <c r="DP26" s="7">
        <v>44.80355</v>
      </c>
      <c r="DQ26" s="7">
        <v>-0.6471434</v>
      </c>
      <c r="DR26" s="7">
        <v>-1.561115</v>
      </c>
      <c r="DS26" s="7">
        <v>0.4502133</v>
      </c>
      <c r="DT26" s="7">
        <v>34.53202</v>
      </c>
      <c r="DU26" s="7">
        <v>258.6515</v>
      </c>
      <c r="DV26" s="7">
        <v>50.69156</v>
      </c>
      <c r="DW26" s="7">
        <v>0.3042825</v>
      </c>
      <c r="DX26" s="7">
        <v>-7740.131</v>
      </c>
      <c r="DY26" s="7">
        <v>-1.257131</v>
      </c>
      <c r="DZ26" s="7">
        <v>21.82313</v>
      </c>
      <c r="EA26" s="7">
        <v>35.06531</v>
      </c>
      <c r="EB26" s="7">
        <v>39.82267</v>
      </c>
      <c r="EC26" s="7">
        <v>-1.359203</v>
      </c>
      <c r="ED26" s="7">
        <v>105.4482</v>
      </c>
      <c r="EE26" s="7">
        <v>21.81118</v>
      </c>
      <c r="EF26" s="7">
        <v>47080.06</v>
      </c>
      <c r="EG26" s="7">
        <v>34.40903</v>
      </c>
      <c r="EH26" s="7">
        <v>246.1835</v>
      </c>
      <c r="EI26" s="7">
        <v>0.1103774</v>
      </c>
      <c r="EJ26" s="7">
        <v>40.86854</v>
      </c>
      <c r="EK26" s="7">
        <v>38.09512</v>
      </c>
      <c r="EL26" s="7">
        <v>35.89014</v>
      </c>
      <c r="EM26" s="7">
        <v>8.795595</v>
      </c>
      <c r="EN26" s="7">
        <v>223.483</v>
      </c>
      <c r="EO26" s="7">
        <v>0.1690376</v>
      </c>
      <c r="EP26" s="7">
        <v>0.1946834</v>
      </c>
      <c r="EQ26" s="7">
        <v>-0.3809163</v>
      </c>
      <c r="ER26" s="7">
        <v>94.28922</v>
      </c>
      <c r="ES26" s="7">
        <v>4.826952</v>
      </c>
      <c r="ET26" s="7">
        <v>285.051</v>
      </c>
      <c r="EU26" s="7">
        <v>25.03614</v>
      </c>
      <c r="EV26" s="7">
        <v>2.81256</v>
      </c>
      <c r="EW26" s="7">
        <v>47.01077</v>
      </c>
      <c r="EX26" s="7">
        <v>-1.347892</v>
      </c>
      <c r="EY26" s="7">
        <v>294.6676</v>
      </c>
      <c r="EZ26" s="7">
        <v>-4.751354</v>
      </c>
      <c r="FA26" s="7">
        <v>126.1949</v>
      </c>
      <c r="FB26" s="7">
        <v>66.91232</v>
      </c>
      <c r="FC26" s="7">
        <v>23.12036</v>
      </c>
      <c r="FD26" s="7">
        <v>137.6142</v>
      </c>
      <c r="FE26" s="7">
        <v>72.93414</v>
      </c>
      <c r="FF26" s="7">
        <v>43.94937</v>
      </c>
      <c r="FG26" s="7">
        <v>54.52934</v>
      </c>
      <c r="FH26" s="7">
        <v>576.7522</v>
      </c>
      <c r="FI26" s="7">
        <v>-131008.7</v>
      </c>
      <c r="FJ26" s="7">
        <v>10</v>
      </c>
      <c r="FK26" s="7">
        <v>674.451</v>
      </c>
      <c r="FL26" s="7">
        <v>115.6352</v>
      </c>
      <c r="FM26" s="7">
        <v>490.7715</v>
      </c>
      <c r="FN26" s="7">
        <v>492.3726</v>
      </c>
      <c r="FO26" s="7">
        <v>39.38643</v>
      </c>
      <c r="FP26" s="7">
        <v>-0.90794</v>
      </c>
      <c r="FQ26" s="7">
        <v>29.37543</v>
      </c>
      <c r="FR26" s="7">
        <v>-0.898478</v>
      </c>
      <c r="FS26" s="7">
        <v>241.412</v>
      </c>
      <c r="FT26" s="7">
        <v>1.001914</v>
      </c>
      <c r="FU26" s="7">
        <v>4.578348</v>
      </c>
      <c r="FV26" s="7">
        <v>22.27378</v>
      </c>
      <c r="FW26" s="7">
        <v>730.751</v>
      </c>
      <c r="FX26" s="7">
        <v>345.3975</v>
      </c>
      <c r="FY26" s="7">
        <v>3.176506</v>
      </c>
      <c r="FZ26" s="7">
        <v>-0.01420491</v>
      </c>
      <c r="GA26" s="7">
        <v>0.0501737</v>
      </c>
      <c r="GB26" s="7">
        <v>6767.592</v>
      </c>
      <c r="GC26" s="7">
        <v>68.90552</v>
      </c>
      <c r="GD26" s="7">
        <v>319.5197</v>
      </c>
      <c r="GE26" s="7">
        <v>-0.003075514</v>
      </c>
      <c r="GF26" s="7">
        <v>0.3111222</v>
      </c>
      <c r="GG26" s="7">
        <v>-0.8134741</v>
      </c>
      <c r="GH26" s="7">
        <v>279.8237</v>
      </c>
      <c r="GI26" s="7">
        <v>-1142.285</v>
      </c>
      <c r="GJ26" s="7">
        <v>256.5648</v>
      </c>
      <c r="GK26" s="7">
        <v>0.5528824</v>
      </c>
      <c r="GL26" s="7">
        <v>0.2648821</v>
      </c>
      <c r="GM26" s="7">
        <v>0.03335339</v>
      </c>
      <c r="GN26" s="7">
        <v>-4.024117</v>
      </c>
      <c r="GO26" s="7">
        <v>1.461449</v>
      </c>
      <c r="GP26" s="7">
        <v>-0.0731494</v>
      </c>
      <c r="GQ26" s="7">
        <v>-40.25347</v>
      </c>
      <c r="GR26" s="7">
        <v>1.348245</v>
      </c>
      <c r="GS26" s="7">
        <v>4.012423</v>
      </c>
      <c r="GT26" s="7">
        <v>0.28344</v>
      </c>
      <c r="GU26" s="7">
        <v>12.33519</v>
      </c>
      <c r="GV26" s="7">
        <v>0.04041771</v>
      </c>
      <c r="GW26" s="7">
        <v>1.040072</v>
      </c>
      <c r="GX26" s="7">
        <v>0.2288897</v>
      </c>
      <c r="GY26" s="7">
        <v>1.087579</v>
      </c>
      <c r="GZ26" s="7">
        <v>27.60667</v>
      </c>
      <c r="HA26" s="7">
        <v>0.1503909</v>
      </c>
      <c r="HB26" s="7">
        <v>63.2832</v>
      </c>
      <c r="HC26" s="7">
        <v>4.515225</v>
      </c>
      <c r="HD26" s="7">
        <v>0.1319171</v>
      </c>
      <c r="HE26" s="7">
        <v>8.10014</v>
      </c>
      <c r="HF26" s="7">
        <v>41.5354</v>
      </c>
      <c r="HG26" s="7">
        <v>404.4667</v>
      </c>
      <c r="HH26" s="7">
        <v>435.3878</v>
      </c>
      <c r="HI26" s="7">
        <v>491.1109</v>
      </c>
      <c r="HJ26" s="7">
        <v>51.66857</v>
      </c>
      <c r="HK26" s="7">
        <v>4.578348</v>
      </c>
      <c r="HL26" s="7">
        <v>422.4778</v>
      </c>
      <c r="HM26" s="7">
        <v>33.64128</v>
      </c>
      <c r="HN26" s="7">
        <v>421.7867</v>
      </c>
      <c r="HO26" s="7">
        <v>116.2899</v>
      </c>
      <c r="HP26" s="7">
        <v>421.1907</v>
      </c>
      <c r="HQ26" s="7">
        <v>418.2623</v>
      </c>
      <c r="HR26" s="7">
        <v>1.06763</v>
      </c>
      <c r="HS26" s="7">
        <v>20</v>
      </c>
      <c r="HT26" s="7">
        <v>82.25139</v>
      </c>
      <c r="HU26" s="7">
        <v>0.9647131</v>
      </c>
      <c r="HV26" s="7">
        <v>933.2332</v>
      </c>
      <c r="HW26" s="7">
        <v>9.078971</v>
      </c>
      <c r="HX26" s="7">
        <v>0.003410466</v>
      </c>
      <c r="HY26" s="7">
        <v>-0.3808857</v>
      </c>
      <c r="HZ26" s="7">
        <v>-0.3818268</v>
      </c>
      <c r="IA26" s="7">
        <v>12.12576</v>
      </c>
      <c r="IB26" s="7">
        <v>-0.03493557</v>
      </c>
      <c r="IC26" s="7">
        <v>8.26861</v>
      </c>
      <c r="ID26" s="7">
        <v>23.22457</v>
      </c>
      <c r="IE26" s="7">
        <v>23.09506</v>
      </c>
      <c r="IF26" s="7">
        <v>569.6673</v>
      </c>
      <c r="IG26" s="7">
        <v>5.807044</v>
      </c>
      <c r="IH26" s="7">
        <v>1275.641</v>
      </c>
      <c r="II26" s="7">
        <v>0.0341823</v>
      </c>
      <c r="IJ26" s="7">
        <v>34.02962</v>
      </c>
      <c r="IK26" s="7">
        <v>0.03009316</v>
      </c>
      <c r="IL26" s="7">
        <v>34.51674</v>
      </c>
      <c r="IM26" s="7">
        <v>330135.8</v>
      </c>
      <c r="IN26" s="7">
        <v>-1511.189</v>
      </c>
      <c r="IO26" s="7">
        <v>-273301.6</v>
      </c>
      <c r="IP26" s="7">
        <v>-13121.26</v>
      </c>
      <c r="IQ26" s="7">
        <v>0.1168467</v>
      </c>
      <c r="IR26" s="7">
        <v>34.27258</v>
      </c>
      <c r="IS26" s="7">
        <v>0.1153659</v>
      </c>
      <c r="IT26" s="7">
        <v>34.34953</v>
      </c>
      <c r="IU26" s="7">
        <v>15.62476</v>
      </c>
      <c r="IV26" s="7">
        <v>19.24878</v>
      </c>
      <c r="IW26" s="7">
        <v>17.27226</v>
      </c>
      <c r="IX26" s="7">
        <v>22.19806</v>
      </c>
      <c r="IY26" s="7">
        <v>47.34568</v>
      </c>
      <c r="IZ26" s="7">
        <v>46.09803</v>
      </c>
      <c r="JA26" s="7">
        <v>1.395677</v>
      </c>
      <c r="JB26" s="7">
        <v>1.02764</v>
      </c>
      <c r="JC26" s="7">
        <v>35.82086</v>
      </c>
      <c r="JD26" s="7">
        <v>16.58084</v>
      </c>
      <c r="JE26" s="7">
        <v>3349.856</v>
      </c>
      <c r="JF26" s="7">
        <v>3349.883</v>
      </c>
      <c r="JG26" s="7">
        <v>3358.287</v>
      </c>
      <c r="JH26" s="7">
        <v>100</v>
      </c>
      <c r="JI26" s="7">
        <v>22.86906</v>
      </c>
      <c r="JJ26" s="7">
        <v>0.1452206</v>
      </c>
      <c r="JK26" s="7">
        <v>391.3485</v>
      </c>
      <c r="JL26" s="7">
        <v>-0.2533393</v>
      </c>
      <c r="JM26" s="7">
        <v>-0.1414995</v>
      </c>
      <c r="JN26" s="7">
        <v>2.533825</v>
      </c>
      <c r="JO26" s="7">
        <v>411.7071</v>
      </c>
      <c r="JP26" s="7">
        <v>418.9282</v>
      </c>
      <c r="JQ26" s="7">
        <v>415.5857</v>
      </c>
      <c r="JR26" s="7">
        <v>413.0356</v>
      </c>
      <c r="JS26" s="7">
        <v>206.6434</v>
      </c>
      <c r="JT26" s="7">
        <v>401.5526</v>
      </c>
      <c r="JU26" s="7">
        <v>446.24</v>
      </c>
      <c r="JV26" s="7">
        <v>312.0511</v>
      </c>
      <c r="JW26" s="7">
        <v>94.06823</v>
      </c>
      <c r="JX26" s="7">
        <v>335351.6</v>
      </c>
      <c r="JY26" s="7">
        <v>87.75299</v>
      </c>
      <c r="JZ26" s="7">
        <v>373.2394</v>
      </c>
      <c r="KA26" s="7">
        <v>373.3847</v>
      </c>
      <c r="KB26" s="7">
        <v>61.71886</v>
      </c>
      <c r="KC26" s="7">
        <v>42.18724</v>
      </c>
      <c r="KD26" s="7">
        <v>1528.057</v>
      </c>
      <c r="KE26" s="7">
        <v>143.3717</v>
      </c>
      <c r="KF26" s="7">
        <v>34.9432</v>
      </c>
      <c r="KG26" s="7">
        <v>34.53805</v>
      </c>
      <c r="KH26" s="7">
        <v>228.0203</v>
      </c>
      <c r="KI26" s="7">
        <v>422.3048</v>
      </c>
      <c r="KJ26" s="7">
        <v>0.5215706</v>
      </c>
      <c r="KK26" s="7">
        <v>0.05636059</v>
      </c>
      <c r="KL26" s="7">
        <v>3.430636</v>
      </c>
      <c r="KM26" s="7">
        <v>0.6023392</v>
      </c>
      <c r="KN26" s="7">
        <v>0.4444227</v>
      </c>
      <c r="KO26" s="7">
        <v>0.5482584</v>
      </c>
      <c r="KP26" s="7">
        <v>0.7459818</v>
      </c>
      <c r="KQ26" s="7">
        <v>0.7090391</v>
      </c>
      <c r="KR26" s="7">
        <v>0.6622851</v>
      </c>
      <c r="KS26" s="7">
        <v>1.162162</v>
      </c>
      <c r="KT26" s="7">
        <v>0.655067</v>
      </c>
      <c r="KU26" s="7">
        <v>1.735086</v>
      </c>
      <c r="KV26" s="7">
        <v>0.381571</v>
      </c>
      <c r="KW26" s="7">
        <v>422.4778</v>
      </c>
      <c r="KX26" s="7">
        <v>25.08399</v>
      </c>
      <c r="KY26" s="7">
        <v>5.807044</v>
      </c>
      <c r="KZ26" s="7">
        <v>256.5648</v>
      </c>
      <c r="LA26" s="7">
        <v>345.3975</v>
      </c>
      <c r="LB26" s="7">
        <v>30.72162</v>
      </c>
      <c r="LC26" s="7">
        <v>39.82198</v>
      </c>
      <c r="LD26" s="7">
        <v>44.80355</v>
      </c>
      <c r="LE26" s="7">
        <v>360.9594</v>
      </c>
      <c r="LF26" s="7">
        <v>362.1282</v>
      </c>
      <c r="LG26" s="7">
        <v>422.3048</v>
      </c>
      <c r="LH26" s="7">
        <v>149.811</v>
      </c>
      <c r="LI26" s="7">
        <v>119.9293</v>
      </c>
      <c r="LJ26" s="7">
        <v>133.7315</v>
      </c>
      <c r="LK26" s="7">
        <v>0.2830452</v>
      </c>
      <c r="LL26" s="7">
        <v>22.28688</v>
      </c>
      <c r="LM26" s="7">
        <v>5.851891</v>
      </c>
      <c r="LN26" s="7">
        <v>82.28964</v>
      </c>
      <c r="LO26" s="7">
        <v>92.65899</v>
      </c>
      <c r="LP26" s="7">
        <v>2.358566</v>
      </c>
      <c r="LQ26" s="7">
        <v>3318.187</v>
      </c>
      <c r="LR26" s="7">
        <v>98945390</v>
      </c>
      <c r="LS26" s="7">
        <v>2433470</v>
      </c>
      <c r="LT26" s="7">
        <v>2199.608</v>
      </c>
      <c r="LU26" s="7">
        <v>5149454</v>
      </c>
      <c r="LV26" s="7">
        <v>2846.961</v>
      </c>
      <c r="LW26" s="7">
        <v>5985093</v>
      </c>
      <c r="LX26" s="7">
        <v>-97.20936</v>
      </c>
    </row>
    <row r="27" s="1" customFormat="1" spans="1:336">
      <c r="A27" s="7" t="s">
        <v>685</v>
      </c>
      <c r="B27" s="7">
        <v>0.2733814</v>
      </c>
      <c r="C27" s="7">
        <v>24.21364</v>
      </c>
      <c r="D27" s="7">
        <v>2.528944</v>
      </c>
      <c r="E27" s="7">
        <v>855.8168</v>
      </c>
      <c r="F27" s="7">
        <v>421.51</v>
      </c>
      <c r="G27" s="7">
        <v>421.1968</v>
      </c>
      <c r="H27" s="7">
        <v>2.427169</v>
      </c>
      <c r="I27" s="7">
        <v>59.70024</v>
      </c>
      <c r="J27" s="7">
        <v>1108.269</v>
      </c>
      <c r="K27" s="7">
        <v>244.1225</v>
      </c>
      <c r="L27" s="7">
        <v>320.4133</v>
      </c>
      <c r="M27" s="7">
        <v>2.437882</v>
      </c>
      <c r="N27" s="7">
        <v>5.801459</v>
      </c>
      <c r="O27" s="7">
        <v>0.649819</v>
      </c>
      <c r="P27" s="7">
        <v>126.6273</v>
      </c>
      <c r="Q27" s="7">
        <v>50.76266</v>
      </c>
      <c r="R27" s="7">
        <v>591.5025</v>
      </c>
      <c r="S27" s="7">
        <v>35.60824</v>
      </c>
      <c r="T27" s="7">
        <v>36.80453</v>
      </c>
      <c r="U27" s="7">
        <v>136.3498</v>
      </c>
      <c r="V27" s="7">
        <v>3.203964</v>
      </c>
      <c r="W27" s="7">
        <v>0.8424023</v>
      </c>
      <c r="X27" s="7">
        <v>764.9872</v>
      </c>
      <c r="Y27" s="7">
        <v>1184.498</v>
      </c>
      <c r="Z27" s="7">
        <v>35.794</v>
      </c>
      <c r="AA27" s="7">
        <v>0.3819342</v>
      </c>
      <c r="AB27" s="7">
        <v>486.5329</v>
      </c>
      <c r="AC27" s="7">
        <v>591.5025</v>
      </c>
      <c r="AD27" s="7">
        <v>0.9966306</v>
      </c>
      <c r="AE27" s="7">
        <v>201.4257</v>
      </c>
      <c r="AF27" s="7">
        <v>457.9264</v>
      </c>
      <c r="AG27" s="7">
        <v>456.9316</v>
      </c>
      <c r="AH27" s="7">
        <v>1771.623</v>
      </c>
      <c r="AI27" s="7">
        <v>277.8621</v>
      </c>
      <c r="AJ27" s="7">
        <v>355.2229</v>
      </c>
      <c r="AK27" s="7">
        <v>0.6411515</v>
      </c>
      <c r="AL27" s="7">
        <v>112.5007</v>
      </c>
      <c r="AM27" s="7">
        <v>0.5310118</v>
      </c>
      <c r="AN27" s="7">
        <v>44.30135</v>
      </c>
      <c r="AO27" s="7">
        <v>44.70747</v>
      </c>
      <c r="AP27" s="7">
        <v>101.1013</v>
      </c>
      <c r="AQ27" s="7">
        <v>60.13316</v>
      </c>
      <c r="AR27" s="7">
        <v>43.90898</v>
      </c>
      <c r="AS27" s="7">
        <v>65.953</v>
      </c>
      <c r="AT27" s="7">
        <v>134.2073</v>
      </c>
      <c r="AU27" s="7">
        <v>129.4537</v>
      </c>
      <c r="AV27" s="7">
        <v>6527.675</v>
      </c>
      <c r="AW27" s="7">
        <v>244.2445</v>
      </c>
      <c r="AX27" s="7">
        <v>65.80551</v>
      </c>
      <c r="AY27" s="7">
        <v>0.09950451</v>
      </c>
      <c r="AZ27" s="7">
        <v>362.7563</v>
      </c>
      <c r="BA27" s="7">
        <v>139.8102</v>
      </c>
      <c r="BB27" s="7">
        <v>-0.1210817</v>
      </c>
      <c r="BC27" s="7">
        <v>2.195901</v>
      </c>
      <c r="BD27" s="7">
        <v>433.1963</v>
      </c>
      <c r="BE27" s="7">
        <v>412.8731</v>
      </c>
      <c r="BF27" s="7">
        <v>-0.2674322</v>
      </c>
      <c r="BG27" s="7">
        <v>0.1561885</v>
      </c>
      <c r="BH27" s="7">
        <v>0.3596665</v>
      </c>
      <c r="BI27" s="7">
        <v>3.180129</v>
      </c>
      <c r="BJ27" s="7">
        <v>2.364892</v>
      </c>
      <c r="BK27" s="7">
        <v>49.60181</v>
      </c>
      <c r="BL27" s="7">
        <v>116.649</v>
      </c>
      <c r="BM27" s="7">
        <v>132.3324</v>
      </c>
      <c r="BN27" s="7">
        <v>38.13348</v>
      </c>
      <c r="BO27" s="7">
        <v>49.98115</v>
      </c>
      <c r="BP27" s="7">
        <v>10.63082</v>
      </c>
      <c r="BQ27" s="7">
        <v>2.332523</v>
      </c>
      <c r="BR27" s="7">
        <v>304.2883</v>
      </c>
      <c r="BS27" s="7">
        <v>289.993</v>
      </c>
      <c r="BT27" s="7">
        <v>78.50494</v>
      </c>
      <c r="BU27" s="7">
        <v>0.1135549</v>
      </c>
      <c r="BV27" s="7">
        <v>37.38913</v>
      </c>
      <c r="BW27" s="7">
        <v>278.7533</v>
      </c>
      <c r="BX27" s="7">
        <v>493.8836</v>
      </c>
      <c r="BY27" s="7">
        <v>0.3798935</v>
      </c>
      <c r="BZ27" s="7">
        <v>38.57994</v>
      </c>
      <c r="CA27" s="7">
        <v>10.91188</v>
      </c>
      <c r="CB27" s="7">
        <v>6174543</v>
      </c>
      <c r="CC27" s="7">
        <v>1.79197</v>
      </c>
      <c r="CD27" s="7">
        <v>1779814</v>
      </c>
      <c r="CE27" s="7">
        <v>10678710</v>
      </c>
      <c r="CF27" s="7">
        <v>6440.758</v>
      </c>
      <c r="CG27" s="7">
        <v>3061479</v>
      </c>
      <c r="CH27" s="7">
        <v>19925880</v>
      </c>
      <c r="CI27" s="7">
        <v>75821.32</v>
      </c>
      <c r="CJ27" s="7">
        <v>1164946</v>
      </c>
      <c r="CK27" s="7">
        <v>18024.49</v>
      </c>
      <c r="CL27" s="7">
        <v>21893840</v>
      </c>
      <c r="CM27" s="7">
        <v>11203720</v>
      </c>
      <c r="CN27" s="7">
        <v>66542.72</v>
      </c>
      <c r="CO27" s="7">
        <v>102409.8</v>
      </c>
      <c r="CP27" s="7">
        <v>2811469</v>
      </c>
      <c r="CQ27" s="7">
        <v>48937290</v>
      </c>
      <c r="CR27" s="7">
        <v>24607800</v>
      </c>
      <c r="CS27" s="7">
        <v>-455664.7</v>
      </c>
      <c r="CT27" s="7">
        <v>110.0224</v>
      </c>
      <c r="CU27" s="7">
        <v>2980008</v>
      </c>
      <c r="CV27" s="7">
        <v>30.73049</v>
      </c>
      <c r="CW27" s="7">
        <v>7071918</v>
      </c>
      <c r="CX27" s="7">
        <v>1018502</v>
      </c>
      <c r="CY27" s="7">
        <v>413794.2</v>
      </c>
      <c r="CZ27" s="7">
        <v>2973652</v>
      </c>
      <c r="DA27" s="7">
        <v>2884419</v>
      </c>
      <c r="DB27" s="7">
        <v>133.7342</v>
      </c>
      <c r="DC27" s="7">
        <v>2.721174</v>
      </c>
      <c r="DD27" s="7">
        <v>2.620896</v>
      </c>
      <c r="DE27" s="7">
        <v>362.129</v>
      </c>
      <c r="DF27" s="7">
        <v>119.9322</v>
      </c>
      <c r="DG27" s="7">
        <v>360.9606</v>
      </c>
      <c r="DH27" s="7">
        <v>149.8139</v>
      </c>
      <c r="DI27" s="7">
        <v>61.34447</v>
      </c>
      <c r="DJ27" s="7">
        <v>35.9395</v>
      </c>
      <c r="DK27" s="7">
        <v>42.26988</v>
      </c>
      <c r="DL27" s="7">
        <v>448.3912</v>
      </c>
      <c r="DM27" s="7">
        <v>0.3601837</v>
      </c>
      <c r="DN27" s="7">
        <v>-1.401134</v>
      </c>
      <c r="DO27" s="7">
        <v>49.69821</v>
      </c>
      <c r="DP27" s="7">
        <v>44.80365</v>
      </c>
      <c r="DQ27" s="7">
        <v>-0.6471422</v>
      </c>
      <c r="DR27" s="7">
        <v>-1.561109</v>
      </c>
      <c r="DS27" s="7">
        <v>0.4502134</v>
      </c>
      <c r="DT27" s="7">
        <v>34.53247</v>
      </c>
      <c r="DU27" s="7">
        <v>258.6593</v>
      </c>
      <c r="DV27" s="7">
        <v>50.69155</v>
      </c>
      <c r="DW27" s="7">
        <v>0.3042759</v>
      </c>
      <c r="DX27" s="7">
        <v>-7740.089</v>
      </c>
      <c r="DY27" s="7">
        <v>-1.257131</v>
      </c>
      <c r="DZ27" s="7">
        <v>21.8229</v>
      </c>
      <c r="EA27" s="7">
        <v>35.06564</v>
      </c>
      <c r="EB27" s="7">
        <v>39.82261</v>
      </c>
      <c r="EC27" s="7">
        <v>-1.359201</v>
      </c>
      <c r="ED27" s="7">
        <v>105.4473</v>
      </c>
      <c r="EE27" s="7">
        <v>21.81248</v>
      </c>
      <c r="EF27" s="7">
        <v>47079.86</v>
      </c>
      <c r="EG27" s="7">
        <v>34.40725</v>
      </c>
      <c r="EH27" s="7">
        <v>246.187</v>
      </c>
      <c r="EI27" s="7">
        <v>0.1103756</v>
      </c>
      <c r="EJ27" s="7">
        <v>40.86398</v>
      </c>
      <c r="EK27" s="7">
        <v>38.09404</v>
      </c>
      <c r="EL27" s="7">
        <v>35.88982</v>
      </c>
      <c r="EM27" s="7">
        <v>8.795694</v>
      </c>
      <c r="EN27" s="7">
        <v>223.4823</v>
      </c>
      <c r="EO27" s="7">
        <v>0.1690358</v>
      </c>
      <c r="EP27" s="7">
        <v>0.1946819</v>
      </c>
      <c r="EQ27" s="7">
        <v>-0.3809167</v>
      </c>
      <c r="ER27" s="7">
        <v>94.28934</v>
      </c>
      <c r="ES27" s="7">
        <v>4.826618</v>
      </c>
      <c r="ET27" s="7">
        <v>285.048</v>
      </c>
      <c r="EU27" s="7">
        <v>25.04337</v>
      </c>
      <c r="EV27" s="7">
        <v>2.812205</v>
      </c>
      <c r="EW27" s="7">
        <v>47.01148</v>
      </c>
      <c r="EX27" s="7">
        <v>-1.347907</v>
      </c>
      <c r="EY27" s="7">
        <v>294.6656</v>
      </c>
      <c r="EZ27" s="7">
        <v>-4.751442</v>
      </c>
      <c r="FA27" s="7">
        <v>126.197</v>
      </c>
      <c r="FB27" s="7">
        <v>66.91225</v>
      </c>
      <c r="FC27" s="7">
        <v>23.11972</v>
      </c>
      <c r="FD27" s="7">
        <v>137.6146</v>
      </c>
      <c r="FE27" s="7">
        <v>72.934</v>
      </c>
      <c r="FF27" s="7">
        <v>43.94944</v>
      </c>
      <c r="FG27" s="7">
        <v>54.53064</v>
      </c>
      <c r="FH27" s="7">
        <v>576.5161</v>
      </c>
      <c r="FI27" s="7">
        <v>-131008.1</v>
      </c>
      <c r="FJ27" s="7">
        <v>10</v>
      </c>
      <c r="FK27" s="7">
        <v>674.4545</v>
      </c>
      <c r="FL27" s="7">
        <v>115.6333</v>
      </c>
      <c r="FM27" s="7">
        <v>490.7701</v>
      </c>
      <c r="FN27" s="7">
        <v>492.3712</v>
      </c>
      <c r="FO27" s="7">
        <v>39.39023</v>
      </c>
      <c r="FP27" s="7">
        <v>-0.9076048</v>
      </c>
      <c r="FQ27" s="7">
        <v>29.37554</v>
      </c>
      <c r="FR27" s="7">
        <v>-0.8981465</v>
      </c>
      <c r="FS27" s="7">
        <v>241.4263</v>
      </c>
      <c r="FT27" s="7">
        <v>1.001917</v>
      </c>
      <c r="FU27" s="7">
        <v>4.578236</v>
      </c>
      <c r="FV27" s="7">
        <v>22.27348</v>
      </c>
      <c r="FW27" s="7">
        <v>730.7515</v>
      </c>
      <c r="FX27" s="7">
        <v>345.3992</v>
      </c>
      <c r="FY27" s="7">
        <v>3.176513</v>
      </c>
      <c r="FZ27" s="7">
        <v>-0.01420311</v>
      </c>
      <c r="GA27" s="7">
        <v>0.05017362</v>
      </c>
      <c r="GB27" s="7">
        <v>6766.504</v>
      </c>
      <c r="GC27" s="7">
        <v>68.90586</v>
      </c>
      <c r="GD27" s="7">
        <v>319.5168</v>
      </c>
      <c r="GE27" s="7">
        <v>-0.003074835</v>
      </c>
      <c r="GF27" s="7">
        <v>0.31116</v>
      </c>
      <c r="GG27" s="7">
        <v>-0.8134769</v>
      </c>
      <c r="GH27" s="7">
        <v>279.8255</v>
      </c>
      <c r="GI27" s="7">
        <v>-1142.281</v>
      </c>
      <c r="GJ27" s="7">
        <v>256.5664</v>
      </c>
      <c r="GK27" s="7">
        <v>0.5528809</v>
      </c>
      <c r="GL27" s="7">
        <v>0.2648836</v>
      </c>
      <c r="GM27" s="7">
        <v>0.03338278</v>
      </c>
      <c r="GN27" s="7">
        <v>-4.024118</v>
      </c>
      <c r="GO27" s="7">
        <v>1.461803</v>
      </c>
      <c r="GP27" s="7">
        <v>-0.07315032</v>
      </c>
      <c r="GQ27" s="7">
        <v>-40.25343</v>
      </c>
      <c r="GR27" s="7">
        <v>1.348607</v>
      </c>
      <c r="GS27" s="7">
        <v>4.01242</v>
      </c>
      <c r="GT27" s="7">
        <v>0.2834411</v>
      </c>
      <c r="GU27" s="7">
        <v>12.33014</v>
      </c>
      <c r="GV27" s="7">
        <v>0.04041616</v>
      </c>
      <c r="GW27" s="7">
        <v>1.039748</v>
      </c>
      <c r="GX27" s="7">
        <v>0.2288941</v>
      </c>
      <c r="GY27" s="7">
        <v>1.087238</v>
      </c>
      <c r="GZ27" s="7">
        <v>27.60642</v>
      </c>
      <c r="HA27" s="7">
        <v>0.1503891</v>
      </c>
      <c r="HB27" s="7">
        <v>63.27593</v>
      </c>
      <c r="HC27" s="7">
        <v>4.515213</v>
      </c>
      <c r="HD27" s="7">
        <v>0.1319111</v>
      </c>
      <c r="HE27" s="7">
        <v>8.098256</v>
      </c>
      <c r="HF27" s="7">
        <v>41.51908</v>
      </c>
      <c r="HG27" s="7">
        <v>404.4511</v>
      </c>
      <c r="HH27" s="7">
        <v>435.3873</v>
      </c>
      <c r="HI27" s="7">
        <v>491.1097</v>
      </c>
      <c r="HJ27" s="7">
        <v>51.66762</v>
      </c>
      <c r="HK27" s="7">
        <v>4.578236</v>
      </c>
      <c r="HL27" s="7">
        <v>422.4782</v>
      </c>
      <c r="HM27" s="7">
        <v>33.64115</v>
      </c>
      <c r="HN27" s="7">
        <v>421.7867</v>
      </c>
      <c r="HO27" s="7">
        <v>116.2941</v>
      </c>
      <c r="HP27" s="7">
        <v>421.1907</v>
      </c>
      <c r="HQ27" s="7">
        <v>418.2621</v>
      </c>
      <c r="HR27" s="7">
        <v>1.067297</v>
      </c>
      <c r="HS27" s="7">
        <v>20</v>
      </c>
      <c r="HT27" s="7">
        <v>82.24522</v>
      </c>
      <c r="HU27" s="7">
        <v>0.9643666</v>
      </c>
      <c r="HV27" s="7">
        <v>933.2332</v>
      </c>
      <c r="HW27" s="7">
        <v>9.078884</v>
      </c>
      <c r="HX27" s="7">
        <v>0.003411973</v>
      </c>
      <c r="HY27" s="7">
        <v>-0.3808862</v>
      </c>
      <c r="HZ27" s="7">
        <v>-0.3818274</v>
      </c>
      <c r="IA27" s="7">
        <v>12.12581</v>
      </c>
      <c r="IB27" s="7">
        <v>-0.03515776</v>
      </c>
      <c r="IC27" s="7">
        <v>8.269713</v>
      </c>
      <c r="ID27" s="7">
        <v>23.22436</v>
      </c>
      <c r="IE27" s="7">
        <v>23.09394</v>
      </c>
      <c r="IF27" s="7">
        <v>569.668</v>
      </c>
      <c r="IG27" s="7">
        <v>5.807042</v>
      </c>
      <c r="IH27" s="7">
        <v>1275.338</v>
      </c>
      <c r="II27" s="7">
        <v>0.03418261</v>
      </c>
      <c r="IJ27" s="7">
        <v>34.0301</v>
      </c>
      <c r="IK27" s="7">
        <v>0.03009369</v>
      </c>
      <c r="IL27" s="7">
        <v>34.51747</v>
      </c>
      <c r="IM27" s="7">
        <v>330134.3</v>
      </c>
      <c r="IN27" s="7">
        <v>-1511.182</v>
      </c>
      <c r="IO27" s="7">
        <v>-273300.4</v>
      </c>
      <c r="IP27" s="7">
        <v>-13121.2</v>
      </c>
      <c r="IQ27" s="7">
        <v>0.1168474</v>
      </c>
      <c r="IR27" s="7">
        <v>34.27317</v>
      </c>
      <c r="IS27" s="7">
        <v>0.1153665</v>
      </c>
      <c r="IT27" s="7">
        <v>34.35022</v>
      </c>
      <c r="IU27" s="7">
        <v>15.62476</v>
      </c>
      <c r="IV27" s="7">
        <v>19.24878</v>
      </c>
      <c r="IW27" s="7">
        <v>17.27226</v>
      </c>
      <c r="IX27" s="7">
        <v>22.19806</v>
      </c>
      <c r="IY27" s="7">
        <v>47.34088</v>
      </c>
      <c r="IZ27" s="7">
        <v>46.09383</v>
      </c>
      <c r="JA27" s="7">
        <v>1.395165</v>
      </c>
      <c r="JB27" s="7">
        <v>1.027283</v>
      </c>
      <c r="JC27" s="7">
        <v>35.82111</v>
      </c>
      <c r="JD27" s="7">
        <v>16.58084</v>
      </c>
      <c r="JE27" s="7">
        <v>3349.842</v>
      </c>
      <c r="JF27" s="7">
        <v>3349.868</v>
      </c>
      <c r="JG27" s="7">
        <v>3358.273</v>
      </c>
      <c r="JH27" s="7">
        <v>100</v>
      </c>
      <c r="JI27" s="7">
        <v>22.87566</v>
      </c>
      <c r="JJ27" s="7">
        <v>0.1452213</v>
      </c>
      <c r="JK27" s="7">
        <v>391.3469</v>
      </c>
      <c r="JL27" s="7">
        <v>-0.253357</v>
      </c>
      <c r="JM27" s="7">
        <v>-0.1415132</v>
      </c>
      <c r="JN27" s="7">
        <v>2.533845</v>
      </c>
      <c r="JO27" s="7">
        <v>411.7075</v>
      </c>
      <c r="JP27" s="7">
        <v>418.9286</v>
      </c>
      <c r="JQ27" s="7">
        <v>415.5858</v>
      </c>
      <c r="JR27" s="7">
        <v>413.0361</v>
      </c>
      <c r="JS27" s="7">
        <v>206.6384</v>
      </c>
      <c r="JT27" s="7">
        <v>401.5537</v>
      </c>
      <c r="JU27" s="7">
        <v>446.2403</v>
      </c>
      <c r="JV27" s="7">
        <v>312.0555</v>
      </c>
      <c r="JW27" s="7">
        <v>94.06881</v>
      </c>
      <c r="JX27" s="7">
        <v>335351.6</v>
      </c>
      <c r="JY27" s="7">
        <v>87.754</v>
      </c>
      <c r="JZ27" s="7">
        <v>373.238</v>
      </c>
      <c r="KA27" s="7">
        <v>373.3833</v>
      </c>
      <c r="KB27" s="7">
        <v>61.71598</v>
      </c>
      <c r="KC27" s="7">
        <v>42.1883</v>
      </c>
      <c r="KD27" s="7">
        <v>1527.863</v>
      </c>
      <c r="KE27" s="7">
        <v>143.3723</v>
      </c>
      <c r="KF27" s="7">
        <v>34.94391</v>
      </c>
      <c r="KG27" s="7">
        <v>34.53864</v>
      </c>
      <c r="KH27" s="7">
        <v>228.0211</v>
      </c>
      <c r="KI27" s="7">
        <v>422.3052</v>
      </c>
      <c r="KJ27" s="7">
        <v>0.5215709</v>
      </c>
      <c r="KK27" s="7">
        <v>0.05636134</v>
      </c>
      <c r="KL27" s="7">
        <v>3.430628</v>
      </c>
      <c r="KM27" s="7">
        <v>0.602334</v>
      </c>
      <c r="KN27" s="7">
        <v>0.4444238</v>
      </c>
      <c r="KO27" s="7">
        <v>0.5482799</v>
      </c>
      <c r="KP27" s="7">
        <v>0.7459833</v>
      </c>
      <c r="KQ27" s="7">
        <v>0.709033</v>
      </c>
      <c r="KR27" s="7">
        <v>0.6622828</v>
      </c>
      <c r="KS27" s="7">
        <v>1.162338</v>
      </c>
      <c r="KT27" s="7">
        <v>0.6550692</v>
      </c>
      <c r="KU27" s="7">
        <v>1.735244</v>
      </c>
      <c r="KV27" s="7">
        <v>0.3815752</v>
      </c>
      <c r="KW27" s="7">
        <v>422.4782</v>
      </c>
      <c r="KX27" s="7">
        <v>25.08547</v>
      </c>
      <c r="KY27" s="7">
        <v>5.807042</v>
      </c>
      <c r="KZ27" s="7">
        <v>256.5664</v>
      </c>
      <c r="LA27" s="7">
        <v>345.3992</v>
      </c>
      <c r="LB27" s="7">
        <v>30.73049</v>
      </c>
      <c r="LC27" s="7">
        <v>39.82193</v>
      </c>
      <c r="LD27" s="7">
        <v>44.80365</v>
      </c>
      <c r="LE27" s="7">
        <v>360.9606</v>
      </c>
      <c r="LF27" s="7">
        <v>362.129</v>
      </c>
      <c r="LG27" s="7">
        <v>422.3052</v>
      </c>
      <c r="LH27" s="7">
        <v>149.8139</v>
      </c>
      <c r="LI27" s="7">
        <v>119.9322</v>
      </c>
      <c r="LJ27" s="7">
        <v>133.7342</v>
      </c>
      <c r="LK27" s="7">
        <v>0.2830445</v>
      </c>
      <c r="LL27" s="7">
        <v>22.28658</v>
      </c>
      <c r="LM27" s="7">
        <v>5.852024</v>
      </c>
      <c r="LN27" s="7">
        <v>82.29012</v>
      </c>
      <c r="LO27" s="7">
        <v>92.65897</v>
      </c>
      <c r="LP27" s="7">
        <v>2.358568</v>
      </c>
      <c r="LQ27" s="7">
        <v>3316.828</v>
      </c>
      <c r="LR27" s="7">
        <v>98945580</v>
      </c>
      <c r="LS27" s="7">
        <v>2433479</v>
      </c>
      <c r="LT27" s="7">
        <v>2199.135</v>
      </c>
      <c r="LU27" s="7">
        <v>5149532</v>
      </c>
      <c r="LV27" s="7">
        <v>2846.988</v>
      </c>
      <c r="LW27" s="7">
        <v>5985230</v>
      </c>
      <c r="LX27" s="7">
        <v>-97.20882</v>
      </c>
    </row>
    <row r="28" s="1" customFormat="1" spans="1:336">
      <c r="A28" s="7" t="s">
        <v>686</v>
      </c>
      <c r="B28" s="7">
        <v>0.2733763</v>
      </c>
      <c r="C28" s="7">
        <v>24.21518</v>
      </c>
      <c r="D28" s="7">
        <v>2.528965</v>
      </c>
      <c r="E28" s="7">
        <v>855.7981</v>
      </c>
      <c r="F28" s="7">
        <v>421.5102</v>
      </c>
      <c r="G28" s="7">
        <v>421.1969</v>
      </c>
      <c r="H28" s="7">
        <v>2.42719</v>
      </c>
      <c r="I28" s="7">
        <v>59.69944</v>
      </c>
      <c r="J28" s="7">
        <v>1108.264</v>
      </c>
      <c r="K28" s="7">
        <v>244.1227</v>
      </c>
      <c r="L28" s="7">
        <v>320.4097</v>
      </c>
      <c r="M28" s="7">
        <v>2.437904</v>
      </c>
      <c r="N28" s="7">
        <v>5.801457</v>
      </c>
      <c r="O28" s="7">
        <v>0.649819</v>
      </c>
      <c r="P28" s="7">
        <v>126.6276</v>
      </c>
      <c r="Q28" s="7">
        <v>50.76277</v>
      </c>
      <c r="R28" s="7">
        <v>591.5056</v>
      </c>
      <c r="S28" s="7">
        <v>35.60854</v>
      </c>
      <c r="T28" s="7">
        <v>36.80469</v>
      </c>
      <c r="U28" s="7">
        <v>136.349</v>
      </c>
      <c r="V28" s="7">
        <v>3.204236</v>
      </c>
      <c r="W28" s="7">
        <v>0.8424051</v>
      </c>
      <c r="X28" s="7">
        <v>764.6738</v>
      </c>
      <c r="Y28" s="7">
        <v>1184.528</v>
      </c>
      <c r="Z28" s="7">
        <v>35.79414</v>
      </c>
      <c r="AA28" s="7">
        <v>0.3819315</v>
      </c>
      <c r="AB28" s="7">
        <v>486.5313</v>
      </c>
      <c r="AC28" s="7">
        <v>591.5056</v>
      </c>
      <c r="AD28" s="7">
        <v>0.9966314</v>
      </c>
      <c r="AE28" s="7">
        <v>201.4256</v>
      </c>
      <c r="AF28" s="7">
        <v>457.9137</v>
      </c>
      <c r="AG28" s="7">
        <v>456.9193</v>
      </c>
      <c r="AH28" s="7">
        <v>1771.479</v>
      </c>
      <c r="AI28" s="7">
        <v>277.8696</v>
      </c>
      <c r="AJ28" s="7">
        <v>355.2343</v>
      </c>
      <c r="AK28" s="7">
        <v>0.6411502</v>
      </c>
      <c r="AL28" s="7">
        <v>112.5011</v>
      </c>
      <c r="AM28" s="7">
        <v>0.5310122</v>
      </c>
      <c r="AN28" s="7">
        <v>44.3017</v>
      </c>
      <c r="AO28" s="7">
        <v>44.70927</v>
      </c>
      <c r="AP28" s="7">
        <v>101.1141</v>
      </c>
      <c r="AQ28" s="7">
        <v>60.13311</v>
      </c>
      <c r="AR28" s="7">
        <v>43.9213</v>
      </c>
      <c r="AS28" s="7">
        <v>65.9571</v>
      </c>
      <c r="AT28" s="7">
        <v>134.2086</v>
      </c>
      <c r="AU28" s="7">
        <v>129.4549</v>
      </c>
      <c r="AV28" s="7">
        <v>6527.648</v>
      </c>
      <c r="AW28" s="7">
        <v>244.2577</v>
      </c>
      <c r="AX28" s="7">
        <v>65.80849</v>
      </c>
      <c r="AY28" s="7">
        <v>0.09950525</v>
      </c>
      <c r="AZ28" s="7">
        <v>362.7574</v>
      </c>
      <c r="BA28" s="7">
        <v>139.8111</v>
      </c>
      <c r="BB28" s="7">
        <v>-0.1210945</v>
      </c>
      <c r="BC28" s="7">
        <v>2.195914</v>
      </c>
      <c r="BD28" s="7">
        <v>433.1974</v>
      </c>
      <c r="BE28" s="7">
        <v>412.8734</v>
      </c>
      <c r="BF28" s="7">
        <v>-0.2674494</v>
      </c>
      <c r="BG28" s="7">
        <v>0.1561866</v>
      </c>
      <c r="BH28" s="7">
        <v>0.3596664</v>
      </c>
      <c r="BI28" s="7">
        <v>3.180137</v>
      </c>
      <c r="BJ28" s="7">
        <v>2.364911</v>
      </c>
      <c r="BK28" s="7">
        <v>49.60187</v>
      </c>
      <c r="BL28" s="7">
        <v>116.6501</v>
      </c>
      <c r="BM28" s="7">
        <v>132.335</v>
      </c>
      <c r="BN28" s="7">
        <v>38.1341</v>
      </c>
      <c r="BO28" s="7">
        <v>49.9811</v>
      </c>
      <c r="BP28" s="7">
        <v>10.63135</v>
      </c>
      <c r="BQ28" s="7">
        <v>2.332539</v>
      </c>
      <c r="BR28" s="7">
        <v>304.2893</v>
      </c>
      <c r="BS28" s="7">
        <v>290.0016</v>
      </c>
      <c r="BT28" s="7">
        <v>78.50531</v>
      </c>
      <c r="BU28" s="7">
        <v>0.113553</v>
      </c>
      <c r="BV28" s="7">
        <v>37.38921</v>
      </c>
      <c r="BW28" s="7">
        <v>278.7569</v>
      </c>
      <c r="BX28" s="7">
        <v>493.8826</v>
      </c>
      <c r="BY28" s="7">
        <v>0.3799519</v>
      </c>
      <c r="BZ28" s="7">
        <v>38.58361</v>
      </c>
      <c r="CA28" s="7">
        <v>10.90812</v>
      </c>
      <c r="CB28" s="7">
        <v>6174259</v>
      </c>
      <c r="CC28" s="7">
        <v>1.791971</v>
      </c>
      <c r="CD28" s="7">
        <v>1779817</v>
      </c>
      <c r="CE28" s="7">
        <v>10678730</v>
      </c>
      <c r="CF28" s="7">
        <v>6440.872</v>
      </c>
      <c r="CG28" s="7">
        <v>3061485</v>
      </c>
      <c r="CH28" s="7">
        <v>19925940</v>
      </c>
      <c r="CI28" s="7">
        <v>75821.57</v>
      </c>
      <c r="CJ28" s="7">
        <v>1164949</v>
      </c>
      <c r="CK28" s="7">
        <v>18024.5</v>
      </c>
      <c r="CL28" s="7">
        <v>21893870</v>
      </c>
      <c r="CM28" s="7">
        <v>11203750</v>
      </c>
      <c r="CN28" s="7">
        <v>66542.79</v>
      </c>
      <c r="CO28" s="7">
        <v>102410</v>
      </c>
      <c r="CP28" s="7">
        <v>2811475</v>
      </c>
      <c r="CQ28" s="7">
        <v>48937310</v>
      </c>
      <c r="CR28" s="7">
        <v>24607830</v>
      </c>
      <c r="CS28" s="7">
        <v>-455662.7</v>
      </c>
      <c r="CT28" s="7">
        <v>110.033</v>
      </c>
      <c r="CU28" s="7">
        <v>2980014</v>
      </c>
      <c r="CV28" s="7">
        <v>30.73936</v>
      </c>
      <c r="CW28" s="7">
        <v>7071888</v>
      </c>
      <c r="CX28" s="7">
        <v>1018502</v>
      </c>
      <c r="CY28" s="7">
        <v>413795.9</v>
      </c>
      <c r="CZ28" s="7">
        <v>2973652</v>
      </c>
      <c r="DA28" s="7">
        <v>2884425</v>
      </c>
      <c r="DB28" s="7">
        <v>133.737</v>
      </c>
      <c r="DC28" s="7">
        <v>2.721194</v>
      </c>
      <c r="DD28" s="7">
        <v>2.620916</v>
      </c>
      <c r="DE28" s="7">
        <v>362.1298</v>
      </c>
      <c r="DF28" s="7">
        <v>119.9351</v>
      </c>
      <c r="DG28" s="7">
        <v>360.9618</v>
      </c>
      <c r="DH28" s="7">
        <v>149.8168</v>
      </c>
      <c r="DI28" s="7">
        <v>61.34665</v>
      </c>
      <c r="DJ28" s="7">
        <v>35.93966</v>
      </c>
      <c r="DK28" s="7">
        <v>42.26999</v>
      </c>
      <c r="DL28" s="7">
        <v>448.3884</v>
      </c>
      <c r="DM28" s="7">
        <v>0.3601836</v>
      </c>
      <c r="DN28" s="7">
        <v>-1.40114</v>
      </c>
      <c r="DO28" s="7">
        <v>49.6983</v>
      </c>
      <c r="DP28" s="7">
        <v>44.80374</v>
      </c>
      <c r="DQ28" s="7">
        <v>-0.6471411</v>
      </c>
      <c r="DR28" s="7">
        <v>-1.561104</v>
      </c>
      <c r="DS28" s="7">
        <v>0.4502135</v>
      </c>
      <c r="DT28" s="7">
        <v>34.53293</v>
      </c>
      <c r="DU28" s="7">
        <v>258.6671</v>
      </c>
      <c r="DV28" s="7">
        <v>50.69153</v>
      </c>
      <c r="DW28" s="7">
        <v>0.3042694</v>
      </c>
      <c r="DX28" s="7">
        <v>-7740.047</v>
      </c>
      <c r="DY28" s="7">
        <v>-1.257131</v>
      </c>
      <c r="DZ28" s="7">
        <v>21.82267</v>
      </c>
      <c r="EA28" s="7">
        <v>35.06597</v>
      </c>
      <c r="EB28" s="7">
        <v>39.82255</v>
      </c>
      <c r="EC28" s="7">
        <v>-1.359199</v>
      </c>
      <c r="ED28" s="7">
        <v>105.4464</v>
      </c>
      <c r="EE28" s="7">
        <v>21.81378</v>
      </c>
      <c r="EF28" s="7">
        <v>47079.66</v>
      </c>
      <c r="EG28" s="7">
        <v>34.40547</v>
      </c>
      <c r="EH28" s="7">
        <v>246.1905</v>
      </c>
      <c r="EI28" s="7">
        <v>0.1103737</v>
      </c>
      <c r="EJ28" s="7">
        <v>40.85941</v>
      </c>
      <c r="EK28" s="7">
        <v>38.09297</v>
      </c>
      <c r="EL28" s="7">
        <v>35.88949</v>
      </c>
      <c r="EM28" s="7">
        <v>8.795794</v>
      </c>
      <c r="EN28" s="7">
        <v>223.4815</v>
      </c>
      <c r="EO28" s="7">
        <v>0.169034</v>
      </c>
      <c r="EP28" s="7">
        <v>0.1946805</v>
      </c>
      <c r="EQ28" s="7">
        <v>-0.380917</v>
      </c>
      <c r="ER28" s="7">
        <v>94.28947</v>
      </c>
      <c r="ES28" s="7">
        <v>4.826284</v>
      </c>
      <c r="ET28" s="7">
        <v>285.0451</v>
      </c>
      <c r="EU28" s="7">
        <v>25.0506</v>
      </c>
      <c r="EV28" s="7">
        <v>2.811851</v>
      </c>
      <c r="EW28" s="7">
        <v>47.01219</v>
      </c>
      <c r="EX28" s="7">
        <v>-1.347922</v>
      </c>
      <c r="EY28" s="7">
        <v>294.6635</v>
      </c>
      <c r="EZ28" s="7">
        <v>-4.751531</v>
      </c>
      <c r="FA28" s="7">
        <v>126.1991</v>
      </c>
      <c r="FB28" s="7">
        <v>66.91219</v>
      </c>
      <c r="FC28" s="7">
        <v>23.11909</v>
      </c>
      <c r="FD28" s="7">
        <v>137.615</v>
      </c>
      <c r="FE28" s="7">
        <v>72.93387</v>
      </c>
      <c r="FF28" s="7">
        <v>43.94952</v>
      </c>
      <c r="FG28" s="7">
        <v>54.53195</v>
      </c>
      <c r="FH28" s="7">
        <v>576.28</v>
      </c>
      <c r="FI28" s="7">
        <v>-131007.6</v>
      </c>
      <c r="FJ28" s="7">
        <v>10</v>
      </c>
      <c r="FK28" s="7">
        <v>674.4578</v>
      </c>
      <c r="FL28" s="7">
        <v>115.6314</v>
      </c>
      <c r="FM28" s="7">
        <v>490.7688</v>
      </c>
      <c r="FN28" s="7">
        <v>492.3699</v>
      </c>
      <c r="FO28" s="7">
        <v>39.39404</v>
      </c>
      <c r="FP28" s="7">
        <v>-0.9072697</v>
      </c>
      <c r="FQ28" s="7">
        <v>29.37565</v>
      </c>
      <c r="FR28" s="7">
        <v>-0.8978149</v>
      </c>
      <c r="FS28" s="7">
        <v>241.4406</v>
      </c>
      <c r="FT28" s="7">
        <v>1.001919</v>
      </c>
      <c r="FU28" s="7">
        <v>4.578123</v>
      </c>
      <c r="FV28" s="7">
        <v>22.27319</v>
      </c>
      <c r="FW28" s="7">
        <v>730.752</v>
      </c>
      <c r="FX28" s="7">
        <v>345.4009</v>
      </c>
      <c r="FY28" s="7">
        <v>3.176521</v>
      </c>
      <c r="FZ28" s="7">
        <v>-0.0142013</v>
      </c>
      <c r="GA28" s="7">
        <v>0.05017353</v>
      </c>
      <c r="GB28" s="7">
        <v>6765.417</v>
      </c>
      <c r="GC28" s="7">
        <v>68.90621</v>
      </c>
      <c r="GD28" s="7">
        <v>319.5139</v>
      </c>
      <c r="GE28" s="7">
        <v>-0.003074157</v>
      </c>
      <c r="GF28" s="7">
        <v>0.3111978</v>
      </c>
      <c r="GG28" s="7">
        <v>-0.8134797</v>
      </c>
      <c r="GH28" s="7">
        <v>279.8272</v>
      </c>
      <c r="GI28" s="7">
        <v>-1142.278</v>
      </c>
      <c r="GJ28" s="7">
        <v>256.5679</v>
      </c>
      <c r="GK28" s="7">
        <v>0.5528795</v>
      </c>
      <c r="GL28" s="7">
        <v>0.2648851</v>
      </c>
      <c r="GM28" s="7">
        <v>0.03341218</v>
      </c>
      <c r="GN28" s="7">
        <v>-4.024119</v>
      </c>
      <c r="GO28" s="7">
        <v>1.462157</v>
      </c>
      <c r="GP28" s="7">
        <v>-0.07315125</v>
      </c>
      <c r="GQ28" s="7">
        <v>-40.25339</v>
      </c>
      <c r="GR28" s="7">
        <v>1.348969</v>
      </c>
      <c r="GS28" s="7">
        <v>4.012418</v>
      </c>
      <c r="GT28" s="7">
        <v>0.2834422</v>
      </c>
      <c r="GU28" s="7">
        <v>12.32509</v>
      </c>
      <c r="GV28" s="7">
        <v>0.04041461</v>
      </c>
      <c r="GW28" s="7">
        <v>1.039424</v>
      </c>
      <c r="GX28" s="7">
        <v>0.2288985</v>
      </c>
      <c r="GY28" s="7">
        <v>1.086896</v>
      </c>
      <c r="GZ28" s="7">
        <v>27.60616</v>
      </c>
      <c r="HA28" s="7">
        <v>0.1503873</v>
      </c>
      <c r="HB28" s="7">
        <v>63.26865</v>
      </c>
      <c r="HC28" s="7">
        <v>4.515202</v>
      </c>
      <c r="HD28" s="7">
        <v>0.1319052</v>
      </c>
      <c r="HE28" s="7">
        <v>8.096373</v>
      </c>
      <c r="HF28" s="7">
        <v>41.50277</v>
      </c>
      <c r="HG28" s="7">
        <v>404.4354</v>
      </c>
      <c r="HH28" s="7">
        <v>435.3867</v>
      </c>
      <c r="HI28" s="7">
        <v>491.1084</v>
      </c>
      <c r="HJ28" s="7">
        <v>51.66666</v>
      </c>
      <c r="HK28" s="7">
        <v>4.578123</v>
      </c>
      <c r="HL28" s="7">
        <v>422.4786</v>
      </c>
      <c r="HM28" s="7">
        <v>33.64103</v>
      </c>
      <c r="HN28" s="7">
        <v>421.7866</v>
      </c>
      <c r="HO28" s="7">
        <v>116.2983</v>
      </c>
      <c r="HP28" s="7">
        <v>421.1907</v>
      </c>
      <c r="HQ28" s="7">
        <v>418.2619</v>
      </c>
      <c r="HR28" s="7">
        <v>1.066964</v>
      </c>
      <c r="HS28" s="7">
        <v>20</v>
      </c>
      <c r="HT28" s="7">
        <v>82.23904</v>
      </c>
      <c r="HU28" s="7">
        <v>0.96402</v>
      </c>
      <c r="HV28" s="7">
        <v>933.2332</v>
      </c>
      <c r="HW28" s="7">
        <v>9.078797</v>
      </c>
      <c r="HX28" s="7">
        <v>0.003413479</v>
      </c>
      <c r="HY28" s="7">
        <v>-0.3808868</v>
      </c>
      <c r="HZ28" s="7">
        <v>-0.3818279</v>
      </c>
      <c r="IA28" s="7">
        <v>12.12587</v>
      </c>
      <c r="IB28" s="7">
        <v>-0.03537996</v>
      </c>
      <c r="IC28" s="7">
        <v>8.270818</v>
      </c>
      <c r="ID28" s="7">
        <v>23.22416</v>
      </c>
      <c r="IE28" s="7">
        <v>23.09282</v>
      </c>
      <c r="IF28" s="7">
        <v>569.6688</v>
      </c>
      <c r="IG28" s="7">
        <v>5.807039</v>
      </c>
      <c r="IH28" s="7">
        <v>1275.034</v>
      </c>
      <c r="II28" s="7">
        <v>0.03418293</v>
      </c>
      <c r="IJ28" s="7">
        <v>34.03058</v>
      </c>
      <c r="IK28" s="7">
        <v>0.03009422</v>
      </c>
      <c r="IL28" s="7">
        <v>34.5182</v>
      </c>
      <c r="IM28" s="7">
        <v>330132.9</v>
      </c>
      <c r="IN28" s="7">
        <v>-1511.176</v>
      </c>
      <c r="IO28" s="7">
        <v>-273299.3</v>
      </c>
      <c r="IP28" s="7">
        <v>-13121.14</v>
      </c>
      <c r="IQ28" s="7">
        <v>0.1168482</v>
      </c>
      <c r="IR28" s="7">
        <v>34.27375</v>
      </c>
      <c r="IS28" s="7">
        <v>0.1153672</v>
      </c>
      <c r="IT28" s="7">
        <v>34.3509</v>
      </c>
      <c r="IU28" s="7">
        <v>15.62476</v>
      </c>
      <c r="IV28" s="7">
        <v>19.24878</v>
      </c>
      <c r="IW28" s="7">
        <v>17.27226</v>
      </c>
      <c r="IX28" s="7">
        <v>22.19806</v>
      </c>
      <c r="IY28" s="7">
        <v>47.33608</v>
      </c>
      <c r="IZ28" s="7">
        <v>46.08962</v>
      </c>
      <c r="JA28" s="7">
        <v>1.394653</v>
      </c>
      <c r="JB28" s="7">
        <v>1.026926</v>
      </c>
      <c r="JC28" s="7">
        <v>35.82136</v>
      </c>
      <c r="JD28" s="7">
        <v>16.58084</v>
      </c>
      <c r="JE28" s="7">
        <v>3349.828</v>
      </c>
      <c r="JF28" s="7">
        <v>3349.854</v>
      </c>
      <c r="JG28" s="7">
        <v>3358.259</v>
      </c>
      <c r="JH28" s="7">
        <v>100</v>
      </c>
      <c r="JI28" s="7">
        <v>22.88227</v>
      </c>
      <c r="JJ28" s="7">
        <v>0.1452219</v>
      </c>
      <c r="JK28" s="7">
        <v>391.3453</v>
      </c>
      <c r="JL28" s="7">
        <v>-0.2533746</v>
      </c>
      <c r="JM28" s="7">
        <v>-0.141527</v>
      </c>
      <c r="JN28" s="7">
        <v>2.533865</v>
      </c>
      <c r="JO28" s="7">
        <v>411.7079</v>
      </c>
      <c r="JP28" s="7">
        <v>418.9289</v>
      </c>
      <c r="JQ28" s="7">
        <v>415.586</v>
      </c>
      <c r="JR28" s="7">
        <v>413.0365</v>
      </c>
      <c r="JS28" s="7">
        <v>206.6334</v>
      </c>
      <c r="JT28" s="7">
        <v>401.5549</v>
      </c>
      <c r="JU28" s="7">
        <v>446.2406</v>
      </c>
      <c r="JV28" s="7">
        <v>312.06</v>
      </c>
      <c r="JW28" s="7">
        <v>94.06939</v>
      </c>
      <c r="JX28" s="7">
        <v>335351.6</v>
      </c>
      <c r="JY28" s="7">
        <v>87.75501</v>
      </c>
      <c r="JZ28" s="7">
        <v>373.2366</v>
      </c>
      <c r="KA28" s="7">
        <v>373.3819</v>
      </c>
      <c r="KB28" s="7">
        <v>61.71311</v>
      </c>
      <c r="KC28" s="7">
        <v>42.18935</v>
      </c>
      <c r="KD28" s="7">
        <v>1527.669</v>
      </c>
      <c r="KE28" s="7">
        <v>143.3729</v>
      </c>
      <c r="KF28" s="7">
        <v>34.94462</v>
      </c>
      <c r="KG28" s="7">
        <v>34.53923</v>
      </c>
      <c r="KH28" s="7">
        <v>228.022</v>
      </c>
      <c r="KI28" s="7">
        <v>422.3056</v>
      </c>
      <c r="KJ28" s="7">
        <v>0.5215713</v>
      </c>
      <c r="KK28" s="7">
        <v>0.05636209</v>
      </c>
      <c r="KL28" s="7">
        <v>3.430619</v>
      </c>
      <c r="KM28" s="7">
        <v>0.6023287</v>
      </c>
      <c r="KN28" s="7">
        <v>0.4444249</v>
      </c>
      <c r="KO28" s="7">
        <v>0.5483014</v>
      </c>
      <c r="KP28" s="7">
        <v>0.7459848</v>
      </c>
      <c r="KQ28" s="7">
        <v>0.709027</v>
      </c>
      <c r="KR28" s="7">
        <v>0.6622806</v>
      </c>
      <c r="KS28" s="7">
        <v>1.162513</v>
      </c>
      <c r="KT28" s="7">
        <v>0.6550715</v>
      </c>
      <c r="KU28" s="7">
        <v>1.735402</v>
      </c>
      <c r="KV28" s="7">
        <v>0.3815793</v>
      </c>
      <c r="KW28" s="7">
        <v>422.4786</v>
      </c>
      <c r="KX28" s="7">
        <v>25.08696</v>
      </c>
      <c r="KY28" s="7">
        <v>5.807039</v>
      </c>
      <c r="KZ28" s="7">
        <v>256.5679</v>
      </c>
      <c r="LA28" s="7">
        <v>345.4009</v>
      </c>
      <c r="LB28" s="7">
        <v>30.73936</v>
      </c>
      <c r="LC28" s="7">
        <v>39.82187</v>
      </c>
      <c r="LD28" s="7">
        <v>44.80374</v>
      </c>
      <c r="LE28" s="7">
        <v>360.9618</v>
      </c>
      <c r="LF28" s="7">
        <v>362.1298</v>
      </c>
      <c r="LG28" s="7">
        <v>422.3056</v>
      </c>
      <c r="LH28" s="7">
        <v>149.8168</v>
      </c>
      <c r="LI28" s="7">
        <v>119.9351</v>
      </c>
      <c r="LJ28" s="7">
        <v>133.737</v>
      </c>
      <c r="LK28" s="7">
        <v>0.2830437</v>
      </c>
      <c r="LL28" s="7">
        <v>22.28627</v>
      </c>
      <c r="LM28" s="7">
        <v>5.852158</v>
      </c>
      <c r="LN28" s="7">
        <v>82.29061</v>
      </c>
      <c r="LO28" s="7">
        <v>92.65894</v>
      </c>
      <c r="LP28" s="7">
        <v>2.35857</v>
      </c>
      <c r="LQ28" s="7">
        <v>3315.47</v>
      </c>
      <c r="LR28" s="7">
        <v>98945770</v>
      </c>
      <c r="LS28" s="7">
        <v>2433488</v>
      </c>
      <c r="LT28" s="7">
        <v>2198.663</v>
      </c>
      <c r="LU28" s="7">
        <v>5149610</v>
      </c>
      <c r="LV28" s="7">
        <v>2847.013</v>
      </c>
      <c r="LW28" s="7">
        <v>5985367</v>
      </c>
      <c r="LX28" s="7">
        <v>-97.20829</v>
      </c>
    </row>
    <row r="29" s="1" customFormat="1" spans="1:336">
      <c r="A29" s="7" t="s">
        <v>687</v>
      </c>
      <c r="B29" s="7">
        <v>0.2733712</v>
      </c>
      <c r="C29" s="7">
        <v>24.21672</v>
      </c>
      <c r="D29" s="7">
        <v>2.528986</v>
      </c>
      <c r="E29" s="7">
        <v>855.7793</v>
      </c>
      <c r="F29" s="7">
        <v>421.5104</v>
      </c>
      <c r="G29" s="7">
        <v>421.1971</v>
      </c>
      <c r="H29" s="7">
        <v>2.427212</v>
      </c>
      <c r="I29" s="7">
        <v>59.69865</v>
      </c>
      <c r="J29" s="7">
        <v>1108.26</v>
      </c>
      <c r="K29" s="7">
        <v>244.1229</v>
      </c>
      <c r="L29" s="7">
        <v>320.406</v>
      </c>
      <c r="M29" s="7">
        <v>2.437925</v>
      </c>
      <c r="N29" s="7">
        <v>5.801455</v>
      </c>
      <c r="O29" s="7">
        <v>0.6498189</v>
      </c>
      <c r="P29" s="7">
        <v>126.6278</v>
      </c>
      <c r="Q29" s="7">
        <v>50.76288</v>
      </c>
      <c r="R29" s="7">
        <v>591.5088</v>
      </c>
      <c r="S29" s="7">
        <v>35.60883</v>
      </c>
      <c r="T29" s="7">
        <v>36.80485</v>
      </c>
      <c r="U29" s="7">
        <v>136.3483</v>
      </c>
      <c r="V29" s="7">
        <v>3.204507</v>
      </c>
      <c r="W29" s="7">
        <v>0.8424079</v>
      </c>
      <c r="X29" s="7">
        <v>764.3605</v>
      </c>
      <c r="Y29" s="7">
        <v>1184.557</v>
      </c>
      <c r="Z29" s="7">
        <v>35.79427</v>
      </c>
      <c r="AA29" s="7">
        <v>0.3819287</v>
      </c>
      <c r="AB29" s="7">
        <v>486.5298</v>
      </c>
      <c r="AC29" s="7">
        <v>591.5088</v>
      </c>
      <c r="AD29" s="7">
        <v>0.9966322</v>
      </c>
      <c r="AE29" s="7">
        <v>201.4254</v>
      </c>
      <c r="AF29" s="7">
        <v>457.901</v>
      </c>
      <c r="AG29" s="7">
        <v>456.9069</v>
      </c>
      <c r="AH29" s="7">
        <v>1771.335</v>
      </c>
      <c r="AI29" s="7">
        <v>277.8771</v>
      </c>
      <c r="AJ29" s="7">
        <v>355.2456</v>
      </c>
      <c r="AK29" s="7">
        <v>0.6411489</v>
      </c>
      <c r="AL29" s="7">
        <v>112.5015</v>
      </c>
      <c r="AM29" s="7">
        <v>0.5310125</v>
      </c>
      <c r="AN29" s="7">
        <v>44.30206</v>
      </c>
      <c r="AO29" s="7">
        <v>44.71106</v>
      </c>
      <c r="AP29" s="7">
        <v>101.1269</v>
      </c>
      <c r="AQ29" s="7">
        <v>60.13306</v>
      </c>
      <c r="AR29" s="7">
        <v>43.93362</v>
      </c>
      <c r="AS29" s="7">
        <v>65.9612</v>
      </c>
      <c r="AT29" s="7">
        <v>134.2099</v>
      </c>
      <c r="AU29" s="7">
        <v>129.4561</v>
      </c>
      <c r="AV29" s="7">
        <v>6527.622</v>
      </c>
      <c r="AW29" s="7">
        <v>244.2709</v>
      </c>
      <c r="AX29" s="7">
        <v>65.81147</v>
      </c>
      <c r="AY29" s="7">
        <v>0.099506</v>
      </c>
      <c r="AZ29" s="7">
        <v>362.7583</v>
      </c>
      <c r="BA29" s="7">
        <v>139.8119</v>
      </c>
      <c r="BB29" s="7">
        <v>-0.1211072</v>
      </c>
      <c r="BC29" s="7">
        <v>2.195928</v>
      </c>
      <c r="BD29" s="7">
        <v>433.1985</v>
      </c>
      <c r="BE29" s="7">
        <v>412.8736</v>
      </c>
      <c r="BF29" s="7">
        <v>-0.2674666</v>
      </c>
      <c r="BG29" s="7">
        <v>0.1561847</v>
      </c>
      <c r="BH29" s="7">
        <v>0.3596663</v>
      </c>
      <c r="BI29" s="7">
        <v>3.180144</v>
      </c>
      <c r="BJ29" s="7">
        <v>2.36493</v>
      </c>
      <c r="BK29" s="7">
        <v>49.60194</v>
      </c>
      <c r="BL29" s="7">
        <v>116.6512</v>
      </c>
      <c r="BM29" s="7">
        <v>132.3376</v>
      </c>
      <c r="BN29" s="7">
        <v>38.13472</v>
      </c>
      <c r="BO29" s="7">
        <v>49.98106</v>
      </c>
      <c r="BP29" s="7">
        <v>10.63187</v>
      </c>
      <c r="BQ29" s="7">
        <v>2.332556</v>
      </c>
      <c r="BR29" s="7">
        <v>304.2903</v>
      </c>
      <c r="BS29" s="7">
        <v>290.0103</v>
      </c>
      <c r="BT29" s="7">
        <v>78.50568</v>
      </c>
      <c r="BU29" s="7">
        <v>0.1135512</v>
      </c>
      <c r="BV29" s="7">
        <v>37.38929</v>
      </c>
      <c r="BW29" s="7">
        <v>278.7605</v>
      </c>
      <c r="BX29" s="7">
        <v>493.8816</v>
      </c>
      <c r="BY29" s="7">
        <v>0.3800104</v>
      </c>
      <c r="BZ29" s="7">
        <v>38.58728</v>
      </c>
      <c r="CA29" s="7">
        <v>10.90436</v>
      </c>
      <c r="CB29" s="7">
        <v>6173975</v>
      </c>
      <c r="CC29" s="7">
        <v>1.791972</v>
      </c>
      <c r="CD29" s="7">
        <v>1779819</v>
      </c>
      <c r="CE29" s="7">
        <v>10678760</v>
      </c>
      <c r="CF29" s="7">
        <v>6440.987</v>
      </c>
      <c r="CG29" s="7">
        <v>3061491</v>
      </c>
      <c r="CH29" s="7">
        <v>19926000</v>
      </c>
      <c r="CI29" s="7">
        <v>75821.83</v>
      </c>
      <c r="CJ29" s="7">
        <v>1164952</v>
      </c>
      <c r="CK29" s="7">
        <v>18024.52</v>
      </c>
      <c r="CL29" s="7">
        <v>21893890</v>
      </c>
      <c r="CM29" s="7">
        <v>11203770</v>
      </c>
      <c r="CN29" s="7">
        <v>66542.87</v>
      </c>
      <c r="CO29" s="7">
        <v>102410.1</v>
      </c>
      <c r="CP29" s="7">
        <v>2811480</v>
      </c>
      <c r="CQ29" s="7">
        <v>48937340</v>
      </c>
      <c r="CR29" s="7">
        <v>24607860</v>
      </c>
      <c r="CS29" s="7">
        <v>-455660.8</v>
      </c>
      <c r="CT29" s="7">
        <v>110.0435</v>
      </c>
      <c r="CU29" s="7">
        <v>2980021</v>
      </c>
      <c r="CV29" s="7">
        <v>30.74824</v>
      </c>
      <c r="CW29" s="7">
        <v>7071857</v>
      </c>
      <c r="CX29" s="7">
        <v>1018502</v>
      </c>
      <c r="CY29" s="7">
        <v>413797.5</v>
      </c>
      <c r="CZ29" s="7">
        <v>2973652</v>
      </c>
      <c r="DA29" s="7">
        <v>2884430</v>
      </c>
      <c r="DB29" s="7">
        <v>133.7397</v>
      </c>
      <c r="DC29" s="7">
        <v>2.721214</v>
      </c>
      <c r="DD29" s="7">
        <v>2.620936</v>
      </c>
      <c r="DE29" s="7">
        <v>362.1306</v>
      </c>
      <c r="DF29" s="7">
        <v>119.938</v>
      </c>
      <c r="DG29" s="7">
        <v>360.963</v>
      </c>
      <c r="DH29" s="7">
        <v>149.8197</v>
      </c>
      <c r="DI29" s="7">
        <v>61.34883</v>
      </c>
      <c r="DJ29" s="7">
        <v>35.93982</v>
      </c>
      <c r="DK29" s="7">
        <v>42.27009</v>
      </c>
      <c r="DL29" s="7">
        <v>448.3857</v>
      </c>
      <c r="DM29" s="7">
        <v>0.3601835</v>
      </c>
      <c r="DN29" s="7">
        <v>-1.401146</v>
      </c>
      <c r="DO29" s="7">
        <v>49.69839</v>
      </c>
      <c r="DP29" s="7">
        <v>44.80384</v>
      </c>
      <c r="DQ29" s="7">
        <v>-0.64714</v>
      </c>
      <c r="DR29" s="7">
        <v>-1.561098</v>
      </c>
      <c r="DS29" s="7">
        <v>0.4502136</v>
      </c>
      <c r="DT29" s="7">
        <v>34.53338</v>
      </c>
      <c r="DU29" s="7">
        <v>258.6748</v>
      </c>
      <c r="DV29" s="7">
        <v>50.69152</v>
      </c>
      <c r="DW29" s="7">
        <v>0.3042628</v>
      </c>
      <c r="DX29" s="7">
        <v>-7740.005</v>
      </c>
      <c r="DY29" s="7">
        <v>-1.257131</v>
      </c>
      <c r="DZ29" s="7">
        <v>21.82244</v>
      </c>
      <c r="EA29" s="7">
        <v>35.0663</v>
      </c>
      <c r="EB29" s="7">
        <v>39.82249</v>
      </c>
      <c r="EC29" s="7">
        <v>-1.359197</v>
      </c>
      <c r="ED29" s="7">
        <v>105.4455</v>
      </c>
      <c r="EE29" s="7">
        <v>21.81508</v>
      </c>
      <c r="EF29" s="7">
        <v>47079.46</v>
      </c>
      <c r="EG29" s="7">
        <v>34.40369</v>
      </c>
      <c r="EH29" s="7">
        <v>246.194</v>
      </c>
      <c r="EI29" s="7">
        <v>0.1103718</v>
      </c>
      <c r="EJ29" s="7">
        <v>40.85484</v>
      </c>
      <c r="EK29" s="7">
        <v>38.09189</v>
      </c>
      <c r="EL29" s="7">
        <v>35.88916</v>
      </c>
      <c r="EM29" s="7">
        <v>8.795894</v>
      </c>
      <c r="EN29" s="7">
        <v>223.4807</v>
      </c>
      <c r="EO29" s="7">
        <v>0.1690322</v>
      </c>
      <c r="EP29" s="7">
        <v>0.194679</v>
      </c>
      <c r="EQ29" s="7">
        <v>-0.3809173</v>
      </c>
      <c r="ER29" s="7">
        <v>94.2896</v>
      </c>
      <c r="ES29" s="7">
        <v>4.82595</v>
      </c>
      <c r="ET29" s="7">
        <v>285.0421</v>
      </c>
      <c r="EU29" s="7">
        <v>25.05783</v>
      </c>
      <c r="EV29" s="7">
        <v>2.811497</v>
      </c>
      <c r="EW29" s="7">
        <v>47.0129</v>
      </c>
      <c r="EX29" s="7">
        <v>-1.347936</v>
      </c>
      <c r="EY29" s="7">
        <v>294.6615</v>
      </c>
      <c r="EZ29" s="7">
        <v>-4.751618</v>
      </c>
      <c r="FA29" s="7">
        <v>126.2012</v>
      </c>
      <c r="FB29" s="7">
        <v>66.91212</v>
      </c>
      <c r="FC29" s="7">
        <v>23.11845</v>
      </c>
      <c r="FD29" s="7">
        <v>137.6155</v>
      </c>
      <c r="FE29" s="7">
        <v>72.93373</v>
      </c>
      <c r="FF29" s="7">
        <v>43.9496</v>
      </c>
      <c r="FG29" s="7">
        <v>54.53325</v>
      </c>
      <c r="FH29" s="7">
        <v>576.0438</v>
      </c>
      <c r="FI29" s="7">
        <v>-131007</v>
      </c>
      <c r="FJ29" s="7">
        <v>10</v>
      </c>
      <c r="FK29" s="7">
        <v>674.4612</v>
      </c>
      <c r="FL29" s="7">
        <v>115.6295</v>
      </c>
      <c r="FM29" s="7">
        <v>490.7674</v>
      </c>
      <c r="FN29" s="7">
        <v>492.3686</v>
      </c>
      <c r="FO29" s="7">
        <v>39.39784</v>
      </c>
      <c r="FP29" s="7">
        <v>-0.9069345</v>
      </c>
      <c r="FQ29" s="7">
        <v>29.37576</v>
      </c>
      <c r="FR29" s="7">
        <v>-0.8974834</v>
      </c>
      <c r="FS29" s="7">
        <v>241.455</v>
      </c>
      <c r="FT29" s="7">
        <v>1.001922</v>
      </c>
      <c r="FU29" s="7">
        <v>4.578011</v>
      </c>
      <c r="FV29" s="7">
        <v>22.27289</v>
      </c>
      <c r="FW29" s="7">
        <v>730.7525</v>
      </c>
      <c r="FX29" s="7">
        <v>345.4026</v>
      </c>
      <c r="FY29" s="7">
        <v>3.176528</v>
      </c>
      <c r="FZ29" s="7">
        <v>-0.01419949</v>
      </c>
      <c r="GA29" s="7">
        <v>0.05017344</v>
      </c>
      <c r="GB29" s="7">
        <v>6764.33</v>
      </c>
      <c r="GC29" s="7">
        <v>68.90656</v>
      </c>
      <c r="GD29" s="7">
        <v>319.5111</v>
      </c>
      <c r="GE29" s="7">
        <v>-0.003073478</v>
      </c>
      <c r="GF29" s="7">
        <v>0.3112355</v>
      </c>
      <c r="GG29" s="7">
        <v>-0.8134824</v>
      </c>
      <c r="GH29" s="7">
        <v>279.8289</v>
      </c>
      <c r="GI29" s="7">
        <v>-1142.274</v>
      </c>
      <c r="GJ29" s="7">
        <v>256.5694</v>
      </c>
      <c r="GK29" s="7">
        <v>0.552878</v>
      </c>
      <c r="GL29" s="7">
        <v>0.2648866</v>
      </c>
      <c r="GM29" s="7">
        <v>0.03344157</v>
      </c>
      <c r="GN29" s="7">
        <v>-4.024121</v>
      </c>
      <c r="GO29" s="7">
        <v>1.462512</v>
      </c>
      <c r="GP29" s="7">
        <v>-0.07315218</v>
      </c>
      <c r="GQ29" s="7">
        <v>-40.25335</v>
      </c>
      <c r="GR29" s="7">
        <v>1.349331</v>
      </c>
      <c r="GS29" s="7">
        <v>4.012415</v>
      </c>
      <c r="GT29" s="7">
        <v>0.2834432</v>
      </c>
      <c r="GU29" s="7">
        <v>12.32004</v>
      </c>
      <c r="GV29" s="7">
        <v>0.04041306</v>
      </c>
      <c r="GW29" s="7">
        <v>1.039099</v>
      </c>
      <c r="GX29" s="7">
        <v>0.2289029</v>
      </c>
      <c r="GY29" s="7">
        <v>1.086555</v>
      </c>
      <c r="GZ29" s="7">
        <v>27.60591</v>
      </c>
      <c r="HA29" s="7">
        <v>0.1503855</v>
      </c>
      <c r="HB29" s="7">
        <v>63.26138</v>
      </c>
      <c r="HC29" s="7">
        <v>4.51519</v>
      </c>
      <c r="HD29" s="7">
        <v>0.1318992</v>
      </c>
      <c r="HE29" s="7">
        <v>8.094489</v>
      </c>
      <c r="HF29" s="7">
        <v>41.48646</v>
      </c>
      <c r="HG29" s="7">
        <v>404.4198</v>
      </c>
      <c r="HH29" s="7">
        <v>435.3862</v>
      </c>
      <c r="HI29" s="7">
        <v>491.1072</v>
      </c>
      <c r="HJ29" s="7">
        <v>51.66571</v>
      </c>
      <c r="HK29" s="7">
        <v>4.578011</v>
      </c>
      <c r="HL29" s="7">
        <v>422.4791</v>
      </c>
      <c r="HM29" s="7">
        <v>33.6409</v>
      </c>
      <c r="HN29" s="7">
        <v>421.7866</v>
      </c>
      <c r="HO29" s="7">
        <v>116.3025</v>
      </c>
      <c r="HP29" s="7">
        <v>421.1908</v>
      </c>
      <c r="HQ29" s="7">
        <v>418.2617</v>
      </c>
      <c r="HR29" s="7">
        <v>1.06663</v>
      </c>
      <c r="HS29" s="7">
        <v>20</v>
      </c>
      <c r="HT29" s="7">
        <v>82.23286</v>
      </c>
      <c r="HU29" s="7">
        <v>0.9636735</v>
      </c>
      <c r="HV29" s="7">
        <v>933.2332</v>
      </c>
      <c r="HW29" s="7">
        <v>9.07871</v>
      </c>
      <c r="HX29" s="7">
        <v>0.003414985</v>
      </c>
      <c r="HY29" s="7">
        <v>-0.3808874</v>
      </c>
      <c r="HZ29" s="7">
        <v>-0.3818285</v>
      </c>
      <c r="IA29" s="7">
        <v>12.12592</v>
      </c>
      <c r="IB29" s="7">
        <v>-0.03560215</v>
      </c>
      <c r="IC29" s="7">
        <v>8.271921</v>
      </c>
      <c r="ID29" s="7">
        <v>23.22395</v>
      </c>
      <c r="IE29" s="7">
        <v>23.0917</v>
      </c>
      <c r="IF29" s="7">
        <v>569.6695</v>
      </c>
      <c r="IG29" s="7">
        <v>5.807036</v>
      </c>
      <c r="IH29" s="7">
        <v>1274.73</v>
      </c>
      <c r="II29" s="7">
        <v>0.03418325</v>
      </c>
      <c r="IJ29" s="7">
        <v>34.03106</v>
      </c>
      <c r="IK29" s="7">
        <v>0.03009474</v>
      </c>
      <c r="IL29" s="7">
        <v>34.51892</v>
      </c>
      <c r="IM29" s="7">
        <v>330131.5</v>
      </c>
      <c r="IN29" s="7">
        <v>-1511.169</v>
      </c>
      <c r="IO29" s="7">
        <v>-273298.1</v>
      </c>
      <c r="IP29" s="7">
        <v>-13121.08</v>
      </c>
      <c r="IQ29" s="7">
        <v>0.116849</v>
      </c>
      <c r="IR29" s="7">
        <v>34.27434</v>
      </c>
      <c r="IS29" s="7">
        <v>0.1153678</v>
      </c>
      <c r="IT29" s="7">
        <v>34.35158</v>
      </c>
      <c r="IU29" s="7">
        <v>15.62476</v>
      </c>
      <c r="IV29" s="7">
        <v>19.24878</v>
      </c>
      <c r="IW29" s="7">
        <v>17.27226</v>
      </c>
      <c r="IX29" s="7">
        <v>22.19806</v>
      </c>
      <c r="IY29" s="7">
        <v>47.33128</v>
      </c>
      <c r="IZ29" s="7">
        <v>46.08542</v>
      </c>
      <c r="JA29" s="7">
        <v>1.394141</v>
      </c>
      <c r="JB29" s="7">
        <v>1.026569</v>
      </c>
      <c r="JC29" s="7">
        <v>35.82161</v>
      </c>
      <c r="JD29" s="7">
        <v>16.58084</v>
      </c>
      <c r="JE29" s="7">
        <v>3349.814</v>
      </c>
      <c r="JF29" s="7">
        <v>3349.84</v>
      </c>
      <c r="JG29" s="7">
        <v>3358.244</v>
      </c>
      <c r="JH29" s="7">
        <v>100</v>
      </c>
      <c r="JI29" s="7">
        <v>22.88887</v>
      </c>
      <c r="JJ29" s="7">
        <v>0.1452226</v>
      </c>
      <c r="JK29" s="7">
        <v>391.3438</v>
      </c>
      <c r="JL29" s="7">
        <v>-0.2533923</v>
      </c>
      <c r="JM29" s="7">
        <v>-0.1415408</v>
      </c>
      <c r="JN29" s="7">
        <v>2.533885</v>
      </c>
      <c r="JO29" s="7">
        <v>411.7083</v>
      </c>
      <c r="JP29" s="7">
        <v>418.9293</v>
      </c>
      <c r="JQ29" s="7">
        <v>415.5862</v>
      </c>
      <c r="JR29" s="7">
        <v>413.0369</v>
      </c>
      <c r="JS29" s="7">
        <v>206.6284</v>
      </c>
      <c r="JT29" s="7">
        <v>401.556</v>
      </c>
      <c r="JU29" s="7">
        <v>446.2409</v>
      </c>
      <c r="JV29" s="7">
        <v>312.0644</v>
      </c>
      <c r="JW29" s="7">
        <v>94.06997</v>
      </c>
      <c r="JX29" s="7">
        <v>335351.6</v>
      </c>
      <c r="JY29" s="7">
        <v>87.75602</v>
      </c>
      <c r="JZ29" s="7">
        <v>373.2353</v>
      </c>
      <c r="KA29" s="7">
        <v>373.3805</v>
      </c>
      <c r="KB29" s="7">
        <v>61.71023</v>
      </c>
      <c r="KC29" s="7">
        <v>42.1904</v>
      </c>
      <c r="KD29" s="7">
        <v>1527.475</v>
      </c>
      <c r="KE29" s="7">
        <v>143.3735</v>
      </c>
      <c r="KF29" s="7">
        <v>34.94533</v>
      </c>
      <c r="KG29" s="7">
        <v>34.53981</v>
      </c>
      <c r="KH29" s="7">
        <v>228.0229</v>
      </c>
      <c r="KI29" s="7">
        <v>422.306</v>
      </c>
      <c r="KJ29" s="7">
        <v>0.5215716</v>
      </c>
      <c r="KK29" s="7">
        <v>0.05636285</v>
      </c>
      <c r="KL29" s="7">
        <v>3.43061</v>
      </c>
      <c r="KM29" s="7">
        <v>0.6023234</v>
      </c>
      <c r="KN29" s="7">
        <v>0.4444261</v>
      </c>
      <c r="KO29" s="7">
        <v>0.5483229</v>
      </c>
      <c r="KP29" s="7">
        <v>0.7459863</v>
      </c>
      <c r="KQ29" s="7">
        <v>0.709021</v>
      </c>
      <c r="KR29" s="7">
        <v>0.6622783</v>
      </c>
      <c r="KS29" s="7">
        <v>1.162689</v>
      </c>
      <c r="KT29" s="7">
        <v>0.6550738</v>
      </c>
      <c r="KU29" s="7">
        <v>1.735559</v>
      </c>
      <c r="KV29" s="7">
        <v>0.3815835</v>
      </c>
      <c r="KW29" s="7">
        <v>422.4791</v>
      </c>
      <c r="KX29" s="7">
        <v>25.08844</v>
      </c>
      <c r="KY29" s="7">
        <v>5.807036</v>
      </c>
      <c r="KZ29" s="7">
        <v>256.5694</v>
      </c>
      <c r="LA29" s="7">
        <v>345.4026</v>
      </c>
      <c r="LB29" s="7">
        <v>30.74824</v>
      </c>
      <c r="LC29" s="7">
        <v>39.82181</v>
      </c>
      <c r="LD29" s="7">
        <v>44.80384</v>
      </c>
      <c r="LE29" s="7">
        <v>360.963</v>
      </c>
      <c r="LF29" s="7">
        <v>362.1306</v>
      </c>
      <c r="LG29" s="7">
        <v>422.306</v>
      </c>
      <c r="LH29" s="7">
        <v>149.8197</v>
      </c>
      <c r="LI29" s="7">
        <v>119.938</v>
      </c>
      <c r="LJ29" s="7">
        <v>133.7397</v>
      </c>
      <c r="LK29" s="7">
        <v>0.283043</v>
      </c>
      <c r="LL29" s="7">
        <v>22.28597</v>
      </c>
      <c r="LM29" s="7">
        <v>5.852292</v>
      </c>
      <c r="LN29" s="7">
        <v>82.29109</v>
      </c>
      <c r="LO29" s="7">
        <v>92.65891</v>
      </c>
      <c r="LP29" s="7">
        <v>2.358573</v>
      </c>
      <c r="LQ29" s="7">
        <v>3314.112</v>
      </c>
      <c r="LR29" s="7">
        <v>98945960</v>
      </c>
      <c r="LS29" s="7">
        <v>2433497</v>
      </c>
      <c r="LT29" s="7">
        <v>2198.19</v>
      </c>
      <c r="LU29" s="7">
        <v>5149688</v>
      </c>
      <c r="LV29" s="7">
        <v>2847.04</v>
      </c>
      <c r="LW29" s="7">
        <v>5985504</v>
      </c>
      <c r="LX29" s="7">
        <v>-97.20776</v>
      </c>
    </row>
    <row r="30" s="1" customFormat="1" spans="1:336">
      <c r="A30" s="7" t="s">
        <v>688</v>
      </c>
      <c r="B30" s="7">
        <v>0.2733662</v>
      </c>
      <c r="C30" s="7">
        <v>24.21827</v>
      </c>
      <c r="D30" s="7">
        <v>2.529006</v>
      </c>
      <c r="E30" s="7">
        <v>855.7606</v>
      </c>
      <c r="F30" s="7">
        <v>421.5106</v>
      </c>
      <c r="G30" s="7">
        <v>421.1972</v>
      </c>
      <c r="H30" s="7">
        <v>2.427233</v>
      </c>
      <c r="I30" s="7">
        <v>59.69786</v>
      </c>
      <c r="J30" s="7">
        <v>1108.255</v>
      </c>
      <c r="K30" s="7">
        <v>244.1232</v>
      </c>
      <c r="L30" s="7">
        <v>320.4023</v>
      </c>
      <c r="M30" s="7">
        <v>2.437946</v>
      </c>
      <c r="N30" s="7">
        <v>5.801454</v>
      </c>
      <c r="O30" s="7">
        <v>0.6498189</v>
      </c>
      <c r="P30" s="7">
        <v>126.6281</v>
      </c>
      <c r="Q30" s="7">
        <v>50.763</v>
      </c>
      <c r="R30" s="7">
        <v>591.5119</v>
      </c>
      <c r="S30" s="7">
        <v>35.60913</v>
      </c>
      <c r="T30" s="7">
        <v>36.80501</v>
      </c>
      <c r="U30" s="7">
        <v>136.3475</v>
      </c>
      <c r="V30" s="7">
        <v>3.204778</v>
      </c>
      <c r="W30" s="7">
        <v>0.8424106</v>
      </c>
      <c r="X30" s="7">
        <v>764.0472</v>
      </c>
      <c r="Y30" s="7">
        <v>1184.587</v>
      </c>
      <c r="Z30" s="7">
        <v>35.79441</v>
      </c>
      <c r="AA30" s="7">
        <v>0.3819259</v>
      </c>
      <c r="AB30" s="7">
        <v>486.5282</v>
      </c>
      <c r="AC30" s="7">
        <v>591.5119</v>
      </c>
      <c r="AD30" s="7">
        <v>0.9966331</v>
      </c>
      <c r="AE30" s="7">
        <v>201.4252</v>
      </c>
      <c r="AF30" s="7">
        <v>457.8883</v>
      </c>
      <c r="AG30" s="7">
        <v>456.8945</v>
      </c>
      <c r="AH30" s="7">
        <v>1771.191</v>
      </c>
      <c r="AI30" s="7">
        <v>277.8846</v>
      </c>
      <c r="AJ30" s="7">
        <v>355.257</v>
      </c>
      <c r="AK30" s="7">
        <v>0.6411476</v>
      </c>
      <c r="AL30" s="7">
        <v>112.5019</v>
      </c>
      <c r="AM30" s="7">
        <v>0.531013</v>
      </c>
      <c r="AN30" s="7">
        <v>44.30241</v>
      </c>
      <c r="AO30" s="7">
        <v>44.71285</v>
      </c>
      <c r="AP30" s="7">
        <v>101.1397</v>
      </c>
      <c r="AQ30" s="7">
        <v>60.13301</v>
      </c>
      <c r="AR30" s="7">
        <v>43.94595</v>
      </c>
      <c r="AS30" s="7">
        <v>65.96531</v>
      </c>
      <c r="AT30" s="7">
        <v>134.2112</v>
      </c>
      <c r="AU30" s="7">
        <v>129.4574</v>
      </c>
      <c r="AV30" s="7">
        <v>6527.595</v>
      </c>
      <c r="AW30" s="7">
        <v>244.2841</v>
      </c>
      <c r="AX30" s="7">
        <v>65.81445</v>
      </c>
      <c r="AY30" s="7">
        <v>0.09950674</v>
      </c>
      <c r="AZ30" s="7">
        <v>362.7593</v>
      </c>
      <c r="BA30" s="7">
        <v>139.8128</v>
      </c>
      <c r="BB30" s="7">
        <v>-0.12112</v>
      </c>
      <c r="BC30" s="7">
        <v>2.195941</v>
      </c>
      <c r="BD30" s="7">
        <v>433.1996</v>
      </c>
      <c r="BE30" s="7">
        <v>412.8739</v>
      </c>
      <c r="BF30" s="7">
        <v>-0.2674839</v>
      </c>
      <c r="BG30" s="7">
        <v>0.1561828</v>
      </c>
      <c r="BH30" s="7">
        <v>0.3596662</v>
      </c>
      <c r="BI30" s="7">
        <v>3.180152</v>
      </c>
      <c r="BJ30" s="7">
        <v>2.364949</v>
      </c>
      <c r="BK30" s="7">
        <v>49.60201</v>
      </c>
      <c r="BL30" s="7">
        <v>116.6523</v>
      </c>
      <c r="BM30" s="7">
        <v>132.3402</v>
      </c>
      <c r="BN30" s="7">
        <v>38.13533</v>
      </c>
      <c r="BO30" s="7">
        <v>49.98101</v>
      </c>
      <c r="BP30" s="7">
        <v>10.6324</v>
      </c>
      <c r="BQ30" s="7">
        <v>2.332573</v>
      </c>
      <c r="BR30" s="7">
        <v>304.2913</v>
      </c>
      <c r="BS30" s="7">
        <v>290.0189</v>
      </c>
      <c r="BT30" s="7">
        <v>78.50604</v>
      </c>
      <c r="BU30" s="7">
        <v>0.1135493</v>
      </c>
      <c r="BV30" s="7">
        <v>37.38937</v>
      </c>
      <c r="BW30" s="7">
        <v>278.7641</v>
      </c>
      <c r="BX30" s="7">
        <v>493.8806</v>
      </c>
      <c r="BY30" s="7">
        <v>0.3800689</v>
      </c>
      <c r="BZ30" s="7">
        <v>38.59095</v>
      </c>
      <c r="CA30" s="7">
        <v>10.90059</v>
      </c>
      <c r="CB30" s="7">
        <v>6173692</v>
      </c>
      <c r="CC30" s="7">
        <v>1.791973</v>
      </c>
      <c r="CD30" s="7">
        <v>1779822</v>
      </c>
      <c r="CE30" s="7">
        <v>10678780</v>
      </c>
      <c r="CF30" s="7">
        <v>6441.101</v>
      </c>
      <c r="CG30" s="7">
        <v>3061497</v>
      </c>
      <c r="CH30" s="7">
        <v>19926050</v>
      </c>
      <c r="CI30" s="7">
        <v>75822.08</v>
      </c>
      <c r="CJ30" s="7">
        <v>1164955</v>
      </c>
      <c r="CK30" s="7">
        <v>18024.53</v>
      </c>
      <c r="CL30" s="7">
        <v>21893910</v>
      </c>
      <c r="CM30" s="7">
        <v>11203790</v>
      </c>
      <c r="CN30" s="7">
        <v>66542.94</v>
      </c>
      <c r="CO30" s="7">
        <v>102410.2</v>
      </c>
      <c r="CP30" s="7">
        <v>2811486</v>
      </c>
      <c r="CQ30" s="7">
        <v>48937360</v>
      </c>
      <c r="CR30" s="7">
        <v>24607890</v>
      </c>
      <c r="CS30" s="7">
        <v>-455658.8</v>
      </c>
      <c r="CT30" s="7">
        <v>110.0541</v>
      </c>
      <c r="CU30" s="7">
        <v>2980027</v>
      </c>
      <c r="CV30" s="7">
        <v>30.75711</v>
      </c>
      <c r="CW30" s="7">
        <v>7071827</v>
      </c>
      <c r="CX30" s="7">
        <v>1018502</v>
      </c>
      <c r="CY30" s="7">
        <v>413799.2</v>
      </c>
      <c r="CZ30" s="7">
        <v>2973652</v>
      </c>
      <c r="DA30" s="7">
        <v>2884436</v>
      </c>
      <c r="DB30" s="7">
        <v>133.7424</v>
      </c>
      <c r="DC30" s="7">
        <v>2.721235</v>
      </c>
      <c r="DD30" s="7">
        <v>2.620956</v>
      </c>
      <c r="DE30" s="7">
        <v>362.1314</v>
      </c>
      <c r="DF30" s="7">
        <v>119.9409</v>
      </c>
      <c r="DG30" s="7">
        <v>360.9642</v>
      </c>
      <c r="DH30" s="7">
        <v>149.8226</v>
      </c>
      <c r="DI30" s="7">
        <v>61.35102</v>
      </c>
      <c r="DJ30" s="7">
        <v>35.93998</v>
      </c>
      <c r="DK30" s="7">
        <v>42.27019</v>
      </c>
      <c r="DL30" s="7">
        <v>448.3829</v>
      </c>
      <c r="DM30" s="7">
        <v>0.3601834</v>
      </c>
      <c r="DN30" s="7">
        <v>-1.401152</v>
      </c>
      <c r="DO30" s="7">
        <v>49.69849</v>
      </c>
      <c r="DP30" s="7">
        <v>44.80393</v>
      </c>
      <c r="DQ30" s="7">
        <v>-0.6471389</v>
      </c>
      <c r="DR30" s="7">
        <v>-1.561092</v>
      </c>
      <c r="DS30" s="7">
        <v>0.4502137</v>
      </c>
      <c r="DT30" s="7">
        <v>34.53384</v>
      </c>
      <c r="DU30" s="7">
        <v>258.6826</v>
      </c>
      <c r="DV30" s="7">
        <v>50.6915</v>
      </c>
      <c r="DW30" s="7">
        <v>0.3042562</v>
      </c>
      <c r="DX30" s="7">
        <v>-7739.964</v>
      </c>
      <c r="DY30" s="7">
        <v>-1.257131</v>
      </c>
      <c r="DZ30" s="7">
        <v>21.82222</v>
      </c>
      <c r="EA30" s="7">
        <v>35.06663</v>
      </c>
      <c r="EB30" s="7">
        <v>39.82243</v>
      </c>
      <c r="EC30" s="7">
        <v>-1.359195</v>
      </c>
      <c r="ED30" s="7">
        <v>105.4446</v>
      </c>
      <c r="EE30" s="7">
        <v>21.81637</v>
      </c>
      <c r="EF30" s="7">
        <v>47079.25</v>
      </c>
      <c r="EG30" s="7">
        <v>34.40191</v>
      </c>
      <c r="EH30" s="7">
        <v>246.1975</v>
      </c>
      <c r="EI30" s="7">
        <v>0.11037</v>
      </c>
      <c r="EJ30" s="7">
        <v>40.85027</v>
      </c>
      <c r="EK30" s="7">
        <v>38.09081</v>
      </c>
      <c r="EL30" s="7">
        <v>35.88883</v>
      </c>
      <c r="EM30" s="7">
        <v>8.795993</v>
      </c>
      <c r="EN30" s="7">
        <v>223.48</v>
      </c>
      <c r="EO30" s="7">
        <v>0.1690304</v>
      </c>
      <c r="EP30" s="7">
        <v>0.1946776</v>
      </c>
      <c r="EQ30" s="7">
        <v>-0.3809177</v>
      </c>
      <c r="ER30" s="7">
        <v>94.28973</v>
      </c>
      <c r="ES30" s="7">
        <v>4.825616</v>
      </c>
      <c r="ET30" s="7">
        <v>285.0391</v>
      </c>
      <c r="EU30" s="7">
        <v>25.06506</v>
      </c>
      <c r="EV30" s="7">
        <v>2.811143</v>
      </c>
      <c r="EW30" s="7">
        <v>47.01361</v>
      </c>
      <c r="EX30" s="7">
        <v>-1.347951</v>
      </c>
      <c r="EY30" s="7">
        <v>294.6595</v>
      </c>
      <c r="EZ30" s="7">
        <v>-4.751707</v>
      </c>
      <c r="FA30" s="7">
        <v>126.2033</v>
      </c>
      <c r="FB30" s="7">
        <v>66.91204</v>
      </c>
      <c r="FC30" s="7">
        <v>23.11781</v>
      </c>
      <c r="FD30" s="7">
        <v>137.6159</v>
      </c>
      <c r="FE30" s="7">
        <v>72.9336</v>
      </c>
      <c r="FF30" s="7">
        <v>43.94968</v>
      </c>
      <c r="FG30" s="7">
        <v>54.53456</v>
      </c>
      <c r="FH30" s="7">
        <v>575.8077</v>
      </c>
      <c r="FI30" s="7">
        <v>-131006.5</v>
      </c>
      <c r="FJ30" s="7">
        <v>10</v>
      </c>
      <c r="FK30" s="7">
        <v>674.4646</v>
      </c>
      <c r="FL30" s="7">
        <v>115.6276</v>
      </c>
      <c r="FM30" s="7">
        <v>490.766</v>
      </c>
      <c r="FN30" s="7">
        <v>492.3672</v>
      </c>
      <c r="FO30" s="7">
        <v>39.40164</v>
      </c>
      <c r="FP30" s="7">
        <v>-0.9065993</v>
      </c>
      <c r="FQ30" s="7">
        <v>29.37588</v>
      </c>
      <c r="FR30" s="7">
        <v>-0.8971519</v>
      </c>
      <c r="FS30" s="7">
        <v>241.4693</v>
      </c>
      <c r="FT30" s="7">
        <v>1.001924</v>
      </c>
      <c r="FU30" s="7">
        <v>4.577899</v>
      </c>
      <c r="FV30" s="7">
        <v>22.2726</v>
      </c>
      <c r="FW30" s="7">
        <v>730.753</v>
      </c>
      <c r="FX30" s="7">
        <v>345.4044</v>
      </c>
      <c r="FY30" s="7">
        <v>3.176536</v>
      </c>
      <c r="FZ30" s="7">
        <v>-0.01419768</v>
      </c>
      <c r="GA30" s="7">
        <v>0.05017336</v>
      </c>
      <c r="GB30" s="7">
        <v>6763.243</v>
      </c>
      <c r="GC30" s="7">
        <v>68.90691</v>
      </c>
      <c r="GD30" s="7">
        <v>319.5082</v>
      </c>
      <c r="GE30" s="7">
        <v>-0.0030728</v>
      </c>
      <c r="GF30" s="7">
        <v>0.3112733</v>
      </c>
      <c r="GG30" s="7">
        <v>-0.8134852</v>
      </c>
      <c r="GH30" s="7">
        <v>279.8307</v>
      </c>
      <c r="GI30" s="7">
        <v>-1142.271</v>
      </c>
      <c r="GJ30" s="7">
        <v>256.5709</v>
      </c>
      <c r="GK30" s="7">
        <v>0.5528766</v>
      </c>
      <c r="GL30" s="7">
        <v>0.2648881</v>
      </c>
      <c r="GM30" s="7">
        <v>0.03347096</v>
      </c>
      <c r="GN30" s="7">
        <v>-4.024123</v>
      </c>
      <c r="GO30" s="7">
        <v>1.462866</v>
      </c>
      <c r="GP30" s="7">
        <v>-0.0731531</v>
      </c>
      <c r="GQ30" s="7">
        <v>-40.25331</v>
      </c>
      <c r="GR30" s="7">
        <v>1.349693</v>
      </c>
      <c r="GS30" s="7">
        <v>4.012413</v>
      </c>
      <c r="GT30" s="7">
        <v>0.2834443</v>
      </c>
      <c r="GU30" s="7">
        <v>12.31499</v>
      </c>
      <c r="GV30" s="7">
        <v>0.04041151</v>
      </c>
      <c r="GW30" s="7">
        <v>1.038775</v>
      </c>
      <c r="GX30" s="7">
        <v>0.2289073</v>
      </c>
      <c r="GY30" s="7">
        <v>1.086213</v>
      </c>
      <c r="GZ30" s="7">
        <v>27.60565</v>
      </c>
      <c r="HA30" s="7">
        <v>0.1503836</v>
      </c>
      <c r="HB30" s="7">
        <v>63.25411</v>
      </c>
      <c r="HC30" s="7">
        <v>4.515178</v>
      </c>
      <c r="HD30" s="7">
        <v>0.1318933</v>
      </c>
      <c r="HE30" s="7">
        <v>8.092606</v>
      </c>
      <c r="HF30" s="7">
        <v>41.47015</v>
      </c>
      <c r="HG30" s="7">
        <v>404.4041</v>
      </c>
      <c r="HH30" s="7">
        <v>435.3857</v>
      </c>
      <c r="HI30" s="7">
        <v>491.1059</v>
      </c>
      <c r="HJ30" s="7">
        <v>51.66476</v>
      </c>
      <c r="HK30" s="7">
        <v>4.577899</v>
      </c>
      <c r="HL30" s="7">
        <v>422.4795</v>
      </c>
      <c r="HM30" s="7">
        <v>33.64078</v>
      </c>
      <c r="HN30" s="7">
        <v>421.7865</v>
      </c>
      <c r="HO30" s="7">
        <v>116.3067</v>
      </c>
      <c r="HP30" s="7">
        <v>421.1908</v>
      </c>
      <c r="HQ30" s="7">
        <v>418.2615</v>
      </c>
      <c r="HR30" s="7">
        <v>1.066297</v>
      </c>
      <c r="HS30" s="7">
        <v>20</v>
      </c>
      <c r="HT30" s="7">
        <v>82.22668</v>
      </c>
      <c r="HU30" s="7">
        <v>0.9633269</v>
      </c>
      <c r="HV30" s="7">
        <v>933.2332</v>
      </c>
      <c r="HW30" s="7">
        <v>9.078623</v>
      </c>
      <c r="HX30" s="7">
        <v>0.003416492</v>
      </c>
      <c r="HY30" s="7">
        <v>-0.3808879</v>
      </c>
      <c r="HZ30" s="7">
        <v>-0.3818291</v>
      </c>
      <c r="IA30" s="7">
        <v>12.12597</v>
      </c>
      <c r="IB30" s="7">
        <v>-0.03582435</v>
      </c>
      <c r="IC30" s="7">
        <v>8.273026</v>
      </c>
      <c r="ID30" s="7">
        <v>23.22375</v>
      </c>
      <c r="IE30" s="7">
        <v>23.09058</v>
      </c>
      <c r="IF30" s="7">
        <v>569.6702</v>
      </c>
      <c r="IG30" s="7">
        <v>5.807034</v>
      </c>
      <c r="IH30" s="7">
        <v>1274.426</v>
      </c>
      <c r="II30" s="7">
        <v>0.03418356</v>
      </c>
      <c r="IJ30" s="7">
        <v>34.03154</v>
      </c>
      <c r="IK30" s="7">
        <v>0.03009527</v>
      </c>
      <c r="IL30" s="7">
        <v>34.51965</v>
      </c>
      <c r="IM30" s="7">
        <v>330130.1</v>
      </c>
      <c r="IN30" s="7">
        <v>-1511.163</v>
      </c>
      <c r="IO30" s="7">
        <v>-273296.9</v>
      </c>
      <c r="IP30" s="7">
        <v>-13121.03</v>
      </c>
      <c r="IQ30" s="7">
        <v>0.1168497</v>
      </c>
      <c r="IR30" s="7">
        <v>34.27493</v>
      </c>
      <c r="IS30" s="7">
        <v>0.1153684</v>
      </c>
      <c r="IT30" s="7">
        <v>34.35226</v>
      </c>
      <c r="IU30" s="7">
        <v>15.62476</v>
      </c>
      <c r="IV30" s="7">
        <v>19.24878</v>
      </c>
      <c r="IW30" s="7">
        <v>17.27226</v>
      </c>
      <c r="IX30" s="7">
        <v>22.19806</v>
      </c>
      <c r="IY30" s="7">
        <v>47.32648</v>
      </c>
      <c r="IZ30" s="7">
        <v>46.08121</v>
      </c>
      <c r="JA30" s="7">
        <v>1.393629</v>
      </c>
      <c r="JB30" s="7">
        <v>1.026211</v>
      </c>
      <c r="JC30" s="7">
        <v>35.82186</v>
      </c>
      <c r="JD30" s="7">
        <v>16.58084</v>
      </c>
      <c r="JE30" s="7">
        <v>3349.799</v>
      </c>
      <c r="JF30" s="7">
        <v>3349.825</v>
      </c>
      <c r="JG30" s="7">
        <v>3358.23</v>
      </c>
      <c r="JH30" s="7">
        <v>100</v>
      </c>
      <c r="JI30" s="7">
        <v>22.89548</v>
      </c>
      <c r="JJ30" s="7">
        <v>0.1452233</v>
      </c>
      <c r="JK30" s="7">
        <v>391.3422</v>
      </c>
      <c r="JL30" s="7">
        <v>-0.25341</v>
      </c>
      <c r="JM30" s="7">
        <v>-0.1415546</v>
      </c>
      <c r="JN30" s="7">
        <v>2.533905</v>
      </c>
      <c r="JO30" s="7">
        <v>411.7087</v>
      </c>
      <c r="JP30" s="7">
        <v>418.9297</v>
      </c>
      <c r="JQ30" s="7">
        <v>415.5863</v>
      </c>
      <c r="JR30" s="7">
        <v>413.0374</v>
      </c>
      <c r="JS30" s="7">
        <v>206.6234</v>
      </c>
      <c r="JT30" s="7">
        <v>401.5571</v>
      </c>
      <c r="JU30" s="7">
        <v>446.2411</v>
      </c>
      <c r="JV30" s="7">
        <v>312.0688</v>
      </c>
      <c r="JW30" s="7">
        <v>94.07054</v>
      </c>
      <c r="JX30" s="7">
        <v>335351.6</v>
      </c>
      <c r="JY30" s="7">
        <v>87.75703</v>
      </c>
      <c r="JZ30" s="7">
        <v>373.2339</v>
      </c>
      <c r="KA30" s="7">
        <v>373.3791</v>
      </c>
      <c r="KB30" s="7">
        <v>61.70735</v>
      </c>
      <c r="KC30" s="7">
        <v>42.19146</v>
      </c>
      <c r="KD30" s="7">
        <v>1527.281</v>
      </c>
      <c r="KE30" s="7">
        <v>143.3741</v>
      </c>
      <c r="KF30" s="7">
        <v>34.94603</v>
      </c>
      <c r="KG30" s="7">
        <v>34.54041</v>
      </c>
      <c r="KH30" s="7">
        <v>228.0238</v>
      </c>
      <c r="KI30" s="7">
        <v>422.3065</v>
      </c>
      <c r="KJ30" s="7">
        <v>0.5215721</v>
      </c>
      <c r="KK30" s="7">
        <v>0.0563636</v>
      </c>
      <c r="KL30" s="7">
        <v>3.430602</v>
      </c>
      <c r="KM30" s="7">
        <v>0.6023181</v>
      </c>
      <c r="KN30" s="7">
        <v>0.4444272</v>
      </c>
      <c r="KO30" s="7">
        <v>0.5483444</v>
      </c>
      <c r="KP30" s="7">
        <v>0.7459878</v>
      </c>
      <c r="KQ30" s="7">
        <v>0.709015</v>
      </c>
      <c r="KR30" s="7">
        <v>0.662276</v>
      </c>
      <c r="KS30" s="7">
        <v>1.162865</v>
      </c>
      <c r="KT30" s="7">
        <v>0.655076</v>
      </c>
      <c r="KU30" s="7">
        <v>1.735716</v>
      </c>
      <c r="KV30" s="7">
        <v>0.3815876</v>
      </c>
      <c r="KW30" s="7">
        <v>422.4795</v>
      </c>
      <c r="KX30" s="7">
        <v>25.08993</v>
      </c>
      <c r="KY30" s="7">
        <v>5.807034</v>
      </c>
      <c r="KZ30" s="7">
        <v>256.5709</v>
      </c>
      <c r="LA30" s="7">
        <v>345.4044</v>
      </c>
      <c r="LB30" s="7">
        <v>30.75711</v>
      </c>
      <c r="LC30" s="7">
        <v>39.82175</v>
      </c>
      <c r="LD30" s="7">
        <v>44.80393</v>
      </c>
      <c r="LE30" s="7">
        <v>360.9642</v>
      </c>
      <c r="LF30" s="7">
        <v>362.1314</v>
      </c>
      <c r="LG30" s="7">
        <v>422.3065</v>
      </c>
      <c r="LH30" s="7">
        <v>149.8226</v>
      </c>
      <c r="LI30" s="7">
        <v>119.9409</v>
      </c>
      <c r="LJ30" s="7">
        <v>133.7424</v>
      </c>
      <c r="LK30" s="7">
        <v>0.2830423</v>
      </c>
      <c r="LL30" s="7">
        <v>22.28567</v>
      </c>
      <c r="LM30" s="7">
        <v>5.852426</v>
      </c>
      <c r="LN30" s="7">
        <v>82.29157</v>
      </c>
      <c r="LO30" s="7">
        <v>92.65889</v>
      </c>
      <c r="LP30" s="7">
        <v>2.358575</v>
      </c>
      <c r="LQ30" s="7">
        <v>3312.753</v>
      </c>
      <c r="LR30" s="7">
        <v>98946140</v>
      </c>
      <c r="LS30" s="7">
        <v>2433506</v>
      </c>
      <c r="LT30" s="7">
        <v>2197.718</v>
      </c>
      <c r="LU30" s="7">
        <v>5149766</v>
      </c>
      <c r="LV30" s="7">
        <v>2847.065</v>
      </c>
      <c r="LW30" s="7">
        <v>5985642</v>
      </c>
      <c r="LX30" s="7">
        <v>-97.20722</v>
      </c>
    </row>
    <row r="31" s="1" customFormat="1" spans="1:336">
      <c r="A31" s="7" t="s">
        <v>689</v>
      </c>
      <c r="B31" s="7">
        <v>0.2733611</v>
      </c>
      <c r="C31" s="7">
        <v>24.21981</v>
      </c>
      <c r="D31" s="7">
        <v>2.529027</v>
      </c>
      <c r="E31" s="7">
        <v>855.7418</v>
      </c>
      <c r="F31" s="7">
        <v>421.5108</v>
      </c>
      <c r="G31" s="7">
        <v>421.1974</v>
      </c>
      <c r="H31" s="7">
        <v>2.427254</v>
      </c>
      <c r="I31" s="7">
        <v>59.69707</v>
      </c>
      <c r="J31" s="7">
        <v>1108.25</v>
      </c>
      <c r="K31" s="7">
        <v>244.1234</v>
      </c>
      <c r="L31" s="7">
        <v>320.3987</v>
      </c>
      <c r="M31" s="7">
        <v>2.437967</v>
      </c>
      <c r="N31" s="7">
        <v>5.801452</v>
      </c>
      <c r="O31" s="7">
        <v>0.6498188</v>
      </c>
      <c r="P31" s="7">
        <v>126.6283</v>
      </c>
      <c r="Q31" s="7">
        <v>50.76311</v>
      </c>
      <c r="R31" s="7">
        <v>591.5151</v>
      </c>
      <c r="S31" s="7">
        <v>35.60942</v>
      </c>
      <c r="T31" s="7">
        <v>36.80517</v>
      </c>
      <c r="U31" s="7">
        <v>136.3467</v>
      </c>
      <c r="V31" s="7">
        <v>3.20505</v>
      </c>
      <c r="W31" s="7">
        <v>0.8424134</v>
      </c>
      <c r="X31" s="7">
        <v>763.7339</v>
      </c>
      <c r="Y31" s="7">
        <v>1184.616</v>
      </c>
      <c r="Z31" s="7">
        <v>35.79455</v>
      </c>
      <c r="AA31" s="7">
        <v>0.3819232</v>
      </c>
      <c r="AB31" s="7">
        <v>486.5266</v>
      </c>
      <c r="AC31" s="7">
        <v>591.5151</v>
      </c>
      <c r="AD31" s="7">
        <v>0.9966338</v>
      </c>
      <c r="AE31" s="7">
        <v>201.4251</v>
      </c>
      <c r="AF31" s="7">
        <v>457.8755</v>
      </c>
      <c r="AG31" s="7">
        <v>456.8821</v>
      </c>
      <c r="AH31" s="7">
        <v>1771.047</v>
      </c>
      <c r="AI31" s="7">
        <v>277.8921</v>
      </c>
      <c r="AJ31" s="7">
        <v>355.2684</v>
      </c>
      <c r="AK31" s="7">
        <v>0.6411462</v>
      </c>
      <c r="AL31" s="7">
        <v>112.5023</v>
      </c>
      <c r="AM31" s="7">
        <v>0.5310133</v>
      </c>
      <c r="AN31" s="7">
        <v>44.30276</v>
      </c>
      <c r="AO31" s="7">
        <v>44.71464</v>
      </c>
      <c r="AP31" s="7">
        <v>101.1525</v>
      </c>
      <c r="AQ31" s="7">
        <v>60.13296</v>
      </c>
      <c r="AR31" s="7">
        <v>43.95827</v>
      </c>
      <c r="AS31" s="7">
        <v>65.96941</v>
      </c>
      <c r="AT31" s="7">
        <v>134.2124</v>
      </c>
      <c r="AU31" s="7">
        <v>129.4586</v>
      </c>
      <c r="AV31" s="7">
        <v>6527.568</v>
      </c>
      <c r="AW31" s="7">
        <v>244.2973</v>
      </c>
      <c r="AX31" s="7">
        <v>65.81743</v>
      </c>
      <c r="AY31" s="7">
        <v>0.0995075</v>
      </c>
      <c r="AZ31" s="7">
        <v>362.7603</v>
      </c>
      <c r="BA31" s="7">
        <v>139.8136</v>
      </c>
      <c r="BB31" s="7">
        <v>-0.1211328</v>
      </c>
      <c r="BC31" s="7">
        <v>2.195955</v>
      </c>
      <c r="BD31" s="7">
        <v>433.2007</v>
      </c>
      <c r="BE31" s="7">
        <v>412.8741</v>
      </c>
      <c r="BF31" s="7">
        <v>-0.2675011</v>
      </c>
      <c r="BG31" s="7">
        <v>0.1561809</v>
      </c>
      <c r="BH31" s="7">
        <v>0.359666</v>
      </c>
      <c r="BI31" s="7">
        <v>3.18016</v>
      </c>
      <c r="BJ31" s="7">
        <v>2.364968</v>
      </c>
      <c r="BK31" s="7">
        <v>49.60207</v>
      </c>
      <c r="BL31" s="7">
        <v>116.6534</v>
      </c>
      <c r="BM31" s="7">
        <v>132.3428</v>
      </c>
      <c r="BN31" s="7">
        <v>38.13595</v>
      </c>
      <c r="BO31" s="7">
        <v>49.98097</v>
      </c>
      <c r="BP31" s="7">
        <v>10.63292</v>
      </c>
      <c r="BQ31" s="7">
        <v>2.332589</v>
      </c>
      <c r="BR31" s="7">
        <v>304.2923</v>
      </c>
      <c r="BS31" s="7">
        <v>290.0275</v>
      </c>
      <c r="BT31" s="7">
        <v>78.50641</v>
      </c>
      <c r="BU31" s="7">
        <v>0.1135475</v>
      </c>
      <c r="BV31" s="7">
        <v>37.38945</v>
      </c>
      <c r="BW31" s="7">
        <v>278.7677</v>
      </c>
      <c r="BX31" s="7">
        <v>493.8797</v>
      </c>
      <c r="BY31" s="7">
        <v>0.3801273</v>
      </c>
      <c r="BZ31" s="7">
        <v>38.59462</v>
      </c>
      <c r="CA31" s="7">
        <v>10.89683</v>
      </c>
      <c r="CB31" s="7">
        <v>6173408</v>
      </c>
      <c r="CC31" s="7">
        <v>1.791973</v>
      </c>
      <c r="CD31" s="7">
        <v>1779824</v>
      </c>
      <c r="CE31" s="7">
        <v>10678810</v>
      </c>
      <c r="CF31" s="7">
        <v>6441.215</v>
      </c>
      <c r="CG31" s="7">
        <v>3061503</v>
      </c>
      <c r="CH31" s="7">
        <v>19926110</v>
      </c>
      <c r="CI31" s="7">
        <v>75822.33</v>
      </c>
      <c r="CJ31" s="7">
        <v>1164958</v>
      </c>
      <c r="CK31" s="7">
        <v>18024.54</v>
      </c>
      <c r="CL31" s="7">
        <v>21893940</v>
      </c>
      <c r="CM31" s="7">
        <v>11203810</v>
      </c>
      <c r="CN31" s="7">
        <v>66543.01</v>
      </c>
      <c r="CO31" s="7">
        <v>102410.3</v>
      </c>
      <c r="CP31" s="7">
        <v>2811492</v>
      </c>
      <c r="CQ31" s="7">
        <v>48937380</v>
      </c>
      <c r="CR31" s="7">
        <v>24607910</v>
      </c>
      <c r="CS31" s="7">
        <v>-455656.8</v>
      </c>
      <c r="CT31" s="7">
        <v>110.0647</v>
      </c>
      <c r="CU31" s="7">
        <v>2980034</v>
      </c>
      <c r="CV31" s="7">
        <v>30.76598</v>
      </c>
      <c r="CW31" s="7">
        <v>7071797</v>
      </c>
      <c r="CX31" s="7">
        <v>1018502</v>
      </c>
      <c r="CY31" s="7">
        <v>413800.8</v>
      </c>
      <c r="CZ31" s="7">
        <v>2973652</v>
      </c>
      <c r="DA31" s="7">
        <v>2884441</v>
      </c>
      <c r="DB31" s="7">
        <v>133.7452</v>
      </c>
      <c r="DC31" s="7">
        <v>2.721255</v>
      </c>
      <c r="DD31" s="7">
        <v>2.620976</v>
      </c>
      <c r="DE31" s="7">
        <v>362.1322</v>
      </c>
      <c r="DF31" s="7">
        <v>119.9439</v>
      </c>
      <c r="DG31" s="7">
        <v>360.9654</v>
      </c>
      <c r="DH31" s="7">
        <v>149.8255</v>
      </c>
      <c r="DI31" s="7">
        <v>61.3532</v>
      </c>
      <c r="DJ31" s="7">
        <v>35.94014</v>
      </c>
      <c r="DK31" s="7">
        <v>42.27029</v>
      </c>
      <c r="DL31" s="7">
        <v>448.3801</v>
      </c>
      <c r="DM31" s="7">
        <v>0.3601833</v>
      </c>
      <c r="DN31" s="7">
        <v>-1.401158</v>
      </c>
      <c r="DO31" s="7">
        <v>49.69858</v>
      </c>
      <c r="DP31" s="7">
        <v>44.80402</v>
      </c>
      <c r="DQ31" s="7">
        <v>-0.6471378</v>
      </c>
      <c r="DR31" s="7">
        <v>-1.561087</v>
      </c>
      <c r="DS31" s="7">
        <v>0.4502138</v>
      </c>
      <c r="DT31" s="7">
        <v>34.53429</v>
      </c>
      <c r="DU31" s="7">
        <v>258.6904</v>
      </c>
      <c r="DV31" s="7">
        <v>50.69149</v>
      </c>
      <c r="DW31" s="7">
        <v>0.3042497</v>
      </c>
      <c r="DX31" s="7">
        <v>-7739.922</v>
      </c>
      <c r="DY31" s="7">
        <v>-1.257131</v>
      </c>
      <c r="DZ31" s="7">
        <v>21.82199</v>
      </c>
      <c r="EA31" s="7">
        <v>35.06696</v>
      </c>
      <c r="EB31" s="7">
        <v>39.82237</v>
      </c>
      <c r="EC31" s="7">
        <v>-1.359194</v>
      </c>
      <c r="ED31" s="7">
        <v>105.4437</v>
      </c>
      <c r="EE31" s="7">
        <v>21.81767</v>
      </c>
      <c r="EF31" s="7">
        <v>47079.05</v>
      </c>
      <c r="EG31" s="7">
        <v>34.40013</v>
      </c>
      <c r="EH31" s="7">
        <v>246.2011</v>
      </c>
      <c r="EI31" s="7">
        <v>0.1103681</v>
      </c>
      <c r="EJ31" s="7">
        <v>40.84571</v>
      </c>
      <c r="EK31" s="7">
        <v>38.08973</v>
      </c>
      <c r="EL31" s="7">
        <v>35.8885</v>
      </c>
      <c r="EM31" s="7">
        <v>8.796093</v>
      </c>
      <c r="EN31" s="7">
        <v>223.4792</v>
      </c>
      <c r="EO31" s="7">
        <v>0.1690286</v>
      </c>
      <c r="EP31" s="7">
        <v>0.1946761</v>
      </c>
      <c r="EQ31" s="7">
        <v>-0.380918</v>
      </c>
      <c r="ER31" s="7">
        <v>94.28987</v>
      </c>
      <c r="ES31" s="7">
        <v>4.825282</v>
      </c>
      <c r="ET31" s="7">
        <v>285.0362</v>
      </c>
      <c r="EU31" s="7">
        <v>25.07229</v>
      </c>
      <c r="EV31" s="7">
        <v>2.810788</v>
      </c>
      <c r="EW31" s="7">
        <v>47.01432</v>
      </c>
      <c r="EX31" s="7">
        <v>-1.347966</v>
      </c>
      <c r="EY31" s="7">
        <v>294.6575</v>
      </c>
      <c r="EZ31" s="7">
        <v>-4.751795</v>
      </c>
      <c r="FA31" s="7">
        <v>126.2054</v>
      </c>
      <c r="FB31" s="7">
        <v>66.91197</v>
      </c>
      <c r="FC31" s="7">
        <v>23.11718</v>
      </c>
      <c r="FD31" s="7">
        <v>137.6163</v>
      </c>
      <c r="FE31" s="7">
        <v>72.93346</v>
      </c>
      <c r="FF31" s="7">
        <v>43.94975</v>
      </c>
      <c r="FG31" s="7">
        <v>54.53586</v>
      </c>
      <c r="FH31" s="7">
        <v>575.5715</v>
      </c>
      <c r="FI31" s="7">
        <v>-131005.9</v>
      </c>
      <c r="FJ31" s="7">
        <v>10</v>
      </c>
      <c r="FK31" s="7">
        <v>674.468</v>
      </c>
      <c r="FL31" s="7">
        <v>115.6257</v>
      </c>
      <c r="FM31" s="7">
        <v>490.7646</v>
      </c>
      <c r="FN31" s="7">
        <v>492.3659</v>
      </c>
      <c r="FO31" s="7">
        <v>39.40545</v>
      </c>
      <c r="FP31" s="7">
        <v>-0.9062642</v>
      </c>
      <c r="FQ31" s="7">
        <v>29.37599</v>
      </c>
      <c r="FR31" s="7">
        <v>-0.8968204</v>
      </c>
      <c r="FS31" s="7">
        <v>241.4837</v>
      </c>
      <c r="FT31" s="7">
        <v>1.001927</v>
      </c>
      <c r="FU31" s="7">
        <v>4.577786</v>
      </c>
      <c r="FV31" s="7">
        <v>22.2723</v>
      </c>
      <c r="FW31" s="7">
        <v>730.7535</v>
      </c>
      <c r="FX31" s="7">
        <v>345.4061</v>
      </c>
      <c r="FY31" s="7">
        <v>3.176543</v>
      </c>
      <c r="FZ31" s="7">
        <v>-0.01419587</v>
      </c>
      <c r="GA31" s="7">
        <v>0.05017327</v>
      </c>
      <c r="GB31" s="7">
        <v>6762.155</v>
      </c>
      <c r="GC31" s="7">
        <v>68.90726</v>
      </c>
      <c r="GD31" s="7">
        <v>319.5054</v>
      </c>
      <c r="GE31" s="7">
        <v>-0.003072121</v>
      </c>
      <c r="GF31" s="7">
        <v>0.3113111</v>
      </c>
      <c r="GG31" s="7">
        <v>-0.813488</v>
      </c>
      <c r="GH31" s="7">
        <v>279.8324</v>
      </c>
      <c r="GI31" s="7">
        <v>-1142.267</v>
      </c>
      <c r="GJ31" s="7">
        <v>256.5724</v>
      </c>
      <c r="GK31" s="7">
        <v>0.5528752</v>
      </c>
      <c r="GL31" s="7">
        <v>0.2648896</v>
      </c>
      <c r="GM31" s="7">
        <v>0.03350035</v>
      </c>
      <c r="GN31" s="7">
        <v>-4.024124</v>
      </c>
      <c r="GO31" s="7">
        <v>1.46322</v>
      </c>
      <c r="GP31" s="7">
        <v>-0.07315402</v>
      </c>
      <c r="GQ31" s="7">
        <v>-40.25328</v>
      </c>
      <c r="GR31" s="7">
        <v>1.350055</v>
      </c>
      <c r="GS31" s="7">
        <v>4.01241</v>
      </c>
      <c r="GT31" s="7">
        <v>0.2834454</v>
      </c>
      <c r="GU31" s="7">
        <v>12.30994</v>
      </c>
      <c r="GV31" s="7">
        <v>0.04040996</v>
      </c>
      <c r="GW31" s="7">
        <v>1.038451</v>
      </c>
      <c r="GX31" s="7">
        <v>0.2289117</v>
      </c>
      <c r="GY31" s="7">
        <v>1.085872</v>
      </c>
      <c r="GZ31" s="7">
        <v>27.6054</v>
      </c>
      <c r="HA31" s="7">
        <v>0.1503818</v>
      </c>
      <c r="HB31" s="7">
        <v>63.24683</v>
      </c>
      <c r="HC31" s="7">
        <v>4.515166</v>
      </c>
      <c r="HD31" s="7">
        <v>0.1318873</v>
      </c>
      <c r="HE31" s="7">
        <v>8.090722</v>
      </c>
      <c r="HF31" s="7">
        <v>41.45383</v>
      </c>
      <c r="HG31" s="7">
        <v>404.3884</v>
      </c>
      <c r="HH31" s="7">
        <v>435.3851</v>
      </c>
      <c r="HI31" s="7">
        <v>491.1047</v>
      </c>
      <c r="HJ31" s="7">
        <v>51.66381</v>
      </c>
      <c r="HK31" s="7">
        <v>4.577786</v>
      </c>
      <c r="HL31" s="7">
        <v>422.4799</v>
      </c>
      <c r="HM31" s="7">
        <v>33.64066</v>
      </c>
      <c r="HN31" s="7">
        <v>421.7865</v>
      </c>
      <c r="HO31" s="7">
        <v>116.3109</v>
      </c>
      <c r="HP31" s="7">
        <v>421.1909</v>
      </c>
      <c r="HQ31" s="7">
        <v>418.2614</v>
      </c>
      <c r="HR31" s="7">
        <v>1.065964</v>
      </c>
      <c r="HS31" s="7">
        <v>20</v>
      </c>
      <c r="HT31" s="7">
        <v>82.2205</v>
      </c>
      <c r="HU31" s="7">
        <v>0.9629804</v>
      </c>
      <c r="HV31" s="7">
        <v>933.2332</v>
      </c>
      <c r="HW31" s="7">
        <v>9.078536</v>
      </c>
      <c r="HX31" s="7">
        <v>0.003417999</v>
      </c>
      <c r="HY31" s="7">
        <v>-0.3808885</v>
      </c>
      <c r="HZ31" s="7">
        <v>-0.3818296</v>
      </c>
      <c r="IA31" s="7">
        <v>12.12602</v>
      </c>
      <c r="IB31" s="7">
        <v>-0.03604655</v>
      </c>
      <c r="IC31" s="7">
        <v>8.274129</v>
      </c>
      <c r="ID31" s="7">
        <v>23.22354</v>
      </c>
      <c r="IE31" s="7">
        <v>23.08946</v>
      </c>
      <c r="IF31" s="7">
        <v>569.671</v>
      </c>
      <c r="IG31" s="7">
        <v>5.807031</v>
      </c>
      <c r="IH31" s="7">
        <v>1274.123</v>
      </c>
      <c r="II31" s="7">
        <v>0.03418388</v>
      </c>
      <c r="IJ31" s="7">
        <v>34.03202</v>
      </c>
      <c r="IK31" s="7">
        <v>0.0300958</v>
      </c>
      <c r="IL31" s="7">
        <v>34.52037</v>
      </c>
      <c r="IM31" s="7">
        <v>330128.7</v>
      </c>
      <c r="IN31" s="7">
        <v>-1511.156</v>
      </c>
      <c r="IO31" s="7">
        <v>-273295.8</v>
      </c>
      <c r="IP31" s="7">
        <v>-13120.97</v>
      </c>
      <c r="IQ31" s="7">
        <v>0.1168505</v>
      </c>
      <c r="IR31" s="7">
        <v>34.27552</v>
      </c>
      <c r="IS31" s="7">
        <v>0.115369</v>
      </c>
      <c r="IT31" s="7">
        <v>34.35294</v>
      </c>
      <c r="IU31" s="7">
        <v>15.62476</v>
      </c>
      <c r="IV31" s="7">
        <v>19.24878</v>
      </c>
      <c r="IW31" s="7">
        <v>17.27226</v>
      </c>
      <c r="IX31" s="7">
        <v>22.19806</v>
      </c>
      <c r="IY31" s="7">
        <v>47.32169</v>
      </c>
      <c r="IZ31" s="7">
        <v>46.07701</v>
      </c>
      <c r="JA31" s="7">
        <v>1.393117</v>
      </c>
      <c r="JB31" s="7">
        <v>1.025854</v>
      </c>
      <c r="JC31" s="7">
        <v>35.82211</v>
      </c>
      <c r="JD31" s="7">
        <v>16.58084</v>
      </c>
      <c r="JE31" s="7">
        <v>3349.785</v>
      </c>
      <c r="JF31" s="7">
        <v>3349.811</v>
      </c>
      <c r="JG31" s="7">
        <v>3358.216</v>
      </c>
      <c r="JH31" s="7">
        <v>100</v>
      </c>
      <c r="JI31" s="7">
        <v>22.90208</v>
      </c>
      <c r="JJ31" s="7">
        <v>0.145224</v>
      </c>
      <c r="JK31" s="7">
        <v>391.3406</v>
      </c>
      <c r="JL31" s="7">
        <v>-0.2534277</v>
      </c>
      <c r="JM31" s="7">
        <v>-0.1415683</v>
      </c>
      <c r="JN31" s="7">
        <v>2.533925</v>
      </c>
      <c r="JO31" s="7">
        <v>411.7091</v>
      </c>
      <c r="JP31" s="7">
        <v>418.9301</v>
      </c>
      <c r="JQ31" s="7">
        <v>415.5865</v>
      </c>
      <c r="JR31" s="7">
        <v>413.0378</v>
      </c>
      <c r="JS31" s="7">
        <v>206.6184</v>
      </c>
      <c r="JT31" s="7">
        <v>401.5582</v>
      </c>
      <c r="JU31" s="7">
        <v>446.2414</v>
      </c>
      <c r="JV31" s="7">
        <v>312.0732</v>
      </c>
      <c r="JW31" s="7">
        <v>94.07112</v>
      </c>
      <c r="JX31" s="7">
        <v>335351.6</v>
      </c>
      <c r="JY31" s="7">
        <v>87.75803</v>
      </c>
      <c r="JZ31" s="7">
        <v>373.2325</v>
      </c>
      <c r="KA31" s="7">
        <v>373.3777</v>
      </c>
      <c r="KB31" s="7">
        <v>61.70448</v>
      </c>
      <c r="KC31" s="7">
        <v>42.19251</v>
      </c>
      <c r="KD31" s="7">
        <v>1527.087</v>
      </c>
      <c r="KE31" s="7">
        <v>143.3747</v>
      </c>
      <c r="KF31" s="7">
        <v>34.94674</v>
      </c>
      <c r="KG31" s="7">
        <v>34.54099</v>
      </c>
      <c r="KH31" s="7">
        <v>228.0247</v>
      </c>
      <c r="KI31" s="7">
        <v>422.3069</v>
      </c>
      <c r="KJ31" s="7">
        <v>0.5215724</v>
      </c>
      <c r="KK31" s="7">
        <v>0.05636435</v>
      </c>
      <c r="KL31" s="7">
        <v>3.430593</v>
      </c>
      <c r="KM31" s="7">
        <v>0.6023129</v>
      </c>
      <c r="KN31" s="7">
        <v>0.4444283</v>
      </c>
      <c r="KO31" s="7">
        <v>0.5483658</v>
      </c>
      <c r="KP31" s="7">
        <v>0.7459893</v>
      </c>
      <c r="KQ31" s="7">
        <v>0.7090089</v>
      </c>
      <c r="KR31" s="7">
        <v>0.6622738</v>
      </c>
      <c r="KS31" s="7">
        <v>1.16304</v>
      </c>
      <c r="KT31" s="7">
        <v>0.6550783</v>
      </c>
      <c r="KU31" s="7">
        <v>1.735874</v>
      </c>
      <c r="KV31" s="7">
        <v>0.3815917</v>
      </c>
      <c r="KW31" s="7">
        <v>422.4799</v>
      </c>
      <c r="KX31" s="7">
        <v>25.09141</v>
      </c>
      <c r="KY31" s="7">
        <v>5.807031</v>
      </c>
      <c r="KZ31" s="7">
        <v>256.5724</v>
      </c>
      <c r="LA31" s="7">
        <v>345.4061</v>
      </c>
      <c r="LB31" s="7">
        <v>30.76598</v>
      </c>
      <c r="LC31" s="7">
        <v>39.82169</v>
      </c>
      <c r="LD31" s="7">
        <v>44.80402</v>
      </c>
      <c r="LE31" s="7">
        <v>360.9654</v>
      </c>
      <c r="LF31" s="7">
        <v>362.1322</v>
      </c>
      <c r="LG31" s="7">
        <v>422.3069</v>
      </c>
      <c r="LH31" s="7">
        <v>149.8255</v>
      </c>
      <c r="LI31" s="7">
        <v>119.9439</v>
      </c>
      <c r="LJ31" s="7">
        <v>133.7452</v>
      </c>
      <c r="LK31" s="7">
        <v>0.2830415</v>
      </c>
      <c r="LL31" s="7">
        <v>22.28536</v>
      </c>
      <c r="LM31" s="7">
        <v>5.852559</v>
      </c>
      <c r="LN31" s="7">
        <v>82.29206</v>
      </c>
      <c r="LO31" s="7">
        <v>92.65886</v>
      </c>
      <c r="LP31" s="7">
        <v>2.358578</v>
      </c>
      <c r="LQ31" s="7">
        <v>3311.395</v>
      </c>
      <c r="LR31" s="7">
        <v>98946340</v>
      </c>
      <c r="LS31" s="7">
        <v>2433515</v>
      </c>
      <c r="LT31" s="7">
        <v>2197.245</v>
      </c>
      <c r="LU31" s="7">
        <v>5149844</v>
      </c>
      <c r="LV31" s="7">
        <v>2847.092</v>
      </c>
      <c r="LW31" s="7">
        <v>5985779</v>
      </c>
      <c r="LX31" s="7">
        <v>-97.20669</v>
      </c>
    </row>
    <row r="32" s="1" customFormat="1" spans="1:336">
      <c r="A32" s="7" t="s">
        <v>690</v>
      </c>
      <c r="B32" s="7">
        <v>0.273356</v>
      </c>
      <c r="C32" s="7">
        <v>24.22135</v>
      </c>
      <c r="D32" s="7">
        <v>2.529048</v>
      </c>
      <c r="E32" s="7">
        <v>855.723</v>
      </c>
      <c r="F32" s="7">
        <v>421.511</v>
      </c>
      <c r="G32" s="7">
        <v>421.1975</v>
      </c>
      <c r="H32" s="7">
        <v>2.427276</v>
      </c>
      <c r="I32" s="7">
        <v>59.69627</v>
      </c>
      <c r="J32" s="7">
        <v>1108.245</v>
      </c>
      <c r="K32" s="7">
        <v>244.1236</v>
      </c>
      <c r="L32" s="7">
        <v>320.395</v>
      </c>
      <c r="M32" s="7">
        <v>2.437988</v>
      </c>
      <c r="N32" s="7">
        <v>5.80145</v>
      </c>
      <c r="O32" s="7">
        <v>0.6498188</v>
      </c>
      <c r="P32" s="7">
        <v>126.6286</v>
      </c>
      <c r="Q32" s="7">
        <v>50.76323</v>
      </c>
      <c r="R32" s="7">
        <v>591.5182</v>
      </c>
      <c r="S32" s="7">
        <v>35.60972</v>
      </c>
      <c r="T32" s="7">
        <v>36.80533</v>
      </c>
      <c r="U32" s="7">
        <v>136.3459</v>
      </c>
      <c r="V32" s="7">
        <v>3.205321</v>
      </c>
      <c r="W32" s="7">
        <v>0.8424161</v>
      </c>
      <c r="X32" s="7">
        <v>763.4205</v>
      </c>
      <c r="Y32" s="7">
        <v>1184.646</v>
      </c>
      <c r="Z32" s="7">
        <v>35.79468</v>
      </c>
      <c r="AA32" s="7">
        <v>0.3819204</v>
      </c>
      <c r="AB32" s="7">
        <v>486.5251</v>
      </c>
      <c r="AC32" s="7">
        <v>591.5182</v>
      </c>
      <c r="AD32" s="7">
        <v>0.9966347</v>
      </c>
      <c r="AE32" s="7">
        <v>201.4249</v>
      </c>
      <c r="AF32" s="7">
        <v>457.8628</v>
      </c>
      <c r="AG32" s="7">
        <v>456.8697</v>
      </c>
      <c r="AH32" s="7">
        <v>1770.902</v>
      </c>
      <c r="AI32" s="7">
        <v>277.8996</v>
      </c>
      <c r="AJ32" s="7">
        <v>355.2798</v>
      </c>
      <c r="AK32" s="7">
        <v>0.6411449</v>
      </c>
      <c r="AL32" s="7">
        <v>112.5027</v>
      </c>
      <c r="AM32" s="7">
        <v>0.5310137</v>
      </c>
      <c r="AN32" s="7">
        <v>44.30311</v>
      </c>
      <c r="AO32" s="7">
        <v>44.71643</v>
      </c>
      <c r="AP32" s="7">
        <v>101.1653</v>
      </c>
      <c r="AQ32" s="7">
        <v>60.13291</v>
      </c>
      <c r="AR32" s="7">
        <v>43.97058</v>
      </c>
      <c r="AS32" s="7">
        <v>65.97352</v>
      </c>
      <c r="AT32" s="7">
        <v>134.2137</v>
      </c>
      <c r="AU32" s="7">
        <v>129.4599</v>
      </c>
      <c r="AV32" s="7">
        <v>6527.541</v>
      </c>
      <c r="AW32" s="7">
        <v>244.3105</v>
      </c>
      <c r="AX32" s="7">
        <v>65.8204</v>
      </c>
      <c r="AY32" s="7">
        <v>0.09950824</v>
      </c>
      <c r="AZ32" s="7">
        <v>362.7613</v>
      </c>
      <c r="BA32" s="7">
        <v>139.8145</v>
      </c>
      <c r="BB32" s="7">
        <v>-0.1211456</v>
      </c>
      <c r="BC32" s="7">
        <v>2.195969</v>
      </c>
      <c r="BD32" s="7">
        <v>433.2018</v>
      </c>
      <c r="BE32" s="7">
        <v>412.8744</v>
      </c>
      <c r="BF32" s="7">
        <v>-0.2675183</v>
      </c>
      <c r="BG32" s="7">
        <v>0.156179</v>
      </c>
      <c r="BH32" s="7">
        <v>0.3596659</v>
      </c>
      <c r="BI32" s="7">
        <v>3.180168</v>
      </c>
      <c r="BJ32" s="7">
        <v>2.364987</v>
      </c>
      <c r="BK32" s="7">
        <v>49.60214</v>
      </c>
      <c r="BL32" s="7">
        <v>116.6545</v>
      </c>
      <c r="BM32" s="7">
        <v>132.3455</v>
      </c>
      <c r="BN32" s="7">
        <v>38.13657</v>
      </c>
      <c r="BO32" s="7">
        <v>49.98092</v>
      </c>
      <c r="BP32" s="7">
        <v>10.63344</v>
      </c>
      <c r="BQ32" s="7">
        <v>2.332606</v>
      </c>
      <c r="BR32" s="7">
        <v>304.2933</v>
      </c>
      <c r="BS32" s="7">
        <v>290.0361</v>
      </c>
      <c r="BT32" s="7">
        <v>78.50678</v>
      </c>
      <c r="BU32" s="7">
        <v>0.1135456</v>
      </c>
      <c r="BV32" s="7">
        <v>37.38953</v>
      </c>
      <c r="BW32" s="7">
        <v>278.7713</v>
      </c>
      <c r="BX32" s="7">
        <v>493.8787</v>
      </c>
      <c r="BY32" s="7">
        <v>0.3801858</v>
      </c>
      <c r="BZ32" s="7">
        <v>38.5983</v>
      </c>
      <c r="CA32" s="7">
        <v>10.89307</v>
      </c>
      <c r="CB32" s="7">
        <v>6173124</v>
      </c>
      <c r="CC32" s="7">
        <v>1.791974</v>
      </c>
      <c r="CD32" s="7">
        <v>1779827</v>
      </c>
      <c r="CE32" s="7">
        <v>10678830</v>
      </c>
      <c r="CF32" s="7">
        <v>6441.33</v>
      </c>
      <c r="CG32" s="7">
        <v>3061508</v>
      </c>
      <c r="CH32" s="7">
        <v>19926170</v>
      </c>
      <c r="CI32" s="7">
        <v>75822.58</v>
      </c>
      <c r="CJ32" s="7">
        <v>1164961</v>
      </c>
      <c r="CK32" s="7">
        <v>18024.56</v>
      </c>
      <c r="CL32" s="7">
        <v>21893960</v>
      </c>
      <c r="CM32" s="7">
        <v>11203840</v>
      </c>
      <c r="CN32" s="7">
        <v>66543.08</v>
      </c>
      <c r="CO32" s="7">
        <v>102410.4</v>
      </c>
      <c r="CP32" s="7">
        <v>2811497</v>
      </c>
      <c r="CQ32" s="7">
        <v>48937400</v>
      </c>
      <c r="CR32" s="7">
        <v>24607940</v>
      </c>
      <c r="CS32" s="7">
        <v>-455654.9</v>
      </c>
      <c r="CT32" s="7">
        <v>110.0752</v>
      </c>
      <c r="CU32" s="7">
        <v>2980040</v>
      </c>
      <c r="CV32" s="7">
        <v>30.77485</v>
      </c>
      <c r="CW32" s="7">
        <v>7071766</v>
      </c>
      <c r="CX32" s="7">
        <v>1018502</v>
      </c>
      <c r="CY32" s="7">
        <v>413802.5</v>
      </c>
      <c r="CZ32" s="7">
        <v>2973652</v>
      </c>
      <c r="DA32" s="7">
        <v>2884446</v>
      </c>
      <c r="DB32" s="7">
        <v>133.7479</v>
      </c>
      <c r="DC32" s="7">
        <v>2.721275</v>
      </c>
      <c r="DD32" s="7">
        <v>2.620996</v>
      </c>
      <c r="DE32" s="7">
        <v>362.133</v>
      </c>
      <c r="DF32" s="7">
        <v>119.9468</v>
      </c>
      <c r="DG32" s="7">
        <v>360.9666</v>
      </c>
      <c r="DH32" s="7">
        <v>149.8284</v>
      </c>
      <c r="DI32" s="7">
        <v>61.35538</v>
      </c>
      <c r="DJ32" s="7">
        <v>35.94029</v>
      </c>
      <c r="DK32" s="7">
        <v>42.2704</v>
      </c>
      <c r="DL32" s="7">
        <v>448.3774</v>
      </c>
      <c r="DM32" s="7">
        <v>0.3601832</v>
      </c>
      <c r="DN32" s="7">
        <v>-1.401164</v>
      </c>
      <c r="DO32" s="7">
        <v>49.69868</v>
      </c>
      <c r="DP32" s="7">
        <v>44.80412</v>
      </c>
      <c r="DQ32" s="7">
        <v>-0.6471366</v>
      </c>
      <c r="DR32" s="7">
        <v>-1.561081</v>
      </c>
      <c r="DS32" s="7">
        <v>0.4502138</v>
      </c>
      <c r="DT32" s="7">
        <v>34.53475</v>
      </c>
      <c r="DU32" s="7">
        <v>258.6982</v>
      </c>
      <c r="DV32" s="7">
        <v>50.69147</v>
      </c>
      <c r="DW32" s="7">
        <v>0.3042431</v>
      </c>
      <c r="DX32" s="7">
        <v>-7739.88</v>
      </c>
      <c r="DY32" s="7">
        <v>-1.257131</v>
      </c>
      <c r="DZ32" s="7">
        <v>21.82176</v>
      </c>
      <c r="EA32" s="7">
        <v>35.0673</v>
      </c>
      <c r="EB32" s="7">
        <v>39.82231</v>
      </c>
      <c r="EC32" s="7">
        <v>-1.359192</v>
      </c>
      <c r="ED32" s="7">
        <v>105.4428</v>
      </c>
      <c r="EE32" s="7">
        <v>21.81897</v>
      </c>
      <c r="EF32" s="7">
        <v>47078.85</v>
      </c>
      <c r="EG32" s="7">
        <v>34.39835</v>
      </c>
      <c r="EH32" s="7">
        <v>246.2046</v>
      </c>
      <c r="EI32" s="7">
        <v>0.1103662</v>
      </c>
      <c r="EJ32" s="7">
        <v>40.84114</v>
      </c>
      <c r="EK32" s="7">
        <v>38.08865</v>
      </c>
      <c r="EL32" s="7">
        <v>35.88817</v>
      </c>
      <c r="EM32" s="7">
        <v>8.796192</v>
      </c>
      <c r="EN32" s="7">
        <v>223.4785</v>
      </c>
      <c r="EO32" s="7">
        <v>0.1690267</v>
      </c>
      <c r="EP32" s="7">
        <v>0.1946746</v>
      </c>
      <c r="EQ32" s="7">
        <v>-0.3809184</v>
      </c>
      <c r="ER32" s="7">
        <v>94.29</v>
      </c>
      <c r="ES32" s="7">
        <v>4.824947</v>
      </c>
      <c r="ET32" s="7">
        <v>285.0332</v>
      </c>
      <c r="EU32" s="7">
        <v>25.07952</v>
      </c>
      <c r="EV32" s="7">
        <v>2.810434</v>
      </c>
      <c r="EW32" s="7">
        <v>47.01503</v>
      </c>
      <c r="EX32" s="7">
        <v>-1.34798</v>
      </c>
      <c r="EY32" s="7">
        <v>294.6555</v>
      </c>
      <c r="EZ32" s="7">
        <v>-4.751883</v>
      </c>
      <c r="FA32" s="7">
        <v>126.2075</v>
      </c>
      <c r="FB32" s="7">
        <v>66.9119</v>
      </c>
      <c r="FC32" s="7">
        <v>23.11654</v>
      </c>
      <c r="FD32" s="7">
        <v>137.6167</v>
      </c>
      <c r="FE32" s="7">
        <v>72.93333</v>
      </c>
      <c r="FF32" s="7">
        <v>43.94983</v>
      </c>
      <c r="FG32" s="7">
        <v>54.53717</v>
      </c>
      <c r="FH32" s="7">
        <v>575.3354</v>
      </c>
      <c r="FI32" s="7">
        <v>-131005.3</v>
      </c>
      <c r="FJ32" s="7">
        <v>10</v>
      </c>
      <c r="FK32" s="7">
        <v>674.4714</v>
      </c>
      <c r="FL32" s="7">
        <v>115.6238</v>
      </c>
      <c r="FM32" s="7">
        <v>490.7632</v>
      </c>
      <c r="FN32" s="7">
        <v>492.3646</v>
      </c>
      <c r="FO32" s="7">
        <v>39.40925</v>
      </c>
      <c r="FP32" s="7">
        <v>-0.905929</v>
      </c>
      <c r="FQ32" s="7">
        <v>29.3761</v>
      </c>
      <c r="FR32" s="7">
        <v>-0.8964888</v>
      </c>
      <c r="FS32" s="7">
        <v>241.498</v>
      </c>
      <c r="FT32" s="7">
        <v>1.001929</v>
      </c>
      <c r="FU32" s="7">
        <v>4.577674</v>
      </c>
      <c r="FV32" s="7">
        <v>22.27201</v>
      </c>
      <c r="FW32" s="7">
        <v>730.754</v>
      </c>
      <c r="FX32" s="7">
        <v>345.4078</v>
      </c>
      <c r="FY32" s="7">
        <v>3.176551</v>
      </c>
      <c r="FZ32" s="7">
        <v>-0.01419407</v>
      </c>
      <c r="GA32" s="7">
        <v>0.05017319</v>
      </c>
      <c r="GB32" s="7">
        <v>6761.068</v>
      </c>
      <c r="GC32" s="7">
        <v>68.9076</v>
      </c>
      <c r="GD32" s="7">
        <v>319.5025</v>
      </c>
      <c r="GE32" s="7">
        <v>-0.003071443</v>
      </c>
      <c r="GF32" s="7">
        <v>0.3113488</v>
      </c>
      <c r="GG32" s="7">
        <v>-0.8134907</v>
      </c>
      <c r="GH32" s="7">
        <v>279.8342</v>
      </c>
      <c r="GI32" s="7">
        <v>-1142.264</v>
      </c>
      <c r="GJ32" s="7">
        <v>256.5739</v>
      </c>
      <c r="GK32" s="7">
        <v>0.5528737</v>
      </c>
      <c r="GL32" s="7">
        <v>0.2648911</v>
      </c>
      <c r="GM32" s="7">
        <v>0.03352974</v>
      </c>
      <c r="GN32" s="7">
        <v>-4.024126</v>
      </c>
      <c r="GO32" s="7">
        <v>1.463574</v>
      </c>
      <c r="GP32" s="7">
        <v>-0.07315495</v>
      </c>
      <c r="GQ32" s="7">
        <v>-40.25324</v>
      </c>
      <c r="GR32" s="7">
        <v>1.350417</v>
      </c>
      <c r="GS32" s="7">
        <v>4.012408</v>
      </c>
      <c r="GT32" s="7">
        <v>0.2834465</v>
      </c>
      <c r="GU32" s="7">
        <v>12.30489</v>
      </c>
      <c r="GV32" s="7">
        <v>0.04040841</v>
      </c>
      <c r="GW32" s="7">
        <v>1.038127</v>
      </c>
      <c r="GX32" s="7">
        <v>0.2289161</v>
      </c>
      <c r="GY32" s="7">
        <v>1.08553</v>
      </c>
      <c r="GZ32" s="7">
        <v>27.60514</v>
      </c>
      <c r="HA32" s="7">
        <v>0.15038</v>
      </c>
      <c r="HB32" s="7">
        <v>63.23956</v>
      </c>
      <c r="HC32" s="7">
        <v>4.515154</v>
      </c>
      <c r="HD32" s="7">
        <v>0.1318814</v>
      </c>
      <c r="HE32" s="7">
        <v>8.088839</v>
      </c>
      <c r="HF32" s="7">
        <v>41.43752</v>
      </c>
      <c r="HG32" s="7">
        <v>404.3728</v>
      </c>
      <c r="HH32" s="7">
        <v>435.3846</v>
      </c>
      <c r="HI32" s="7">
        <v>491.1034</v>
      </c>
      <c r="HJ32" s="7">
        <v>51.66286</v>
      </c>
      <c r="HK32" s="7">
        <v>4.577674</v>
      </c>
      <c r="HL32" s="7">
        <v>422.4803</v>
      </c>
      <c r="HM32" s="7">
        <v>33.64053</v>
      </c>
      <c r="HN32" s="7">
        <v>421.7864</v>
      </c>
      <c r="HO32" s="7">
        <v>116.3151</v>
      </c>
      <c r="HP32" s="7">
        <v>421.1909</v>
      </c>
      <c r="HQ32" s="7">
        <v>418.2612</v>
      </c>
      <c r="HR32" s="7">
        <v>1.065631</v>
      </c>
      <c r="HS32" s="7">
        <v>20</v>
      </c>
      <c r="HT32" s="7">
        <v>82.21432</v>
      </c>
      <c r="HU32" s="7">
        <v>0.9626339</v>
      </c>
      <c r="HV32" s="7">
        <v>933.2332</v>
      </c>
      <c r="HW32" s="7">
        <v>9.078449</v>
      </c>
      <c r="HX32" s="7">
        <v>0.003419505</v>
      </c>
      <c r="HY32" s="7">
        <v>-0.3808891</v>
      </c>
      <c r="HZ32" s="7">
        <v>-0.3818302</v>
      </c>
      <c r="IA32" s="7">
        <v>12.12608</v>
      </c>
      <c r="IB32" s="7">
        <v>-0.03626874</v>
      </c>
      <c r="IC32" s="7">
        <v>8.275232</v>
      </c>
      <c r="ID32" s="7">
        <v>23.22333</v>
      </c>
      <c r="IE32" s="7">
        <v>23.08834</v>
      </c>
      <c r="IF32" s="7">
        <v>569.6717</v>
      </c>
      <c r="IG32" s="7">
        <v>5.807028</v>
      </c>
      <c r="IH32" s="7">
        <v>1273.819</v>
      </c>
      <c r="II32" s="7">
        <v>0.0341842</v>
      </c>
      <c r="IJ32" s="7">
        <v>34.03251</v>
      </c>
      <c r="IK32" s="7">
        <v>0.03009633</v>
      </c>
      <c r="IL32" s="7">
        <v>34.5211</v>
      </c>
      <c r="IM32" s="7">
        <v>330127.3</v>
      </c>
      <c r="IN32" s="7">
        <v>-1511.15</v>
      </c>
      <c r="IO32" s="7">
        <v>-273294.6</v>
      </c>
      <c r="IP32" s="7">
        <v>-13120.91</v>
      </c>
      <c r="IQ32" s="7">
        <v>0.1168512</v>
      </c>
      <c r="IR32" s="7">
        <v>34.2761</v>
      </c>
      <c r="IS32" s="7">
        <v>0.1153696</v>
      </c>
      <c r="IT32" s="7">
        <v>34.35363</v>
      </c>
      <c r="IU32" s="7">
        <v>15.62476</v>
      </c>
      <c r="IV32" s="7">
        <v>19.24878</v>
      </c>
      <c r="IW32" s="7">
        <v>17.27226</v>
      </c>
      <c r="IX32" s="7">
        <v>22.19806</v>
      </c>
      <c r="IY32" s="7">
        <v>47.31689</v>
      </c>
      <c r="IZ32" s="7">
        <v>46.0728</v>
      </c>
      <c r="JA32" s="7">
        <v>1.392606</v>
      </c>
      <c r="JB32" s="7">
        <v>1.025496</v>
      </c>
      <c r="JC32" s="7">
        <v>35.82236</v>
      </c>
      <c r="JD32" s="7">
        <v>16.58084</v>
      </c>
      <c r="JE32" s="7">
        <v>3349.771</v>
      </c>
      <c r="JF32" s="7">
        <v>3349.797</v>
      </c>
      <c r="JG32" s="7">
        <v>3358.201</v>
      </c>
      <c r="JH32" s="7">
        <v>100</v>
      </c>
      <c r="JI32" s="7">
        <v>22.90868</v>
      </c>
      <c r="JJ32" s="7">
        <v>0.1452247</v>
      </c>
      <c r="JK32" s="7">
        <v>391.3391</v>
      </c>
      <c r="JL32" s="7">
        <v>-0.2534453</v>
      </c>
      <c r="JM32" s="7">
        <v>-0.1415821</v>
      </c>
      <c r="JN32" s="7">
        <v>2.533945</v>
      </c>
      <c r="JO32" s="7">
        <v>411.7096</v>
      </c>
      <c r="JP32" s="7">
        <v>418.9304</v>
      </c>
      <c r="JQ32" s="7">
        <v>415.5866</v>
      </c>
      <c r="JR32" s="7">
        <v>413.0382</v>
      </c>
      <c r="JS32" s="7">
        <v>206.6134</v>
      </c>
      <c r="JT32" s="7">
        <v>401.5593</v>
      </c>
      <c r="JU32" s="7">
        <v>446.2417</v>
      </c>
      <c r="JV32" s="7">
        <v>312.0777</v>
      </c>
      <c r="JW32" s="7">
        <v>94.0717</v>
      </c>
      <c r="JX32" s="7">
        <v>335351.6</v>
      </c>
      <c r="JY32" s="7">
        <v>87.75905</v>
      </c>
      <c r="JZ32" s="7">
        <v>373.2312</v>
      </c>
      <c r="KA32" s="7">
        <v>373.3763</v>
      </c>
      <c r="KB32" s="7">
        <v>61.7016</v>
      </c>
      <c r="KC32" s="7">
        <v>42.19357</v>
      </c>
      <c r="KD32" s="7">
        <v>1526.893</v>
      </c>
      <c r="KE32" s="7">
        <v>143.3753</v>
      </c>
      <c r="KF32" s="7">
        <v>34.94745</v>
      </c>
      <c r="KG32" s="7">
        <v>34.54158</v>
      </c>
      <c r="KH32" s="7">
        <v>228.0255</v>
      </c>
      <c r="KI32" s="7">
        <v>422.3073</v>
      </c>
      <c r="KJ32" s="7">
        <v>0.5215728</v>
      </c>
      <c r="KK32" s="7">
        <v>0.05636511</v>
      </c>
      <c r="KL32" s="7">
        <v>3.430584</v>
      </c>
      <c r="KM32" s="7">
        <v>0.6023076</v>
      </c>
      <c r="KN32" s="7">
        <v>0.4444295</v>
      </c>
      <c r="KO32" s="7">
        <v>0.5483873</v>
      </c>
      <c r="KP32" s="7">
        <v>0.7459908</v>
      </c>
      <c r="KQ32" s="7">
        <v>0.7090029</v>
      </c>
      <c r="KR32" s="7">
        <v>0.6622715</v>
      </c>
      <c r="KS32" s="7">
        <v>1.163216</v>
      </c>
      <c r="KT32" s="7">
        <v>0.6550806</v>
      </c>
      <c r="KU32" s="7">
        <v>1.736032</v>
      </c>
      <c r="KV32" s="7">
        <v>0.3815959</v>
      </c>
      <c r="KW32" s="7">
        <v>422.4803</v>
      </c>
      <c r="KX32" s="7">
        <v>25.09289</v>
      </c>
      <c r="KY32" s="7">
        <v>5.807028</v>
      </c>
      <c r="KZ32" s="7">
        <v>256.5739</v>
      </c>
      <c r="LA32" s="7">
        <v>345.4078</v>
      </c>
      <c r="LB32" s="7">
        <v>30.77485</v>
      </c>
      <c r="LC32" s="7">
        <v>39.82163</v>
      </c>
      <c r="LD32" s="7">
        <v>44.80412</v>
      </c>
      <c r="LE32" s="7">
        <v>360.9666</v>
      </c>
      <c r="LF32" s="7">
        <v>362.133</v>
      </c>
      <c r="LG32" s="7">
        <v>422.3073</v>
      </c>
      <c r="LH32" s="7">
        <v>149.8284</v>
      </c>
      <c r="LI32" s="7">
        <v>119.9468</v>
      </c>
      <c r="LJ32" s="7">
        <v>133.7479</v>
      </c>
      <c r="LK32" s="7">
        <v>0.2830408</v>
      </c>
      <c r="LL32" s="7">
        <v>22.28506</v>
      </c>
      <c r="LM32" s="7">
        <v>5.852693</v>
      </c>
      <c r="LN32" s="7">
        <v>82.29254</v>
      </c>
      <c r="LO32" s="7">
        <v>92.65884</v>
      </c>
      <c r="LP32" s="7">
        <v>2.35858</v>
      </c>
      <c r="LQ32" s="7">
        <v>3310.036</v>
      </c>
      <c r="LR32" s="7">
        <v>98946520</v>
      </c>
      <c r="LS32" s="7">
        <v>2433524</v>
      </c>
      <c r="LT32" s="7">
        <v>2196.772</v>
      </c>
      <c r="LU32" s="7">
        <v>5149922</v>
      </c>
      <c r="LV32" s="7">
        <v>2847.117</v>
      </c>
      <c r="LW32" s="7">
        <v>5985916</v>
      </c>
      <c r="LX32" s="7">
        <v>-97.20615</v>
      </c>
    </row>
    <row r="33" s="1" customFormat="1" spans="1:336">
      <c r="A33" s="7" t="s">
        <v>691</v>
      </c>
      <c r="B33" s="7">
        <v>0.2733509</v>
      </c>
      <c r="C33" s="7">
        <v>24.22289</v>
      </c>
      <c r="D33" s="7">
        <v>2.529069</v>
      </c>
      <c r="E33" s="7">
        <v>855.7042</v>
      </c>
      <c r="F33" s="7">
        <v>421.5112</v>
      </c>
      <c r="G33" s="7">
        <v>421.1977</v>
      </c>
      <c r="H33" s="7">
        <v>2.427297</v>
      </c>
      <c r="I33" s="7">
        <v>59.69548</v>
      </c>
      <c r="J33" s="7">
        <v>1108.241</v>
      </c>
      <c r="K33" s="7">
        <v>244.1238</v>
      </c>
      <c r="L33" s="7">
        <v>320.3913</v>
      </c>
      <c r="M33" s="7">
        <v>2.43801</v>
      </c>
      <c r="N33" s="7">
        <v>5.801448</v>
      </c>
      <c r="O33" s="7">
        <v>0.6498187</v>
      </c>
      <c r="P33" s="7">
        <v>126.6289</v>
      </c>
      <c r="Q33" s="7">
        <v>50.76334</v>
      </c>
      <c r="R33" s="7">
        <v>591.5214</v>
      </c>
      <c r="S33" s="7">
        <v>35.61002</v>
      </c>
      <c r="T33" s="7">
        <v>36.80549</v>
      </c>
      <c r="U33" s="7">
        <v>136.3452</v>
      </c>
      <c r="V33" s="7">
        <v>3.205592</v>
      </c>
      <c r="W33" s="7">
        <v>0.8424188</v>
      </c>
      <c r="X33" s="7">
        <v>763.1072</v>
      </c>
      <c r="Y33" s="7">
        <v>1184.675</v>
      </c>
      <c r="Z33" s="7">
        <v>35.79482</v>
      </c>
      <c r="AA33" s="7">
        <v>0.3819177</v>
      </c>
      <c r="AB33" s="7">
        <v>486.5235</v>
      </c>
      <c r="AC33" s="7">
        <v>591.5214</v>
      </c>
      <c r="AD33" s="7">
        <v>0.9966355</v>
      </c>
      <c r="AE33" s="7">
        <v>201.4247</v>
      </c>
      <c r="AF33" s="7">
        <v>457.8501</v>
      </c>
      <c r="AG33" s="7">
        <v>456.8574</v>
      </c>
      <c r="AH33" s="7">
        <v>1770.758</v>
      </c>
      <c r="AI33" s="7">
        <v>277.9071</v>
      </c>
      <c r="AJ33" s="7">
        <v>355.2911</v>
      </c>
      <c r="AK33" s="7">
        <v>0.6411436</v>
      </c>
      <c r="AL33" s="7">
        <v>112.5032</v>
      </c>
      <c r="AM33" s="7">
        <v>0.531014</v>
      </c>
      <c r="AN33" s="7">
        <v>44.30346</v>
      </c>
      <c r="AO33" s="7">
        <v>44.71822</v>
      </c>
      <c r="AP33" s="7">
        <v>101.1781</v>
      </c>
      <c r="AQ33" s="7">
        <v>60.13286</v>
      </c>
      <c r="AR33" s="7">
        <v>43.98291</v>
      </c>
      <c r="AS33" s="7">
        <v>65.97762</v>
      </c>
      <c r="AT33" s="7">
        <v>134.215</v>
      </c>
      <c r="AU33" s="7">
        <v>129.4611</v>
      </c>
      <c r="AV33" s="7">
        <v>6527.514</v>
      </c>
      <c r="AW33" s="7">
        <v>244.3237</v>
      </c>
      <c r="AX33" s="7">
        <v>65.82339</v>
      </c>
      <c r="AY33" s="7">
        <v>0.09950899</v>
      </c>
      <c r="AZ33" s="7">
        <v>362.7623</v>
      </c>
      <c r="BA33" s="7">
        <v>139.8153</v>
      </c>
      <c r="BB33" s="7">
        <v>-0.1211584</v>
      </c>
      <c r="BC33" s="7">
        <v>2.195982</v>
      </c>
      <c r="BD33" s="7">
        <v>433.2029</v>
      </c>
      <c r="BE33" s="7">
        <v>412.8747</v>
      </c>
      <c r="BF33" s="7">
        <v>-0.2675356</v>
      </c>
      <c r="BG33" s="7">
        <v>0.1561771</v>
      </c>
      <c r="BH33" s="7">
        <v>0.3596658</v>
      </c>
      <c r="BI33" s="7">
        <v>3.180176</v>
      </c>
      <c r="BJ33" s="7">
        <v>2.365006</v>
      </c>
      <c r="BK33" s="7">
        <v>49.60221</v>
      </c>
      <c r="BL33" s="7">
        <v>116.6556</v>
      </c>
      <c r="BM33" s="7">
        <v>132.3481</v>
      </c>
      <c r="BN33" s="7">
        <v>38.13718</v>
      </c>
      <c r="BO33" s="7">
        <v>49.98088</v>
      </c>
      <c r="BP33" s="7">
        <v>10.63397</v>
      </c>
      <c r="BQ33" s="7">
        <v>2.332623</v>
      </c>
      <c r="BR33" s="7">
        <v>304.2943</v>
      </c>
      <c r="BS33" s="7">
        <v>290.0447</v>
      </c>
      <c r="BT33" s="7">
        <v>78.50715</v>
      </c>
      <c r="BU33" s="7">
        <v>0.1135438</v>
      </c>
      <c r="BV33" s="7">
        <v>37.38961</v>
      </c>
      <c r="BW33" s="7">
        <v>278.7749</v>
      </c>
      <c r="BX33" s="7">
        <v>493.8777</v>
      </c>
      <c r="BY33" s="7">
        <v>0.3802443</v>
      </c>
      <c r="BZ33" s="7">
        <v>38.60197</v>
      </c>
      <c r="CA33" s="7">
        <v>10.8893</v>
      </c>
      <c r="CB33" s="7">
        <v>6172841</v>
      </c>
      <c r="CC33" s="7">
        <v>1.791975</v>
      </c>
      <c r="CD33" s="7">
        <v>1779829</v>
      </c>
      <c r="CE33" s="7">
        <v>10678860</v>
      </c>
      <c r="CF33" s="7">
        <v>6441.444</v>
      </c>
      <c r="CG33" s="7">
        <v>3061514</v>
      </c>
      <c r="CH33" s="7">
        <v>19926230</v>
      </c>
      <c r="CI33" s="7">
        <v>75822.84</v>
      </c>
      <c r="CJ33" s="7">
        <v>1164964</v>
      </c>
      <c r="CK33" s="7">
        <v>18024.57</v>
      </c>
      <c r="CL33" s="7">
        <v>21893980</v>
      </c>
      <c r="CM33" s="7">
        <v>11203860</v>
      </c>
      <c r="CN33" s="7">
        <v>66543.16</v>
      </c>
      <c r="CO33" s="7">
        <v>102410.6</v>
      </c>
      <c r="CP33" s="7">
        <v>2811503</v>
      </c>
      <c r="CQ33" s="7">
        <v>48937430</v>
      </c>
      <c r="CR33" s="7">
        <v>24607970</v>
      </c>
      <c r="CS33" s="7">
        <v>-455652.9</v>
      </c>
      <c r="CT33" s="7">
        <v>110.0858</v>
      </c>
      <c r="CU33" s="7">
        <v>2980047</v>
      </c>
      <c r="CV33" s="7">
        <v>30.78372</v>
      </c>
      <c r="CW33" s="7">
        <v>7071736</v>
      </c>
      <c r="CX33" s="7">
        <v>1018502</v>
      </c>
      <c r="CY33" s="7">
        <v>413804.2</v>
      </c>
      <c r="CZ33" s="7">
        <v>2973652</v>
      </c>
      <c r="DA33" s="7">
        <v>2884452</v>
      </c>
      <c r="DB33" s="7">
        <v>133.7507</v>
      </c>
      <c r="DC33" s="7">
        <v>2.721296</v>
      </c>
      <c r="DD33" s="7">
        <v>2.621016</v>
      </c>
      <c r="DE33" s="7">
        <v>362.1338</v>
      </c>
      <c r="DF33" s="7">
        <v>119.9497</v>
      </c>
      <c r="DG33" s="7">
        <v>360.9678</v>
      </c>
      <c r="DH33" s="7">
        <v>149.8313</v>
      </c>
      <c r="DI33" s="7">
        <v>61.35757</v>
      </c>
      <c r="DJ33" s="7">
        <v>35.94045</v>
      </c>
      <c r="DK33" s="7">
        <v>42.2705</v>
      </c>
      <c r="DL33" s="7">
        <v>448.3746</v>
      </c>
      <c r="DM33" s="7">
        <v>0.3601831</v>
      </c>
      <c r="DN33" s="7">
        <v>-1.40117</v>
      </c>
      <c r="DO33" s="7">
        <v>49.69877</v>
      </c>
      <c r="DP33" s="7">
        <v>44.80421</v>
      </c>
      <c r="DQ33" s="7">
        <v>-0.6471355</v>
      </c>
      <c r="DR33" s="7">
        <v>-1.561075</v>
      </c>
      <c r="DS33" s="7">
        <v>0.4502139</v>
      </c>
      <c r="DT33" s="7">
        <v>34.53521</v>
      </c>
      <c r="DU33" s="7">
        <v>258.7059</v>
      </c>
      <c r="DV33" s="7">
        <v>50.69146</v>
      </c>
      <c r="DW33" s="7">
        <v>0.3042366</v>
      </c>
      <c r="DX33" s="7">
        <v>-7739.838</v>
      </c>
      <c r="DY33" s="7">
        <v>-1.257131</v>
      </c>
      <c r="DZ33" s="7">
        <v>21.82153</v>
      </c>
      <c r="EA33" s="7">
        <v>35.06762</v>
      </c>
      <c r="EB33" s="7">
        <v>39.82225</v>
      </c>
      <c r="EC33" s="7">
        <v>-1.35919</v>
      </c>
      <c r="ED33" s="7">
        <v>105.4419</v>
      </c>
      <c r="EE33" s="7">
        <v>21.82027</v>
      </c>
      <c r="EF33" s="7">
        <v>47078.65</v>
      </c>
      <c r="EG33" s="7">
        <v>34.39656</v>
      </c>
      <c r="EH33" s="7">
        <v>246.2081</v>
      </c>
      <c r="EI33" s="7">
        <v>0.1103644</v>
      </c>
      <c r="EJ33" s="7">
        <v>40.83657</v>
      </c>
      <c r="EK33" s="7">
        <v>38.08757</v>
      </c>
      <c r="EL33" s="7">
        <v>35.88784</v>
      </c>
      <c r="EM33" s="7">
        <v>8.796291</v>
      </c>
      <c r="EN33" s="7">
        <v>223.4777</v>
      </c>
      <c r="EO33" s="7">
        <v>0.1690249</v>
      </c>
      <c r="EP33" s="7">
        <v>0.1946732</v>
      </c>
      <c r="EQ33" s="7">
        <v>-0.3809187</v>
      </c>
      <c r="ER33" s="7">
        <v>94.29013</v>
      </c>
      <c r="ES33" s="7">
        <v>4.824614</v>
      </c>
      <c r="ET33" s="7">
        <v>285.0302</v>
      </c>
      <c r="EU33" s="7">
        <v>25.08675</v>
      </c>
      <c r="EV33" s="7">
        <v>2.81008</v>
      </c>
      <c r="EW33" s="7">
        <v>47.01575</v>
      </c>
      <c r="EX33" s="7">
        <v>-1.347995</v>
      </c>
      <c r="EY33" s="7">
        <v>294.6534</v>
      </c>
      <c r="EZ33" s="7">
        <v>-4.751971</v>
      </c>
      <c r="FA33" s="7">
        <v>126.2095</v>
      </c>
      <c r="FB33" s="7">
        <v>66.91183</v>
      </c>
      <c r="FC33" s="7">
        <v>23.1159</v>
      </c>
      <c r="FD33" s="7">
        <v>137.6172</v>
      </c>
      <c r="FE33" s="7">
        <v>72.9332</v>
      </c>
      <c r="FF33" s="7">
        <v>43.94991</v>
      </c>
      <c r="FG33" s="7">
        <v>54.53847</v>
      </c>
      <c r="FH33" s="7">
        <v>575.0993</v>
      </c>
      <c r="FI33" s="7">
        <v>-131004.8</v>
      </c>
      <c r="FJ33" s="7">
        <v>10</v>
      </c>
      <c r="FK33" s="7">
        <v>674.4747</v>
      </c>
      <c r="FL33" s="7">
        <v>115.6219</v>
      </c>
      <c r="FM33" s="7">
        <v>490.7618</v>
      </c>
      <c r="FN33" s="7">
        <v>492.3632</v>
      </c>
      <c r="FO33" s="7">
        <v>39.41306</v>
      </c>
      <c r="FP33" s="7">
        <v>-0.9055939</v>
      </c>
      <c r="FQ33" s="7">
        <v>29.37621</v>
      </c>
      <c r="FR33" s="7">
        <v>-0.8961574</v>
      </c>
      <c r="FS33" s="7">
        <v>241.5123</v>
      </c>
      <c r="FT33" s="7">
        <v>1.001932</v>
      </c>
      <c r="FU33" s="7">
        <v>4.577561</v>
      </c>
      <c r="FV33" s="7">
        <v>22.27171</v>
      </c>
      <c r="FW33" s="7">
        <v>730.7545</v>
      </c>
      <c r="FX33" s="7">
        <v>345.4095</v>
      </c>
      <c r="FY33" s="7">
        <v>3.176558</v>
      </c>
      <c r="FZ33" s="7">
        <v>-0.01419226</v>
      </c>
      <c r="GA33" s="7">
        <v>0.0501731</v>
      </c>
      <c r="GB33" s="7">
        <v>6759.98</v>
      </c>
      <c r="GC33" s="7">
        <v>68.90795</v>
      </c>
      <c r="GD33" s="7">
        <v>319.4997</v>
      </c>
      <c r="GE33" s="7">
        <v>-0.003070765</v>
      </c>
      <c r="GF33" s="7">
        <v>0.3113866</v>
      </c>
      <c r="GG33" s="7">
        <v>-0.8134935</v>
      </c>
      <c r="GH33" s="7">
        <v>279.8359</v>
      </c>
      <c r="GI33" s="7">
        <v>-1142.26</v>
      </c>
      <c r="GJ33" s="7">
        <v>256.5754</v>
      </c>
      <c r="GK33" s="7">
        <v>0.5528723</v>
      </c>
      <c r="GL33" s="7">
        <v>0.2648926</v>
      </c>
      <c r="GM33" s="7">
        <v>0.03355913</v>
      </c>
      <c r="GN33" s="7">
        <v>-4.024127</v>
      </c>
      <c r="GO33" s="7">
        <v>1.463929</v>
      </c>
      <c r="GP33" s="7">
        <v>-0.07315587</v>
      </c>
      <c r="GQ33" s="7">
        <v>-40.2532</v>
      </c>
      <c r="GR33" s="7">
        <v>1.35078</v>
      </c>
      <c r="GS33" s="7">
        <v>4.012405</v>
      </c>
      <c r="GT33" s="7">
        <v>0.2834476</v>
      </c>
      <c r="GU33" s="7">
        <v>12.29984</v>
      </c>
      <c r="GV33" s="7">
        <v>0.04040686</v>
      </c>
      <c r="GW33" s="7">
        <v>1.037803</v>
      </c>
      <c r="GX33" s="7">
        <v>0.2289205</v>
      </c>
      <c r="GY33" s="7">
        <v>1.085189</v>
      </c>
      <c r="GZ33" s="7">
        <v>27.60489</v>
      </c>
      <c r="HA33" s="7">
        <v>0.1503782</v>
      </c>
      <c r="HB33" s="7">
        <v>63.23229</v>
      </c>
      <c r="HC33" s="7">
        <v>4.515142</v>
      </c>
      <c r="HD33" s="7">
        <v>0.1318754</v>
      </c>
      <c r="HE33" s="7">
        <v>8.086955</v>
      </c>
      <c r="HF33" s="7">
        <v>41.42121</v>
      </c>
      <c r="HG33" s="7">
        <v>404.3571</v>
      </c>
      <c r="HH33" s="7">
        <v>435.384</v>
      </c>
      <c r="HI33" s="7">
        <v>491.1022</v>
      </c>
      <c r="HJ33" s="7">
        <v>51.6619</v>
      </c>
      <c r="HK33" s="7">
        <v>4.577561</v>
      </c>
      <c r="HL33" s="7">
        <v>422.4807</v>
      </c>
      <c r="HM33" s="7">
        <v>33.6404</v>
      </c>
      <c r="HN33" s="7">
        <v>421.7863</v>
      </c>
      <c r="HO33" s="7">
        <v>116.3193</v>
      </c>
      <c r="HP33" s="7">
        <v>421.1909</v>
      </c>
      <c r="HQ33" s="7">
        <v>418.261</v>
      </c>
      <c r="HR33" s="7">
        <v>1.065297</v>
      </c>
      <c r="HS33" s="7">
        <v>20</v>
      </c>
      <c r="HT33" s="7">
        <v>82.20815</v>
      </c>
      <c r="HU33" s="7">
        <v>0.9622874</v>
      </c>
      <c r="HV33" s="7">
        <v>933.2332</v>
      </c>
      <c r="HW33" s="7">
        <v>9.078362</v>
      </c>
      <c r="HX33" s="7">
        <v>0.003421011</v>
      </c>
      <c r="HY33" s="7">
        <v>-0.3808896</v>
      </c>
      <c r="HZ33" s="7">
        <v>-0.3818308</v>
      </c>
      <c r="IA33" s="7">
        <v>12.12613</v>
      </c>
      <c r="IB33" s="7">
        <v>-0.03649094</v>
      </c>
      <c r="IC33" s="7">
        <v>8.276337</v>
      </c>
      <c r="ID33" s="7">
        <v>23.22313</v>
      </c>
      <c r="IE33" s="7">
        <v>23.08722</v>
      </c>
      <c r="IF33" s="7">
        <v>569.6724</v>
      </c>
      <c r="IG33" s="7">
        <v>5.807026</v>
      </c>
      <c r="IH33" s="7">
        <v>1273.515</v>
      </c>
      <c r="II33" s="7">
        <v>0.03418451</v>
      </c>
      <c r="IJ33" s="7">
        <v>34.03299</v>
      </c>
      <c r="IK33" s="7">
        <v>0.03009685</v>
      </c>
      <c r="IL33" s="7">
        <v>34.52183</v>
      </c>
      <c r="IM33" s="7">
        <v>330125.8</v>
      </c>
      <c r="IN33" s="7">
        <v>-1511.143</v>
      </c>
      <c r="IO33" s="7">
        <v>-273293.4</v>
      </c>
      <c r="IP33" s="7">
        <v>-13120.86</v>
      </c>
      <c r="IQ33" s="7">
        <v>0.116852</v>
      </c>
      <c r="IR33" s="7">
        <v>34.27669</v>
      </c>
      <c r="IS33" s="7">
        <v>0.1153702</v>
      </c>
      <c r="IT33" s="7">
        <v>34.35431</v>
      </c>
      <c r="IU33" s="7">
        <v>15.62476</v>
      </c>
      <c r="IV33" s="7">
        <v>19.24878</v>
      </c>
      <c r="IW33" s="7">
        <v>17.27226</v>
      </c>
      <c r="IX33" s="7">
        <v>22.19806</v>
      </c>
      <c r="IY33" s="7">
        <v>47.31209</v>
      </c>
      <c r="IZ33" s="7">
        <v>46.0686</v>
      </c>
      <c r="JA33" s="7">
        <v>1.392094</v>
      </c>
      <c r="JB33" s="7">
        <v>1.025139</v>
      </c>
      <c r="JC33" s="7">
        <v>35.82261</v>
      </c>
      <c r="JD33" s="7">
        <v>16.58084</v>
      </c>
      <c r="JE33" s="7">
        <v>3349.756</v>
      </c>
      <c r="JF33" s="7">
        <v>3349.782</v>
      </c>
      <c r="JG33" s="7">
        <v>3358.187</v>
      </c>
      <c r="JH33" s="7">
        <v>100</v>
      </c>
      <c r="JI33" s="7">
        <v>22.91529</v>
      </c>
      <c r="JJ33" s="7">
        <v>0.1452253</v>
      </c>
      <c r="JK33" s="7">
        <v>391.3375</v>
      </c>
      <c r="JL33" s="7">
        <v>-0.253463</v>
      </c>
      <c r="JM33" s="7">
        <v>-0.1415959</v>
      </c>
      <c r="JN33" s="7">
        <v>2.533966</v>
      </c>
      <c r="JO33" s="7">
        <v>411.71</v>
      </c>
      <c r="JP33" s="7">
        <v>418.9308</v>
      </c>
      <c r="JQ33" s="7">
        <v>415.5868</v>
      </c>
      <c r="JR33" s="7">
        <v>413.0386</v>
      </c>
      <c r="JS33" s="7">
        <v>206.6084</v>
      </c>
      <c r="JT33" s="7">
        <v>401.5604</v>
      </c>
      <c r="JU33" s="7">
        <v>446.242</v>
      </c>
      <c r="JV33" s="7">
        <v>312.0821</v>
      </c>
      <c r="JW33" s="7">
        <v>94.07228</v>
      </c>
      <c r="JX33" s="7">
        <v>335351.6</v>
      </c>
      <c r="JY33" s="7">
        <v>87.76006</v>
      </c>
      <c r="JZ33" s="7">
        <v>373.2298</v>
      </c>
      <c r="KA33" s="7">
        <v>373.3748</v>
      </c>
      <c r="KB33" s="7">
        <v>61.69872</v>
      </c>
      <c r="KC33" s="7">
        <v>42.19462</v>
      </c>
      <c r="KD33" s="7">
        <v>1526.7</v>
      </c>
      <c r="KE33" s="7">
        <v>143.3759</v>
      </c>
      <c r="KF33" s="7">
        <v>34.94816</v>
      </c>
      <c r="KG33" s="7">
        <v>34.54218</v>
      </c>
      <c r="KH33" s="7">
        <v>228.0264</v>
      </c>
      <c r="KI33" s="7">
        <v>422.3077</v>
      </c>
      <c r="KJ33" s="7">
        <v>0.5215732</v>
      </c>
      <c r="KK33" s="7">
        <v>0.05636586</v>
      </c>
      <c r="KL33" s="7">
        <v>3.430576</v>
      </c>
      <c r="KM33" s="7">
        <v>0.6023023</v>
      </c>
      <c r="KN33" s="7">
        <v>0.4444306</v>
      </c>
      <c r="KO33" s="7">
        <v>0.5484088</v>
      </c>
      <c r="KP33" s="7">
        <v>0.7459923</v>
      </c>
      <c r="KQ33" s="7">
        <v>0.7089969</v>
      </c>
      <c r="KR33" s="7">
        <v>0.6622692</v>
      </c>
      <c r="KS33" s="7">
        <v>1.163391</v>
      </c>
      <c r="KT33" s="7">
        <v>0.6550828</v>
      </c>
      <c r="KU33" s="7">
        <v>1.736189</v>
      </c>
      <c r="KV33" s="7">
        <v>0.3816</v>
      </c>
      <c r="KW33" s="7">
        <v>422.4807</v>
      </c>
      <c r="KX33" s="7">
        <v>25.09438</v>
      </c>
      <c r="KY33" s="7">
        <v>5.807026</v>
      </c>
      <c r="KZ33" s="7">
        <v>256.5754</v>
      </c>
      <c r="LA33" s="7">
        <v>345.4095</v>
      </c>
      <c r="LB33" s="7">
        <v>30.78372</v>
      </c>
      <c r="LC33" s="7">
        <v>39.82158</v>
      </c>
      <c r="LD33" s="7">
        <v>44.80421</v>
      </c>
      <c r="LE33" s="7">
        <v>360.9678</v>
      </c>
      <c r="LF33" s="7">
        <v>362.1338</v>
      </c>
      <c r="LG33" s="7">
        <v>422.3077</v>
      </c>
      <c r="LH33" s="7">
        <v>149.8313</v>
      </c>
      <c r="LI33" s="7">
        <v>119.9497</v>
      </c>
      <c r="LJ33" s="7">
        <v>133.7507</v>
      </c>
      <c r="LK33" s="7">
        <v>0.28304</v>
      </c>
      <c r="LL33" s="7">
        <v>22.28476</v>
      </c>
      <c r="LM33" s="7">
        <v>5.852827</v>
      </c>
      <c r="LN33" s="7">
        <v>82.29302</v>
      </c>
      <c r="LO33" s="7">
        <v>92.65881</v>
      </c>
      <c r="LP33" s="7">
        <v>2.358583</v>
      </c>
      <c r="LQ33" s="7">
        <v>3308.677</v>
      </c>
      <c r="LR33" s="7">
        <v>98946710</v>
      </c>
      <c r="LS33" s="7">
        <v>2433533</v>
      </c>
      <c r="LT33" s="7">
        <v>2196.3</v>
      </c>
      <c r="LU33" s="7">
        <v>5150000</v>
      </c>
      <c r="LV33" s="7">
        <v>2847.144</v>
      </c>
      <c r="LW33" s="7">
        <v>5986054</v>
      </c>
      <c r="LX33" s="7">
        <v>-97.20562</v>
      </c>
    </row>
    <row r="34" s="1" customFormat="1" spans="1:336">
      <c r="A34" s="7" t="s">
        <v>692</v>
      </c>
      <c r="B34" s="7">
        <v>0.2733459</v>
      </c>
      <c r="C34" s="7">
        <v>24.22443</v>
      </c>
      <c r="D34" s="7">
        <v>2.52909</v>
      </c>
      <c r="E34" s="7">
        <v>855.6855</v>
      </c>
      <c r="F34" s="7">
        <v>421.5114</v>
      </c>
      <c r="G34" s="7">
        <v>421.1978</v>
      </c>
      <c r="H34" s="7">
        <v>2.427319</v>
      </c>
      <c r="I34" s="7">
        <v>59.69469</v>
      </c>
      <c r="J34" s="7">
        <v>1108.236</v>
      </c>
      <c r="K34" s="7">
        <v>244.124</v>
      </c>
      <c r="L34" s="7">
        <v>320.3877</v>
      </c>
      <c r="M34" s="7">
        <v>2.438031</v>
      </c>
      <c r="N34" s="7">
        <v>5.801446</v>
      </c>
      <c r="O34" s="7">
        <v>0.6498187</v>
      </c>
      <c r="P34" s="7">
        <v>126.6291</v>
      </c>
      <c r="Q34" s="7">
        <v>50.76345</v>
      </c>
      <c r="R34" s="7">
        <v>591.5245</v>
      </c>
      <c r="S34" s="7">
        <v>35.61032</v>
      </c>
      <c r="T34" s="7">
        <v>36.80565</v>
      </c>
      <c r="U34" s="7">
        <v>136.3444</v>
      </c>
      <c r="V34" s="7">
        <v>3.205863</v>
      </c>
      <c r="W34" s="7">
        <v>0.8424216</v>
      </c>
      <c r="X34" s="7">
        <v>762.7939</v>
      </c>
      <c r="Y34" s="7">
        <v>1184.705</v>
      </c>
      <c r="Z34" s="7">
        <v>35.79496</v>
      </c>
      <c r="AA34" s="7">
        <v>0.3819149</v>
      </c>
      <c r="AB34" s="7">
        <v>486.5219</v>
      </c>
      <c r="AC34" s="7">
        <v>591.5245</v>
      </c>
      <c r="AD34" s="7">
        <v>0.9966363</v>
      </c>
      <c r="AE34" s="7">
        <v>201.4246</v>
      </c>
      <c r="AF34" s="7">
        <v>457.8374</v>
      </c>
      <c r="AG34" s="7">
        <v>456.845</v>
      </c>
      <c r="AH34" s="7">
        <v>1770.614</v>
      </c>
      <c r="AI34" s="7">
        <v>277.9146</v>
      </c>
      <c r="AJ34" s="7">
        <v>355.3025</v>
      </c>
      <c r="AK34" s="7">
        <v>0.6411422</v>
      </c>
      <c r="AL34" s="7">
        <v>112.5036</v>
      </c>
      <c r="AM34" s="7">
        <v>0.5310144</v>
      </c>
      <c r="AN34" s="7">
        <v>44.30381</v>
      </c>
      <c r="AO34" s="7">
        <v>44.72001</v>
      </c>
      <c r="AP34" s="7">
        <v>101.1909</v>
      </c>
      <c r="AQ34" s="7">
        <v>60.13281</v>
      </c>
      <c r="AR34" s="7">
        <v>43.99523</v>
      </c>
      <c r="AS34" s="7">
        <v>65.98173</v>
      </c>
      <c r="AT34" s="7">
        <v>134.2163</v>
      </c>
      <c r="AU34" s="7">
        <v>129.4623</v>
      </c>
      <c r="AV34" s="7">
        <v>6527.487</v>
      </c>
      <c r="AW34" s="7">
        <v>244.3369</v>
      </c>
      <c r="AX34" s="7">
        <v>65.82636</v>
      </c>
      <c r="AY34" s="7">
        <v>0.09950973</v>
      </c>
      <c r="AZ34" s="7">
        <v>362.7632</v>
      </c>
      <c r="BA34" s="7">
        <v>139.8162</v>
      </c>
      <c r="BB34" s="7">
        <v>-0.1211712</v>
      </c>
      <c r="BC34" s="7">
        <v>2.195996</v>
      </c>
      <c r="BD34" s="7">
        <v>433.204</v>
      </c>
      <c r="BE34" s="7">
        <v>412.875</v>
      </c>
      <c r="BF34" s="7">
        <v>-0.2675528</v>
      </c>
      <c r="BG34" s="7">
        <v>0.1561753</v>
      </c>
      <c r="BH34" s="7">
        <v>0.3596657</v>
      </c>
      <c r="BI34" s="7">
        <v>3.180183</v>
      </c>
      <c r="BJ34" s="7">
        <v>2.365025</v>
      </c>
      <c r="BK34" s="7">
        <v>49.60228</v>
      </c>
      <c r="BL34" s="7">
        <v>116.6567</v>
      </c>
      <c r="BM34" s="7">
        <v>132.3507</v>
      </c>
      <c r="BN34" s="7">
        <v>38.1378</v>
      </c>
      <c r="BO34" s="7">
        <v>49.98083</v>
      </c>
      <c r="BP34" s="7">
        <v>10.63449</v>
      </c>
      <c r="BQ34" s="7">
        <v>2.332639</v>
      </c>
      <c r="BR34" s="7">
        <v>304.2953</v>
      </c>
      <c r="BS34" s="7">
        <v>290.0533</v>
      </c>
      <c r="BT34" s="7">
        <v>78.50751</v>
      </c>
      <c r="BU34" s="7">
        <v>0.1135419</v>
      </c>
      <c r="BV34" s="7">
        <v>37.38969</v>
      </c>
      <c r="BW34" s="7">
        <v>278.7785</v>
      </c>
      <c r="BX34" s="7">
        <v>493.8767</v>
      </c>
      <c r="BY34" s="7">
        <v>0.3803028</v>
      </c>
      <c r="BZ34" s="7">
        <v>38.60564</v>
      </c>
      <c r="CA34" s="7">
        <v>10.88554</v>
      </c>
      <c r="CB34" s="7">
        <v>6172557</v>
      </c>
      <c r="CC34" s="7">
        <v>1.791976</v>
      </c>
      <c r="CD34" s="7">
        <v>1779832</v>
      </c>
      <c r="CE34" s="7">
        <v>10678880</v>
      </c>
      <c r="CF34" s="7">
        <v>6441.558</v>
      </c>
      <c r="CG34" s="7">
        <v>3061520</v>
      </c>
      <c r="CH34" s="7">
        <v>19926290</v>
      </c>
      <c r="CI34" s="7">
        <v>75823.09</v>
      </c>
      <c r="CJ34" s="7">
        <v>1164968</v>
      </c>
      <c r="CK34" s="7">
        <v>18024.58</v>
      </c>
      <c r="CL34" s="7">
        <v>21894010</v>
      </c>
      <c r="CM34" s="7">
        <v>11203880</v>
      </c>
      <c r="CN34" s="7">
        <v>66543.23</v>
      </c>
      <c r="CO34" s="7">
        <v>102410.7</v>
      </c>
      <c r="CP34" s="7">
        <v>2811509</v>
      </c>
      <c r="CQ34" s="7">
        <v>48937450</v>
      </c>
      <c r="CR34" s="7">
        <v>24608000</v>
      </c>
      <c r="CS34" s="7">
        <v>-455651</v>
      </c>
      <c r="CT34" s="7">
        <v>110.0963</v>
      </c>
      <c r="CU34" s="7">
        <v>2980054</v>
      </c>
      <c r="CV34" s="7">
        <v>30.7926</v>
      </c>
      <c r="CW34" s="7">
        <v>7071706</v>
      </c>
      <c r="CX34" s="7">
        <v>1018502</v>
      </c>
      <c r="CY34" s="7">
        <v>413805.8</v>
      </c>
      <c r="CZ34" s="7">
        <v>2973652</v>
      </c>
      <c r="DA34" s="7">
        <v>2884457</v>
      </c>
      <c r="DB34" s="7">
        <v>133.7534</v>
      </c>
      <c r="DC34" s="7">
        <v>2.721316</v>
      </c>
      <c r="DD34" s="7">
        <v>2.621035</v>
      </c>
      <c r="DE34" s="7">
        <v>362.1346</v>
      </c>
      <c r="DF34" s="7">
        <v>119.9526</v>
      </c>
      <c r="DG34" s="7">
        <v>360.9691</v>
      </c>
      <c r="DH34" s="7">
        <v>149.8342</v>
      </c>
      <c r="DI34" s="7">
        <v>61.35975</v>
      </c>
      <c r="DJ34" s="7">
        <v>35.94061</v>
      </c>
      <c r="DK34" s="7">
        <v>42.2706</v>
      </c>
      <c r="DL34" s="7">
        <v>448.3718</v>
      </c>
      <c r="DM34" s="7">
        <v>0.360183</v>
      </c>
      <c r="DN34" s="7">
        <v>-1.401176</v>
      </c>
      <c r="DO34" s="7">
        <v>49.69886</v>
      </c>
      <c r="DP34" s="7">
        <v>44.80431</v>
      </c>
      <c r="DQ34" s="7">
        <v>-0.6471344</v>
      </c>
      <c r="DR34" s="7">
        <v>-1.56107</v>
      </c>
      <c r="DS34" s="7">
        <v>0.4502141</v>
      </c>
      <c r="DT34" s="7">
        <v>34.53566</v>
      </c>
      <c r="DU34" s="7">
        <v>258.7137</v>
      </c>
      <c r="DV34" s="7">
        <v>50.69144</v>
      </c>
      <c r="DW34" s="7">
        <v>0.30423</v>
      </c>
      <c r="DX34" s="7">
        <v>-7739.797</v>
      </c>
      <c r="DY34" s="7">
        <v>-1.257131</v>
      </c>
      <c r="DZ34" s="7">
        <v>21.8213</v>
      </c>
      <c r="EA34" s="7">
        <v>35.06796</v>
      </c>
      <c r="EB34" s="7">
        <v>39.82218</v>
      </c>
      <c r="EC34" s="7">
        <v>-1.359188</v>
      </c>
      <c r="ED34" s="7">
        <v>105.441</v>
      </c>
      <c r="EE34" s="7">
        <v>21.82156</v>
      </c>
      <c r="EF34" s="7">
        <v>47078.45</v>
      </c>
      <c r="EG34" s="7">
        <v>34.39478</v>
      </c>
      <c r="EH34" s="7">
        <v>246.2116</v>
      </c>
      <c r="EI34" s="7">
        <v>0.1103625</v>
      </c>
      <c r="EJ34" s="7">
        <v>40.832</v>
      </c>
      <c r="EK34" s="7">
        <v>38.08649</v>
      </c>
      <c r="EL34" s="7">
        <v>35.88752</v>
      </c>
      <c r="EM34" s="7">
        <v>8.796391</v>
      </c>
      <c r="EN34" s="7">
        <v>223.4769</v>
      </c>
      <c r="EO34" s="7">
        <v>0.1690231</v>
      </c>
      <c r="EP34" s="7">
        <v>0.1946717</v>
      </c>
      <c r="EQ34" s="7">
        <v>-0.380919</v>
      </c>
      <c r="ER34" s="7">
        <v>94.29026</v>
      </c>
      <c r="ES34" s="7">
        <v>4.824279</v>
      </c>
      <c r="ET34" s="7">
        <v>285.0273</v>
      </c>
      <c r="EU34" s="7">
        <v>25.09398</v>
      </c>
      <c r="EV34" s="7">
        <v>2.809726</v>
      </c>
      <c r="EW34" s="7">
        <v>47.01646</v>
      </c>
      <c r="EX34" s="7">
        <v>-1.34801</v>
      </c>
      <c r="EY34" s="7">
        <v>294.6514</v>
      </c>
      <c r="EZ34" s="7">
        <v>-4.752059</v>
      </c>
      <c r="FA34" s="7">
        <v>126.2116</v>
      </c>
      <c r="FB34" s="7">
        <v>66.91177</v>
      </c>
      <c r="FC34" s="7">
        <v>23.11526</v>
      </c>
      <c r="FD34" s="7">
        <v>137.6176</v>
      </c>
      <c r="FE34" s="7">
        <v>72.93307</v>
      </c>
      <c r="FF34" s="7">
        <v>43.94999</v>
      </c>
      <c r="FG34" s="7">
        <v>54.53978</v>
      </c>
      <c r="FH34" s="7">
        <v>574.8632</v>
      </c>
      <c r="FI34" s="7">
        <v>-131004.2</v>
      </c>
      <c r="FJ34" s="7">
        <v>10</v>
      </c>
      <c r="FK34" s="7">
        <v>674.4781</v>
      </c>
      <c r="FL34" s="7">
        <v>115.62</v>
      </c>
      <c r="FM34" s="7">
        <v>490.7604</v>
      </c>
      <c r="FN34" s="7">
        <v>492.3619</v>
      </c>
      <c r="FO34" s="7">
        <v>39.41686</v>
      </c>
      <c r="FP34" s="7">
        <v>-0.9052588</v>
      </c>
      <c r="FQ34" s="7">
        <v>29.37632</v>
      </c>
      <c r="FR34" s="7">
        <v>-0.8958259</v>
      </c>
      <c r="FS34" s="7">
        <v>241.5267</v>
      </c>
      <c r="FT34" s="7">
        <v>1.001934</v>
      </c>
      <c r="FU34" s="7">
        <v>4.577449</v>
      </c>
      <c r="FV34" s="7">
        <v>22.27141</v>
      </c>
      <c r="FW34" s="7">
        <v>730.7549</v>
      </c>
      <c r="FX34" s="7">
        <v>345.4113</v>
      </c>
      <c r="FY34" s="7">
        <v>3.176566</v>
      </c>
      <c r="FZ34" s="7">
        <v>-0.01419045</v>
      </c>
      <c r="GA34" s="7">
        <v>0.05017301</v>
      </c>
      <c r="GB34" s="7">
        <v>6758.894</v>
      </c>
      <c r="GC34" s="7">
        <v>68.9083</v>
      </c>
      <c r="GD34" s="7">
        <v>319.4968</v>
      </c>
      <c r="GE34" s="7">
        <v>-0.003070086</v>
      </c>
      <c r="GF34" s="7">
        <v>0.3114243</v>
      </c>
      <c r="GG34" s="7">
        <v>-0.8134964</v>
      </c>
      <c r="GH34" s="7">
        <v>279.8376</v>
      </c>
      <c r="GI34" s="7">
        <v>-1142.257</v>
      </c>
      <c r="GJ34" s="7">
        <v>256.5769</v>
      </c>
      <c r="GK34" s="7">
        <v>0.5528709</v>
      </c>
      <c r="GL34" s="7">
        <v>0.2648942</v>
      </c>
      <c r="GM34" s="7">
        <v>0.03358852</v>
      </c>
      <c r="GN34" s="7">
        <v>-4.024128</v>
      </c>
      <c r="GO34" s="7">
        <v>1.464283</v>
      </c>
      <c r="GP34" s="7">
        <v>-0.0731568</v>
      </c>
      <c r="GQ34" s="7">
        <v>-40.25317</v>
      </c>
      <c r="GR34" s="7">
        <v>1.351142</v>
      </c>
      <c r="GS34" s="7">
        <v>4.012403</v>
      </c>
      <c r="GT34" s="7">
        <v>0.2834486</v>
      </c>
      <c r="GU34" s="7">
        <v>12.29479</v>
      </c>
      <c r="GV34" s="7">
        <v>0.0404053</v>
      </c>
      <c r="GW34" s="7">
        <v>1.037478</v>
      </c>
      <c r="GX34" s="7">
        <v>0.2289249</v>
      </c>
      <c r="GY34" s="7">
        <v>1.084847</v>
      </c>
      <c r="GZ34" s="7">
        <v>27.60463</v>
      </c>
      <c r="HA34" s="7">
        <v>0.1503763</v>
      </c>
      <c r="HB34" s="7">
        <v>63.22501</v>
      </c>
      <c r="HC34" s="7">
        <v>4.51513</v>
      </c>
      <c r="HD34" s="7">
        <v>0.1318695</v>
      </c>
      <c r="HE34" s="7">
        <v>8.085072</v>
      </c>
      <c r="HF34" s="7">
        <v>41.4049</v>
      </c>
      <c r="HG34" s="7">
        <v>404.3415</v>
      </c>
      <c r="HH34" s="7">
        <v>435.3835</v>
      </c>
      <c r="HI34" s="7">
        <v>491.1009</v>
      </c>
      <c r="HJ34" s="7">
        <v>51.66095</v>
      </c>
      <c r="HK34" s="7">
        <v>4.577449</v>
      </c>
      <c r="HL34" s="7">
        <v>422.4811</v>
      </c>
      <c r="HM34" s="7">
        <v>33.64028</v>
      </c>
      <c r="HN34" s="7">
        <v>421.7863</v>
      </c>
      <c r="HO34" s="7">
        <v>116.3235</v>
      </c>
      <c r="HP34" s="7">
        <v>421.191</v>
      </c>
      <c r="HQ34" s="7">
        <v>418.2608</v>
      </c>
      <c r="HR34" s="7">
        <v>1.064964</v>
      </c>
      <c r="HS34" s="7">
        <v>20</v>
      </c>
      <c r="HT34" s="7">
        <v>82.20197</v>
      </c>
      <c r="HU34" s="7">
        <v>0.9619408</v>
      </c>
      <c r="HV34" s="7">
        <v>933.2332</v>
      </c>
      <c r="HW34" s="7">
        <v>9.078275</v>
      </c>
      <c r="HX34" s="7">
        <v>0.003422518</v>
      </c>
      <c r="HY34" s="7">
        <v>-0.3808902</v>
      </c>
      <c r="HZ34" s="7">
        <v>-0.3818313</v>
      </c>
      <c r="IA34" s="7">
        <v>12.12618</v>
      </c>
      <c r="IB34" s="7">
        <v>-0.03671313</v>
      </c>
      <c r="IC34" s="7">
        <v>8.27744</v>
      </c>
      <c r="ID34" s="7">
        <v>23.22292</v>
      </c>
      <c r="IE34" s="7">
        <v>23.0861</v>
      </c>
      <c r="IF34" s="7">
        <v>569.6732</v>
      </c>
      <c r="IG34" s="7">
        <v>5.807023</v>
      </c>
      <c r="IH34" s="7">
        <v>1273.211</v>
      </c>
      <c r="II34" s="7">
        <v>0.03418483</v>
      </c>
      <c r="IJ34" s="7">
        <v>34.03347</v>
      </c>
      <c r="IK34" s="7">
        <v>0.03009738</v>
      </c>
      <c r="IL34" s="7">
        <v>34.52256</v>
      </c>
      <c r="IM34" s="7">
        <v>330124.4</v>
      </c>
      <c r="IN34" s="7">
        <v>-1511.137</v>
      </c>
      <c r="IO34" s="7">
        <v>-273292.2</v>
      </c>
      <c r="IP34" s="7">
        <v>-13120.8</v>
      </c>
      <c r="IQ34" s="7">
        <v>0.1168527</v>
      </c>
      <c r="IR34" s="7">
        <v>34.27728</v>
      </c>
      <c r="IS34" s="7">
        <v>0.1153708</v>
      </c>
      <c r="IT34" s="7">
        <v>34.35499</v>
      </c>
      <c r="IU34" s="7">
        <v>15.62476</v>
      </c>
      <c r="IV34" s="7">
        <v>19.24878</v>
      </c>
      <c r="IW34" s="7">
        <v>17.27226</v>
      </c>
      <c r="IX34" s="7">
        <v>22.19806</v>
      </c>
      <c r="IY34" s="7">
        <v>47.3073</v>
      </c>
      <c r="IZ34" s="7">
        <v>46.0644</v>
      </c>
      <c r="JA34" s="7">
        <v>1.391582</v>
      </c>
      <c r="JB34" s="7">
        <v>1.024782</v>
      </c>
      <c r="JC34" s="7">
        <v>35.82286</v>
      </c>
      <c r="JD34" s="7">
        <v>16.58084</v>
      </c>
      <c r="JE34" s="7">
        <v>3349.742</v>
      </c>
      <c r="JF34" s="7">
        <v>3349.768</v>
      </c>
      <c r="JG34" s="7">
        <v>3358.173</v>
      </c>
      <c r="JH34" s="7">
        <v>100</v>
      </c>
      <c r="JI34" s="7">
        <v>22.92189</v>
      </c>
      <c r="JJ34" s="7">
        <v>0.145226</v>
      </c>
      <c r="JK34" s="7">
        <v>391.3359</v>
      </c>
      <c r="JL34" s="7">
        <v>-0.2534807</v>
      </c>
      <c r="JM34" s="7">
        <v>-0.1416097</v>
      </c>
      <c r="JN34" s="7">
        <v>2.533986</v>
      </c>
      <c r="JO34" s="7">
        <v>411.7104</v>
      </c>
      <c r="JP34" s="7">
        <v>418.9312</v>
      </c>
      <c r="JQ34" s="7">
        <v>415.5869</v>
      </c>
      <c r="JR34" s="7">
        <v>413.0391</v>
      </c>
      <c r="JS34" s="7">
        <v>206.6034</v>
      </c>
      <c r="JT34" s="7">
        <v>401.5616</v>
      </c>
      <c r="JU34" s="7">
        <v>446.2423</v>
      </c>
      <c r="JV34" s="7">
        <v>312.0865</v>
      </c>
      <c r="JW34" s="7">
        <v>94.07286</v>
      </c>
      <c r="JX34" s="7">
        <v>335351.6</v>
      </c>
      <c r="JY34" s="7">
        <v>87.76106</v>
      </c>
      <c r="JZ34" s="7">
        <v>373.2284</v>
      </c>
      <c r="KA34" s="7">
        <v>373.3734</v>
      </c>
      <c r="KB34" s="7">
        <v>61.69585</v>
      </c>
      <c r="KC34" s="7">
        <v>42.19567</v>
      </c>
      <c r="KD34" s="7">
        <v>1526.506</v>
      </c>
      <c r="KE34" s="7">
        <v>143.3766</v>
      </c>
      <c r="KF34" s="7">
        <v>34.94887</v>
      </c>
      <c r="KG34" s="7">
        <v>34.54276</v>
      </c>
      <c r="KH34" s="7">
        <v>228.0273</v>
      </c>
      <c r="KI34" s="7">
        <v>422.3081</v>
      </c>
      <c r="KJ34" s="7">
        <v>0.5215735</v>
      </c>
      <c r="KK34" s="7">
        <v>0.05636661</v>
      </c>
      <c r="KL34" s="7">
        <v>3.430567</v>
      </c>
      <c r="KM34" s="7">
        <v>0.602297</v>
      </c>
      <c r="KN34" s="7">
        <v>0.4444317</v>
      </c>
      <c r="KO34" s="7">
        <v>0.5484303</v>
      </c>
      <c r="KP34" s="7">
        <v>0.7459939</v>
      </c>
      <c r="KQ34" s="7">
        <v>0.7089908</v>
      </c>
      <c r="KR34" s="7">
        <v>0.662267</v>
      </c>
      <c r="KS34" s="7">
        <v>1.163567</v>
      </c>
      <c r="KT34" s="7">
        <v>0.6550851</v>
      </c>
      <c r="KU34" s="7">
        <v>1.736346</v>
      </c>
      <c r="KV34" s="7">
        <v>0.3816042</v>
      </c>
      <c r="KW34" s="7">
        <v>422.4811</v>
      </c>
      <c r="KX34" s="7">
        <v>25.09586</v>
      </c>
      <c r="KY34" s="7">
        <v>5.807023</v>
      </c>
      <c r="KZ34" s="7">
        <v>256.5769</v>
      </c>
      <c r="LA34" s="7">
        <v>345.4113</v>
      </c>
      <c r="LB34" s="7">
        <v>30.7926</v>
      </c>
      <c r="LC34" s="7">
        <v>39.82152</v>
      </c>
      <c r="LD34" s="7">
        <v>44.80431</v>
      </c>
      <c r="LE34" s="7">
        <v>360.9691</v>
      </c>
      <c r="LF34" s="7">
        <v>362.1346</v>
      </c>
      <c r="LG34" s="7">
        <v>422.3081</v>
      </c>
      <c r="LH34" s="7">
        <v>149.8342</v>
      </c>
      <c r="LI34" s="7">
        <v>119.9526</v>
      </c>
      <c r="LJ34" s="7">
        <v>133.7534</v>
      </c>
      <c r="LK34" s="7">
        <v>0.2830393</v>
      </c>
      <c r="LL34" s="7">
        <v>22.28445</v>
      </c>
      <c r="LM34" s="7">
        <v>5.852961</v>
      </c>
      <c r="LN34" s="7">
        <v>82.29351</v>
      </c>
      <c r="LO34" s="7">
        <v>92.65878</v>
      </c>
      <c r="LP34" s="7">
        <v>2.358585</v>
      </c>
      <c r="LQ34" s="7">
        <v>3307.319</v>
      </c>
      <c r="LR34" s="7">
        <v>98946900</v>
      </c>
      <c r="LS34" s="7">
        <v>2433542</v>
      </c>
      <c r="LT34" s="7">
        <v>2195.827</v>
      </c>
      <c r="LU34" s="7">
        <v>5150078</v>
      </c>
      <c r="LV34" s="7">
        <v>2847.169</v>
      </c>
      <c r="LW34" s="7">
        <v>5986191</v>
      </c>
      <c r="LX34" s="7">
        <v>-97.20509</v>
      </c>
    </row>
    <row r="35" s="1" customFormat="1" spans="1:336">
      <c r="A35" s="7" t="s">
        <v>693</v>
      </c>
      <c r="B35" s="7">
        <v>0.2733408</v>
      </c>
      <c r="C35" s="7">
        <v>24.22598</v>
      </c>
      <c r="D35" s="7">
        <v>2.529111</v>
      </c>
      <c r="E35" s="7">
        <v>855.6667</v>
      </c>
      <c r="F35" s="7">
        <v>421.5116</v>
      </c>
      <c r="G35" s="7">
        <v>421.198</v>
      </c>
      <c r="H35" s="7">
        <v>2.427341</v>
      </c>
      <c r="I35" s="7">
        <v>59.6939</v>
      </c>
      <c r="J35" s="7">
        <v>1108.231</v>
      </c>
      <c r="K35" s="7">
        <v>244.1242</v>
      </c>
      <c r="L35" s="7">
        <v>320.384</v>
      </c>
      <c r="M35" s="7">
        <v>2.438052</v>
      </c>
      <c r="N35" s="7">
        <v>5.801445</v>
      </c>
      <c r="O35" s="7">
        <v>0.6498187</v>
      </c>
      <c r="P35" s="7">
        <v>126.6294</v>
      </c>
      <c r="Q35" s="7">
        <v>50.76357</v>
      </c>
      <c r="R35" s="7">
        <v>591.5276</v>
      </c>
      <c r="S35" s="7">
        <v>35.61061</v>
      </c>
      <c r="T35" s="7">
        <v>36.80581</v>
      </c>
      <c r="U35" s="7">
        <v>136.3436</v>
      </c>
      <c r="V35" s="7">
        <v>3.206134</v>
      </c>
      <c r="W35" s="7">
        <v>0.8424243</v>
      </c>
      <c r="X35" s="7">
        <v>762.4806</v>
      </c>
      <c r="Y35" s="7">
        <v>1184.734</v>
      </c>
      <c r="Z35" s="7">
        <v>35.79509</v>
      </c>
      <c r="AA35" s="7">
        <v>0.3819121</v>
      </c>
      <c r="AB35" s="7">
        <v>486.5204</v>
      </c>
      <c r="AC35" s="7">
        <v>591.5276</v>
      </c>
      <c r="AD35" s="7">
        <v>0.9966371</v>
      </c>
      <c r="AE35" s="7">
        <v>201.4244</v>
      </c>
      <c r="AF35" s="7">
        <v>457.8247</v>
      </c>
      <c r="AG35" s="7">
        <v>456.8326</v>
      </c>
      <c r="AH35" s="7">
        <v>1770.47</v>
      </c>
      <c r="AI35" s="7">
        <v>277.9221</v>
      </c>
      <c r="AJ35" s="7">
        <v>355.3138</v>
      </c>
      <c r="AK35" s="7">
        <v>0.6411409</v>
      </c>
      <c r="AL35" s="7">
        <v>112.504</v>
      </c>
      <c r="AM35" s="7">
        <v>0.5310148</v>
      </c>
      <c r="AN35" s="7">
        <v>44.30416</v>
      </c>
      <c r="AO35" s="7">
        <v>44.72181</v>
      </c>
      <c r="AP35" s="7">
        <v>101.2038</v>
      </c>
      <c r="AQ35" s="7">
        <v>60.13276</v>
      </c>
      <c r="AR35" s="7">
        <v>44.00755</v>
      </c>
      <c r="AS35" s="7">
        <v>65.98583</v>
      </c>
      <c r="AT35" s="7">
        <v>134.2176</v>
      </c>
      <c r="AU35" s="7">
        <v>129.4636</v>
      </c>
      <c r="AV35" s="7">
        <v>6527.46</v>
      </c>
      <c r="AW35" s="7">
        <v>244.35</v>
      </c>
      <c r="AX35" s="7">
        <v>65.82935</v>
      </c>
      <c r="AY35" s="7">
        <v>0.09951048</v>
      </c>
      <c r="AZ35" s="7">
        <v>362.7642</v>
      </c>
      <c r="BA35" s="7">
        <v>139.817</v>
      </c>
      <c r="BB35" s="7">
        <v>-0.121184</v>
      </c>
      <c r="BC35" s="7">
        <v>2.19601</v>
      </c>
      <c r="BD35" s="7">
        <v>433.2051</v>
      </c>
      <c r="BE35" s="7">
        <v>412.8752</v>
      </c>
      <c r="BF35" s="7">
        <v>-0.26757</v>
      </c>
      <c r="BG35" s="7">
        <v>0.1561734</v>
      </c>
      <c r="BH35" s="7">
        <v>0.3596656</v>
      </c>
      <c r="BI35" s="7">
        <v>3.180191</v>
      </c>
      <c r="BJ35" s="7">
        <v>2.365044</v>
      </c>
      <c r="BK35" s="7">
        <v>49.60234</v>
      </c>
      <c r="BL35" s="7">
        <v>116.6578</v>
      </c>
      <c r="BM35" s="7">
        <v>132.3533</v>
      </c>
      <c r="BN35" s="7">
        <v>38.13842</v>
      </c>
      <c r="BO35" s="7">
        <v>49.98079</v>
      </c>
      <c r="BP35" s="7">
        <v>10.63502</v>
      </c>
      <c r="BQ35" s="7">
        <v>2.332656</v>
      </c>
      <c r="BR35" s="7">
        <v>304.2963</v>
      </c>
      <c r="BS35" s="7">
        <v>290.0619</v>
      </c>
      <c r="BT35" s="7">
        <v>78.50788</v>
      </c>
      <c r="BU35" s="7">
        <v>0.1135401</v>
      </c>
      <c r="BV35" s="7">
        <v>37.38977</v>
      </c>
      <c r="BW35" s="7">
        <v>278.7821</v>
      </c>
      <c r="BX35" s="7">
        <v>493.8757</v>
      </c>
      <c r="BY35" s="7">
        <v>0.3803612</v>
      </c>
      <c r="BZ35" s="7">
        <v>38.60931</v>
      </c>
      <c r="CA35" s="7">
        <v>10.88178</v>
      </c>
      <c r="CB35" s="7">
        <v>6172273</v>
      </c>
      <c r="CC35" s="7">
        <v>1.791977</v>
      </c>
      <c r="CD35" s="7">
        <v>1779834</v>
      </c>
      <c r="CE35" s="7">
        <v>10678910</v>
      </c>
      <c r="CF35" s="7">
        <v>6441.673</v>
      </c>
      <c r="CG35" s="7">
        <v>3061526</v>
      </c>
      <c r="CH35" s="7">
        <v>19926350</v>
      </c>
      <c r="CI35" s="7">
        <v>75823.34</v>
      </c>
      <c r="CJ35" s="7">
        <v>1164971</v>
      </c>
      <c r="CK35" s="7">
        <v>18024.6</v>
      </c>
      <c r="CL35" s="7">
        <v>21894030</v>
      </c>
      <c r="CM35" s="7">
        <v>11203910</v>
      </c>
      <c r="CN35" s="7">
        <v>66543.3</v>
      </c>
      <c r="CO35" s="7">
        <v>102410.8</v>
      </c>
      <c r="CP35" s="7">
        <v>2811514</v>
      </c>
      <c r="CQ35" s="7">
        <v>48937470</v>
      </c>
      <c r="CR35" s="7">
        <v>24608030</v>
      </c>
      <c r="CS35" s="7">
        <v>-455649</v>
      </c>
      <c r="CT35" s="7">
        <v>110.1069</v>
      </c>
      <c r="CU35" s="7">
        <v>2980060</v>
      </c>
      <c r="CV35" s="7">
        <v>30.80147</v>
      </c>
      <c r="CW35" s="7">
        <v>7071675</v>
      </c>
      <c r="CX35" s="7">
        <v>1018502</v>
      </c>
      <c r="CY35" s="7">
        <v>413807.4</v>
      </c>
      <c r="CZ35" s="7">
        <v>2973652</v>
      </c>
      <c r="DA35" s="7">
        <v>2884462</v>
      </c>
      <c r="DB35" s="7">
        <v>133.7562</v>
      </c>
      <c r="DC35" s="7">
        <v>2.721336</v>
      </c>
      <c r="DD35" s="7">
        <v>2.621055</v>
      </c>
      <c r="DE35" s="7">
        <v>362.1354</v>
      </c>
      <c r="DF35" s="7">
        <v>119.9555</v>
      </c>
      <c r="DG35" s="7">
        <v>360.9702</v>
      </c>
      <c r="DH35" s="7">
        <v>149.8371</v>
      </c>
      <c r="DI35" s="7">
        <v>61.36193</v>
      </c>
      <c r="DJ35" s="7">
        <v>35.94077</v>
      </c>
      <c r="DK35" s="7">
        <v>42.27071</v>
      </c>
      <c r="DL35" s="7">
        <v>448.369</v>
      </c>
      <c r="DM35" s="7">
        <v>0.3601829</v>
      </c>
      <c r="DN35" s="7">
        <v>-1.401182</v>
      </c>
      <c r="DO35" s="7">
        <v>49.69896</v>
      </c>
      <c r="DP35" s="7">
        <v>44.8044</v>
      </c>
      <c r="DQ35" s="7">
        <v>-0.6471332</v>
      </c>
      <c r="DR35" s="7">
        <v>-1.561064</v>
      </c>
      <c r="DS35" s="7">
        <v>0.4502141</v>
      </c>
      <c r="DT35" s="7">
        <v>34.53612</v>
      </c>
      <c r="DU35" s="7">
        <v>258.7215</v>
      </c>
      <c r="DV35" s="7">
        <v>50.69143</v>
      </c>
      <c r="DW35" s="7">
        <v>0.3042234</v>
      </c>
      <c r="DX35" s="7">
        <v>-7739.755</v>
      </c>
      <c r="DY35" s="7">
        <v>-1.257131</v>
      </c>
      <c r="DZ35" s="7">
        <v>21.82108</v>
      </c>
      <c r="EA35" s="7">
        <v>35.06829</v>
      </c>
      <c r="EB35" s="7">
        <v>39.82212</v>
      </c>
      <c r="EC35" s="7">
        <v>-1.359186</v>
      </c>
      <c r="ED35" s="7">
        <v>105.4401</v>
      </c>
      <c r="EE35" s="7">
        <v>21.82286</v>
      </c>
      <c r="EF35" s="7">
        <v>47078.25</v>
      </c>
      <c r="EG35" s="7">
        <v>34.393</v>
      </c>
      <c r="EH35" s="7">
        <v>246.2151</v>
      </c>
      <c r="EI35" s="7">
        <v>0.1103607</v>
      </c>
      <c r="EJ35" s="7">
        <v>40.82744</v>
      </c>
      <c r="EK35" s="7">
        <v>38.08541</v>
      </c>
      <c r="EL35" s="7">
        <v>35.88719</v>
      </c>
      <c r="EM35" s="7">
        <v>8.796491</v>
      </c>
      <c r="EN35" s="7">
        <v>223.4762</v>
      </c>
      <c r="EO35" s="7">
        <v>0.1690213</v>
      </c>
      <c r="EP35" s="7">
        <v>0.1946703</v>
      </c>
      <c r="EQ35" s="7">
        <v>-0.3809194</v>
      </c>
      <c r="ER35" s="7">
        <v>94.29039</v>
      </c>
      <c r="ES35" s="7">
        <v>4.823946</v>
      </c>
      <c r="ET35" s="7">
        <v>285.0243</v>
      </c>
      <c r="EU35" s="7">
        <v>25.10121</v>
      </c>
      <c r="EV35" s="7">
        <v>2.809371</v>
      </c>
      <c r="EW35" s="7">
        <v>47.01717</v>
      </c>
      <c r="EX35" s="7">
        <v>-1.348024</v>
      </c>
      <c r="EY35" s="7">
        <v>294.6494</v>
      </c>
      <c r="EZ35" s="7">
        <v>-4.752148</v>
      </c>
      <c r="FA35" s="7">
        <v>126.2137</v>
      </c>
      <c r="FB35" s="7">
        <v>66.9117</v>
      </c>
      <c r="FC35" s="7">
        <v>23.11463</v>
      </c>
      <c r="FD35" s="7">
        <v>137.618</v>
      </c>
      <c r="FE35" s="7">
        <v>72.93293</v>
      </c>
      <c r="FF35" s="7">
        <v>43.95006</v>
      </c>
      <c r="FG35" s="7">
        <v>54.54108</v>
      </c>
      <c r="FH35" s="7">
        <v>574.6271</v>
      </c>
      <c r="FI35" s="7">
        <v>-131003.6</v>
      </c>
      <c r="FJ35" s="7">
        <v>10</v>
      </c>
      <c r="FK35" s="7">
        <v>674.4815</v>
      </c>
      <c r="FL35" s="7">
        <v>115.6181</v>
      </c>
      <c r="FM35" s="7">
        <v>490.759</v>
      </c>
      <c r="FN35" s="7">
        <v>492.3605</v>
      </c>
      <c r="FO35" s="7">
        <v>39.42067</v>
      </c>
      <c r="FP35" s="7">
        <v>-0.9049236</v>
      </c>
      <c r="FQ35" s="7">
        <v>29.37643</v>
      </c>
      <c r="FR35" s="7">
        <v>-0.8954943</v>
      </c>
      <c r="FS35" s="7">
        <v>241.541</v>
      </c>
      <c r="FT35" s="7">
        <v>1.001937</v>
      </c>
      <c r="FU35" s="7">
        <v>4.577337</v>
      </c>
      <c r="FV35" s="7">
        <v>22.27112</v>
      </c>
      <c r="FW35" s="7">
        <v>730.7554</v>
      </c>
      <c r="FX35" s="7">
        <v>345.413</v>
      </c>
      <c r="FY35" s="7">
        <v>3.176574</v>
      </c>
      <c r="FZ35" s="7">
        <v>-0.01418864</v>
      </c>
      <c r="GA35" s="7">
        <v>0.05017293</v>
      </c>
      <c r="GB35" s="7">
        <v>6757.806</v>
      </c>
      <c r="GC35" s="7">
        <v>68.90865</v>
      </c>
      <c r="GD35" s="7">
        <v>319.4939</v>
      </c>
      <c r="GE35" s="7">
        <v>-0.003069408</v>
      </c>
      <c r="GF35" s="7">
        <v>0.3114621</v>
      </c>
      <c r="GG35" s="7">
        <v>-0.8134991</v>
      </c>
      <c r="GH35" s="7">
        <v>279.8394</v>
      </c>
      <c r="GI35" s="7">
        <v>-1142.253</v>
      </c>
      <c r="GJ35" s="7">
        <v>256.5784</v>
      </c>
      <c r="GK35" s="7">
        <v>0.5528694</v>
      </c>
      <c r="GL35" s="7">
        <v>0.2648956</v>
      </c>
      <c r="GM35" s="7">
        <v>0.03361792</v>
      </c>
      <c r="GN35" s="7">
        <v>-4.02413</v>
      </c>
      <c r="GO35" s="7">
        <v>1.464637</v>
      </c>
      <c r="GP35" s="7">
        <v>-0.07315773</v>
      </c>
      <c r="GQ35" s="7">
        <v>-40.25313</v>
      </c>
      <c r="GR35" s="7">
        <v>1.351504</v>
      </c>
      <c r="GS35" s="7">
        <v>4.0124</v>
      </c>
      <c r="GT35" s="7">
        <v>0.2834497</v>
      </c>
      <c r="GU35" s="7">
        <v>12.28974</v>
      </c>
      <c r="GV35" s="7">
        <v>0.04040375</v>
      </c>
      <c r="GW35" s="7">
        <v>1.037154</v>
      </c>
      <c r="GX35" s="7">
        <v>0.2289293</v>
      </c>
      <c r="GY35" s="7">
        <v>1.084506</v>
      </c>
      <c r="GZ35" s="7">
        <v>27.60438</v>
      </c>
      <c r="HA35" s="7">
        <v>0.1503745</v>
      </c>
      <c r="HB35" s="7">
        <v>63.21774</v>
      </c>
      <c r="HC35" s="7">
        <v>4.515118</v>
      </c>
      <c r="HD35" s="7">
        <v>0.1318635</v>
      </c>
      <c r="HE35" s="7">
        <v>8.083188</v>
      </c>
      <c r="HF35" s="7">
        <v>41.38858</v>
      </c>
      <c r="HG35" s="7">
        <v>404.3258</v>
      </c>
      <c r="HH35" s="7">
        <v>435.3829</v>
      </c>
      <c r="HI35" s="7">
        <v>491.0997</v>
      </c>
      <c r="HJ35" s="7">
        <v>51.66</v>
      </c>
      <c r="HK35" s="7">
        <v>4.577337</v>
      </c>
      <c r="HL35" s="7">
        <v>422.4815</v>
      </c>
      <c r="HM35" s="7">
        <v>33.64016</v>
      </c>
      <c r="HN35" s="7">
        <v>421.7862</v>
      </c>
      <c r="HO35" s="7">
        <v>116.3277</v>
      </c>
      <c r="HP35" s="7">
        <v>421.191</v>
      </c>
      <c r="HQ35" s="7">
        <v>418.2607</v>
      </c>
      <c r="HR35" s="7">
        <v>1.064631</v>
      </c>
      <c r="HS35" s="7">
        <v>20</v>
      </c>
      <c r="HT35" s="7">
        <v>82.19579</v>
      </c>
      <c r="HU35" s="7">
        <v>0.9615943</v>
      </c>
      <c r="HV35" s="7">
        <v>933.2332</v>
      </c>
      <c r="HW35" s="7">
        <v>9.078188</v>
      </c>
      <c r="HX35" s="7">
        <v>0.003424024</v>
      </c>
      <c r="HY35" s="7">
        <v>-0.3808907</v>
      </c>
      <c r="HZ35" s="7">
        <v>-0.3818319</v>
      </c>
      <c r="IA35" s="7">
        <v>12.12623</v>
      </c>
      <c r="IB35" s="7">
        <v>-0.03693533</v>
      </c>
      <c r="IC35" s="7">
        <v>8.278544</v>
      </c>
      <c r="ID35" s="7">
        <v>23.22272</v>
      </c>
      <c r="IE35" s="7">
        <v>23.08498</v>
      </c>
      <c r="IF35" s="7">
        <v>569.6739</v>
      </c>
      <c r="IG35" s="7">
        <v>5.807021</v>
      </c>
      <c r="IH35" s="7">
        <v>1272.908</v>
      </c>
      <c r="II35" s="7">
        <v>0.03418515</v>
      </c>
      <c r="IJ35" s="7">
        <v>34.03394</v>
      </c>
      <c r="IK35" s="7">
        <v>0.03009791</v>
      </c>
      <c r="IL35" s="7">
        <v>34.52328</v>
      </c>
      <c r="IM35" s="7">
        <v>330123</v>
      </c>
      <c r="IN35" s="7">
        <v>-1511.13</v>
      </c>
      <c r="IO35" s="7">
        <v>-273291</v>
      </c>
      <c r="IP35" s="7">
        <v>-13120.74</v>
      </c>
      <c r="IQ35" s="7">
        <v>0.1168535</v>
      </c>
      <c r="IR35" s="7">
        <v>34.27786</v>
      </c>
      <c r="IS35" s="7">
        <v>0.1153714</v>
      </c>
      <c r="IT35" s="7">
        <v>34.35567</v>
      </c>
      <c r="IU35" s="7">
        <v>15.62476</v>
      </c>
      <c r="IV35" s="7">
        <v>19.24878</v>
      </c>
      <c r="IW35" s="7">
        <v>17.27226</v>
      </c>
      <c r="IX35" s="7">
        <v>22.19806</v>
      </c>
      <c r="IY35" s="7">
        <v>47.3025</v>
      </c>
      <c r="IZ35" s="7">
        <v>46.06019</v>
      </c>
      <c r="JA35" s="7">
        <v>1.39107</v>
      </c>
      <c r="JB35" s="7">
        <v>1.024425</v>
      </c>
      <c r="JC35" s="7">
        <v>35.82311</v>
      </c>
      <c r="JD35" s="7">
        <v>16.58084</v>
      </c>
      <c r="JE35" s="7">
        <v>3349.728</v>
      </c>
      <c r="JF35" s="7">
        <v>3349.754</v>
      </c>
      <c r="JG35" s="7">
        <v>3358.158</v>
      </c>
      <c r="JH35" s="7">
        <v>100</v>
      </c>
      <c r="JI35" s="7">
        <v>22.9285</v>
      </c>
      <c r="JJ35" s="7">
        <v>0.1452267</v>
      </c>
      <c r="JK35" s="7">
        <v>391.3344</v>
      </c>
      <c r="JL35" s="7">
        <v>-0.2534983</v>
      </c>
      <c r="JM35" s="7">
        <v>-0.1416235</v>
      </c>
      <c r="JN35" s="7">
        <v>2.534006</v>
      </c>
      <c r="JO35" s="7">
        <v>411.7108</v>
      </c>
      <c r="JP35" s="7">
        <v>418.9315</v>
      </c>
      <c r="JQ35" s="7">
        <v>415.5871</v>
      </c>
      <c r="JR35" s="7">
        <v>413.0395</v>
      </c>
      <c r="JS35" s="7">
        <v>206.5984</v>
      </c>
      <c r="JT35" s="7">
        <v>401.5627</v>
      </c>
      <c r="JU35" s="7">
        <v>446.2426</v>
      </c>
      <c r="JV35" s="7">
        <v>312.0909</v>
      </c>
      <c r="JW35" s="7">
        <v>94.07344</v>
      </c>
      <c r="JX35" s="7">
        <v>335351.6</v>
      </c>
      <c r="JY35" s="7">
        <v>87.76207</v>
      </c>
      <c r="JZ35" s="7">
        <v>373.2271</v>
      </c>
      <c r="KA35" s="7">
        <v>373.372</v>
      </c>
      <c r="KB35" s="7">
        <v>61.69297</v>
      </c>
      <c r="KC35" s="7">
        <v>42.19672</v>
      </c>
      <c r="KD35" s="7">
        <v>1526.312</v>
      </c>
      <c r="KE35" s="7">
        <v>143.3772</v>
      </c>
      <c r="KF35" s="7">
        <v>34.94958</v>
      </c>
      <c r="KG35" s="7">
        <v>34.54335</v>
      </c>
      <c r="KH35" s="7">
        <v>228.0282</v>
      </c>
      <c r="KI35" s="7">
        <v>422.3085</v>
      </c>
      <c r="KJ35" s="7">
        <v>0.5215739</v>
      </c>
      <c r="KK35" s="7">
        <v>0.05636737</v>
      </c>
      <c r="KL35" s="7">
        <v>3.430558</v>
      </c>
      <c r="KM35" s="7">
        <v>0.6022918</v>
      </c>
      <c r="KN35" s="7">
        <v>0.4444329</v>
      </c>
      <c r="KO35" s="7">
        <v>0.5484517</v>
      </c>
      <c r="KP35" s="7">
        <v>0.7459953</v>
      </c>
      <c r="KQ35" s="7">
        <v>0.7089848</v>
      </c>
      <c r="KR35" s="7">
        <v>0.6622647</v>
      </c>
      <c r="KS35" s="7">
        <v>1.163742</v>
      </c>
      <c r="KT35" s="7">
        <v>0.6550874</v>
      </c>
      <c r="KU35" s="7">
        <v>1.736504</v>
      </c>
      <c r="KV35" s="7">
        <v>0.3816083</v>
      </c>
      <c r="KW35" s="7">
        <v>422.4815</v>
      </c>
      <c r="KX35" s="7">
        <v>25.09735</v>
      </c>
      <c r="KY35" s="7">
        <v>5.807021</v>
      </c>
      <c r="KZ35" s="7">
        <v>256.5784</v>
      </c>
      <c r="LA35" s="7">
        <v>345.413</v>
      </c>
      <c r="LB35" s="7">
        <v>30.80147</v>
      </c>
      <c r="LC35" s="7">
        <v>39.82146</v>
      </c>
      <c r="LD35" s="7">
        <v>44.8044</v>
      </c>
      <c r="LE35" s="7">
        <v>360.9702</v>
      </c>
      <c r="LF35" s="7">
        <v>362.1354</v>
      </c>
      <c r="LG35" s="7">
        <v>422.3085</v>
      </c>
      <c r="LH35" s="7">
        <v>149.8371</v>
      </c>
      <c r="LI35" s="7">
        <v>119.9555</v>
      </c>
      <c r="LJ35" s="7">
        <v>133.7562</v>
      </c>
      <c r="LK35" s="7">
        <v>0.2830386</v>
      </c>
      <c r="LL35" s="7">
        <v>22.28415</v>
      </c>
      <c r="LM35" s="7">
        <v>5.853094</v>
      </c>
      <c r="LN35" s="7">
        <v>82.29399</v>
      </c>
      <c r="LO35" s="7">
        <v>92.65876</v>
      </c>
      <c r="LP35" s="7">
        <v>2.358588</v>
      </c>
      <c r="LQ35" s="7">
        <v>3305.96</v>
      </c>
      <c r="LR35" s="7">
        <v>98947090</v>
      </c>
      <c r="LS35" s="7">
        <v>2433551</v>
      </c>
      <c r="LT35" s="7">
        <v>2195.355</v>
      </c>
      <c r="LU35" s="7">
        <v>5150156</v>
      </c>
      <c r="LV35" s="7">
        <v>2847.195</v>
      </c>
      <c r="LW35" s="7">
        <v>5986328</v>
      </c>
      <c r="LX35" s="7">
        <v>-97.20455</v>
      </c>
    </row>
    <row r="36" s="1" customFormat="1" spans="1:336">
      <c r="A36" s="7" t="s">
        <v>694</v>
      </c>
      <c r="B36" s="7">
        <v>0.2733357</v>
      </c>
      <c r="C36" s="7">
        <v>24.22752</v>
      </c>
      <c r="D36" s="7">
        <v>2.529132</v>
      </c>
      <c r="E36" s="7">
        <v>855.6479</v>
      </c>
      <c r="F36" s="7">
        <v>421.5118</v>
      </c>
      <c r="G36" s="7">
        <v>421.1981</v>
      </c>
      <c r="H36" s="7">
        <v>2.427362</v>
      </c>
      <c r="I36" s="7">
        <v>59.6931</v>
      </c>
      <c r="J36" s="7">
        <v>1108.227</v>
      </c>
      <c r="K36" s="7">
        <v>244.1245</v>
      </c>
      <c r="L36" s="7">
        <v>320.3803</v>
      </c>
      <c r="M36" s="7">
        <v>2.438073</v>
      </c>
      <c r="N36" s="7">
        <v>5.801443</v>
      </c>
      <c r="O36" s="7">
        <v>0.6498186</v>
      </c>
      <c r="P36" s="7">
        <v>126.6297</v>
      </c>
      <c r="Q36" s="7">
        <v>50.76368</v>
      </c>
      <c r="R36" s="7">
        <v>591.5308</v>
      </c>
      <c r="S36" s="7">
        <v>35.61091</v>
      </c>
      <c r="T36" s="7">
        <v>36.80597</v>
      </c>
      <c r="U36" s="7">
        <v>136.3428</v>
      </c>
      <c r="V36" s="7">
        <v>3.206406</v>
      </c>
      <c r="W36" s="7">
        <v>0.8424271</v>
      </c>
      <c r="X36" s="7">
        <v>762.1672</v>
      </c>
      <c r="Y36" s="7">
        <v>1184.764</v>
      </c>
      <c r="Z36" s="7">
        <v>35.79523</v>
      </c>
      <c r="AA36" s="7">
        <v>0.3819094</v>
      </c>
      <c r="AB36" s="7">
        <v>486.5188</v>
      </c>
      <c r="AC36" s="7">
        <v>591.5308</v>
      </c>
      <c r="AD36" s="7">
        <v>0.9966379</v>
      </c>
      <c r="AE36" s="7">
        <v>201.4243</v>
      </c>
      <c r="AF36" s="7">
        <v>457.812</v>
      </c>
      <c r="AG36" s="7">
        <v>456.8202</v>
      </c>
      <c r="AH36" s="7">
        <v>1770.326</v>
      </c>
      <c r="AI36" s="7">
        <v>277.9296</v>
      </c>
      <c r="AJ36" s="7">
        <v>355.3252</v>
      </c>
      <c r="AK36" s="7">
        <v>0.6411396</v>
      </c>
      <c r="AL36" s="7">
        <v>112.5044</v>
      </c>
      <c r="AM36" s="7">
        <v>0.5310152</v>
      </c>
      <c r="AN36" s="7">
        <v>44.30452</v>
      </c>
      <c r="AO36" s="7">
        <v>44.72359</v>
      </c>
      <c r="AP36" s="7">
        <v>101.2166</v>
      </c>
      <c r="AQ36" s="7">
        <v>60.13271</v>
      </c>
      <c r="AR36" s="7">
        <v>44.01987</v>
      </c>
      <c r="AS36" s="7">
        <v>65.98994</v>
      </c>
      <c r="AT36" s="7">
        <v>134.2188</v>
      </c>
      <c r="AU36" s="7">
        <v>129.4648</v>
      </c>
      <c r="AV36" s="7">
        <v>6527.433</v>
      </c>
      <c r="AW36" s="7">
        <v>244.3632</v>
      </c>
      <c r="AX36" s="7">
        <v>65.83232</v>
      </c>
      <c r="AY36" s="7">
        <v>0.09951122</v>
      </c>
      <c r="AZ36" s="7">
        <v>362.7652</v>
      </c>
      <c r="BA36" s="7">
        <v>139.8179</v>
      </c>
      <c r="BB36" s="7">
        <v>-0.1211967</v>
      </c>
      <c r="BC36" s="7">
        <v>2.196023</v>
      </c>
      <c r="BD36" s="7">
        <v>433.2063</v>
      </c>
      <c r="BE36" s="7">
        <v>412.8755</v>
      </c>
      <c r="BF36" s="7">
        <v>-0.2675873</v>
      </c>
      <c r="BG36" s="7">
        <v>0.1561715</v>
      </c>
      <c r="BH36" s="7">
        <v>0.3596655</v>
      </c>
      <c r="BI36" s="7">
        <v>3.180199</v>
      </c>
      <c r="BJ36" s="7">
        <v>2.365063</v>
      </c>
      <c r="BK36" s="7">
        <v>49.60241</v>
      </c>
      <c r="BL36" s="7">
        <v>116.6589</v>
      </c>
      <c r="BM36" s="7">
        <v>132.3559</v>
      </c>
      <c r="BN36" s="7">
        <v>38.13903</v>
      </c>
      <c r="BO36" s="7">
        <v>49.98074</v>
      </c>
      <c r="BP36" s="7">
        <v>10.63554</v>
      </c>
      <c r="BQ36" s="7">
        <v>2.332673</v>
      </c>
      <c r="BR36" s="7">
        <v>304.2973</v>
      </c>
      <c r="BS36" s="7">
        <v>290.0705</v>
      </c>
      <c r="BT36" s="7">
        <v>78.50825</v>
      </c>
      <c r="BU36" s="7">
        <v>0.1135382</v>
      </c>
      <c r="BV36" s="7">
        <v>37.38986</v>
      </c>
      <c r="BW36" s="7">
        <v>278.7857</v>
      </c>
      <c r="BX36" s="7">
        <v>493.8747</v>
      </c>
      <c r="BY36" s="7">
        <v>0.3804197</v>
      </c>
      <c r="BZ36" s="7">
        <v>38.61298</v>
      </c>
      <c r="CA36" s="7">
        <v>10.87801</v>
      </c>
      <c r="CB36" s="7">
        <v>6171989</v>
      </c>
      <c r="CC36" s="7">
        <v>1.791977</v>
      </c>
      <c r="CD36" s="7">
        <v>1779837</v>
      </c>
      <c r="CE36" s="7">
        <v>10678930</v>
      </c>
      <c r="CF36" s="7">
        <v>6441.787</v>
      </c>
      <c r="CG36" s="7">
        <v>3061531</v>
      </c>
      <c r="CH36" s="7">
        <v>19926410</v>
      </c>
      <c r="CI36" s="7">
        <v>75823.59</v>
      </c>
      <c r="CJ36" s="7">
        <v>1164974</v>
      </c>
      <c r="CK36" s="7">
        <v>18024.61</v>
      </c>
      <c r="CL36" s="7">
        <v>21894050</v>
      </c>
      <c r="CM36" s="7">
        <v>11203930</v>
      </c>
      <c r="CN36" s="7">
        <v>66543.37</v>
      </c>
      <c r="CO36" s="7">
        <v>102410.9</v>
      </c>
      <c r="CP36" s="7">
        <v>2811520</v>
      </c>
      <c r="CQ36" s="7">
        <v>48937500</v>
      </c>
      <c r="CR36" s="7">
        <v>24608060</v>
      </c>
      <c r="CS36" s="7">
        <v>-455647.1</v>
      </c>
      <c r="CT36" s="7">
        <v>110.1174</v>
      </c>
      <c r="CU36" s="7">
        <v>2980067</v>
      </c>
      <c r="CV36" s="7">
        <v>30.81034</v>
      </c>
      <c r="CW36" s="7">
        <v>7071645</v>
      </c>
      <c r="CX36" s="7">
        <v>1018502</v>
      </c>
      <c r="CY36" s="7">
        <v>413809.1</v>
      </c>
      <c r="CZ36" s="7">
        <v>2973652</v>
      </c>
      <c r="DA36" s="7">
        <v>2884468</v>
      </c>
      <c r="DB36" s="7">
        <v>133.7589</v>
      </c>
      <c r="DC36" s="7">
        <v>2.721357</v>
      </c>
      <c r="DD36" s="7">
        <v>2.621075</v>
      </c>
      <c r="DE36" s="7">
        <v>362.1362</v>
      </c>
      <c r="DF36" s="7">
        <v>119.9584</v>
      </c>
      <c r="DG36" s="7">
        <v>360.9715</v>
      </c>
      <c r="DH36" s="7">
        <v>149.84</v>
      </c>
      <c r="DI36" s="7">
        <v>61.36412</v>
      </c>
      <c r="DJ36" s="7">
        <v>35.94093</v>
      </c>
      <c r="DK36" s="7">
        <v>42.27081</v>
      </c>
      <c r="DL36" s="7">
        <v>448.3663</v>
      </c>
      <c r="DM36" s="7">
        <v>0.3601828</v>
      </c>
      <c r="DN36" s="7">
        <v>-1.401188</v>
      </c>
      <c r="DO36" s="7">
        <v>49.69905</v>
      </c>
      <c r="DP36" s="7">
        <v>44.80449</v>
      </c>
      <c r="DQ36" s="7">
        <v>-0.6471321</v>
      </c>
      <c r="DR36" s="7">
        <v>-1.561058</v>
      </c>
      <c r="DS36" s="7">
        <v>0.4502142</v>
      </c>
      <c r="DT36" s="7">
        <v>34.53658</v>
      </c>
      <c r="DU36" s="7">
        <v>258.7292</v>
      </c>
      <c r="DV36" s="7">
        <v>50.69142</v>
      </c>
      <c r="DW36" s="7">
        <v>0.3042169</v>
      </c>
      <c r="DX36" s="7">
        <v>-7739.713</v>
      </c>
      <c r="DY36" s="7">
        <v>-1.257131</v>
      </c>
      <c r="DZ36" s="7">
        <v>21.82085</v>
      </c>
      <c r="EA36" s="7">
        <v>35.06862</v>
      </c>
      <c r="EB36" s="7">
        <v>39.82206</v>
      </c>
      <c r="EC36" s="7">
        <v>-1.359184</v>
      </c>
      <c r="ED36" s="7">
        <v>105.4392</v>
      </c>
      <c r="EE36" s="7">
        <v>21.82416</v>
      </c>
      <c r="EF36" s="7">
        <v>47078.04</v>
      </c>
      <c r="EG36" s="7">
        <v>34.39122</v>
      </c>
      <c r="EH36" s="7">
        <v>246.2187</v>
      </c>
      <c r="EI36" s="7">
        <v>0.1103588</v>
      </c>
      <c r="EJ36" s="7">
        <v>40.82287</v>
      </c>
      <c r="EK36" s="7">
        <v>38.08433</v>
      </c>
      <c r="EL36" s="7">
        <v>35.88686</v>
      </c>
      <c r="EM36" s="7">
        <v>8.79659</v>
      </c>
      <c r="EN36" s="7">
        <v>223.4754</v>
      </c>
      <c r="EO36" s="7">
        <v>0.1690195</v>
      </c>
      <c r="EP36" s="7">
        <v>0.1946688</v>
      </c>
      <c r="EQ36" s="7">
        <v>-0.3809197</v>
      </c>
      <c r="ER36" s="7">
        <v>94.29052</v>
      </c>
      <c r="ES36" s="7">
        <v>4.823611</v>
      </c>
      <c r="ET36" s="7">
        <v>285.0213</v>
      </c>
      <c r="EU36" s="7">
        <v>25.10844</v>
      </c>
      <c r="EV36" s="7">
        <v>2.809017</v>
      </c>
      <c r="EW36" s="7">
        <v>47.01788</v>
      </c>
      <c r="EX36" s="7">
        <v>-1.348039</v>
      </c>
      <c r="EY36" s="7">
        <v>294.6474</v>
      </c>
      <c r="EZ36" s="7">
        <v>-4.752235</v>
      </c>
      <c r="FA36" s="7">
        <v>126.2158</v>
      </c>
      <c r="FB36" s="7">
        <v>66.91163</v>
      </c>
      <c r="FC36" s="7">
        <v>23.11399</v>
      </c>
      <c r="FD36" s="7">
        <v>137.6184</v>
      </c>
      <c r="FE36" s="7">
        <v>72.9328</v>
      </c>
      <c r="FF36" s="7">
        <v>43.95014</v>
      </c>
      <c r="FG36" s="7">
        <v>54.54239</v>
      </c>
      <c r="FH36" s="7">
        <v>574.3909</v>
      </c>
      <c r="FI36" s="7">
        <v>-131003.1</v>
      </c>
      <c r="FJ36" s="7">
        <v>10</v>
      </c>
      <c r="FK36" s="7">
        <v>674.4849</v>
      </c>
      <c r="FL36" s="7">
        <v>115.6162</v>
      </c>
      <c r="FM36" s="7">
        <v>490.7576</v>
      </c>
      <c r="FN36" s="7">
        <v>492.3592</v>
      </c>
      <c r="FO36" s="7">
        <v>39.42447</v>
      </c>
      <c r="FP36" s="7">
        <v>-0.9045885</v>
      </c>
      <c r="FQ36" s="7">
        <v>29.37655</v>
      </c>
      <c r="FR36" s="7">
        <v>-0.8951628</v>
      </c>
      <c r="FS36" s="7">
        <v>241.5554</v>
      </c>
      <c r="FT36" s="7">
        <v>1.001939</v>
      </c>
      <c r="FU36" s="7">
        <v>4.577224</v>
      </c>
      <c r="FV36" s="7">
        <v>22.27082</v>
      </c>
      <c r="FW36" s="7">
        <v>730.7559</v>
      </c>
      <c r="FX36" s="7">
        <v>345.4147</v>
      </c>
      <c r="FY36" s="7">
        <v>3.176581</v>
      </c>
      <c r="FZ36" s="7">
        <v>-0.01418683</v>
      </c>
      <c r="GA36" s="7">
        <v>0.05017284</v>
      </c>
      <c r="GB36" s="7">
        <v>6756.719</v>
      </c>
      <c r="GC36" s="7">
        <v>68.909</v>
      </c>
      <c r="GD36" s="7">
        <v>319.4911</v>
      </c>
      <c r="GE36" s="7">
        <v>-0.003068729</v>
      </c>
      <c r="GF36" s="7">
        <v>0.3114999</v>
      </c>
      <c r="GG36" s="7">
        <v>-0.8135019</v>
      </c>
      <c r="GH36" s="7">
        <v>279.8411</v>
      </c>
      <c r="GI36" s="7">
        <v>-1142.25</v>
      </c>
      <c r="GJ36" s="7">
        <v>256.5799</v>
      </c>
      <c r="GK36" s="7">
        <v>0.552868</v>
      </c>
      <c r="GL36" s="7">
        <v>0.2648972</v>
      </c>
      <c r="GM36" s="7">
        <v>0.03364731</v>
      </c>
      <c r="GN36" s="7">
        <v>-4.024132</v>
      </c>
      <c r="GO36" s="7">
        <v>1.464992</v>
      </c>
      <c r="GP36" s="7">
        <v>-0.07315865</v>
      </c>
      <c r="GQ36" s="7">
        <v>-40.25309</v>
      </c>
      <c r="GR36" s="7">
        <v>1.351866</v>
      </c>
      <c r="GS36" s="7">
        <v>4.012398</v>
      </c>
      <c r="GT36" s="7">
        <v>0.2834508</v>
      </c>
      <c r="GU36" s="7">
        <v>12.28469</v>
      </c>
      <c r="GV36" s="7">
        <v>0.0404022</v>
      </c>
      <c r="GW36" s="7">
        <v>1.03683</v>
      </c>
      <c r="GX36" s="7">
        <v>0.2289337</v>
      </c>
      <c r="GY36" s="7">
        <v>1.084165</v>
      </c>
      <c r="GZ36" s="7">
        <v>27.60412</v>
      </c>
      <c r="HA36" s="7">
        <v>0.1503727</v>
      </c>
      <c r="HB36" s="7">
        <v>63.21047</v>
      </c>
      <c r="HC36" s="7">
        <v>4.515107</v>
      </c>
      <c r="HD36" s="7">
        <v>0.1318576</v>
      </c>
      <c r="HE36" s="7">
        <v>8.081305</v>
      </c>
      <c r="HF36" s="7">
        <v>41.37227</v>
      </c>
      <c r="HG36" s="7">
        <v>404.3101</v>
      </c>
      <c r="HH36" s="7">
        <v>435.3824</v>
      </c>
      <c r="HI36" s="7">
        <v>491.0984</v>
      </c>
      <c r="HJ36" s="7">
        <v>51.65905</v>
      </c>
      <c r="HK36" s="7">
        <v>4.577224</v>
      </c>
      <c r="HL36" s="7">
        <v>422.4819</v>
      </c>
      <c r="HM36" s="7">
        <v>33.64003</v>
      </c>
      <c r="HN36" s="7">
        <v>421.7862</v>
      </c>
      <c r="HO36" s="7">
        <v>116.3319</v>
      </c>
      <c r="HP36" s="7">
        <v>421.191</v>
      </c>
      <c r="HQ36" s="7">
        <v>418.2605</v>
      </c>
      <c r="HR36" s="7">
        <v>1.064297</v>
      </c>
      <c r="HS36" s="7">
        <v>20</v>
      </c>
      <c r="HT36" s="7">
        <v>82.18961</v>
      </c>
      <c r="HU36" s="7">
        <v>0.9612477</v>
      </c>
      <c r="HV36" s="7">
        <v>933.2332</v>
      </c>
      <c r="HW36" s="7">
        <v>9.078101</v>
      </c>
      <c r="HX36" s="7">
        <v>0.003425531</v>
      </c>
      <c r="HY36" s="7">
        <v>-0.3808913</v>
      </c>
      <c r="HZ36" s="7">
        <v>-0.3818325</v>
      </c>
      <c r="IA36" s="7">
        <v>12.12628</v>
      </c>
      <c r="IB36" s="7">
        <v>-0.03715752</v>
      </c>
      <c r="IC36" s="7">
        <v>8.279648</v>
      </c>
      <c r="ID36" s="7">
        <v>23.22251</v>
      </c>
      <c r="IE36" s="7">
        <v>23.08386</v>
      </c>
      <c r="IF36" s="7">
        <v>569.6746</v>
      </c>
      <c r="IG36" s="7">
        <v>5.807018</v>
      </c>
      <c r="IH36" s="7">
        <v>1272.604</v>
      </c>
      <c r="II36" s="7">
        <v>0.03418546</v>
      </c>
      <c r="IJ36" s="7">
        <v>34.03442</v>
      </c>
      <c r="IK36" s="7">
        <v>0.03009844</v>
      </c>
      <c r="IL36" s="7">
        <v>34.52401</v>
      </c>
      <c r="IM36" s="7">
        <v>330121.6</v>
      </c>
      <c r="IN36" s="7">
        <v>-1511.124</v>
      </c>
      <c r="IO36" s="7">
        <v>-273289.9</v>
      </c>
      <c r="IP36" s="7">
        <v>-13120.68</v>
      </c>
      <c r="IQ36" s="7">
        <v>0.1168542</v>
      </c>
      <c r="IR36" s="7">
        <v>34.27845</v>
      </c>
      <c r="IS36" s="7">
        <v>0.115372</v>
      </c>
      <c r="IT36" s="7">
        <v>34.35635</v>
      </c>
      <c r="IU36" s="7">
        <v>15.62476</v>
      </c>
      <c r="IV36" s="7">
        <v>19.24878</v>
      </c>
      <c r="IW36" s="7">
        <v>17.27226</v>
      </c>
      <c r="IX36" s="7">
        <v>22.19806</v>
      </c>
      <c r="IY36" s="7">
        <v>47.2977</v>
      </c>
      <c r="IZ36" s="7">
        <v>46.05598</v>
      </c>
      <c r="JA36" s="7">
        <v>1.390558</v>
      </c>
      <c r="JB36" s="7">
        <v>1.024067</v>
      </c>
      <c r="JC36" s="7">
        <v>35.82336</v>
      </c>
      <c r="JD36" s="7">
        <v>16.58084</v>
      </c>
      <c r="JE36" s="7">
        <v>3349.713</v>
      </c>
      <c r="JF36" s="7">
        <v>3349.74</v>
      </c>
      <c r="JG36" s="7">
        <v>3358.144</v>
      </c>
      <c r="JH36" s="7">
        <v>100</v>
      </c>
      <c r="JI36" s="7">
        <v>22.9351</v>
      </c>
      <c r="JJ36" s="7">
        <v>0.1452274</v>
      </c>
      <c r="JK36" s="7">
        <v>391.3328</v>
      </c>
      <c r="JL36" s="7">
        <v>-0.253516</v>
      </c>
      <c r="JM36" s="7">
        <v>-0.1416373</v>
      </c>
      <c r="JN36" s="7">
        <v>2.534026</v>
      </c>
      <c r="JO36" s="7">
        <v>411.7112</v>
      </c>
      <c r="JP36" s="7">
        <v>418.9319</v>
      </c>
      <c r="JQ36" s="7">
        <v>415.5872</v>
      </c>
      <c r="JR36" s="7">
        <v>413.0399</v>
      </c>
      <c r="JS36" s="7">
        <v>206.5934</v>
      </c>
      <c r="JT36" s="7">
        <v>401.5638</v>
      </c>
      <c r="JU36" s="7">
        <v>446.2429</v>
      </c>
      <c r="JV36" s="7">
        <v>312.0953</v>
      </c>
      <c r="JW36" s="7">
        <v>94.07402</v>
      </c>
      <c r="JX36" s="7">
        <v>335351.6</v>
      </c>
      <c r="JY36" s="7">
        <v>87.76308</v>
      </c>
      <c r="JZ36" s="7">
        <v>373.2257</v>
      </c>
      <c r="KA36" s="7">
        <v>373.3706</v>
      </c>
      <c r="KB36" s="7">
        <v>61.69009</v>
      </c>
      <c r="KC36" s="7">
        <v>42.19778</v>
      </c>
      <c r="KD36" s="7">
        <v>1526.118</v>
      </c>
      <c r="KE36" s="7">
        <v>143.3778</v>
      </c>
      <c r="KF36" s="7">
        <v>34.95029</v>
      </c>
      <c r="KG36" s="7">
        <v>34.54394</v>
      </c>
      <c r="KH36" s="7">
        <v>228.0291</v>
      </c>
      <c r="KI36" s="7">
        <v>422.309</v>
      </c>
      <c r="KJ36" s="7">
        <v>0.5215743</v>
      </c>
      <c r="KK36" s="7">
        <v>0.05636812</v>
      </c>
      <c r="KL36" s="7">
        <v>3.43055</v>
      </c>
      <c r="KM36" s="7">
        <v>0.6022865</v>
      </c>
      <c r="KN36" s="7">
        <v>0.444434</v>
      </c>
      <c r="KO36" s="7">
        <v>0.5484732</v>
      </c>
      <c r="KP36" s="7">
        <v>0.7459968</v>
      </c>
      <c r="KQ36" s="7">
        <v>0.7089788</v>
      </c>
      <c r="KR36" s="7">
        <v>0.6622624</v>
      </c>
      <c r="KS36" s="7">
        <v>1.163918</v>
      </c>
      <c r="KT36" s="7">
        <v>0.6550896</v>
      </c>
      <c r="KU36" s="7">
        <v>1.736662</v>
      </c>
      <c r="KV36" s="7">
        <v>0.3816125</v>
      </c>
      <c r="KW36" s="7">
        <v>422.4819</v>
      </c>
      <c r="KX36" s="7">
        <v>25.09883</v>
      </c>
      <c r="KY36" s="7">
        <v>5.807018</v>
      </c>
      <c r="KZ36" s="7">
        <v>256.5799</v>
      </c>
      <c r="LA36" s="7">
        <v>345.4147</v>
      </c>
      <c r="LB36" s="7">
        <v>30.81034</v>
      </c>
      <c r="LC36" s="7">
        <v>39.8214</v>
      </c>
      <c r="LD36" s="7">
        <v>44.80449</v>
      </c>
      <c r="LE36" s="7">
        <v>360.9715</v>
      </c>
      <c r="LF36" s="7">
        <v>362.1362</v>
      </c>
      <c r="LG36" s="7">
        <v>422.309</v>
      </c>
      <c r="LH36" s="7">
        <v>149.84</v>
      </c>
      <c r="LI36" s="7">
        <v>119.9584</v>
      </c>
      <c r="LJ36" s="7">
        <v>133.7589</v>
      </c>
      <c r="LK36" s="7">
        <v>0.2830378</v>
      </c>
      <c r="LL36" s="7">
        <v>22.28385</v>
      </c>
      <c r="LM36" s="7">
        <v>5.853228</v>
      </c>
      <c r="LN36" s="7">
        <v>82.29447</v>
      </c>
      <c r="LO36" s="7">
        <v>92.65874</v>
      </c>
      <c r="LP36" s="7">
        <v>2.35859</v>
      </c>
      <c r="LQ36" s="7">
        <v>3304.602</v>
      </c>
      <c r="LR36" s="7">
        <v>98947280</v>
      </c>
      <c r="LS36" s="7">
        <v>2433560</v>
      </c>
      <c r="LT36" s="7">
        <v>2194.882</v>
      </c>
      <c r="LU36" s="7">
        <v>5150234</v>
      </c>
      <c r="LV36" s="7">
        <v>2847.221</v>
      </c>
      <c r="LW36" s="7">
        <v>5986465</v>
      </c>
      <c r="LX36" s="7">
        <v>-97.20402</v>
      </c>
    </row>
    <row r="37" s="1" customFormat="1" spans="1:336">
      <c r="A37" s="7" t="s">
        <v>695</v>
      </c>
      <c r="B37" s="7">
        <v>0.2733306</v>
      </c>
      <c r="C37" s="7">
        <v>24.22906</v>
      </c>
      <c r="D37" s="7">
        <v>2.529153</v>
      </c>
      <c r="E37" s="7">
        <v>855.6292</v>
      </c>
      <c r="F37" s="7">
        <v>421.512</v>
      </c>
      <c r="G37" s="7">
        <v>421.1983</v>
      </c>
      <c r="H37" s="7">
        <v>2.427383</v>
      </c>
      <c r="I37" s="7">
        <v>59.69231</v>
      </c>
      <c r="J37" s="7">
        <v>1108.222</v>
      </c>
      <c r="K37" s="7">
        <v>244.1247</v>
      </c>
      <c r="L37" s="7">
        <v>320.3766</v>
      </c>
      <c r="M37" s="7">
        <v>2.438094</v>
      </c>
      <c r="N37" s="7">
        <v>5.801441</v>
      </c>
      <c r="O37" s="7">
        <v>0.6498186</v>
      </c>
      <c r="P37" s="7">
        <v>126.6299</v>
      </c>
      <c r="Q37" s="7">
        <v>50.76379</v>
      </c>
      <c r="R37" s="7">
        <v>591.5339</v>
      </c>
      <c r="S37" s="7">
        <v>35.61121</v>
      </c>
      <c r="T37" s="7">
        <v>36.80613</v>
      </c>
      <c r="U37" s="7">
        <v>136.3421</v>
      </c>
      <c r="V37" s="7">
        <v>3.206677</v>
      </c>
      <c r="W37" s="7">
        <v>0.8424299</v>
      </c>
      <c r="X37" s="7">
        <v>761.8539</v>
      </c>
      <c r="Y37" s="7">
        <v>1184.793</v>
      </c>
      <c r="Z37" s="7">
        <v>35.79537</v>
      </c>
      <c r="AA37" s="7">
        <v>0.3819066</v>
      </c>
      <c r="AB37" s="7">
        <v>486.5172</v>
      </c>
      <c r="AC37" s="7">
        <v>591.5339</v>
      </c>
      <c r="AD37" s="7">
        <v>0.9966387</v>
      </c>
      <c r="AE37" s="7">
        <v>201.4241</v>
      </c>
      <c r="AF37" s="7">
        <v>457.7993</v>
      </c>
      <c r="AG37" s="7">
        <v>456.8078</v>
      </c>
      <c r="AH37" s="7">
        <v>1770.181</v>
      </c>
      <c r="AI37" s="7">
        <v>277.9371</v>
      </c>
      <c r="AJ37" s="7">
        <v>355.3366</v>
      </c>
      <c r="AK37" s="7">
        <v>0.6411383</v>
      </c>
      <c r="AL37" s="7">
        <v>112.5048</v>
      </c>
      <c r="AM37" s="7">
        <v>0.5310155</v>
      </c>
      <c r="AN37" s="7">
        <v>44.30487</v>
      </c>
      <c r="AO37" s="7">
        <v>44.72539</v>
      </c>
      <c r="AP37" s="7">
        <v>101.2294</v>
      </c>
      <c r="AQ37" s="7">
        <v>60.13266</v>
      </c>
      <c r="AR37" s="7">
        <v>44.03219</v>
      </c>
      <c r="AS37" s="7">
        <v>65.99405</v>
      </c>
      <c r="AT37" s="7">
        <v>134.2201</v>
      </c>
      <c r="AU37" s="7">
        <v>129.4661</v>
      </c>
      <c r="AV37" s="7">
        <v>6527.406</v>
      </c>
      <c r="AW37" s="7">
        <v>244.3764</v>
      </c>
      <c r="AX37" s="7">
        <v>65.8353</v>
      </c>
      <c r="AY37" s="7">
        <v>0.09951197</v>
      </c>
      <c r="AZ37" s="7">
        <v>362.7662</v>
      </c>
      <c r="BA37" s="7">
        <v>139.8187</v>
      </c>
      <c r="BB37" s="7">
        <v>-0.1212095</v>
      </c>
      <c r="BC37" s="7">
        <v>2.196037</v>
      </c>
      <c r="BD37" s="7">
        <v>433.2074</v>
      </c>
      <c r="BE37" s="7">
        <v>412.8758</v>
      </c>
      <c r="BF37" s="7">
        <v>-0.2676045</v>
      </c>
      <c r="BG37" s="7">
        <v>0.1561696</v>
      </c>
      <c r="BH37" s="7">
        <v>0.3596653</v>
      </c>
      <c r="BI37" s="7">
        <v>3.180207</v>
      </c>
      <c r="BJ37" s="7">
        <v>2.365082</v>
      </c>
      <c r="BK37" s="7">
        <v>49.60248</v>
      </c>
      <c r="BL37" s="7">
        <v>116.66</v>
      </c>
      <c r="BM37" s="7">
        <v>132.3585</v>
      </c>
      <c r="BN37" s="7">
        <v>38.13965</v>
      </c>
      <c r="BO37" s="7">
        <v>49.9807</v>
      </c>
      <c r="BP37" s="7">
        <v>10.63606</v>
      </c>
      <c r="BQ37" s="7">
        <v>2.33269</v>
      </c>
      <c r="BR37" s="7">
        <v>304.2983</v>
      </c>
      <c r="BS37" s="7">
        <v>290.0791</v>
      </c>
      <c r="BT37" s="7">
        <v>78.50861</v>
      </c>
      <c r="BU37" s="7">
        <v>0.1135364</v>
      </c>
      <c r="BV37" s="7">
        <v>37.38994</v>
      </c>
      <c r="BW37" s="7">
        <v>278.7893</v>
      </c>
      <c r="BX37" s="7">
        <v>493.8737</v>
      </c>
      <c r="BY37" s="7">
        <v>0.3804782</v>
      </c>
      <c r="BZ37" s="7">
        <v>38.61665</v>
      </c>
      <c r="CA37" s="7">
        <v>10.87425</v>
      </c>
      <c r="CB37" s="7">
        <v>6171706</v>
      </c>
      <c r="CC37" s="7">
        <v>1.791978</v>
      </c>
      <c r="CD37" s="7">
        <v>1779839</v>
      </c>
      <c r="CE37" s="7">
        <v>10678960</v>
      </c>
      <c r="CF37" s="7">
        <v>6441.901</v>
      </c>
      <c r="CG37" s="7">
        <v>3061537</v>
      </c>
      <c r="CH37" s="7">
        <v>19926460</v>
      </c>
      <c r="CI37" s="7">
        <v>75823.84</v>
      </c>
      <c r="CJ37" s="7">
        <v>1164977</v>
      </c>
      <c r="CK37" s="7">
        <v>18024.63</v>
      </c>
      <c r="CL37" s="7">
        <v>21894080</v>
      </c>
      <c r="CM37" s="7">
        <v>11203950</v>
      </c>
      <c r="CN37" s="7">
        <v>66543.45</v>
      </c>
      <c r="CO37" s="7">
        <v>102411.1</v>
      </c>
      <c r="CP37" s="7">
        <v>2811526</v>
      </c>
      <c r="CQ37" s="7">
        <v>48937520</v>
      </c>
      <c r="CR37" s="7">
        <v>24608090</v>
      </c>
      <c r="CS37" s="7">
        <v>-455645.1</v>
      </c>
      <c r="CT37" s="7">
        <v>110.128</v>
      </c>
      <c r="CU37" s="7">
        <v>2980073</v>
      </c>
      <c r="CV37" s="7">
        <v>30.81921</v>
      </c>
      <c r="CW37" s="7">
        <v>7071615</v>
      </c>
      <c r="CX37" s="7">
        <v>1018502</v>
      </c>
      <c r="CY37" s="7">
        <v>413810.8</v>
      </c>
      <c r="CZ37" s="7">
        <v>2973652</v>
      </c>
      <c r="DA37" s="7">
        <v>2884473</v>
      </c>
      <c r="DB37" s="7">
        <v>133.7617</v>
      </c>
      <c r="DC37" s="7">
        <v>2.721377</v>
      </c>
      <c r="DD37" s="7">
        <v>2.621095</v>
      </c>
      <c r="DE37" s="7">
        <v>362.137</v>
      </c>
      <c r="DF37" s="7">
        <v>119.9613</v>
      </c>
      <c r="DG37" s="7">
        <v>360.9727</v>
      </c>
      <c r="DH37" s="7">
        <v>149.8429</v>
      </c>
      <c r="DI37" s="7">
        <v>61.3663</v>
      </c>
      <c r="DJ37" s="7">
        <v>35.94109</v>
      </c>
      <c r="DK37" s="7">
        <v>42.27091</v>
      </c>
      <c r="DL37" s="7">
        <v>448.3635</v>
      </c>
      <c r="DM37" s="7">
        <v>0.3601826</v>
      </c>
      <c r="DN37" s="7">
        <v>-1.401194</v>
      </c>
      <c r="DO37" s="7">
        <v>49.69914</v>
      </c>
      <c r="DP37" s="7">
        <v>44.80458</v>
      </c>
      <c r="DQ37" s="7">
        <v>-0.647131</v>
      </c>
      <c r="DR37" s="7">
        <v>-1.561053</v>
      </c>
      <c r="DS37" s="7">
        <v>0.4502143</v>
      </c>
      <c r="DT37" s="7">
        <v>34.53703</v>
      </c>
      <c r="DU37" s="7">
        <v>258.737</v>
      </c>
      <c r="DV37" s="7">
        <v>50.6914</v>
      </c>
      <c r="DW37" s="7">
        <v>0.3042103</v>
      </c>
      <c r="DX37" s="7">
        <v>-7739.671</v>
      </c>
      <c r="DY37" s="7">
        <v>-1.257131</v>
      </c>
      <c r="DZ37" s="7">
        <v>21.82062</v>
      </c>
      <c r="EA37" s="7">
        <v>35.06895</v>
      </c>
      <c r="EB37" s="7">
        <v>39.822</v>
      </c>
      <c r="EC37" s="7">
        <v>-1.359182</v>
      </c>
      <c r="ED37" s="7">
        <v>105.4383</v>
      </c>
      <c r="EE37" s="7">
        <v>21.82545</v>
      </c>
      <c r="EF37" s="7">
        <v>47077.84</v>
      </c>
      <c r="EG37" s="7">
        <v>34.38944</v>
      </c>
      <c r="EH37" s="7">
        <v>246.2222</v>
      </c>
      <c r="EI37" s="7">
        <v>0.1103569</v>
      </c>
      <c r="EJ37" s="7">
        <v>40.8183</v>
      </c>
      <c r="EK37" s="7">
        <v>38.08325</v>
      </c>
      <c r="EL37" s="7">
        <v>35.88653</v>
      </c>
      <c r="EM37" s="7">
        <v>8.79669</v>
      </c>
      <c r="EN37" s="7">
        <v>223.4746</v>
      </c>
      <c r="EO37" s="7">
        <v>0.1690177</v>
      </c>
      <c r="EP37" s="7">
        <v>0.1946674</v>
      </c>
      <c r="EQ37" s="7">
        <v>-0.3809201</v>
      </c>
      <c r="ER37" s="7">
        <v>94.29065</v>
      </c>
      <c r="ES37" s="7">
        <v>4.823277</v>
      </c>
      <c r="ET37" s="7">
        <v>285.0184</v>
      </c>
      <c r="EU37" s="7">
        <v>25.11567</v>
      </c>
      <c r="EV37" s="7">
        <v>2.808663</v>
      </c>
      <c r="EW37" s="7">
        <v>47.01859</v>
      </c>
      <c r="EX37" s="7">
        <v>-1.348054</v>
      </c>
      <c r="EY37" s="7">
        <v>294.6454</v>
      </c>
      <c r="EZ37" s="7">
        <v>-4.752324</v>
      </c>
      <c r="FA37" s="7">
        <v>126.2179</v>
      </c>
      <c r="FB37" s="7">
        <v>66.91156</v>
      </c>
      <c r="FC37" s="7">
        <v>23.11335</v>
      </c>
      <c r="FD37" s="7">
        <v>137.6189</v>
      </c>
      <c r="FE37" s="7">
        <v>72.93266</v>
      </c>
      <c r="FF37" s="7">
        <v>43.95022</v>
      </c>
      <c r="FG37" s="7">
        <v>54.54369</v>
      </c>
      <c r="FH37" s="7">
        <v>574.1548</v>
      </c>
      <c r="FI37" s="7">
        <v>-131002.5</v>
      </c>
      <c r="FJ37" s="7">
        <v>10</v>
      </c>
      <c r="FK37" s="7">
        <v>674.4883</v>
      </c>
      <c r="FL37" s="7">
        <v>115.6143</v>
      </c>
      <c r="FM37" s="7">
        <v>490.7562</v>
      </c>
      <c r="FN37" s="7">
        <v>492.3578</v>
      </c>
      <c r="FO37" s="7">
        <v>39.42828</v>
      </c>
      <c r="FP37" s="7">
        <v>-0.9042533</v>
      </c>
      <c r="FQ37" s="7">
        <v>29.37666</v>
      </c>
      <c r="FR37" s="7">
        <v>-0.8948313</v>
      </c>
      <c r="FS37" s="7">
        <v>241.5697</v>
      </c>
      <c r="FT37" s="7">
        <v>1.001942</v>
      </c>
      <c r="FU37" s="7">
        <v>4.577112</v>
      </c>
      <c r="FV37" s="7">
        <v>22.27053</v>
      </c>
      <c r="FW37" s="7">
        <v>730.7564</v>
      </c>
      <c r="FX37" s="7">
        <v>345.4164</v>
      </c>
      <c r="FY37" s="7">
        <v>3.176589</v>
      </c>
      <c r="FZ37" s="7">
        <v>-0.01418502</v>
      </c>
      <c r="GA37" s="7">
        <v>0.05017276</v>
      </c>
      <c r="GB37" s="7">
        <v>6755.631</v>
      </c>
      <c r="GC37" s="7">
        <v>68.90935</v>
      </c>
      <c r="GD37" s="7">
        <v>319.4882</v>
      </c>
      <c r="GE37" s="7">
        <v>-0.003068051</v>
      </c>
      <c r="GF37" s="7">
        <v>0.3115377</v>
      </c>
      <c r="GG37" s="7">
        <v>-0.8135047</v>
      </c>
      <c r="GH37" s="7">
        <v>279.8428</v>
      </c>
      <c r="GI37" s="7">
        <v>-1142.246</v>
      </c>
      <c r="GJ37" s="7">
        <v>256.5814</v>
      </c>
      <c r="GK37" s="7">
        <v>0.5528666</v>
      </c>
      <c r="GL37" s="7">
        <v>0.2648987</v>
      </c>
      <c r="GM37" s="7">
        <v>0.0336767</v>
      </c>
      <c r="GN37" s="7">
        <v>-4.024133</v>
      </c>
      <c r="GO37" s="7">
        <v>1.465346</v>
      </c>
      <c r="GP37" s="7">
        <v>-0.07315958</v>
      </c>
      <c r="GQ37" s="7">
        <v>-40.25305</v>
      </c>
      <c r="GR37" s="7">
        <v>1.352228</v>
      </c>
      <c r="GS37" s="7">
        <v>4.012395</v>
      </c>
      <c r="GT37" s="7">
        <v>0.2834519</v>
      </c>
      <c r="GU37" s="7">
        <v>12.27964</v>
      </c>
      <c r="GV37" s="7">
        <v>0.04040065</v>
      </c>
      <c r="GW37" s="7">
        <v>1.036506</v>
      </c>
      <c r="GX37" s="7">
        <v>0.2289381</v>
      </c>
      <c r="GY37" s="7">
        <v>1.083823</v>
      </c>
      <c r="GZ37" s="7">
        <v>27.60387</v>
      </c>
      <c r="HA37" s="7">
        <v>0.1503709</v>
      </c>
      <c r="HB37" s="7">
        <v>63.20319</v>
      </c>
      <c r="HC37" s="7">
        <v>4.515095</v>
      </c>
      <c r="HD37" s="7">
        <v>0.1318517</v>
      </c>
      <c r="HE37" s="7">
        <v>8.079422</v>
      </c>
      <c r="HF37" s="7">
        <v>41.35596</v>
      </c>
      <c r="HG37" s="7">
        <v>404.2945</v>
      </c>
      <c r="HH37" s="7">
        <v>435.3818</v>
      </c>
      <c r="HI37" s="7">
        <v>491.0972</v>
      </c>
      <c r="HJ37" s="7">
        <v>51.65809</v>
      </c>
      <c r="HK37" s="7">
        <v>4.577112</v>
      </c>
      <c r="HL37" s="7">
        <v>422.4823</v>
      </c>
      <c r="HM37" s="7">
        <v>33.63991</v>
      </c>
      <c r="HN37" s="7">
        <v>421.7861</v>
      </c>
      <c r="HO37" s="7">
        <v>116.3361</v>
      </c>
      <c r="HP37" s="7">
        <v>421.1911</v>
      </c>
      <c r="HQ37" s="7">
        <v>418.2603</v>
      </c>
      <c r="HR37" s="7">
        <v>1.063964</v>
      </c>
      <c r="HS37" s="7">
        <v>20</v>
      </c>
      <c r="HT37" s="7">
        <v>82.18343</v>
      </c>
      <c r="HU37" s="7">
        <v>0.9609012</v>
      </c>
      <c r="HV37" s="7">
        <v>933.2332</v>
      </c>
      <c r="HW37" s="7">
        <v>9.078013</v>
      </c>
      <c r="HX37" s="7">
        <v>0.003427037</v>
      </c>
      <c r="HY37" s="7">
        <v>-0.3808919</v>
      </c>
      <c r="HZ37" s="7">
        <v>-0.381833</v>
      </c>
      <c r="IA37" s="7">
        <v>12.12634</v>
      </c>
      <c r="IB37" s="7">
        <v>-0.03737972</v>
      </c>
      <c r="IC37" s="7">
        <v>8.280752</v>
      </c>
      <c r="ID37" s="7">
        <v>23.22231</v>
      </c>
      <c r="IE37" s="7">
        <v>23.08274</v>
      </c>
      <c r="IF37" s="7">
        <v>569.6754</v>
      </c>
      <c r="IG37" s="7">
        <v>5.807015</v>
      </c>
      <c r="IH37" s="7">
        <v>1272.3</v>
      </c>
      <c r="II37" s="7">
        <v>0.03418578</v>
      </c>
      <c r="IJ37" s="7">
        <v>34.0349</v>
      </c>
      <c r="IK37" s="7">
        <v>0.03009896</v>
      </c>
      <c r="IL37" s="7">
        <v>34.52473</v>
      </c>
      <c r="IM37" s="7">
        <v>330120.2</v>
      </c>
      <c r="IN37" s="7">
        <v>-1511.117</v>
      </c>
      <c r="IO37" s="7">
        <v>-273288.7</v>
      </c>
      <c r="IP37" s="7">
        <v>-13120.63</v>
      </c>
      <c r="IQ37" s="7">
        <v>0.116855</v>
      </c>
      <c r="IR37" s="7">
        <v>34.27903</v>
      </c>
      <c r="IS37" s="7">
        <v>0.1153726</v>
      </c>
      <c r="IT37" s="7">
        <v>34.35703</v>
      </c>
      <c r="IU37" s="7">
        <v>15.62476</v>
      </c>
      <c r="IV37" s="7">
        <v>19.24878</v>
      </c>
      <c r="IW37" s="7">
        <v>17.27226</v>
      </c>
      <c r="IX37" s="7">
        <v>22.19806</v>
      </c>
      <c r="IY37" s="7">
        <v>47.2929</v>
      </c>
      <c r="IZ37" s="7">
        <v>46.05178</v>
      </c>
      <c r="JA37" s="7">
        <v>1.390046</v>
      </c>
      <c r="JB37" s="7">
        <v>1.02371</v>
      </c>
      <c r="JC37" s="7">
        <v>35.82361</v>
      </c>
      <c r="JD37" s="7">
        <v>16.58084</v>
      </c>
      <c r="JE37" s="7">
        <v>3349.699</v>
      </c>
      <c r="JF37" s="7">
        <v>3349.725</v>
      </c>
      <c r="JG37" s="7">
        <v>3358.13</v>
      </c>
      <c r="JH37" s="7">
        <v>100</v>
      </c>
      <c r="JI37" s="7">
        <v>22.94171</v>
      </c>
      <c r="JJ37" s="7">
        <v>0.1452281</v>
      </c>
      <c r="JK37" s="7">
        <v>391.3312</v>
      </c>
      <c r="JL37" s="7">
        <v>-0.2535337</v>
      </c>
      <c r="JM37" s="7">
        <v>-0.141651</v>
      </c>
      <c r="JN37" s="7">
        <v>2.534046</v>
      </c>
      <c r="JO37" s="7">
        <v>411.7116</v>
      </c>
      <c r="JP37" s="7">
        <v>418.9323</v>
      </c>
      <c r="JQ37" s="7">
        <v>415.5874</v>
      </c>
      <c r="JR37" s="7">
        <v>413.0404</v>
      </c>
      <c r="JS37" s="7">
        <v>206.5884</v>
      </c>
      <c r="JT37" s="7">
        <v>401.5649</v>
      </c>
      <c r="JU37" s="7">
        <v>446.2431</v>
      </c>
      <c r="JV37" s="7">
        <v>312.0998</v>
      </c>
      <c r="JW37" s="7">
        <v>94.0746</v>
      </c>
      <c r="JX37" s="7">
        <v>335351.6</v>
      </c>
      <c r="JY37" s="7">
        <v>87.76409</v>
      </c>
      <c r="JZ37" s="7">
        <v>373.2243</v>
      </c>
      <c r="KA37" s="7">
        <v>373.3692</v>
      </c>
      <c r="KB37" s="7">
        <v>61.68722</v>
      </c>
      <c r="KC37" s="7">
        <v>42.19883</v>
      </c>
      <c r="KD37" s="7">
        <v>1525.924</v>
      </c>
      <c r="KE37" s="7">
        <v>143.3784</v>
      </c>
      <c r="KF37" s="7">
        <v>34.951</v>
      </c>
      <c r="KG37" s="7">
        <v>34.54453</v>
      </c>
      <c r="KH37" s="7">
        <v>228.0299</v>
      </c>
      <c r="KI37" s="7">
        <v>422.3094</v>
      </c>
      <c r="KJ37" s="7">
        <v>0.5215747</v>
      </c>
      <c r="KK37" s="7">
        <v>0.05636887</v>
      </c>
      <c r="KL37" s="7">
        <v>3.430541</v>
      </c>
      <c r="KM37" s="7">
        <v>0.6022812</v>
      </c>
      <c r="KN37" s="7">
        <v>0.4444351</v>
      </c>
      <c r="KO37" s="7">
        <v>0.5484947</v>
      </c>
      <c r="KP37" s="7">
        <v>0.7459984</v>
      </c>
      <c r="KQ37" s="7">
        <v>0.7089728</v>
      </c>
      <c r="KR37" s="7">
        <v>0.6622602</v>
      </c>
      <c r="KS37" s="7">
        <v>1.164094</v>
      </c>
      <c r="KT37" s="7">
        <v>0.6550919</v>
      </c>
      <c r="KU37" s="7">
        <v>1.736819</v>
      </c>
      <c r="KV37" s="7">
        <v>0.3816166</v>
      </c>
      <c r="KW37" s="7">
        <v>422.4823</v>
      </c>
      <c r="KX37" s="7">
        <v>25.10031</v>
      </c>
      <c r="KY37" s="7">
        <v>5.807015</v>
      </c>
      <c r="KZ37" s="7">
        <v>256.5814</v>
      </c>
      <c r="LA37" s="7">
        <v>345.4164</v>
      </c>
      <c r="LB37" s="7">
        <v>30.81921</v>
      </c>
      <c r="LC37" s="7">
        <v>39.82134</v>
      </c>
      <c r="LD37" s="7">
        <v>44.80458</v>
      </c>
      <c r="LE37" s="7">
        <v>360.9727</v>
      </c>
      <c r="LF37" s="7">
        <v>362.137</v>
      </c>
      <c r="LG37" s="7">
        <v>422.3094</v>
      </c>
      <c r="LH37" s="7">
        <v>149.8429</v>
      </c>
      <c r="LI37" s="7">
        <v>119.9613</v>
      </c>
      <c r="LJ37" s="7">
        <v>133.7617</v>
      </c>
      <c r="LK37" s="7">
        <v>0.2830371</v>
      </c>
      <c r="LL37" s="7">
        <v>22.28354</v>
      </c>
      <c r="LM37" s="7">
        <v>5.853362</v>
      </c>
      <c r="LN37" s="7">
        <v>82.29496</v>
      </c>
      <c r="LO37" s="7">
        <v>92.65871</v>
      </c>
      <c r="LP37" s="7">
        <v>2.358593</v>
      </c>
      <c r="LQ37" s="7">
        <v>3303.243</v>
      </c>
      <c r="LR37" s="7">
        <v>98947470</v>
      </c>
      <c r="LS37" s="7">
        <v>2433569</v>
      </c>
      <c r="LT37" s="7">
        <v>2194.41</v>
      </c>
      <c r="LU37" s="7">
        <v>5150312</v>
      </c>
      <c r="LV37" s="7">
        <v>2847.247</v>
      </c>
      <c r="LW37" s="7">
        <v>5986603</v>
      </c>
      <c r="LX37" s="7">
        <v>-97.20348</v>
      </c>
    </row>
    <row r="38" s="1" customFormat="1" spans="1:336">
      <c r="A38" s="7" t="s">
        <v>696</v>
      </c>
      <c r="B38" s="7">
        <v>0.2733256</v>
      </c>
      <c r="C38" s="7">
        <v>24.2306</v>
      </c>
      <c r="D38" s="7">
        <v>2.529174</v>
      </c>
      <c r="E38" s="7">
        <v>855.6104</v>
      </c>
      <c r="F38" s="7">
        <v>421.5122</v>
      </c>
      <c r="G38" s="7">
        <v>421.1984</v>
      </c>
      <c r="H38" s="7">
        <v>2.427405</v>
      </c>
      <c r="I38" s="7">
        <v>59.69152</v>
      </c>
      <c r="J38" s="7">
        <v>1108.217</v>
      </c>
      <c r="K38" s="7">
        <v>244.1249</v>
      </c>
      <c r="L38" s="7">
        <v>320.373</v>
      </c>
      <c r="M38" s="7">
        <v>2.438116</v>
      </c>
      <c r="N38" s="7">
        <v>5.801439</v>
      </c>
      <c r="O38" s="7">
        <v>0.6498185</v>
      </c>
      <c r="P38" s="7">
        <v>126.6302</v>
      </c>
      <c r="Q38" s="7">
        <v>50.7639</v>
      </c>
      <c r="R38" s="7">
        <v>591.5371</v>
      </c>
      <c r="S38" s="7">
        <v>35.6115</v>
      </c>
      <c r="T38" s="7">
        <v>36.80629</v>
      </c>
      <c r="U38" s="7">
        <v>136.3413</v>
      </c>
      <c r="V38" s="7">
        <v>3.206948</v>
      </c>
      <c r="W38" s="7">
        <v>0.8424326</v>
      </c>
      <c r="X38" s="7">
        <v>761.5406</v>
      </c>
      <c r="Y38" s="7">
        <v>1184.823</v>
      </c>
      <c r="Z38" s="7">
        <v>35.79551</v>
      </c>
      <c r="AA38" s="7">
        <v>0.3819038</v>
      </c>
      <c r="AB38" s="7">
        <v>486.5157</v>
      </c>
      <c r="AC38" s="7">
        <v>591.5371</v>
      </c>
      <c r="AD38" s="7">
        <v>0.9966395</v>
      </c>
      <c r="AE38" s="7">
        <v>201.4239</v>
      </c>
      <c r="AF38" s="7">
        <v>457.7866</v>
      </c>
      <c r="AG38" s="7">
        <v>456.7955</v>
      </c>
      <c r="AH38" s="7">
        <v>1770.037</v>
      </c>
      <c r="AI38" s="7">
        <v>277.9445</v>
      </c>
      <c r="AJ38" s="7">
        <v>355.348</v>
      </c>
      <c r="AK38" s="7">
        <v>0.6411369</v>
      </c>
      <c r="AL38" s="7">
        <v>112.5052</v>
      </c>
      <c r="AM38" s="7">
        <v>0.5310159</v>
      </c>
      <c r="AN38" s="7">
        <v>44.30522</v>
      </c>
      <c r="AO38" s="7">
        <v>44.72718</v>
      </c>
      <c r="AP38" s="7">
        <v>101.2422</v>
      </c>
      <c r="AQ38" s="7">
        <v>60.13261</v>
      </c>
      <c r="AR38" s="7">
        <v>44.04451</v>
      </c>
      <c r="AS38" s="7">
        <v>65.99815</v>
      </c>
      <c r="AT38" s="7">
        <v>134.2214</v>
      </c>
      <c r="AU38" s="7">
        <v>129.4673</v>
      </c>
      <c r="AV38" s="7">
        <v>6527.379</v>
      </c>
      <c r="AW38" s="7">
        <v>244.3896</v>
      </c>
      <c r="AX38" s="7">
        <v>65.83828</v>
      </c>
      <c r="AY38" s="7">
        <v>0.09951272</v>
      </c>
      <c r="AZ38" s="7">
        <v>362.7672</v>
      </c>
      <c r="BA38" s="7">
        <v>139.8196</v>
      </c>
      <c r="BB38" s="7">
        <v>-0.1212223</v>
      </c>
      <c r="BC38" s="7">
        <v>2.19605</v>
      </c>
      <c r="BD38" s="7">
        <v>433.2085</v>
      </c>
      <c r="BE38" s="7">
        <v>412.876</v>
      </c>
      <c r="BF38" s="7">
        <v>-0.2676218</v>
      </c>
      <c r="BG38" s="7">
        <v>0.1561677</v>
      </c>
      <c r="BH38" s="7">
        <v>0.3596652</v>
      </c>
      <c r="BI38" s="7">
        <v>3.180215</v>
      </c>
      <c r="BJ38" s="7">
        <v>2.365101</v>
      </c>
      <c r="BK38" s="7">
        <v>49.60254</v>
      </c>
      <c r="BL38" s="7">
        <v>116.6611</v>
      </c>
      <c r="BM38" s="7">
        <v>132.3611</v>
      </c>
      <c r="BN38" s="7">
        <v>38.14027</v>
      </c>
      <c r="BO38" s="7">
        <v>49.98065</v>
      </c>
      <c r="BP38" s="7">
        <v>10.63659</v>
      </c>
      <c r="BQ38" s="7">
        <v>2.332706</v>
      </c>
      <c r="BR38" s="7">
        <v>304.2993</v>
      </c>
      <c r="BS38" s="7">
        <v>290.0877</v>
      </c>
      <c r="BT38" s="7">
        <v>78.50898</v>
      </c>
      <c r="BU38" s="7">
        <v>0.1135345</v>
      </c>
      <c r="BV38" s="7">
        <v>37.39002</v>
      </c>
      <c r="BW38" s="7">
        <v>278.7929</v>
      </c>
      <c r="BX38" s="7">
        <v>493.8727</v>
      </c>
      <c r="BY38" s="7">
        <v>0.3805366</v>
      </c>
      <c r="BZ38" s="7">
        <v>38.62032</v>
      </c>
      <c r="CA38" s="7">
        <v>10.87049</v>
      </c>
      <c r="CB38" s="7">
        <v>6171422</v>
      </c>
      <c r="CC38" s="7">
        <v>1.791979</v>
      </c>
      <c r="CD38" s="7">
        <v>1779842</v>
      </c>
      <c r="CE38" s="7">
        <v>10678980</v>
      </c>
      <c r="CF38" s="7">
        <v>6442.016</v>
      </c>
      <c r="CG38" s="7">
        <v>3061543</v>
      </c>
      <c r="CH38" s="7">
        <v>19926520</v>
      </c>
      <c r="CI38" s="7">
        <v>75824.09</v>
      </c>
      <c r="CJ38" s="7">
        <v>1164980</v>
      </c>
      <c r="CK38" s="7">
        <v>18024.64</v>
      </c>
      <c r="CL38" s="7">
        <v>21894100</v>
      </c>
      <c r="CM38" s="7">
        <v>11203980</v>
      </c>
      <c r="CN38" s="7">
        <v>66543.52</v>
      </c>
      <c r="CO38" s="7">
        <v>102411.2</v>
      </c>
      <c r="CP38" s="7">
        <v>2811531</v>
      </c>
      <c r="CQ38" s="7">
        <v>48937540</v>
      </c>
      <c r="CR38" s="7">
        <v>24608120</v>
      </c>
      <c r="CS38" s="7">
        <v>-455643.2</v>
      </c>
      <c r="CT38" s="7">
        <v>110.1385</v>
      </c>
      <c r="CU38" s="7">
        <v>2980080</v>
      </c>
      <c r="CV38" s="7">
        <v>30.82808</v>
      </c>
      <c r="CW38" s="7">
        <v>7071584</v>
      </c>
      <c r="CX38" s="7">
        <v>1018502</v>
      </c>
      <c r="CY38" s="7">
        <v>413812.4</v>
      </c>
      <c r="CZ38" s="7">
        <v>2973652</v>
      </c>
      <c r="DA38" s="7">
        <v>2884478</v>
      </c>
      <c r="DB38" s="7">
        <v>133.7644</v>
      </c>
      <c r="DC38" s="7">
        <v>2.721397</v>
      </c>
      <c r="DD38" s="7">
        <v>2.621115</v>
      </c>
      <c r="DE38" s="7">
        <v>362.1378</v>
      </c>
      <c r="DF38" s="7">
        <v>119.9642</v>
      </c>
      <c r="DG38" s="7">
        <v>360.9739</v>
      </c>
      <c r="DH38" s="7">
        <v>149.8458</v>
      </c>
      <c r="DI38" s="7">
        <v>61.36848</v>
      </c>
      <c r="DJ38" s="7">
        <v>35.94125</v>
      </c>
      <c r="DK38" s="7">
        <v>42.27102</v>
      </c>
      <c r="DL38" s="7">
        <v>448.3607</v>
      </c>
      <c r="DM38" s="7">
        <v>0.3601826</v>
      </c>
      <c r="DN38" s="7">
        <v>-1.4012</v>
      </c>
      <c r="DO38" s="7">
        <v>49.69924</v>
      </c>
      <c r="DP38" s="7">
        <v>44.80468</v>
      </c>
      <c r="DQ38" s="7">
        <v>-0.6471298</v>
      </c>
      <c r="DR38" s="7">
        <v>-1.561047</v>
      </c>
      <c r="DS38" s="7">
        <v>0.4502144</v>
      </c>
      <c r="DT38" s="7">
        <v>34.53749</v>
      </c>
      <c r="DU38" s="7">
        <v>258.7448</v>
      </c>
      <c r="DV38" s="7">
        <v>50.69139</v>
      </c>
      <c r="DW38" s="7">
        <v>0.3042037</v>
      </c>
      <c r="DX38" s="7">
        <v>-7739.63</v>
      </c>
      <c r="DY38" s="7">
        <v>-1.257131</v>
      </c>
      <c r="DZ38" s="7">
        <v>21.82039</v>
      </c>
      <c r="EA38" s="7">
        <v>35.06928</v>
      </c>
      <c r="EB38" s="7">
        <v>39.82194</v>
      </c>
      <c r="EC38" s="7">
        <v>-1.35918</v>
      </c>
      <c r="ED38" s="7">
        <v>105.4374</v>
      </c>
      <c r="EE38" s="7">
        <v>21.82675</v>
      </c>
      <c r="EF38" s="7">
        <v>47077.64</v>
      </c>
      <c r="EG38" s="7">
        <v>34.38766</v>
      </c>
      <c r="EH38" s="7">
        <v>246.2257</v>
      </c>
      <c r="EI38" s="7">
        <v>0.1103551</v>
      </c>
      <c r="EJ38" s="7">
        <v>40.81374</v>
      </c>
      <c r="EK38" s="7">
        <v>38.08217</v>
      </c>
      <c r="EL38" s="7">
        <v>35.8862</v>
      </c>
      <c r="EM38" s="7">
        <v>8.796789</v>
      </c>
      <c r="EN38" s="7">
        <v>223.4739</v>
      </c>
      <c r="EO38" s="7">
        <v>0.1690159</v>
      </c>
      <c r="EP38" s="7">
        <v>0.1946659</v>
      </c>
      <c r="EQ38" s="7">
        <v>-0.3809204</v>
      </c>
      <c r="ER38" s="7">
        <v>94.29078</v>
      </c>
      <c r="ES38" s="7">
        <v>4.822943</v>
      </c>
      <c r="ET38" s="7">
        <v>285.0154</v>
      </c>
      <c r="EU38" s="7">
        <v>25.1229</v>
      </c>
      <c r="EV38" s="7">
        <v>2.808309</v>
      </c>
      <c r="EW38" s="7">
        <v>47.0193</v>
      </c>
      <c r="EX38" s="7">
        <v>-1.348069</v>
      </c>
      <c r="EY38" s="7">
        <v>294.6434</v>
      </c>
      <c r="EZ38" s="7">
        <v>-4.752412</v>
      </c>
      <c r="FA38" s="7">
        <v>126.22</v>
      </c>
      <c r="FB38" s="7">
        <v>66.91149</v>
      </c>
      <c r="FC38" s="7">
        <v>23.11272</v>
      </c>
      <c r="FD38" s="7">
        <v>137.6193</v>
      </c>
      <c r="FE38" s="7">
        <v>72.93253</v>
      </c>
      <c r="FF38" s="7">
        <v>43.95029</v>
      </c>
      <c r="FG38" s="7">
        <v>54.54499</v>
      </c>
      <c r="FH38" s="7">
        <v>573.9186</v>
      </c>
      <c r="FI38" s="7">
        <v>-131002</v>
      </c>
      <c r="FJ38" s="7">
        <v>10</v>
      </c>
      <c r="FK38" s="7">
        <v>674.4917</v>
      </c>
      <c r="FL38" s="7">
        <v>115.6124</v>
      </c>
      <c r="FM38" s="7">
        <v>490.7548</v>
      </c>
      <c r="FN38" s="7">
        <v>492.3565</v>
      </c>
      <c r="FO38" s="7">
        <v>39.43208</v>
      </c>
      <c r="FP38" s="7">
        <v>-0.9039181</v>
      </c>
      <c r="FQ38" s="7">
        <v>29.37677</v>
      </c>
      <c r="FR38" s="7">
        <v>-0.8944998</v>
      </c>
      <c r="FS38" s="7">
        <v>241.5841</v>
      </c>
      <c r="FT38" s="7">
        <v>1.001944</v>
      </c>
      <c r="FU38" s="7">
        <v>4.577</v>
      </c>
      <c r="FV38" s="7">
        <v>22.27023</v>
      </c>
      <c r="FW38" s="7">
        <v>730.7569</v>
      </c>
      <c r="FX38" s="7">
        <v>345.4182</v>
      </c>
      <c r="FY38" s="7">
        <v>3.176596</v>
      </c>
      <c r="FZ38" s="7">
        <v>-0.01418322</v>
      </c>
      <c r="GA38" s="7">
        <v>0.05017267</v>
      </c>
      <c r="GB38" s="7">
        <v>6754.544</v>
      </c>
      <c r="GC38" s="7">
        <v>68.90969</v>
      </c>
      <c r="GD38" s="7">
        <v>319.4854</v>
      </c>
      <c r="GE38" s="7">
        <v>-0.003067373</v>
      </c>
      <c r="GF38" s="7">
        <v>0.3115754</v>
      </c>
      <c r="GG38" s="7">
        <v>-0.8135074</v>
      </c>
      <c r="GH38" s="7">
        <v>279.8446</v>
      </c>
      <c r="GI38" s="7">
        <v>-1142.243</v>
      </c>
      <c r="GJ38" s="7">
        <v>256.5829</v>
      </c>
      <c r="GK38" s="7">
        <v>0.5528651</v>
      </c>
      <c r="GL38" s="7">
        <v>0.2649002</v>
      </c>
      <c r="GM38" s="7">
        <v>0.03370609</v>
      </c>
      <c r="GN38" s="7">
        <v>-4.024135</v>
      </c>
      <c r="GO38" s="7">
        <v>1.4657</v>
      </c>
      <c r="GP38" s="7">
        <v>-0.0731605</v>
      </c>
      <c r="GQ38" s="7">
        <v>-40.25301</v>
      </c>
      <c r="GR38" s="7">
        <v>1.35259</v>
      </c>
      <c r="GS38" s="7">
        <v>4.012393</v>
      </c>
      <c r="GT38" s="7">
        <v>0.283453</v>
      </c>
      <c r="GU38" s="7">
        <v>12.27459</v>
      </c>
      <c r="GV38" s="7">
        <v>0.0403991</v>
      </c>
      <c r="GW38" s="7">
        <v>1.036182</v>
      </c>
      <c r="GX38" s="7">
        <v>0.2289425</v>
      </c>
      <c r="GY38" s="7">
        <v>1.083482</v>
      </c>
      <c r="GZ38" s="7">
        <v>27.60361</v>
      </c>
      <c r="HA38" s="7">
        <v>0.150369</v>
      </c>
      <c r="HB38" s="7">
        <v>63.19592</v>
      </c>
      <c r="HC38" s="7">
        <v>4.515083</v>
      </c>
      <c r="HD38" s="7">
        <v>0.1318457</v>
      </c>
      <c r="HE38" s="7">
        <v>8.077538</v>
      </c>
      <c r="HF38" s="7">
        <v>41.33965</v>
      </c>
      <c r="HG38" s="7">
        <v>404.2788</v>
      </c>
      <c r="HH38" s="7">
        <v>435.3813</v>
      </c>
      <c r="HI38" s="7">
        <v>491.0959</v>
      </c>
      <c r="HJ38" s="7">
        <v>51.65714</v>
      </c>
      <c r="HK38" s="7">
        <v>4.577</v>
      </c>
      <c r="HL38" s="7">
        <v>422.4827</v>
      </c>
      <c r="HM38" s="7">
        <v>33.63978</v>
      </c>
      <c r="HN38" s="7">
        <v>421.786</v>
      </c>
      <c r="HO38" s="7">
        <v>116.3403</v>
      </c>
      <c r="HP38" s="7">
        <v>421.1911</v>
      </c>
      <c r="HQ38" s="7">
        <v>418.2601</v>
      </c>
      <c r="HR38" s="7">
        <v>1.063631</v>
      </c>
      <c r="HS38" s="7">
        <v>20</v>
      </c>
      <c r="HT38" s="7">
        <v>82.17725</v>
      </c>
      <c r="HU38" s="7">
        <v>0.9605547</v>
      </c>
      <c r="HV38" s="7">
        <v>933.2332</v>
      </c>
      <c r="HW38" s="7">
        <v>9.077927</v>
      </c>
      <c r="HX38" s="7">
        <v>0.003428543</v>
      </c>
      <c r="HY38" s="7">
        <v>-0.3808924</v>
      </c>
      <c r="HZ38" s="7">
        <v>-0.3818336</v>
      </c>
      <c r="IA38" s="7">
        <v>12.12639</v>
      </c>
      <c r="IB38" s="7">
        <v>-0.03760191</v>
      </c>
      <c r="IC38" s="7">
        <v>8.281856</v>
      </c>
      <c r="ID38" s="7">
        <v>23.2221</v>
      </c>
      <c r="IE38" s="7">
        <v>23.08162</v>
      </c>
      <c r="IF38" s="7">
        <v>569.6761</v>
      </c>
      <c r="IG38" s="7">
        <v>5.807013</v>
      </c>
      <c r="IH38" s="7">
        <v>1271.996</v>
      </c>
      <c r="II38" s="7">
        <v>0.03418609</v>
      </c>
      <c r="IJ38" s="7">
        <v>34.03539</v>
      </c>
      <c r="IK38" s="7">
        <v>0.03009949</v>
      </c>
      <c r="IL38" s="7">
        <v>34.52546</v>
      </c>
      <c r="IM38" s="7">
        <v>330118.8</v>
      </c>
      <c r="IN38" s="7">
        <v>-1511.111</v>
      </c>
      <c r="IO38" s="7">
        <v>-273287.5</v>
      </c>
      <c r="IP38" s="7">
        <v>-13120.57</v>
      </c>
      <c r="IQ38" s="7">
        <v>0.1168557</v>
      </c>
      <c r="IR38" s="7">
        <v>34.27962</v>
      </c>
      <c r="IS38" s="7">
        <v>0.1153732</v>
      </c>
      <c r="IT38" s="7">
        <v>34.35772</v>
      </c>
      <c r="IU38" s="7">
        <v>15.62476</v>
      </c>
      <c r="IV38" s="7">
        <v>19.24878</v>
      </c>
      <c r="IW38" s="7">
        <v>17.27226</v>
      </c>
      <c r="IX38" s="7">
        <v>22.19806</v>
      </c>
      <c r="IY38" s="7">
        <v>47.28811</v>
      </c>
      <c r="IZ38" s="7">
        <v>46.04758</v>
      </c>
      <c r="JA38" s="7">
        <v>1.389534</v>
      </c>
      <c r="JB38" s="7">
        <v>1.023353</v>
      </c>
      <c r="JC38" s="7">
        <v>35.82386</v>
      </c>
      <c r="JD38" s="7">
        <v>16.58084</v>
      </c>
      <c r="JE38" s="7">
        <v>3349.685</v>
      </c>
      <c r="JF38" s="7">
        <v>3349.711</v>
      </c>
      <c r="JG38" s="7">
        <v>3358.115</v>
      </c>
      <c r="JH38" s="7">
        <v>100</v>
      </c>
      <c r="JI38" s="7">
        <v>22.94831</v>
      </c>
      <c r="JJ38" s="7">
        <v>0.1452287</v>
      </c>
      <c r="JK38" s="7">
        <v>391.3297</v>
      </c>
      <c r="JL38" s="7">
        <v>-0.2535514</v>
      </c>
      <c r="JM38" s="7">
        <v>-0.1416648</v>
      </c>
      <c r="JN38" s="7">
        <v>2.534066</v>
      </c>
      <c r="JO38" s="7">
        <v>411.712</v>
      </c>
      <c r="JP38" s="7">
        <v>418.9326</v>
      </c>
      <c r="JQ38" s="7">
        <v>415.5876</v>
      </c>
      <c r="JR38" s="7">
        <v>413.0408</v>
      </c>
      <c r="JS38" s="7">
        <v>206.5834</v>
      </c>
      <c r="JT38" s="7">
        <v>401.566</v>
      </c>
      <c r="JU38" s="7">
        <v>446.2434</v>
      </c>
      <c r="JV38" s="7">
        <v>312.1042</v>
      </c>
      <c r="JW38" s="7">
        <v>94.07517</v>
      </c>
      <c r="JX38" s="7">
        <v>335351.6</v>
      </c>
      <c r="JY38" s="7">
        <v>87.7651</v>
      </c>
      <c r="JZ38" s="7">
        <v>373.223</v>
      </c>
      <c r="KA38" s="7">
        <v>373.3678</v>
      </c>
      <c r="KB38" s="7">
        <v>61.68434</v>
      </c>
      <c r="KC38" s="7">
        <v>42.19989</v>
      </c>
      <c r="KD38" s="7">
        <v>1525.73</v>
      </c>
      <c r="KE38" s="7">
        <v>143.379</v>
      </c>
      <c r="KF38" s="7">
        <v>34.9517</v>
      </c>
      <c r="KG38" s="7">
        <v>34.54512</v>
      </c>
      <c r="KH38" s="7">
        <v>228.0308</v>
      </c>
      <c r="KI38" s="7">
        <v>422.3098</v>
      </c>
      <c r="KJ38" s="7">
        <v>0.521575</v>
      </c>
      <c r="KK38" s="7">
        <v>0.05636963</v>
      </c>
      <c r="KL38" s="7">
        <v>3.430532</v>
      </c>
      <c r="KM38" s="7">
        <v>0.6022759</v>
      </c>
      <c r="KN38" s="7">
        <v>0.4444363</v>
      </c>
      <c r="KO38" s="7">
        <v>0.5485162</v>
      </c>
      <c r="KP38" s="7">
        <v>0.7459999</v>
      </c>
      <c r="KQ38" s="7">
        <v>0.7089667</v>
      </c>
      <c r="KR38" s="7">
        <v>0.6622579</v>
      </c>
      <c r="KS38" s="7">
        <v>1.164269</v>
      </c>
      <c r="KT38" s="7">
        <v>0.6550941</v>
      </c>
      <c r="KU38" s="7">
        <v>1.736977</v>
      </c>
      <c r="KV38" s="7">
        <v>0.3816208</v>
      </c>
      <c r="KW38" s="7">
        <v>422.4827</v>
      </c>
      <c r="KX38" s="7">
        <v>25.1018</v>
      </c>
      <c r="KY38" s="7">
        <v>5.807013</v>
      </c>
      <c r="KZ38" s="7">
        <v>256.5829</v>
      </c>
      <c r="LA38" s="7">
        <v>345.4182</v>
      </c>
      <c r="LB38" s="7">
        <v>30.82808</v>
      </c>
      <c r="LC38" s="7">
        <v>39.82128</v>
      </c>
      <c r="LD38" s="7">
        <v>44.80468</v>
      </c>
      <c r="LE38" s="7">
        <v>360.9739</v>
      </c>
      <c r="LF38" s="7">
        <v>362.1378</v>
      </c>
      <c r="LG38" s="7">
        <v>422.3098</v>
      </c>
      <c r="LH38" s="7">
        <v>149.8458</v>
      </c>
      <c r="LI38" s="7">
        <v>119.9642</v>
      </c>
      <c r="LJ38" s="7">
        <v>133.7644</v>
      </c>
      <c r="LK38" s="7">
        <v>0.2830363</v>
      </c>
      <c r="LL38" s="7">
        <v>22.28324</v>
      </c>
      <c r="LM38" s="7">
        <v>5.853496</v>
      </c>
      <c r="LN38" s="7">
        <v>82.29544</v>
      </c>
      <c r="LO38" s="7">
        <v>92.65868</v>
      </c>
      <c r="LP38" s="7">
        <v>2.358595</v>
      </c>
      <c r="LQ38" s="7">
        <v>3301.885</v>
      </c>
      <c r="LR38" s="7">
        <v>98947660</v>
      </c>
      <c r="LS38" s="7">
        <v>2433578</v>
      </c>
      <c r="LT38" s="7">
        <v>2193.937</v>
      </c>
      <c r="LU38" s="7">
        <v>5150390</v>
      </c>
      <c r="LV38" s="7">
        <v>2847.273</v>
      </c>
      <c r="LW38" s="7">
        <v>5986740</v>
      </c>
      <c r="LX38" s="7">
        <v>-97.20295</v>
      </c>
    </row>
    <row r="39" s="1" customFormat="1" spans="1:336">
      <c r="A39" s="7" t="s">
        <v>697</v>
      </c>
      <c r="B39" s="7">
        <v>0.2733205</v>
      </c>
      <c r="C39" s="7">
        <v>24.23215</v>
      </c>
      <c r="D39" s="7">
        <v>2.529195</v>
      </c>
      <c r="E39" s="7">
        <v>855.5916</v>
      </c>
      <c r="F39" s="7">
        <v>421.5124</v>
      </c>
      <c r="G39" s="7">
        <v>421.1986</v>
      </c>
      <c r="H39" s="7">
        <v>2.427426</v>
      </c>
      <c r="I39" s="7">
        <v>59.69073</v>
      </c>
      <c r="J39" s="7">
        <v>1108.212</v>
      </c>
      <c r="K39" s="7">
        <v>244.1251</v>
      </c>
      <c r="L39" s="7">
        <v>320.3693</v>
      </c>
      <c r="M39" s="7">
        <v>2.438137</v>
      </c>
      <c r="N39" s="7">
        <v>5.801437</v>
      </c>
      <c r="O39" s="7">
        <v>0.6498185</v>
      </c>
      <c r="P39" s="7">
        <v>126.6305</v>
      </c>
      <c r="Q39" s="7">
        <v>50.76402</v>
      </c>
      <c r="R39" s="7">
        <v>591.5402</v>
      </c>
      <c r="S39" s="7">
        <v>35.6118</v>
      </c>
      <c r="T39" s="7">
        <v>36.80645</v>
      </c>
      <c r="U39" s="7">
        <v>136.3405</v>
      </c>
      <c r="V39" s="7">
        <v>3.207219</v>
      </c>
      <c r="W39" s="7">
        <v>0.8424354</v>
      </c>
      <c r="X39" s="7">
        <v>761.2273</v>
      </c>
      <c r="Y39" s="7">
        <v>1184.853</v>
      </c>
      <c r="Z39" s="7">
        <v>35.79564</v>
      </c>
      <c r="AA39" s="7">
        <v>0.3819011</v>
      </c>
      <c r="AB39" s="7">
        <v>486.5141</v>
      </c>
      <c r="AC39" s="7">
        <v>591.5402</v>
      </c>
      <c r="AD39" s="7">
        <v>0.9966403</v>
      </c>
      <c r="AE39" s="7">
        <v>201.4238</v>
      </c>
      <c r="AF39" s="7">
        <v>457.7738</v>
      </c>
      <c r="AG39" s="7">
        <v>456.7831</v>
      </c>
      <c r="AH39" s="7">
        <v>1769.893</v>
      </c>
      <c r="AI39" s="7">
        <v>277.9521</v>
      </c>
      <c r="AJ39" s="7">
        <v>355.3593</v>
      </c>
      <c r="AK39" s="7">
        <v>0.6411356</v>
      </c>
      <c r="AL39" s="7">
        <v>112.5056</v>
      </c>
      <c r="AM39" s="7">
        <v>0.5310163</v>
      </c>
      <c r="AN39" s="7">
        <v>44.30557</v>
      </c>
      <c r="AO39" s="7">
        <v>44.72897</v>
      </c>
      <c r="AP39" s="7">
        <v>101.255</v>
      </c>
      <c r="AQ39" s="7">
        <v>60.13256</v>
      </c>
      <c r="AR39" s="7">
        <v>44.05683</v>
      </c>
      <c r="AS39" s="7">
        <v>66.00226</v>
      </c>
      <c r="AT39" s="7">
        <v>134.2227</v>
      </c>
      <c r="AU39" s="7">
        <v>129.4685</v>
      </c>
      <c r="AV39" s="7">
        <v>6527.353</v>
      </c>
      <c r="AW39" s="7">
        <v>244.4028</v>
      </c>
      <c r="AX39" s="7">
        <v>65.84126</v>
      </c>
      <c r="AY39" s="7">
        <v>0.09951346</v>
      </c>
      <c r="AZ39" s="7">
        <v>362.7682</v>
      </c>
      <c r="BA39" s="7">
        <v>139.8204</v>
      </c>
      <c r="BB39" s="7">
        <v>-0.1212351</v>
      </c>
      <c r="BC39" s="7">
        <v>2.196064</v>
      </c>
      <c r="BD39" s="7">
        <v>433.2096</v>
      </c>
      <c r="BE39" s="7">
        <v>412.8763</v>
      </c>
      <c r="BF39" s="7">
        <v>-0.267639</v>
      </c>
      <c r="BG39" s="7">
        <v>0.1561658</v>
      </c>
      <c r="BH39" s="7">
        <v>0.3596651</v>
      </c>
      <c r="BI39" s="7">
        <v>3.180223</v>
      </c>
      <c r="BJ39" s="7">
        <v>2.36512</v>
      </c>
      <c r="BK39" s="7">
        <v>49.60261</v>
      </c>
      <c r="BL39" s="7">
        <v>116.6622</v>
      </c>
      <c r="BM39" s="7">
        <v>132.3638</v>
      </c>
      <c r="BN39" s="7">
        <v>38.14088</v>
      </c>
      <c r="BO39" s="7">
        <v>49.98061</v>
      </c>
      <c r="BP39" s="7">
        <v>10.63711</v>
      </c>
      <c r="BQ39" s="7">
        <v>2.332723</v>
      </c>
      <c r="BR39" s="7">
        <v>304.3003</v>
      </c>
      <c r="BS39" s="7">
        <v>290.0963</v>
      </c>
      <c r="BT39" s="7">
        <v>78.50935</v>
      </c>
      <c r="BU39" s="7">
        <v>0.1135327</v>
      </c>
      <c r="BV39" s="7">
        <v>37.3901</v>
      </c>
      <c r="BW39" s="7">
        <v>278.7964</v>
      </c>
      <c r="BX39" s="7">
        <v>493.8717</v>
      </c>
      <c r="BY39" s="7">
        <v>0.3805951</v>
      </c>
      <c r="BZ39" s="7">
        <v>38.62399</v>
      </c>
      <c r="CA39" s="7">
        <v>10.86672</v>
      </c>
      <c r="CB39" s="7">
        <v>6171138</v>
      </c>
      <c r="CC39" s="7">
        <v>1.79198</v>
      </c>
      <c r="CD39" s="7">
        <v>1779844</v>
      </c>
      <c r="CE39" s="7">
        <v>10679000</v>
      </c>
      <c r="CF39" s="7">
        <v>6442.13</v>
      </c>
      <c r="CG39" s="7">
        <v>3061549</v>
      </c>
      <c r="CH39" s="7">
        <v>19926580</v>
      </c>
      <c r="CI39" s="7">
        <v>75824.34</v>
      </c>
      <c r="CJ39" s="7">
        <v>1164983</v>
      </c>
      <c r="CK39" s="7">
        <v>18024.65</v>
      </c>
      <c r="CL39" s="7">
        <v>21894120</v>
      </c>
      <c r="CM39" s="7">
        <v>11204000</v>
      </c>
      <c r="CN39" s="7">
        <v>66543.59</v>
      </c>
      <c r="CO39" s="7">
        <v>102411.3</v>
      </c>
      <c r="CP39" s="7">
        <v>2811537</v>
      </c>
      <c r="CQ39" s="7">
        <v>48937560</v>
      </c>
      <c r="CR39" s="7">
        <v>24608140</v>
      </c>
      <c r="CS39" s="7">
        <v>-455641.2</v>
      </c>
      <c r="CT39" s="7">
        <v>110.1491</v>
      </c>
      <c r="CU39" s="7">
        <v>2980086</v>
      </c>
      <c r="CV39" s="7">
        <v>30.83696</v>
      </c>
      <c r="CW39" s="7">
        <v>7071554</v>
      </c>
      <c r="CX39" s="7">
        <v>1018502</v>
      </c>
      <c r="CY39" s="7">
        <v>413814.1</v>
      </c>
      <c r="CZ39" s="7">
        <v>2973652</v>
      </c>
      <c r="DA39" s="7">
        <v>2884484</v>
      </c>
      <c r="DB39" s="7">
        <v>133.7672</v>
      </c>
      <c r="DC39" s="7">
        <v>2.721418</v>
      </c>
      <c r="DD39" s="7">
        <v>2.621135</v>
      </c>
      <c r="DE39" s="7">
        <v>362.1386</v>
      </c>
      <c r="DF39" s="7">
        <v>119.9672</v>
      </c>
      <c r="DG39" s="7">
        <v>360.9751</v>
      </c>
      <c r="DH39" s="7">
        <v>149.8487</v>
      </c>
      <c r="DI39" s="7">
        <v>61.37067</v>
      </c>
      <c r="DJ39" s="7">
        <v>35.9414</v>
      </c>
      <c r="DK39" s="7">
        <v>42.27112</v>
      </c>
      <c r="DL39" s="7">
        <v>448.358</v>
      </c>
      <c r="DM39" s="7">
        <v>0.3601824</v>
      </c>
      <c r="DN39" s="7">
        <v>-1.401206</v>
      </c>
      <c r="DO39" s="7">
        <v>49.69933</v>
      </c>
      <c r="DP39" s="7">
        <v>44.80478</v>
      </c>
      <c r="DQ39" s="7">
        <v>-0.6471287</v>
      </c>
      <c r="DR39" s="7">
        <v>-1.561041</v>
      </c>
      <c r="DS39" s="7">
        <v>0.4502145</v>
      </c>
      <c r="DT39" s="7">
        <v>34.53794</v>
      </c>
      <c r="DU39" s="7">
        <v>258.7526</v>
      </c>
      <c r="DV39" s="7">
        <v>50.69138</v>
      </c>
      <c r="DW39" s="7">
        <v>0.3041972</v>
      </c>
      <c r="DX39" s="7">
        <v>-7739.588</v>
      </c>
      <c r="DY39" s="7">
        <v>-1.257131</v>
      </c>
      <c r="DZ39" s="7">
        <v>21.82016</v>
      </c>
      <c r="EA39" s="7">
        <v>35.06961</v>
      </c>
      <c r="EB39" s="7">
        <v>39.82188</v>
      </c>
      <c r="EC39" s="7">
        <v>-1.359178</v>
      </c>
      <c r="ED39" s="7">
        <v>105.4365</v>
      </c>
      <c r="EE39" s="7">
        <v>21.82805</v>
      </c>
      <c r="EF39" s="7">
        <v>47077.44</v>
      </c>
      <c r="EG39" s="7">
        <v>34.38588</v>
      </c>
      <c r="EH39" s="7">
        <v>246.2292</v>
      </c>
      <c r="EI39" s="7">
        <v>0.1103532</v>
      </c>
      <c r="EJ39" s="7">
        <v>40.80917</v>
      </c>
      <c r="EK39" s="7">
        <v>38.0811</v>
      </c>
      <c r="EL39" s="7">
        <v>35.88587</v>
      </c>
      <c r="EM39" s="7">
        <v>8.796888</v>
      </c>
      <c r="EN39" s="7">
        <v>223.4731</v>
      </c>
      <c r="EO39" s="7">
        <v>0.169014</v>
      </c>
      <c r="EP39" s="7">
        <v>0.1946644</v>
      </c>
      <c r="EQ39" s="7">
        <v>-0.3809207</v>
      </c>
      <c r="ER39" s="7">
        <v>94.29091</v>
      </c>
      <c r="ES39" s="7">
        <v>4.822609</v>
      </c>
      <c r="ET39" s="7">
        <v>285.0124</v>
      </c>
      <c r="EU39" s="7">
        <v>25.13013</v>
      </c>
      <c r="EV39" s="7">
        <v>2.807954</v>
      </c>
      <c r="EW39" s="7">
        <v>47.02001</v>
      </c>
      <c r="EX39" s="7">
        <v>-1.348083</v>
      </c>
      <c r="EY39" s="7">
        <v>294.6414</v>
      </c>
      <c r="EZ39" s="7">
        <v>-4.7525</v>
      </c>
      <c r="FA39" s="7">
        <v>126.2221</v>
      </c>
      <c r="FB39" s="7">
        <v>66.91142</v>
      </c>
      <c r="FC39" s="7">
        <v>23.11208</v>
      </c>
      <c r="FD39" s="7">
        <v>137.6197</v>
      </c>
      <c r="FE39" s="7">
        <v>72.9324</v>
      </c>
      <c r="FF39" s="7">
        <v>43.95037</v>
      </c>
      <c r="FG39" s="7">
        <v>54.5463</v>
      </c>
      <c r="FH39" s="7">
        <v>573.6826</v>
      </c>
      <c r="FI39" s="7">
        <v>-131001.4</v>
      </c>
      <c r="FJ39" s="7">
        <v>10</v>
      </c>
      <c r="FK39" s="7">
        <v>674.4951</v>
      </c>
      <c r="FL39" s="7">
        <v>115.6105</v>
      </c>
      <c r="FM39" s="7">
        <v>490.7534</v>
      </c>
      <c r="FN39" s="7">
        <v>492.3552</v>
      </c>
      <c r="FO39" s="7">
        <v>39.43589</v>
      </c>
      <c r="FP39" s="7">
        <v>-0.903583</v>
      </c>
      <c r="FQ39" s="7">
        <v>29.37688</v>
      </c>
      <c r="FR39" s="7">
        <v>-0.8941683</v>
      </c>
      <c r="FS39" s="7">
        <v>241.5984</v>
      </c>
      <c r="FT39" s="7">
        <v>1.001947</v>
      </c>
      <c r="FU39" s="7">
        <v>4.576888</v>
      </c>
      <c r="FV39" s="7">
        <v>22.26994</v>
      </c>
      <c r="FW39" s="7">
        <v>730.7574</v>
      </c>
      <c r="FX39" s="7">
        <v>345.4199</v>
      </c>
      <c r="FY39" s="7">
        <v>3.176604</v>
      </c>
      <c r="FZ39" s="7">
        <v>-0.01418141</v>
      </c>
      <c r="GA39" s="7">
        <v>0.05017259</v>
      </c>
      <c r="GB39" s="7">
        <v>6753.457</v>
      </c>
      <c r="GC39" s="7">
        <v>68.91004</v>
      </c>
      <c r="GD39" s="7">
        <v>319.4825</v>
      </c>
      <c r="GE39" s="7">
        <v>-0.003066694</v>
      </c>
      <c r="GF39" s="7">
        <v>0.3116132</v>
      </c>
      <c r="GG39" s="7">
        <v>-0.8135102</v>
      </c>
      <c r="GH39" s="7">
        <v>279.8463</v>
      </c>
      <c r="GI39" s="7">
        <v>-1142.239</v>
      </c>
      <c r="GJ39" s="7">
        <v>256.5844</v>
      </c>
      <c r="GK39" s="7">
        <v>0.5528637</v>
      </c>
      <c r="GL39" s="7">
        <v>0.2649017</v>
      </c>
      <c r="GM39" s="7">
        <v>0.03373548</v>
      </c>
      <c r="GN39" s="7">
        <v>-4.024136</v>
      </c>
      <c r="GO39" s="7">
        <v>1.466054</v>
      </c>
      <c r="GP39" s="7">
        <v>-0.07316143</v>
      </c>
      <c r="GQ39" s="7">
        <v>-40.25298</v>
      </c>
      <c r="GR39" s="7">
        <v>1.352952</v>
      </c>
      <c r="GS39" s="7">
        <v>4.01239</v>
      </c>
      <c r="GT39" s="7">
        <v>0.283454</v>
      </c>
      <c r="GU39" s="7">
        <v>12.26954</v>
      </c>
      <c r="GV39" s="7">
        <v>0.04039755</v>
      </c>
      <c r="GW39" s="7">
        <v>1.035857</v>
      </c>
      <c r="GX39" s="7">
        <v>0.2289469</v>
      </c>
      <c r="GY39" s="7">
        <v>1.08314</v>
      </c>
      <c r="GZ39" s="7">
        <v>27.60336</v>
      </c>
      <c r="HA39" s="7">
        <v>0.1503672</v>
      </c>
      <c r="HB39" s="7">
        <v>63.18865</v>
      </c>
      <c r="HC39" s="7">
        <v>4.515071</v>
      </c>
      <c r="HD39" s="7">
        <v>0.1318398</v>
      </c>
      <c r="HE39" s="7">
        <v>8.075655</v>
      </c>
      <c r="HF39" s="7">
        <v>41.32333</v>
      </c>
      <c r="HG39" s="7">
        <v>404.2632</v>
      </c>
      <c r="HH39" s="7">
        <v>435.3807</v>
      </c>
      <c r="HI39" s="7">
        <v>491.0947</v>
      </c>
      <c r="HJ39" s="7">
        <v>51.65619</v>
      </c>
      <c r="HK39" s="7">
        <v>4.576888</v>
      </c>
      <c r="HL39" s="7">
        <v>422.4832</v>
      </c>
      <c r="HM39" s="7">
        <v>33.63966</v>
      </c>
      <c r="HN39" s="7">
        <v>421.786</v>
      </c>
      <c r="HO39" s="7">
        <v>116.3445</v>
      </c>
      <c r="HP39" s="7">
        <v>421.1912</v>
      </c>
      <c r="HQ39" s="7">
        <v>418.2599</v>
      </c>
      <c r="HR39" s="7">
        <v>1.063298</v>
      </c>
      <c r="HS39" s="7">
        <v>20</v>
      </c>
      <c r="HT39" s="7">
        <v>82.17107</v>
      </c>
      <c r="HU39" s="7">
        <v>0.9602081</v>
      </c>
      <c r="HV39" s="7">
        <v>933.2332</v>
      </c>
      <c r="HW39" s="7">
        <v>9.07784</v>
      </c>
      <c r="HX39" s="7">
        <v>0.00343005</v>
      </c>
      <c r="HY39" s="7">
        <v>-0.380893</v>
      </c>
      <c r="HZ39" s="7">
        <v>-0.3818341</v>
      </c>
      <c r="IA39" s="7">
        <v>12.12644</v>
      </c>
      <c r="IB39" s="7">
        <v>-0.03782411</v>
      </c>
      <c r="IC39" s="7">
        <v>8.28296</v>
      </c>
      <c r="ID39" s="7">
        <v>23.22189</v>
      </c>
      <c r="IE39" s="7">
        <v>23.08051</v>
      </c>
      <c r="IF39" s="7">
        <v>569.6768</v>
      </c>
      <c r="IG39" s="7">
        <v>5.80701</v>
      </c>
      <c r="IH39" s="7">
        <v>1271.693</v>
      </c>
      <c r="II39" s="7">
        <v>0.03418641</v>
      </c>
      <c r="IJ39" s="7">
        <v>34.03587</v>
      </c>
      <c r="IK39" s="7">
        <v>0.03010002</v>
      </c>
      <c r="IL39" s="7">
        <v>34.52619</v>
      </c>
      <c r="IM39" s="7">
        <v>330117.3</v>
      </c>
      <c r="IN39" s="7">
        <v>-1511.104</v>
      </c>
      <c r="IO39" s="7">
        <v>-273286.3</v>
      </c>
      <c r="IP39" s="7">
        <v>-13120.51</v>
      </c>
      <c r="IQ39" s="7">
        <v>0.1168565</v>
      </c>
      <c r="IR39" s="7">
        <v>34.2802</v>
      </c>
      <c r="IS39" s="7">
        <v>0.1153738</v>
      </c>
      <c r="IT39" s="7">
        <v>34.3584</v>
      </c>
      <c r="IU39" s="7">
        <v>15.62476</v>
      </c>
      <c r="IV39" s="7">
        <v>19.24878</v>
      </c>
      <c r="IW39" s="7">
        <v>17.27226</v>
      </c>
      <c r="IX39" s="7">
        <v>22.19806</v>
      </c>
      <c r="IY39" s="7">
        <v>47.28331</v>
      </c>
      <c r="IZ39" s="7">
        <v>46.04337</v>
      </c>
      <c r="JA39" s="7">
        <v>1.389022</v>
      </c>
      <c r="JB39" s="7">
        <v>1.022995</v>
      </c>
      <c r="JC39" s="7">
        <v>35.82411</v>
      </c>
      <c r="JD39" s="7">
        <v>16.58084</v>
      </c>
      <c r="JE39" s="7">
        <v>3349.671</v>
      </c>
      <c r="JF39" s="7">
        <v>3349.697</v>
      </c>
      <c r="JG39" s="7">
        <v>3358.101</v>
      </c>
      <c r="JH39" s="7">
        <v>100</v>
      </c>
      <c r="JI39" s="7">
        <v>22.95491</v>
      </c>
      <c r="JJ39" s="7">
        <v>0.1452294</v>
      </c>
      <c r="JK39" s="7">
        <v>391.3281</v>
      </c>
      <c r="JL39" s="7">
        <v>-0.253569</v>
      </c>
      <c r="JM39" s="7">
        <v>-0.1416786</v>
      </c>
      <c r="JN39" s="7">
        <v>2.534086</v>
      </c>
      <c r="JO39" s="7">
        <v>411.7124</v>
      </c>
      <c r="JP39" s="7">
        <v>418.933</v>
      </c>
      <c r="JQ39" s="7">
        <v>415.5877</v>
      </c>
      <c r="JR39" s="7">
        <v>413.0412</v>
      </c>
      <c r="JS39" s="7">
        <v>206.5784</v>
      </c>
      <c r="JT39" s="7">
        <v>401.5671</v>
      </c>
      <c r="JU39" s="7">
        <v>446.2437</v>
      </c>
      <c r="JV39" s="7">
        <v>312.1086</v>
      </c>
      <c r="JW39" s="7">
        <v>94.07575</v>
      </c>
      <c r="JX39" s="7">
        <v>335351.6</v>
      </c>
      <c r="JY39" s="7">
        <v>87.76611</v>
      </c>
      <c r="JZ39" s="7">
        <v>373.2216</v>
      </c>
      <c r="KA39" s="7">
        <v>373.3664</v>
      </c>
      <c r="KB39" s="7">
        <v>61.68147</v>
      </c>
      <c r="KC39" s="7">
        <v>42.20094</v>
      </c>
      <c r="KD39" s="7">
        <v>1525.536</v>
      </c>
      <c r="KE39" s="7">
        <v>143.3796</v>
      </c>
      <c r="KF39" s="7">
        <v>34.95241</v>
      </c>
      <c r="KG39" s="7">
        <v>34.54571</v>
      </c>
      <c r="KH39" s="7">
        <v>228.0317</v>
      </c>
      <c r="KI39" s="7">
        <v>422.3102</v>
      </c>
      <c r="KJ39" s="7">
        <v>0.5215755</v>
      </c>
      <c r="KK39" s="7">
        <v>0.05637038</v>
      </c>
      <c r="KL39" s="7">
        <v>3.430524</v>
      </c>
      <c r="KM39" s="7">
        <v>0.6022707</v>
      </c>
      <c r="KN39" s="7">
        <v>0.4444374</v>
      </c>
      <c r="KO39" s="7">
        <v>0.5485377</v>
      </c>
      <c r="KP39" s="7">
        <v>0.7460014</v>
      </c>
      <c r="KQ39" s="7">
        <v>0.7089607</v>
      </c>
      <c r="KR39" s="7">
        <v>0.6622556</v>
      </c>
      <c r="KS39" s="7">
        <v>1.164445</v>
      </c>
      <c r="KT39" s="7">
        <v>0.6550964</v>
      </c>
      <c r="KU39" s="7">
        <v>1.737134</v>
      </c>
      <c r="KV39" s="7">
        <v>0.3816249</v>
      </c>
      <c r="KW39" s="7">
        <v>422.4832</v>
      </c>
      <c r="KX39" s="7">
        <v>25.10328</v>
      </c>
      <c r="KY39" s="7">
        <v>5.80701</v>
      </c>
      <c r="KZ39" s="7">
        <v>256.5844</v>
      </c>
      <c r="LA39" s="7">
        <v>345.4199</v>
      </c>
      <c r="LB39" s="7">
        <v>30.83696</v>
      </c>
      <c r="LC39" s="7">
        <v>39.82122</v>
      </c>
      <c r="LD39" s="7">
        <v>44.80478</v>
      </c>
      <c r="LE39" s="7">
        <v>360.9751</v>
      </c>
      <c r="LF39" s="7">
        <v>362.1386</v>
      </c>
      <c r="LG39" s="7">
        <v>422.3102</v>
      </c>
      <c r="LH39" s="7">
        <v>149.8487</v>
      </c>
      <c r="LI39" s="7">
        <v>119.9672</v>
      </c>
      <c r="LJ39" s="7">
        <v>133.7672</v>
      </c>
      <c r="LK39" s="7">
        <v>0.2830356</v>
      </c>
      <c r="LL39" s="7">
        <v>22.28294</v>
      </c>
      <c r="LM39" s="7">
        <v>5.85363</v>
      </c>
      <c r="LN39" s="7">
        <v>82.29592</v>
      </c>
      <c r="LO39" s="7">
        <v>92.65866</v>
      </c>
      <c r="LP39" s="7">
        <v>2.358598</v>
      </c>
      <c r="LQ39" s="7">
        <v>3300.526</v>
      </c>
      <c r="LR39" s="7">
        <v>98947850</v>
      </c>
      <c r="LS39" s="7">
        <v>2433587</v>
      </c>
      <c r="LT39" s="7">
        <v>2193.465</v>
      </c>
      <c r="LU39" s="7">
        <v>5150468</v>
      </c>
      <c r="LV39" s="7">
        <v>2847.299</v>
      </c>
      <c r="LW39" s="7">
        <v>5986877</v>
      </c>
      <c r="LX39" s="7">
        <v>-97.20242</v>
      </c>
    </row>
    <row r="40" s="1" customFormat="1" spans="1:336">
      <c r="A40" s="7" t="s">
        <v>698</v>
      </c>
      <c r="B40" s="7">
        <v>0.2733154</v>
      </c>
      <c r="C40" s="7">
        <v>24.23369</v>
      </c>
      <c r="D40" s="7">
        <v>2.529216</v>
      </c>
      <c r="E40" s="7">
        <v>855.5729</v>
      </c>
      <c r="F40" s="7">
        <v>421.5126</v>
      </c>
      <c r="G40" s="7">
        <v>421.1987</v>
      </c>
      <c r="H40" s="7">
        <v>2.427448</v>
      </c>
      <c r="I40" s="7">
        <v>59.68993</v>
      </c>
      <c r="J40" s="7">
        <v>1108.208</v>
      </c>
      <c r="K40" s="7">
        <v>244.1253</v>
      </c>
      <c r="L40" s="7">
        <v>320.3657</v>
      </c>
      <c r="M40" s="7">
        <v>2.438158</v>
      </c>
      <c r="N40" s="7">
        <v>5.801435</v>
      </c>
      <c r="O40" s="7">
        <v>0.6498185</v>
      </c>
      <c r="P40" s="7">
        <v>126.6307</v>
      </c>
      <c r="Q40" s="7">
        <v>50.76413</v>
      </c>
      <c r="R40" s="7">
        <v>591.5434</v>
      </c>
      <c r="S40" s="7">
        <v>35.6121</v>
      </c>
      <c r="T40" s="7">
        <v>36.80661</v>
      </c>
      <c r="U40" s="7">
        <v>136.3398</v>
      </c>
      <c r="V40" s="7">
        <v>3.207491</v>
      </c>
      <c r="W40" s="7">
        <v>0.8424381</v>
      </c>
      <c r="X40" s="7">
        <v>760.914</v>
      </c>
      <c r="Y40" s="7">
        <v>1184.882</v>
      </c>
      <c r="Z40" s="7">
        <v>35.79578</v>
      </c>
      <c r="AA40" s="7">
        <v>0.3818983</v>
      </c>
      <c r="AB40" s="7">
        <v>486.5125</v>
      </c>
      <c r="AC40" s="7">
        <v>591.5434</v>
      </c>
      <c r="AD40" s="7">
        <v>0.9966412</v>
      </c>
      <c r="AE40" s="7">
        <v>201.4236</v>
      </c>
      <c r="AF40" s="7">
        <v>457.7611</v>
      </c>
      <c r="AG40" s="7">
        <v>456.7707</v>
      </c>
      <c r="AH40" s="7">
        <v>1769.749</v>
      </c>
      <c r="AI40" s="7">
        <v>277.9596</v>
      </c>
      <c r="AJ40" s="7">
        <v>355.3707</v>
      </c>
      <c r="AK40" s="7">
        <v>0.6411343</v>
      </c>
      <c r="AL40" s="7">
        <v>112.506</v>
      </c>
      <c r="AM40" s="7">
        <v>0.5310166</v>
      </c>
      <c r="AN40" s="7">
        <v>44.30592</v>
      </c>
      <c r="AO40" s="7">
        <v>44.73076</v>
      </c>
      <c r="AP40" s="7">
        <v>101.2678</v>
      </c>
      <c r="AQ40" s="7">
        <v>60.13252</v>
      </c>
      <c r="AR40" s="7">
        <v>44.06915</v>
      </c>
      <c r="AS40" s="7">
        <v>66.00636</v>
      </c>
      <c r="AT40" s="7">
        <v>134.224</v>
      </c>
      <c r="AU40" s="7">
        <v>129.4698</v>
      </c>
      <c r="AV40" s="7">
        <v>6527.325</v>
      </c>
      <c r="AW40" s="7">
        <v>244.416</v>
      </c>
      <c r="AX40" s="7">
        <v>65.84424</v>
      </c>
      <c r="AY40" s="7">
        <v>0.09951421</v>
      </c>
      <c r="AZ40" s="7">
        <v>362.7691</v>
      </c>
      <c r="BA40" s="7">
        <v>139.8213</v>
      </c>
      <c r="BB40" s="7">
        <v>-0.1212479</v>
      </c>
      <c r="BC40" s="7">
        <v>2.196078</v>
      </c>
      <c r="BD40" s="7">
        <v>433.2107</v>
      </c>
      <c r="BE40" s="7">
        <v>412.8766</v>
      </c>
      <c r="BF40" s="7">
        <v>-0.2676562</v>
      </c>
      <c r="BG40" s="7">
        <v>0.1561639</v>
      </c>
      <c r="BH40" s="7">
        <v>0.359665</v>
      </c>
      <c r="BI40" s="7">
        <v>3.18023</v>
      </c>
      <c r="BJ40" s="7">
        <v>2.365139</v>
      </c>
      <c r="BK40" s="7">
        <v>49.60268</v>
      </c>
      <c r="BL40" s="7">
        <v>116.6633</v>
      </c>
      <c r="BM40" s="7">
        <v>132.3664</v>
      </c>
      <c r="BN40" s="7">
        <v>38.1415</v>
      </c>
      <c r="BO40" s="7">
        <v>49.98056</v>
      </c>
      <c r="BP40" s="7">
        <v>10.63763</v>
      </c>
      <c r="BQ40" s="7">
        <v>2.33274</v>
      </c>
      <c r="BR40" s="7">
        <v>304.3013</v>
      </c>
      <c r="BS40" s="7">
        <v>290.1049</v>
      </c>
      <c r="BT40" s="7">
        <v>78.50972</v>
      </c>
      <c r="BU40" s="7">
        <v>0.1135308</v>
      </c>
      <c r="BV40" s="7">
        <v>37.39018</v>
      </c>
      <c r="BW40" s="7">
        <v>278.8</v>
      </c>
      <c r="BX40" s="7">
        <v>493.8707</v>
      </c>
      <c r="BY40" s="7">
        <v>0.3806536</v>
      </c>
      <c r="BZ40" s="7">
        <v>38.62766</v>
      </c>
      <c r="CA40" s="7">
        <v>10.86296</v>
      </c>
      <c r="CB40" s="7">
        <v>6170855</v>
      </c>
      <c r="CC40" s="7">
        <v>1.79198</v>
      </c>
      <c r="CD40" s="7">
        <v>1779847</v>
      </c>
      <c r="CE40" s="7">
        <v>10679030</v>
      </c>
      <c r="CF40" s="7">
        <v>6442.244</v>
      </c>
      <c r="CG40" s="7">
        <v>3061555</v>
      </c>
      <c r="CH40" s="7">
        <v>19926640</v>
      </c>
      <c r="CI40" s="7">
        <v>75824.6</v>
      </c>
      <c r="CJ40" s="7">
        <v>1164986</v>
      </c>
      <c r="CK40" s="7">
        <v>18024.67</v>
      </c>
      <c r="CL40" s="7">
        <v>21894150</v>
      </c>
      <c r="CM40" s="7">
        <v>11204020</v>
      </c>
      <c r="CN40" s="7">
        <v>66543.66</v>
      </c>
      <c r="CO40" s="7">
        <v>102411.4</v>
      </c>
      <c r="CP40" s="7">
        <v>2811543</v>
      </c>
      <c r="CQ40" s="7">
        <v>48937580</v>
      </c>
      <c r="CR40" s="7">
        <v>24608170</v>
      </c>
      <c r="CS40" s="7">
        <v>-455639.3</v>
      </c>
      <c r="CT40" s="7">
        <v>110.1596</v>
      </c>
      <c r="CU40" s="7">
        <v>2980093</v>
      </c>
      <c r="CV40" s="7">
        <v>30.84583</v>
      </c>
      <c r="CW40" s="7">
        <v>7071524</v>
      </c>
      <c r="CX40" s="7">
        <v>1018502</v>
      </c>
      <c r="CY40" s="7">
        <v>413815.7</v>
      </c>
      <c r="CZ40" s="7">
        <v>2973652</v>
      </c>
      <c r="DA40" s="7">
        <v>2884489</v>
      </c>
      <c r="DB40" s="7">
        <v>133.7699</v>
      </c>
      <c r="DC40" s="7">
        <v>2.721438</v>
      </c>
      <c r="DD40" s="7">
        <v>2.621155</v>
      </c>
      <c r="DE40" s="7">
        <v>362.1394</v>
      </c>
      <c r="DF40" s="7">
        <v>119.9701</v>
      </c>
      <c r="DG40" s="7">
        <v>360.9763</v>
      </c>
      <c r="DH40" s="7">
        <v>149.8516</v>
      </c>
      <c r="DI40" s="7">
        <v>61.37285</v>
      </c>
      <c r="DJ40" s="7">
        <v>35.94156</v>
      </c>
      <c r="DK40" s="7">
        <v>42.27122</v>
      </c>
      <c r="DL40" s="7">
        <v>448.3552</v>
      </c>
      <c r="DM40" s="7">
        <v>0.3601823</v>
      </c>
      <c r="DN40" s="7">
        <v>-1.401212</v>
      </c>
      <c r="DO40" s="7">
        <v>49.69942</v>
      </c>
      <c r="DP40" s="7">
        <v>44.80487</v>
      </c>
      <c r="DQ40" s="7">
        <v>-0.6471276</v>
      </c>
      <c r="DR40" s="7">
        <v>-1.561036</v>
      </c>
      <c r="DS40" s="7">
        <v>0.4502146</v>
      </c>
      <c r="DT40" s="7">
        <v>34.5384</v>
      </c>
      <c r="DU40" s="7">
        <v>258.7604</v>
      </c>
      <c r="DV40" s="7">
        <v>50.69136</v>
      </c>
      <c r="DW40" s="7">
        <v>0.3041906</v>
      </c>
      <c r="DX40" s="7">
        <v>-7739.546</v>
      </c>
      <c r="DY40" s="7">
        <v>-1.257131</v>
      </c>
      <c r="DZ40" s="7">
        <v>21.81993</v>
      </c>
      <c r="EA40" s="7">
        <v>35.06994</v>
      </c>
      <c r="EB40" s="7">
        <v>39.82182</v>
      </c>
      <c r="EC40" s="7">
        <v>-1.359177</v>
      </c>
      <c r="ED40" s="7">
        <v>105.4356</v>
      </c>
      <c r="EE40" s="7">
        <v>21.82935</v>
      </c>
      <c r="EF40" s="7">
        <v>47077.23</v>
      </c>
      <c r="EG40" s="7">
        <v>34.38409</v>
      </c>
      <c r="EH40" s="7">
        <v>246.2327</v>
      </c>
      <c r="EI40" s="7">
        <v>0.1103513</v>
      </c>
      <c r="EJ40" s="7">
        <v>40.8046</v>
      </c>
      <c r="EK40" s="7">
        <v>38.08002</v>
      </c>
      <c r="EL40" s="7">
        <v>35.88554</v>
      </c>
      <c r="EM40" s="7">
        <v>8.796988</v>
      </c>
      <c r="EN40" s="7">
        <v>223.4723</v>
      </c>
      <c r="EO40" s="7">
        <v>0.1690122</v>
      </c>
      <c r="EP40" s="7">
        <v>0.194663</v>
      </c>
      <c r="EQ40" s="7">
        <v>-0.3809211</v>
      </c>
      <c r="ER40" s="7">
        <v>94.29104</v>
      </c>
      <c r="ES40" s="7">
        <v>4.822275</v>
      </c>
      <c r="ET40" s="7">
        <v>285.0095</v>
      </c>
      <c r="EU40" s="7">
        <v>25.13736</v>
      </c>
      <c r="EV40" s="7">
        <v>2.8076</v>
      </c>
      <c r="EW40" s="7">
        <v>47.02072</v>
      </c>
      <c r="EX40" s="7">
        <v>-1.348098</v>
      </c>
      <c r="EY40" s="7">
        <v>294.6393</v>
      </c>
      <c r="EZ40" s="7">
        <v>-4.752588</v>
      </c>
      <c r="FA40" s="7">
        <v>126.2242</v>
      </c>
      <c r="FB40" s="7">
        <v>66.91135</v>
      </c>
      <c r="FC40" s="7">
        <v>23.11144</v>
      </c>
      <c r="FD40" s="7">
        <v>137.6201</v>
      </c>
      <c r="FE40" s="7">
        <v>72.93227</v>
      </c>
      <c r="FF40" s="7">
        <v>43.95045</v>
      </c>
      <c r="FG40" s="7">
        <v>54.5476</v>
      </c>
      <c r="FH40" s="7">
        <v>573.4464</v>
      </c>
      <c r="FI40" s="7">
        <v>-131000.8</v>
      </c>
      <c r="FJ40" s="7">
        <v>10</v>
      </c>
      <c r="FK40" s="7">
        <v>674.4985</v>
      </c>
      <c r="FL40" s="7">
        <v>115.6086</v>
      </c>
      <c r="FM40" s="7">
        <v>490.752</v>
      </c>
      <c r="FN40" s="7">
        <v>492.3539</v>
      </c>
      <c r="FO40" s="7">
        <v>39.43969</v>
      </c>
      <c r="FP40" s="7">
        <v>-0.9032478</v>
      </c>
      <c r="FQ40" s="7">
        <v>29.377</v>
      </c>
      <c r="FR40" s="7">
        <v>-0.8938367</v>
      </c>
      <c r="FS40" s="7">
        <v>241.6127</v>
      </c>
      <c r="FT40" s="7">
        <v>1.001949</v>
      </c>
      <c r="FU40" s="7">
        <v>4.576775</v>
      </c>
      <c r="FV40" s="7">
        <v>22.26964</v>
      </c>
      <c r="FW40" s="7">
        <v>730.7579</v>
      </c>
      <c r="FX40" s="7">
        <v>345.4216</v>
      </c>
      <c r="FY40" s="7">
        <v>3.176611</v>
      </c>
      <c r="FZ40" s="7">
        <v>-0.0141796</v>
      </c>
      <c r="GA40" s="7">
        <v>0.0501725</v>
      </c>
      <c r="GB40" s="7">
        <v>6752.37</v>
      </c>
      <c r="GC40" s="7">
        <v>68.91039</v>
      </c>
      <c r="GD40" s="7">
        <v>319.4796</v>
      </c>
      <c r="GE40" s="7">
        <v>-0.003066016</v>
      </c>
      <c r="GF40" s="7">
        <v>0.311651</v>
      </c>
      <c r="GG40" s="7">
        <v>-0.813513</v>
      </c>
      <c r="GH40" s="7">
        <v>279.8481</v>
      </c>
      <c r="GI40" s="7">
        <v>-1142.236</v>
      </c>
      <c r="GJ40" s="7">
        <v>256.5859</v>
      </c>
      <c r="GK40" s="7">
        <v>0.5528623</v>
      </c>
      <c r="GL40" s="7">
        <v>0.2649032</v>
      </c>
      <c r="GM40" s="7">
        <v>0.03376487</v>
      </c>
      <c r="GN40" s="7">
        <v>-4.024137</v>
      </c>
      <c r="GO40" s="7">
        <v>1.466409</v>
      </c>
      <c r="GP40" s="7">
        <v>-0.07316235</v>
      </c>
      <c r="GQ40" s="7">
        <v>-40.25294</v>
      </c>
      <c r="GR40" s="7">
        <v>1.353314</v>
      </c>
      <c r="GS40" s="7">
        <v>4.012387</v>
      </c>
      <c r="GT40" s="7">
        <v>0.2834551</v>
      </c>
      <c r="GU40" s="7">
        <v>12.26449</v>
      </c>
      <c r="GV40" s="7">
        <v>0.040396</v>
      </c>
      <c r="GW40" s="7">
        <v>1.035533</v>
      </c>
      <c r="GX40" s="7">
        <v>0.2289513</v>
      </c>
      <c r="GY40" s="7">
        <v>1.082799</v>
      </c>
      <c r="GZ40" s="7">
        <v>27.6031</v>
      </c>
      <c r="HA40" s="7">
        <v>0.1503654</v>
      </c>
      <c r="HB40" s="7">
        <v>63.18137</v>
      </c>
      <c r="HC40" s="7">
        <v>4.515059</v>
      </c>
      <c r="HD40" s="7">
        <v>0.1318338</v>
      </c>
      <c r="HE40" s="7">
        <v>8.073771</v>
      </c>
      <c r="HF40" s="7">
        <v>41.30702</v>
      </c>
      <c r="HG40" s="7">
        <v>404.2475</v>
      </c>
      <c r="HH40" s="7">
        <v>435.3802</v>
      </c>
      <c r="HI40" s="7">
        <v>491.0934</v>
      </c>
      <c r="HJ40" s="7">
        <v>51.65524</v>
      </c>
      <c r="HK40" s="7">
        <v>4.576775</v>
      </c>
      <c r="HL40" s="7">
        <v>422.4836</v>
      </c>
      <c r="HM40" s="7">
        <v>33.63953</v>
      </c>
      <c r="HN40" s="7">
        <v>421.7859</v>
      </c>
      <c r="HO40" s="7">
        <v>116.3487</v>
      </c>
      <c r="HP40" s="7">
        <v>421.1912</v>
      </c>
      <c r="HQ40" s="7">
        <v>418.2597</v>
      </c>
      <c r="HR40" s="7">
        <v>1.062964</v>
      </c>
      <c r="HS40" s="7">
        <v>20</v>
      </c>
      <c r="HT40" s="7">
        <v>82.1649</v>
      </c>
      <c r="HU40" s="7">
        <v>0.9598616</v>
      </c>
      <c r="HV40" s="7">
        <v>933.2332</v>
      </c>
      <c r="HW40" s="7">
        <v>9.077753</v>
      </c>
      <c r="HX40" s="7">
        <v>0.003431556</v>
      </c>
      <c r="HY40" s="7">
        <v>-0.3808936</v>
      </c>
      <c r="HZ40" s="7">
        <v>-0.3818347</v>
      </c>
      <c r="IA40" s="7">
        <v>12.12649</v>
      </c>
      <c r="IB40" s="7">
        <v>-0.0380463</v>
      </c>
      <c r="IC40" s="7">
        <v>8.284063</v>
      </c>
      <c r="ID40" s="7">
        <v>23.22169</v>
      </c>
      <c r="IE40" s="7">
        <v>23.07938</v>
      </c>
      <c r="IF40" s="7">
        <v>569.6776</v>
      </c>
      <c r="IG40" s="7">
        <v>5.807008</v>
      </c>
      <c r="IH40" s="7">
        <v>1271.389</v>
      </c>
      <c r="II40" s="7">
        <v>0.03418673</v>
      </c>
      <c r="IJ40" s="7">
        <v>34.03635</v>
      </c>
      <c r="IK40" s="7">
        <v>0.03010055</v>
      </c>
      <c r="IL40" s="7">
        <v>34.52692</v>
      </c>
      <c r="IM40" s="7">
        <v>330115.9</v>
      </c>
      <c r="IN40" s="7">
        <v>-1511.098</v>
      </c>
      <c r="IO40" s="7">
        <v>-273285.2</v>
      </c>
      <c r="IP40" s="7">
        <v>-13120.46</v>
      </c>
      <c r="IQ40" s="7">
        <v>0.1168572</v>
      </c>
      <c r="IR40" s="7">
        <v>34.28079</v>
      </c>
      <c r="IS40" s="7">
        <v>0.1153744</v>
      </c>
      <c r="IT40" s="7">
        <v>34.35908</v>
      </c>
      <c r="IU40" s="7">
        <v>15.62476</v>
      </c>
      <c r="IV40" s="7">
        <v>19.24878</v>
      </c>
      <c r="IW40" s="7">
        <v>17.27226</v>
      </c>
      <c r="IX40" s="7">
        <v>22.19806</v>
      </c>
      <c r="IY40" s="7">
        <v>47.27851</v>
      </c>
      <c r="IZ40" s="7">
        <v>46.03917</v>
      </c>
      <c r="JA40" s="7">
        <v>1.388511</v>
      </c>
      <c r="JB40" s="7">
        <v>1.022638</v>
      </c>
      <c r="JC40" s="7">
        <v>35.82436</v>
      </c>
      <c r="JD40" s="7">
        <v>16.58084</v>
      </c>
      <c r="JE40" s="7">
        <v>3349.656</v>
      </c>
      <c r="JF40" s="7">
        <v>3349.682</v>
      </c>
      <c r="JG40" s="7">
        <v>3358.087</v>
      </c>
      <c r="JH40" s="7">
        <v>100</v>
      </c>
      <c r="JI40" s="7">
        <v>22.96152</v>
      </c>
      <c r="JJ40" s="7">
        <v>0.1452301</v>
      </c>
      <c r="JK40" s="7">
        <v>391.3265</v>
      </c>
      <c r="JL40" s="7">
        <v>-0.2535867</v>
      </c>
      <c r="JM40" s="7">
        <v>-0.1416924</v>
      </c>
      <c r="JN40" s="7">
        <v>2.534106</v>
      </c>
      <c r="JO40" s="7">
        <v>411.7128</v>
      </c>
      <c r="JP40" s="7">
        <v>418.9334</v>
      </c>
      <c r="JQ40" s="7">
        <v>415.5879</v>
      </c>
      <c r="JR40" s="7">
        <v>413.0417</v>
      </c>
      <c r="JS40" s="7">
        <v>206.5734</v>
      </c>
      <c r="JT40" s="7">
        <v>401.5682</v>
      </c>
      <c r="JU40" s="7">
        <v>446.244</v>
      </c>
      <c r="JV40" s="7">
        <v>312.113</v>
      </c>
      <c r="JW40" s="7">
        <v>94.07633</v>
      </c>
      <c r="JX40" s="7">
        <v>335351.6</v>
      </c>
      <c r="JY40" s="7">
        <v>87.76712</v>
      </c>
      <c r="JZ40" s="7">
        <v>373.2202</v>
      </c>
      <c r="KA40" s="7">
        <v>373.365</v>
      </c>
      <c r="KB40" s="7">
        <v>61.67859</v>
      </c>
      <c r="KC40" s="7">
        <v>42.20199</v>
      </c>
      <c r="KD40" s="7">
        <v>1525.342</v>
      </c>
      <c r="KE40" s="7">
        <v>143.3802</v>
      </c>
      <c r="KF40" s="7">
        <v>34.95312</v>
      </c>
      <c r="KG40" s="7">
        <v>34.5463</v>
      </c>
      <c r="KH40" s="7">
        <v>228.0326</v>
      </c>
      <c r="KI40" s="7">
        <v>422.3106</v>
      </c>
      <c r="KJ40" s="7">
        <v>0.5215758</v>
      </c>
      <c r="KK40" s="7">
        <v>0.05637113</v>
      </c>
      <c r="KL40" s="7">
        <v>3.430515</v>
      </c>
      <c r="KM40" s="7">
        <v>0.6022654</v>
      </c>
      <c r="KN40" s="7">
        <v>0.4444385</v>
      </c>
      <c r="KO40" s="7">
        <v>0.5485591</v>
      </c>
      <c r="KP40" s="7">
        <v>0.7460029</v>
      </c>
      <c r="KQ40" s="7">
        <v>0.7089547</v>
      </c>
      <c r="KR40" s="7">
        <v>0.6622534</v>
      </c>
      <c r="KS40" s="7">
        <v>1.16462</v>
      </c>
      <c r="KT40" s="7">
        <v>0.6550987</v>
      </c>
      <c r="KU40" s="7">
        <v>1.737292</v>
      </c>
      <c r="KV40" s="7">
        <v>0.381629</v>
      </c>
      <c r="KW40" s="7">
        <v>422.4836</v>
      </c>
      <c r="KX40" s="7">
        <v>25.10476</v>
      </c>
      <c r="KY40" s="7">
        <v>5.807008</v>
      </c>
      <c r="KZ40" s="7">
        <v>256.5859</v>
      </c>
      <c r="LA40" s="7">
        <v>345.4216</v>
      </c>
      <c r="LB40" s="7">
        <v>30.84583</v>
      </c>
      <c r="LC40" s="7">
        <v>39.82117</v>
      </c>
      <c r="LD40" s="7">
        <v>44.80487</v>
      </c>
      <c r="LE40" s="7">
        <v>360.9763</v>
      </c>
      <c r="LF40" s="7">
        <v>362.1394</v>
      </c>
      <c r="LG40" s="7">
        <v>422.3106</v>
      </c>
      <c r="LH40" s="7">
        <v>149.8516</v>
      </c>
      <c r="LI40" s="7">
        <v>119.9701</v>
      </c>
      <c r="LJ40" s="7">
        <v>133.7699</v>
      </c>
      <c r="LK40" s="7">
        <v>0.2830348</v>
      </c>
      <c r="LL40" s="7">
        <v>22.28263</v>
      </c>
      <c r="LM40" s="7">
        <v>5.853763</v>
      </c>
      <c r="LN40" s="7">
        <v>82.29641</v>
      </c>
      <c r="LO40" s="7">
        <v>92.65863</v>
      </c>
      <c r="LP40" s="7">
        <v>2.3586</v>
      </c>
      <c r="LQ40" s="7">
        <v>3299.168</v>
      </c>
      <c r="LR40" s="7">
        <v>98948040</v>
      </c>
      <c r="LS40" s="7">
        <v>2433596</v>
      </c>
      <c r="LT40" s="7">
        <v>2192.992</v>
      </c>
      <c r="LU40" s="7">
        <v>5150546</v>
      </c>
      <c r="LV40" s="7">
        <v>2847.325</v>
      </c>
      <c r="LW40" s="7">
        <v>5987015</v>
      </c>
      <c r="LX40" s="7">
        <v>-97.20187</v>
      </c>
    </row>
    <row r="41" s="1" customFormat="1" spans="1:336">
      <c r="A41" s="7" t="s">
        <v>699</v>
      </c>
      <c r="B41" s="7">
        <v>0.2733103</v>
      </c>
      <c r="C41" s="7">
        <v>24.23523</v>
      </c>
      <c r="D41" s="7">
        <v>2.529237</v>
      </c>
      <c r="E41" s="7">
        <v>855.5541</v>
      </c>
      <c r="F41" s="7">
        <v>421.5128</v>
      </c>
      <c r="G41" s="7">
        <v>421.1989</v>
      </c>
      <c r="H41" s="7">
        <v>2.427469</v>
      </c>
      <c r="I41" s="7">
        <v>59.68914</v>
      </c>
      <c r="J41" s="7">
        <v>1108.203</v>
      </c>
      <c r="K41" s="7">
        <v>244.1255</v>
      </c>
      <c r="L41" s="7">
        <v>320.362</v>
      </c>
      <c r="M41" s="7">
        <v>2.438179</v>
      </c>
      <c r="N41" s="7">
        <v>5.801433</v>
      </c>
      <c r="O41" s="7">
        <v>0.6498184</v>
      </c>
      <c r="P41" s="7">
        <v>126.631</v>
      </c>
      <c r="Q41" s="7">
        <v>50.76424</v>
      </c>
      <c r="R41" s="7">
        <v>591.5465</v>
      </c>
      <c r="S41" s="7">
        <v>35.6124</v>
      </c>
      <c r="T41" s="7">
        <v>36.80677</v>
      </c>
      <c r="U41" s="7">
        <v>136.339</v>
      </c>
      <c r="V41" s="7">
        <v>3.207762</v>
      </c>
      <c r="W41" s="7">
        <v>0.8424408</v>
      </c>
      <c r="X41" s="7">
        <v>760.6006</v>
      </c>
      <c r="Y41" s="7">
        <v>1184.911</v>
      </c>
      <c r="Z41" s="7">
        <v>35.79591</v>
      </c>
      <c r="AA41" s="7">
        <v>0.3818955</v>
      </c>
      <c r="AB41" s="7">
        <v>486.511</v>
      </c>
      <c r="AC41" s="7">
        <v>591.5465</v>
      </c>
      <c r="AD41" s="7">
        <v>0.9966419</v>
      </c>
      <c r="AE41" s="7">
        <v>201.4234</v>
      </c>
      <c r="AF41" s="7">
        <v>457.7484</v>
      </c>
      <c r="AG41" s="7">
        <v>456.7583</v>
      </c>
      <c r="AH41" s="7">
        <v>1769.605</v>
      </c>
      <c r="AI41" s="7">
        <v>277.967</v>
      </c>
      <c r="AJ41" s="7">
        <v>355.3821</v>
      </c>
      <c r="AK41" s="7">
        <v>0.641133</v>
      </c>
      <c r="AL41" s="7">
        <v>112.5064</v>
      </c>
      <c r="AM41" s="7">
        <v>0.531017</v>
      </c>
      <c r="AN41" s="7">
        <v>44.30627</v>
      </c>
      <c r="AO41" s="7">
        <v>44.73255</v>
      </c>
      <c r="AP41" s="7">
        <v>101.2806</v>
      </c>
      <c r="AQ41" s="7">
        <v>60.13247</v>
      </c>
      <c r="AR41" s="7">
        <v>44.08147</v>
      </c>
      <c r="AS41" s="7">
        <v>66.01047</v>
      </c>
      <c r="AT41" s="7">
        <v>134.2253</v>
      </c>
      <c r="AU41" s="7">
        <v>129.471</v>
      </c>
      <c r="AV41" s="7">
        <v>6527.298</v>
      </c>
      <c r="AW41" s="7">
        <v>244.4292</v>
      </c>
      <c r="AX41" s="7">
        <v>65.84722</v>
      </c>
      <c r="AY41" s="7">
        <v>0.09951495</v>
      </c>
      <c r="AZ41" s="7">
        <v>362.7701</v>
      </c>
      <c r="BA41" s="7">
        <v>139.8221</v>
      </c>
      <c r="BB41" s="7">
        <v>-0.1212607</v>
      </c>
      <c r="BC41" s="7">
        <v>2.196091</v>
      </c>
      <c r="BD41" s="7">
        <v>433.2118</v>
      </c>
      <c r="BE41" s="7">
        <v>412.8769</v>
      </c>
      <c r="BF41" s="7">
        <v>-0.2676735</v>
      </c>
      <c r="BG41" s="7">
        <v>0.156162</v>
      </c>
      <c r="BH41" s="7">
        <v>0.3596649</v>
      </c>
      <c r="BI41" s="7">
        <v>3.180238</v>
      </c>
      <c r="BJ41" s="7">
        <v>2.365158</v>
      </c>
      <c r="BK41" s="7">
        <v>49.60275</v>
      </c>
      <c r="BL41" s="7">
        <v>116.6644</v>
      </c>
      <c r="BM41" s="7">
        <v>132.369</v>
      </c>
      <c r="BN41" s="7">
        <v>38.14212</v>
      </c>
      <c r="BO41" s="7">
        <v>49.98051</v>
      </c>
      <c r="BP41" s="7">
        <v>10.63816</v>
      </c>
      <c r="BQ41" s="7">
        <v>2.332756</v>
      </c>
      <c r="BR41" s="7">
        <v>304.3023</v>
      </c>
      <c r="BS41" s="7">
        <v>290.1135</v>
      </c>
      <c r="BT41" s="7">
        <v>78.51009</v>
      </c>
      <c r="BU41" s="7">
        <v>0.113529</v>
      </c>
      <c r="BV41" s="7">
        <v>37.39026</v>
      </c>
      <c r="BW41" s="7">
        <v>278.8036</v>
      </c>
      <c r="BX41" s="7">
        <v>493.8698</v>
      </c>
      <c r="BY41" s="7">
        <v>0.3807121</v>
      </c>
      <c r="BZ41" s="7">
        <v>38.63133</v>
      </c>
      <c r="CA41" s="7">
        <v>10.8592</v>
      </c>
      <c r="CB41" s="7">
        <v>6170571</v>
      </c>
      <c r="CC41" s="7">
        <v>1.791981</v>
      </c>
      <c r="CD41" s="7">
        <v>1779849</v>
      </c>
      <c r="CE41" s="7">
        <v>10679050</v>
      </c>
      <c r="CF41" s="7">
        <v>6442.359</v>
      </c>
      <c r="CG41" s="7">
        <v>3061560</v>
      </c>
      <c r="CH41" s="7">
        <v>19926700</v>
      </c>
      <c r="CI41" s="7">
        <v>75824.85</v>
      </c>
      <c r="CJ41" s="7">
        <v>1164989</v>
      </c>
      <c r="CK41" s="7">
        <v>18024.68</v>
      </c>
      <c r="CL41" s="7">
        <v>21894170</v>
      </c>
      <c r="CM41" s="7">
        <v>11204050</v>
      </c>
      <c r="CN41" s="7">
        <v>66543.73</v>
      </c>
      <c r="CO41" s="7">
        <v>102411.6</v>
      </c>
      <c r="CP41" s="7">
        <v>2811548</v>
      </c>
      <c r="CQ41" s="7">
        <v>48937610</v>
      </c>
      <c r="CR41" s="7">
        <v>24608200</v>
      </c>
      <c r="CS41" s="7">
        <v>-455637.3</v>
      </c>
      <c r="CT41" s="7">
        <v>110.1702</v>
      </c>
      <c r="CU41" s="7">
        <v>2980100</v>
      </c>
      <c r="CV41" s="7">
        <v>30.8547</v>
      </c>
      <c r="CW41" s="7">
        <v>7071493</v>
      </c>
      <c r="CX41" s="7">
        <v>1018502</v>
      </c>
      <c r="CY41" s="7">
        <v>413817.3</v>
      </c>
      <c r="CZ41" s="7">
        <v>2973652</v>
      </c>
      <c r="DA41" s="7">
        <v>2884495</v>
      </c>
      <c r="DB41" s="7">
        <v>133.7726</v>
      </c>
      <c r="DC41" s="7">
        <v>2.721458</v>
      </c>
      <c r="DD41" s="7">
        <v>2.621175</v>
      </c>
      <c r="DE41" s="7">
        <v>362.1402</v>
      </c>
      <c r="DF41" s="7">
        <v>119.973</v>
      </c>
      <c r="DG41" s="7">
        <v>360.9775</v>
      </c>
      <c r="DH41" s="7">
        <v>149.8545</v>
      </c>
      <c r="DI41" s="7">
        <v>61.37503</v>
      </c>
      <c r="DJ41" s="7">
        <v>35.94172</v>
      </c>
      <c r="DK41" s="7">
        <v>42.27133</v>
      </c>
      <c r="DL41" s="7">
        <v>448.3524</v>
      </c>
      <c r="DM41" s="7">
        <v>0.3601822</v>
      </c>
      <c r="DN41" s="7">
        <v>-1.401218</v>
      </c>
      <c r="DO41" s="7">
        <v>49.69952</v>
      </c>
      <c r="DP41" s="7">
        <v>44.80496</v>
      </c>
      <c r="DQ41" s="7">
        <v>-0.6471264</v>
      </c>
      <c r="DR41" s="7">
        <v>-1.56103</v>
      </c>
      <c r="DS41" s="7">
        <v>0.4502147</v>
      </c>
      <c r="DT41" s="7">
        <v>34.53885</v>
      </c>
      <c r="DU41" s="7">
        <v>258.7681</v>
      </c>
      <c r="DV41" s="7">
        <v>50.69135</v>
      </c>
      <c r="DW41" s="7">
        <v>0.304184</v>
      </c>
      <c r="DX41" s="7">
        <v>-7739.504</v>
      </c>
      <c r="DY41" s="7">
        <v>-1.257131</v>
      </c>
      <c r="DZ41" s="7">
        <v>21.8197</v>
      </c>
      <c r="EA41" s="7">
        <v>35.07027</v>
      </c>
      <c r="EB41" s="7">
        <v>39.82175</v>
      </c>
      <c r="EC41" s="7">
        <v>-1.359175</v>
      </c>
      <c r="ED41" s="7">
        <v>105.4347</v>
      </c>
      <c r="EE41" s="7">
        <v>21.83064</v>
      </c>
      <c r="EF41" s="7">
        <v>47077.04</v>
      </c>
      <c r="EG41" s="7">
        <v>34.38231</v>
      </c>
      <c r="EH41" s="7">
        <v>246.2363</v>
      </c>
      <c r="EI41" s="7">
        <v>0.1103495</v>
      </c>
      <c r="EJ41" s="7">
        <v>40.80003</v>
      </c>
      <c r="EK41" s="7">
        <v>38.07894</v>
      </c>
      <c r="EL41" s="7">
        <v>35.88522</v>
      </c>
      <c r="EM41" s="7">
        <v>8.797088</v>
      </c>
      <c r="EN41" s="7">
        <v>223.4716</v>
      </c>
      <c r="EO41" s="7">
        <v>0.1690104</v>
      </c>
      <c r="EP41" s="7">
        <v>0.1946615</v>
      </c>
      <c r="EQ41" s="7">
        <v>-0.3809214</v>
      </c>
      <c r="ER41" s="7">
        <v>94.29117</v>
      </c>
      <c r="ES41" s="7">
        <v>4.821941</v>
      </c>
      <c r="ET41" s="7">
        <v>285.0065</v>
      </c>
      <c r="EU41" s="7">
        <v>25.14459</v>
      </c>
      <c r="EV41" s="7">
        <v>2.807246</v>
      </c>
      <c r="EW41" s="7">
        <v>47.02143</v>
      </c>
      <c r="EX41" s="7">
        <v>-1.348113</v>
      </c>
      <c r="EY41" s="7">
        <v>294.6373</v>
      </c>
      <c r="EZ41" s="7">
        <v>-4.752676</v>
      </c>
      <c r="FA41" s="7">
        <v>126.2263</v>
      </c>
      <c r="FB41" s="7">
        <v>66.91129</v>
      </c>
      <c r="FC41" s="7">
        <v>23.11081</v>
      </c>
      <c r="FD41" s="7">
        <v>137.6206</v>
      </c>
      <c r="FE41" s="7">
        <v>72.93213</v>
      </c>
      <c r="FF41" s="7">
        <v>43.95053</v>
      </c>
      <c r="FG41" s="7">
        <v>54.54891</v>
      </c>
      <c r="FH41" s="7">
        <v>573.2103</v>
      </c>
      <c r="FI41" s="7">
        <v>-131000.3</v>
      </c>
      <c r="FJ41" s="7">
        <v>10</v>
      </c>
      <c r="FK41" s="7">
        <v>674.5018</v>
      </c>
      <c r="FL41" s="7">
        <v>115.6067</v>
      </c>
      <c r="FM41" s="7">
        <v>490.7506</v>
      </c>
      <c r="FN41" s="7">
        <v>492.3525</v>
      </c>
      <c r="FO41" s="7">
        <v>39.4435</v>
      </c>
      <c r="FP41" s="7">
        <v>-0.9029127</v>
      </c>
      <c r="FQ41" s="7">
        <v>29.37711</v>
      </c>
      <c r="FR41" s="7">
        <v>-0.8935053</v>
      </c>
      <c r="FS41" s="7">
        <v>241.6271</v>
      </c>
      <c r="FT41" s="7">
        <v>1.001952</v>
      </c>
      <c r="FU41" s="7">
        <v>4.576663</v>
      </c>
      <c r="FV41" s="7">
        <v>22.26934</v>
      </c>
      <c r="FW41" s="7">
        <v>730.7584</v>
      </c>
      <c r="FX41" s="7">
        <v>345.4233</v>
      </c>
      <c r="FY41" s="7">
        <v>3.176619</v>
      </c>
      <c r="FZ41" s="7">
        <v>-0.01417779</v>
      </c>
      <c r="GA41" s="7">
        <v>0.05017241</v>
      </c>
      <c r="GB41" s="7">
        <v>6751.282</v>
      </c>
      <c r="GC41" s="7">
        <v>68.91074</v>
      </c>
      <c r="GD41" s="7">
        <v>319.4768</v>
      </c>
      <c r="GE41" s="7">
        <v>-0.003065337</v>
      </c>
      <c r="GF41" s="7">
        <v>0.3116887</v>
      </c>
      <c r="GG41" s="7">
        <v>-0.8135158</v>
      </c>
      <c r="GH41" s="7">
        <v>279.8498</v>
      </c>
      <c r="GI41" s="7">
        <v>-1142.232</v>
      </c>
      <c r="GJ41" s="7">
        <v>256.5874</v>
      </c>
      <c r="GK41" s="7">
        <v>0.5528608</v>
      </c>
      <c r="GL41" s="7">
        <v>0.2649047</v>
      </c>
      <c r="GM41" s="7">
        <v>0.03379427</v>
      </c>
      <c r="GN41" s="7">
        <v>-4.024139</v>
      </c>
      <c r="GO41" s="7">
        <v>1.466763</v>
      </c>
      <c r="GP41" s="7">
        <v>-0.07316328</v>
      </c>
      <c r="GQ41" s="7">
        <v>-40.2529</v>
      </c>
      <c r="GR41" s="7">
        <v>1.353676</v>
      </c>
      <c r="GS41" s="7">
        <v>4.012385</v>
      </c>
      <c r="GT41" s="7">
        <v>0.2834562</v>
      </c>
      <c r="GU41" s="7">
        <v>12.25943</v>
      </c>
      <c r="GV41" s="7">
        <v>0.04039445</v>
      </c>
      <c r="GW41" s="7">
        <v>1.035209</v>
      </c>
      <c r="GX41" s="7">
        <v>0.2289557</v>
      </c>
      <c r="GY41" s="7">
        <v>1.082457</v>
      </c>
      <c r="GZ41" s="7">
        <v>27.60285</v>
      </c>
      <c r="HA41" s="7">
        <v>0.1503635</v>
      </c>
      <c r="HB41" s="7">
        <v>63.1741</v>
      </c>
      <c r="HC41" s="7">
        <v>4.515047</v>
      </c>
      <c r="HD41" s="7">
        <v>0.1318279</v>
      </c>
      <c r="HE41" s="7">
        <v>8.071888</v>
      </c>
      <c r="HF41" s="7">
        <v>41.29071</v>
      </c>
      <c r="HG41" s="7">
        <v>404.2318</v>
      </c>
      <c r="HH41" s="7">
        <v>435.3796</v>
      </c>
      <c r="HI41" s="7">
        <v>491.0922</v>
      </c>
      <c r="HJ41" s="7">
        <v>51.65429</v>
      </c>
      <c r="HK41" s="7">
        <v>4.576663</v>
      </c>
      <c r="HL41" s="7">
        <v>422.4839</v>
      </c>
      <c r="HM41" s="7">
        <v>33.63941</v>
      </c>
      <c r="HN41" s="7">
        <v>421.7859</v>
      </c>
      <c r="HO41" s="7">
        <v>116.353</v>
      </c>
      <c r="HP41" s="7">
        <v>421.1913</v>
      </c>
      <c r="HQ41" s="7">
        <v>418.2596</v>
      </c>
      <c r="HR41" s="7">
        <v>1.062631</v>
      </c>
      <c r="HS41" s="7">
        <v>20</v>
      </c>
      <c r="HT41" s="7">
        <v>82.15872</v>
      </c>
      <c r="HU41" s="7">
        <v>0.9595151</v>
      </c>
      <c r="HV41" s="7">
        <v>933.2332</v>
      </c>
      <c r="HW41" s="7">
        <v>9.077665</v>
      </c>
      <c r="HX41" s="7">
        <v>0.003433063</v>
      </c>
      <c r="HY41" s="7">
        <v>-0.3808941</v>
      </c>
      <c r="HZ41" s="7">
        <v>-0.3818353</v>
      </c>
      <c r="IA41" s="7">
        <v>12.12655</v>
      </c>
      <c r="IB41" s="7">
        <v>-0.0382685</v>
      </c>
      <c r="IC41" s="7">
        <v>8.285168</v>
      </c>
      <c r="ID41" s="7">
        <v>23.22148</v>
      </c>
      <c r="IE41" s="7">
        <v>23.07826</v>
      </c>
      <c r="IF41" s="7">
        <v>569.6783</v>
      </c>
      <c r="IG41" s="7">
        <v>5.807005</v>
      </c>
      <c r="IH41" s="7">
        <v>1271.085</v>
      </c>
      <c r="II41" s="7">
        <v>0.03418704</v>
      </c>
      <c r="IJ41" s="7">
        <v>34.03683</v>
      </c>
      <c r="IK41" s="7">
        <v>0.03010108</v>
      </c>
      <c r="IL41" s="7">
        <v>34.52764</v>
      </c>
      <c r="IM41" s="7">
        <v>330114.5</v>
      </c>
      <c r="IN41" s="7">
        <v>-1511.091</v>
      </c>
      <c r="IO41" s="7">
        <v>-273284</v>
      </c>
      <c r="IP41" s="7">
        <v>-13120.4</v>
      </c>
      <c r="IQ41" s="7">
        <v>0.116858</v>
      </c>
      <c r="IR41" s="7">
        <v>34.28138</v>
      </c>
      <c r="IS41" s="7">
        <v>0.115375</v>
      </c>
      <c r="IT41" s="7">
        <v>34.35976</v>
      </c>
      <c r="IU41" s="7">
        <v>15.62476</v>
      </c>
      <c r="IV41" s="7">
        <v>19.24878</v>
      </c>
      <c r="IW41" s="7">
        <v>17.27226</v>
      </c>
      <c r="IX41" s="7">
        <v>22.19806</v>
      </c>
      <c r="IY41" s="7">
        <v>47.27371</v>
      </c>
      <c r="IZ41" s="7">
        <v>46.03496</v>
      </c>
      <c r="JA41" s="7">
        <v>1.387999</v>
      </c>
      <c r="JB41" s="7">
        <v>1.022281</v>
      </c>
      <c r="JC41" s="7">
        <v>35.82461</v>
      </c>
      <c r="JD41" s="7">
        <v>16.58084</v>
      </c>
      <c r="JE41" s="7">
        <v>3349.642</v>
      </c>
      <c r="JF41" s="7">
        <v>3349.668</v>
      </c>
      <c r="JG41" s="7">
        <v>3358.073</v>
      </c>
      <c r="JH41" s="7">
        <v>100</v>
      </c>
      <c r="JI41" s="7">
        <v>22.96812</v>
      </c>
      <c r="JJ41" s="7">
        <v>0.1452308</v>
      </c>
      <c r="JK41" s="7">
        <v>391.325</v>
      </c>
      <c r="JL41" s="7">
        <v>-0.2536044</v>
      </c>
      <c r="JM41" s="7">
        <v>-0.1417062</v>
      </c>
      <c r="JN41" s="7">
        <v>2.534126</v>
      </c>
      <c r="JO41" s="7">
        <v>411.7132</v>
      </c>
      <c r="JP41" s="7">
        <v>418.9338</v>
      </c>
      <c r="JQ41" s="7">
        <v>415.5881</v>
      </c>
      <c r="JR41" s="7">
        <v>413.0421</v>
      </c>
      <c r="JS41" s="7">
        <v>206.5684</v>
      </c>
      <c r="JT41" s="7">
        <v>401.5694</v>
      </c>
      <c r="JU41" s="7">
        <v>446.2443</v>
      </c>
      <c r="JV41" s="7">
        <v>312.1175</v>
      </c>
      <c r="JW41" s="7">
        <v>94.07691</v>
      </c>
      <c r="JX41" s="7">
        <v>335351.6</v>
      </c>
      <c r="JY41" s="7">
        <v>87.76813</v>
      </c>
      <c r="JZ41" s="7">
        <v>373.2188</v>
      </c>
      <c r="KA41" s="7">
        <v>373.3636</v>
      </c>
      <c r="KB41" s="7">
        <v>61.67571</v>
      </c>
      <c r="KC41" s="7">
        <v>42.20305</v>
      </c>
      <c r="KD41" s="7">
        <v>1525.148</v>
      </c>
      <c r="KE41" s="7">
        <v>143.3808</v>
      </c>
      <c r="KF41" s="7">
        <v>34.95383</v>
      </c>
      <c r="KG41" s="7">
        <v>34.54689</v>
      </c>
      <c r="KH41" s="7">
        <v>228.0334</v>
      </c>
      <c r="KI41" s="7">
        <v>422.3111</v>
      </c>
      <c r="KJ41" s="7">
        <v>0.5215762</v>
      </c>
      <c r="KK41" s="7">
        <v>0.05637189</v>
      </c>
      <c r="KL41" s="7">
        <v>3.430506</v>
      </c>
      <c r="KM41" s="7">
        <v>0.6022601</v>
      </c>
      <c r="KN41" s="7">
        <v>0.4444396</v>
      </c>
      <c r="KO41" s="7">
        <v>0.5485806</v>
      </c>
      <c r="KP41" s="7">
        <v>0.7460044</v>
      </c>
      <c r="KQ41" s="7">
        <v>0.7089486</v>
      </c>
      <c r="KR41" s="7">
        <v>0.6622512</v>
      </c>
      <c r="KS41" s="7">
        <v>1.164796</v>
      </c>
      <c r="KT41" s="7">
        <v>0.6551009</v>
      </c>
      <c r="KU41" s="7">
        <v>1.737449</v>
      </c>
      <c r="KV41" s="7">
        <v>0.3816332</v>
      </c>
      <c r="KW41" s="7">
        <v>422.4839</v>
      </c>
      <c r="KX41" s="7">
        <v>25.10625</v>
      </c>
      <c r="KY41" s="7">
        <v>5.807005</v>
      </c>
      <c r="KZ41" s="7">
        <v>256.5874</v>
      </c>
      <c r="LA41" s="7">
        <v>345.4233</v>
      </c>
      <c r="LB41" s="7">
        <v>30.8547</v>
      </c>
      <c r="LC41" s="7">
        <v>39.82111</v>
      </c>
      <c r="LD41" s="7">
        <v>44.80496</v>
      </c>
      <c r="LE41" s="7">
        <v>360.9775</v>
      </c>
      <c r="LF41" s="7">
        <v>362.1402</v>
      </c>
      <c r="LG41" s="7">
        <v>422.3111</v>
      </c>
      <c r="LH41" s="7">
        <v>149.8545</v>
      </c>
      <c r="LI41" s="7">
        <v>119.973</v>
      </c>
      <c r="LJ41" s="7">
        <v>133.7726</v>
      </c>
      <c r="LK41" s="7">
        <v>0.2830341</v>
      </c>
      <c r="LL41" s="7">
        <v>22.28233</v>
      </c>
      <c r="LM41" s="7">
        <v>5.853897</v>
      </c>
      <c r="LN41" s="7">
        <v>82.29689</v>
      </c>
      <c r="LO41" s="7">
        <v>92.65861</v>
      </c>
      <c r="LP41" s="7">
        <v>2.358603</v>
      </c>
      <c r="LQ41" s="7">
        <v>3297.809</v>
      </c>
      <c r="LR41" s="7">
        <v>98948220</v>
      </c>
      <c r="LS41" s="7">
        <v>2433605</v>
      </c>
      <c r="LT41" s="7">
        <v>2192.52</v>
      </c>
      <c r="LU41" s="7">
        <v>5150624</v>
      </c>
      <c r="LV41" s="7">
        <v>2847.351</v>
      </c>
      <c r="LW41" s="7">
        <v>5987152</v>
      </c>
      <c r="LX41" s="7">
        <v>-97.20134</v>
      </c>
    </row>
    <row r="42" s="1" customFormat="1" spans="1:336">
      <c r="A42" s="7" t="s">
        <v>700</v>
      </c>
      <c r="B42" s="7">
        <v>0.2733053</v>
      </c>
      <c r="C42" s="7">
        <v>24.23677</v>
      </c>
      <c r="D42" s="7">
        <v>2.529258</v>
      </c>
      <c r="E42" s="7">
        <v>855.5353</v>
      </c>
      <c r="F42" s="7">
        <v>421.513</v>
      </c>
      <c r="G42" s="7">
        <v>421.199</v>
      </c>
      <c r="H42" s="7">
        <v>2.427491</v>
      </c>
      <c r="I42" s="7">
        <v>59.68835</v>
      </c>
      <c r="J42" s="7">
        <v>1108.198</v>
      </c>
      <c r="K42" s="7">
        <v>244.1257</v>
      </c>
      <c r="L42" s="7">
        <v>320.3583</v>
      </c>
      <c r="M42" s="7">
        <v>2.4382</v>
      </c>
      <c r="N42" s="7">
        <v>5.801431</v>
      </c>
      <c r="O42" s="7">
        <v>0.6498184</v>
      </c>
      <c r="P42" s="7">
        <v>126.6313</v>
      </c>
      <c r="Q42" s="7">
        <v>50.76436</v>
      </c>
      <c r="R42" s="7">
        <v>591.5497</v>
      </c>
      <c r="S42" s="7">
        <v>35.61269</v>
      </c>
      <c r="T42" s="7">
        <v>36.80694</v>
      </c>
      <c r="U42" s="7">
        <v>136.3382</v>
      </c>
      <c r="V42" s="7">
        <v>3.208033</v>
      </c>
      <c r="W42" s="7">
        <v>0.8424436</v>
      </c>
      <c r="X42" s="7">
        <v>760.2874</v>
      </c>
      <c r="Y42" s="7">
        <v>1184.941</v>
      </c>
      <c r="Z42" s="7">
        <v>35.79605</v>
      </c>
      <c r="AA42" s="7">
        <v>0.3818928</v>
      </c>
      <c r="AB42" s="7">
        <v>486.5094</v>
      </c>
      <c r="AC42" s="7">
        <v>591.5497</v>
      </c>
      <c r="AD42" s="7">
        <v>0.9966428</v>
      </c>
      <c r="AE42" s="7">
        <v>201.4232</v>
      </c>
      <c r="AF42" s="7">
        <v>457.7357</v>
      </c>
      <c r="AG42" s="7">
        <v>456.746</v>
      </c>
      <c r="AH42" s="7">
        <v>1769.46</v>
      </c>
      <c r="AI42" s="7">
        <v>277.9745</v>
      </c>
      <c r="AJ42" s="7">
        <v>355.3934</v>
      </c>
      <c r="AK42" s="7">
        <v>0.6411317</v>
      </c>
      <c r="AL42" s="7">
        <v>112.5068</v>
      </c>
      <c r="AM42" s="7">
        <v>0.5310174</v>
      </c>
      <c r="AN42" s="7">
        <v>44.30662</v>
      </c>
      <c r="AO42" s="7">
        <v>44.73434</v>
      </c>
      <c r="AP42" s="7">
        <v>101.2934</v>
      </c>
      <c r="AQ42" s="7">
        <v>60.13242</v>
      </c>
      <c r="AR42" s="7">
        <v>44.09379</v>
      </c>
      <c r="AS42" s="7">
        <v>66.01457</v>
      </c>
      <c r="AT42" s="7">
        <v>134.2265</v>
      </c>
      <c r="AU42" s="7">
        <v>129.4722</v>
      </c>
      <c r="AV42" s="7">
        <v>6527.271</v>
      </c>
      <c r="AW42" s="7">
        <v>244.4424</v>
      </c>
      <c r="AX42" s="7">
        <v>65.8502</v>
      </c>
      <c r="AY42" s="7">
        <v>0.0995157</v>
      </c>
      <c r="AZ42" s="7">
        <v>362.7711</v>
      </c>
      <c r="BA42" s="7">
        <v>139.823</v>
      </c>
      <c r="BB42" s="7">
        <v>-0.1212735</v>
      </c>
      <c r="BC42" s="7">
        <v>2.196105</v>
      </c>
      <c r="BD42" s="7">
        <v>433.2129</v>
      </c>
      <c r="BE42" s="7">
        <v>412.8771</v>
      </c>
      <c r="BF42" s="7">
        <v>-0.2676907</v>
      </c>
      <c r="BG42" s="7">
        <v>0.1561601</v>
      </c>
      <c r="BH42" s="7">
        <v>0.3596648</v>
      </c>
      <c r="BI42" s="7">
        <v>3.180246</v>
      </c>
      <c r="BJ42" s="7">
        <v>2.365177</v>
      </c>
      <c r="BK42" s="7">
        <v>49.60281</v>
      </c>
      <c r="BL42" s="7">
        <v>116.6655</v>
      </c>
      <c r="BM42" s="7">
        <v>132.3716</v>
      </c>
      <c r="BN42" s="7">
        <v>38.14274</v>
      </c>
      <c r="BO42" s="7">
        <v>49.98047</v>
      </c>
      <c r="BP42" s="7">
        <v>10.63868</v>
      </c>
      <c r="BQ42" s="7">
        <v>2.332773</v>
      </c>
      <c r="BR42" s="7">
        <v>304.3033</v>
      </c>
      <c r="BS42" s="7">
        <v>290.1221</v>
      </c>
      <c r="BT42" s="7">
        <v>78.51045</v>
      </c>
      <c r="BU42" s="7">
        <v>0.1135271</v>
      </c>
      <c r="BV42" s="7">
        <v>37.39034</v>
      </c>
      <c r="BW42" s="7">
        <v>278.8073</v>
      </c>
      <c r="BX42" s="7">
        <v>493.8688</v>
      </c>
      <c r="BY42" s="7">
        <v>0.3807705</v>
      </c>
      <c r="BZ42" s="7">
        <v>38.635</v>
      </c>
      <c r="CA42" s="7">
        <v>10.85544</v>
      </c>
      <c r="CB42" s="7">
        <v>6170287</v>
      </c>
      <c r="CC42" s="7">
        <v>1.791982</v>
      </c>
      <c r="CD42" s="7">
        <v>1779852</v>
      </c>
      <c r="CE42" s="7">
        <v>10679080</v>
      </c>
      <c r="CF42" s="7">
        <v>6442.473</v>
      </c>
      <c r="CG42" s="7">
        <v>3061566</v>
      </c>
      <c r="CH42" s="7">
        <v>19926760</v>
      </c>
      <c r="CI42" s="7">
        <v>75825.1</v>
      </c>
      <c r="CJ42" s="7">
        <v>1164992</v>
      </c>
      <c r="CK42" s="7">
        <v>18024.7</v>
      </c>
      <c r="CL42" s="7">
        <v>21894190</v>
      </c>
      <c r="CM42" s="7">
        <v>11204070</v>
      </c>
      <c r="CN42" s="7">
        <v>66543.8</v>
      </c>
      <c r="CO42" s="7">
        <v>102411.7</v>
      </c>
      <c r="CP42" s="7">
        <v>2811554</v>
      </c>
      <c r="CQ42" s="7">
        <v>48937630</v>
      </c>
      <c r="CR42" s="7">
        <v>24608230</v>
      </c>
      <c r="CS42" s="7">
        <v>-455635.3</v>
      </c>
      <c r="CT42" s="7">
        <v>110.1807</v>
      </c>
      <c r="CU42" s="7">
        <v>2980106</v>
      </c>
      <c r="CV42" s="7">
        <v>30.86357</v>
      </c>
      <c r="CW42" s="7">
        <v>7071463</v>
      </c>
      <c r="CX42" s="7">
        <v>1018502</v>
      </c>
      <c r="CY42" s="7">
        <v>413819</v>
      </c>
      <c r="CZ42" s="7">
        <v>2973652</v>
      </c>
      <c r="DA42" s="7">
        <v>2884500</v>
      </c>
      <c r="DB42" s="7">
        <v>133.7754</v>
      </c>
      <c r="DC42" s="7">
        <v>2.721479</v>
      </c>
      <c r="DD42" s="7">
        <v>2.621195</v>
      </c>
      <c r="DE42" s="7">
        <v>362.141</v>
      </c>
      <c r="DF42" s="7">
        <v>119.9759</v>
      </c>
      <c r="DG42" s="7">
        <v>360.9787</v>
      </c>
      <c r="DH42" s="7">
        <v>149.8574</v>
      </c>
      <c r="DI42" s="7">
        <v>61.37722</v>
      </c>
      <c r="DJ42" s="7">
        <v>35.94188</v>
      </c>
      <c r="DK42" s="7">
        <v>42.27143</v>
      </c>
      <c r="DL42" s="7">
        <v>448.3497</v>
      </c>
      <c r="DM42" s="7">
        <v>0.3601821</v>
      </c>
      <c r="DN42" s="7">
        <v>-1.401224</v>
      </c>
      <c r="DO42" s="7">
        <v>49.69961</v>
      </c>
      <c r="DP42" s="7">
        <v>44.80505</v>
      </c>
      <c r="DQ42" s="7">
        <v>-0.6471253</v>
      </c>
      <c r="DR42" s="7">
        <v>-1.561024</v>
      </c>
      <c r="DS42" s="7">
        <v>0.4502148</v>
      </c>
      <c r="DT42" s="7">
        <v>34.53931</v>
      </c>
      <c r="DU42" s="7">
        <v>258.7759</v>
      </c>
      <c r="DV42" s="7">
        <v>50.69133</v>
      </c>
      <c r="DW42" s="7">
        <v>0.3041775</v>
      </c>
      <c r="DX42" s="7">
        <v>-7739.463</v>
      </c>
      <c r="DY42" s="7">
        <v>-1.257131</v>
      </c>
      <c r="DZ42" s="7">
        <v>21.81948</v>
      </c>
      <c r="EA42" s="7">
        <v>35.0706</v>
      </c>
      <c r="EB42" s="7">
        <v>39.82169</v>
      </c>
      <c r="EC42" s="7">
        <v>-1.359173</v>
      </c>
      <c r="ED42" s="7">
        <v>105.4338</v>
      </c>
      <c r="EE42" s="7">
        <v>21.83194</v>
      </c>
      <c r="EF42" s="7">
        <v>47076.83</v>
      </c>
      <c r="EG42" s="7">
        <v>34.38053</v>
      </c>
      <c r="EH42" s="7">
        <v>246.2398</v>
      </c>
      <c r="EI42" s="7">
        <v>0.1103476</v>
      </c>
      <c r="EJ42" s="7">
        <v>40.79547</v>
      </c>
      <c r="EK42" s="7">
        <v>38.07786</v>
      </c>
      <c r="EL42" s="7">
        <v>35.88489</v>
      </c>
      <c r="EM42" s="7">
        <v>8.797187</v>
      </c>
      <c r="EN42" s="7">
        <v>223.4708</v>
      </c>
      <c r="EO42" s="7">
        <v>0.1690086</v>
      </c>
      <c r="EP42" s="7">
        <v>0.1946601</v>
      </c>
      <c r="EQ42" s="7">
        <v>-0.3809218</v>
      </c>
      <c r="ER42" s="7">
        <v>94.2913</v>
      </c>
      <c r="ES42" s="7">
        <v>4.821607</v>
      </c>
      <c r="ET42" s="7">
        <v>285.0035</v>
      </c>
      <c r="EU42" s="7">
        <v>25.15182</v>
      </c>
      <c r="EV42" s="7">
        <v>2.806891</v>
      </c>
      <c r="EW42" s="7">
        <v>47.02214</v>
      </c>
      <c r="EX42" s="7">
        <v>-1.348127</v>
      </c>
      <c r="EY42" s="7">
        <v>294.6353</v>
      </c>
      <c r="EZ42" s="7">
        <v>-4.752765</v>
      </c>
      <c r="FA42" s="7">
        <v>126.2284</v>
      </c>
      <c r="FB42" s="7">
        <v>66.91121</v>
      </c>
      <c r="FC42" s="7">
        <v>23.11017</v>
      </c>
      <c r="FD42" s="7">
        <v>137.621</v>
      </c>
      <c r="FE42" s="7">
        <v>72.932</v>
      </c>
      <c r="FF42" s="7">
        <v>43.9506</v>
      </c>
      <c r="FG42" s="7">
        <v>54.55021</v>
      </c>
      <c r="FH42" s="7">
        <v>572.9741</v>
      </c>
      <c r="FI42" s="7">
        <v>-130999.7</v>
      </c>
      <c r="FJ42" s="7">
        <v>10</v>
      </c>
      <c r="FK42" s="7">
        <v>674.5052</v>
      </c>
      <c r="FL42" s="7">
        <v>115.6048</v>
      </c>
      <c r="FM42" s="7">
        <v>490.7492</v>
      </c>
      <c r="FN42" s="7">
        <v>492.3512</v>
      </c>
      <c r="FO42" s="7">
        <v>39.4473</v>
      </c>
      <c r="FP42" s="7">
        <v>-0.9025775</v>
      </c>
      <c r="FQ42" s="7">
        <v>29.37722</v>
      </c>
      <c r="FR42" s="7">
        <v>-0.8931738</v>
      </c>
      <c r="FS42" s="7">
        <v>241.6414</v>
      </c>
      <c r="FT42" s="7">
        <v>1.001954</v>
      </c>
      <c r="FU42" s="7">
        <v>4.57655</v>
      </c>
      <c r="FV42" s="7">
        <v>22.26905</v>
      </c>
      <c r="FW42" s="7">
        <v>730.7589</v>
      </c>
      <c r="FX42" s="7">
        <v>345.425</v>
      </c>
      <c r="FY42" s="7">
        <v>3.176626</v>
      </c>
      <c r="FZ42" s="7">
        <v>-0.01417598</v>
      </c>
      <c r="GA42" s="7">
        <v>0.05017233</v>
      </c>
      <c r="GB42" s="7">
        <v>6750.195</v>
      </c>
      <c r="GC42" s="7">
        <v>68.91109</v>
      </c>
      <c r="GD42" s="7">
        <v>319.4739</v>
      </c>
      <c r="GE42" s="7">
        <v>-0.003064659</v>
      </c>
      <c r="GF42" s="7">
        <v>0.3117265</v>
      </c>
      <c r="GG42" s="7">
        <v>-0.8135186</v>
      </c>
      <c r="GH42" s="7">
        <v>279.8515</v>
      </c>
      <c r="GI42" s="7">
        <v>-1142.229</v>
      </c>
      <c r="GJ42" s="7">
        <v>256.5889</v>
      </c>
      <c r="GK42" s="7">
        <v>0.5528594</v>
      </c>
      <c r="GL42" s="7">
        <v>0.2649062</v>
      </c>
      <c r="GM42" s="7">
        <v>0.03382365</v>
      </c>
      <c r="GN42" s="7">
        <v>-4.024141</v>
      </c>
      <c r="GO42" s="7">
        <v>1.467117</v>
      </c>
      <c r="GP42" s="7">
        <v>-0.0731642</v>
      </c>
      <c r="GQ42" s="7">
        <v>-40.25286</v>
      </c>
      <c r="GR42" s="7">
        <v>1.354038</v>
      </c>
      <c r="GS42" s="7">
        <v>4.012383</v>
      </c>
      <c r="GT42" s="7">
        <v>0.2834572</v>
      </c>
      <c r="GU42" s="7">
        <v>12.25438</v>
      </c>
      <c r="GV42" s="7">
        <v>0.0403929</v>
      </c>
      <c r="GW42" s="7">
        <v>1.034885</v>
      </c>
      <c r="GX42" s="7">
        <v>0.2289601</v>
      </c>
      <c r="GY42" s="7">
        <v>1.082116</v>
      </c>
      <c r="GZ42" s="7">
        <v>27.60259</v>
      </c>
      <c r="HA42" s="7">
        <v>0.1503617</v>
      </c>
      <c r="HB42" s="7">
        <v>63.16683</v>
      </c>
      <c r="HC42" s="7">
        <v>4.515035</v>
      </c>
      <c r="HD42" s="7">
        <v>0.1318219</v>
      </c>
      <c r="HE42" s="7">
        <v>8.070004</v>
      </c>
      <c r="HF42" s="7">
        <v>41.27439</v>
      </c>
      <c r="HG42" s="7">
        <v>404.2162</v>
      </c>
      <c r="HH42" s="7">
        <v>435.3791</v>
      </c>
      <c r="HI42" s="7">
        <v>491.0909</v>
      </c>
      <c r="HJ42" s="7">
        <v>51.65333</v>
      </c>
      <c r="HK42" s="7">
        <v>4.57655</v>
      </c>
      <c r="HL42" s="7">
        <v>422.4844</v>
      </c>
      <c r="HM42" s="7">
        <v>33.63929</v>
      </c>
      <c r="HN42" s="7">
        <v>421.7858</v>
      </c>
      <c r="HO42" s="7">
        <v>116.3572</v>
      </c>
      <c r="HP42" s="7">
        <v>421.1913</v>
      </c>
      <c r="HQ42" s="7">
        <v>418.2594</v>
      </c>
      <c r="HR42" s="7">
        <v>1.062298</v>
      </c>
      <c r="HS42" s="7">
        <v>20</v>
      </c>
      <c r="HT42" s="7">
        <v>82.15254</v>
      </c>
      <c r="HU42" s="7">
        <v>0.9591686</v>
      </c>
      <c r="HV42" s="7">
        <v>933.2332</v>
      </c>
      <c r="HW42" s="7">
        <v>9.077579</v>
      </c>
      <c r="HX42" s="7">
        <v>0.003434569</v>
      </c>
      <c r="HY42" s="7">
        <v>-0.3808947</v>
      </c>
      <c r="HZ42" s="7">
        <v>-0.3818358</v>
      </c>
      <c r="IA42" s="7">
        <v>12.1266</v>
      </c>
      <c r="IB42" s="7">
        <v>-0.03849069</v>
      </c>
      <c r="IC42" s="7">
        <v>8.286271</v>
      </c>
      <c r="ID42" s="7">
        <v>23.22128</v>
      </c>
      <c r="IE42" s="7">
        <v>23.07714</v>
      </c>
      <c r="IF42" s="7">
        <v>569.679</v>
      </c>
      <c r="IG42" s="7">
        <v>5.807003</v>
      </c>
      <c r="IH42" s="7">
        <v>1270.781</v>
      </c>
      <c r="II42" s="7">
        <v>0.03418736</v>
      </c>
      <c r="IJ42" s="7">
        <v>34.03731</v>
      </c>
      <c r="IK42" s="7">
        <v>0.0301016</v>
      </c>
      <c r="IL42" s="7">
        <v>34.52837</v>
      </c>
      <c r="IM42" s="7">
        <v>330113.1</v>
      </c>
      <c r="IN42" s="7">
        <v>-1511.085</v>
      </c>
      <c r="IO42" s="7">
        <v>-273282.8</v>
      </c>
      <c r="IP42" s="7">
        <v>-13120.34</v>
      </c>
      <c r="IQ42" s="7">
        <v>0.1168588</v>
      </c>
      <c r="IR42" s="7">
        <v>34.28196</v>
      </c>
      <c r="IS42" s="7">
        <v>0.1153756</v>
      </c>
      <c r="IT42" s="7">
        <v>34.36044</v>
      </c>
      <c r="IU42" s="7">
        <v>15.62476</v>
      </c>
      <c r="IV42" s="7">
        <v>19.24878</v>
      </c>
      <c r="IW42" s="7">
        <v>17.27226</v>
      </c>
      <c r="IX42" s="7">
        <v>22.19806</v>
      </c>
      <c r="IY42" s="7">
        <v>47.26892</v>
      </c>
      <c r="IZ42" s="7">
        <v>46.03076</v>
      </c>
      <c r="JA42" s="7">
        <v>1.387487</v>
      </c>
      <c r="JB42" s="7">
        <v>1.021923</v>
      </c>
      <c r="JC42" s="7">
        <v>35.82486</v>
      </c>
      <c r="JD42" s="7">
        <v>16.58084</v>
      </c>
      <c r="JE42" s="7">
        <v>3349.628</v>
      </c>
      <c r="JF42" s="7">
        <v>3349.654</v>
      </c>
      <c r="JG42" s="7">
        <v>3358.058</v>
      </c>
      <c r="JH42" s="7">
        <v>100</v>
      </c>
      <c r="JI42" s="7">
        <v>22.97473</v>
      </c>
      <c r="JJ42" s="7">
        <v>0.1452315</v>
      </c>
      <c r="JK42" s="7">
        <v>391.3234</v>
      </c>
      <c r="JL42" s="7">
        <v>-0.2536221</v>
      </c>
      <c r="JM42" s="7">
        <v>-0.1417199</v>
      </c>
      <c r="JN42" s="7">
        <v>2.534146</v>
      </c>
      <c r="JO42" s="7">
        <v>411.7137</v>
      </c>
      <c r="JP42" s="7">
        <v>418.9341</v>
      </c>
      <c r="JQ42" s="7">
        <v>415.5882</v>
      </c>
      <c r="JR42" s="7">
        <v>413.0425</v>
      </c>
      <c r="JS42" s="7">
        <v>206.5634</v>
      </c>
      <c r="JT42" s="7">
        <v>401.5705</v>
      </c>
      <c r="JU42" s="7">
        <v>446.2445</v>
      </c>
      <c r="JV42" s="7">
        <v>312.1219</v>
      </c>
      <c r="JW42" s="7">
        <v>94.07749</v>
      </c>
      <c r="JX42" s="7">
        <v>335351.6</v>
      </c>
      <c r="JY42" s="7">
        <v>87.76913</v>
      </c>
      <c r="JZ42" s="7">
        <v>373.2175</v>
      </c>
      <c r="KA42" s="7">
        <v>373.3622</v>
      </c>
      <c r="KB42" s="7">
        <v>61.67284</v>
      </c>
      <c r="KC42" s="7">
        <v>42.2041</v>
      </c>
      <c r="KD42" s="7">
        <v>1524.954</v>
      </c>
      <c r="KE42" s="7">
        <v>143.3814</v>
      </c>
      <c r="KF42" s="7">
        <v>34.95454</v>
      </c>
      <c r="KG42" s="7">
        <v>34.54748</v>
      </c>
      <c r="KH42" s="7">
        <v>228.0343</v>
      </c>
      <c r="KI42" s="7">
        <v>422.3115</v>
      </c>
      <c r="KJ42" s="7">
        <v>0.5215766</v>
      </c>
      <c r="KK42" s="7">
        <v>0.05637264</v>
      </c>
      <c r="KL42" s="7">
        <v>3.430498</v>
      </c>
      <c r="KM42" s="7">
        <v>0.6022548</v>
      </c>
      <c r="KN42" s="7">
        <v>0.4444408</v>
      </c>
      <c r="KO42" s="7">
        <v>0.5486021</v>
      </c>
      <c r="KP42" s="7">
        <v>0.7460059</v>
      </c>
      <c r="KQ42" s="7">
        <v>0.7089426</v>
      </c>
      <c r="KR42" s="7">
        <v>0.6622489</v>
      </c>
      <c r="KS42" s="7">
        <v>1.164972</v>
      </c>
      <c r="KT42" s="7">
        <v>0.6551031</v>
      </c>
      <c r="KU42" s="7">
        <v>1.737607</v>
      </c>
      <c r="KV42" s="7">
        <v>0.3816373</v>
      </c>
      <c r="KW42" s="7">
        <v>422.4844</v>
      </c>
      <c r="KX42" s="7">
        <v>25.10773</v>
      </c>
      <c r="KY42" s="7">
        <v>5.807003</v>
      </c>
      <c r="KZ42" s="7">
        <v>256.5889</v>
      </c>
      <c r="LA42" s="7">
        <v>345.425</v>
      </c>
      <c r="LB42" s="7">
        <v>30.86357</v>
      </c>
      <c r="LC42" s="7">
        <v>39.82105</v>
      </c>
      <c r="LD42" s="7">
        <v>44.80505</v>
      </c>
      <c r="LE42" s="7">
        <v>360.9787</v>
      </c>
      <c r="LF42" s="7">
        <v>362.141</v>
      </c>
      <c r="LG42" s="7">
        <v>422.3115</v>
      </c>
      <c r="LH42" s="7">
        <v>149.8574</v>
      </c>
      <c r="LI42" s="7">
        <v>119.9759</v>
      </c>
      <c r="LJ42" s="7">
        <v>133.7754</v>
      </c>
      <c r="LK42" s="7">
        <v>0.2830334</v>
      </c>
      <c r="LL42" s="7">
        <v>22.28203</v>
      </c>
      <c r="LM42" s="7">
        <v>5.854031</v>
      </c>
      <c r="LN42" s="7">
        <v>82.29737</v>
      </c>
      <c r="LO42" s="7">
        <v>92.65858</v>
      </c>
      <c r="LP42" s="7">
        <v>2.358605</v>
      </c>
      <c r="LQ42" s="7">
        <v>3296.451</v>
      </c>
      <c r="LR42" s="7">
        <v>98948420</v>
      </c>
      <c r="LS42" s="7">
        <v>2433614</v>
      </c>
      <c r="LT42" s="7">
        <v>2192.047</v>
      </c>
      <c r="LU42" s="7">
        <v>5150702</v>
      </c>
      <c r="LV42" s="7">
        <v>2847.377</v>
      </c>
      <c r="LW42" s="7">
        <v>5987289</v>
      </c>
      <c r="LX42" s="7">
        <v>-97.20081</v>
      </c>
    </row>
    <row r="43" s="1" customFormat="1" spans="1:336">
      <c r="A43" s="7" t="s">
        <v>701</v>
      </c>
      <c r="B43" s="7">
        <v>0.2733002</v>
      </c>
      <c r="C43" s="7">
        <v>24.23831</v>
      </c>
      <c r="D43" s="7">
        <v>2.529279</v>
      </c>
      <c r="E43" s="7">
        <v>855.5165</v>
      </c>
      <c r="F43" s="7">
        <v>421.5132</v>
      </c>
      <c r="G43" s="7">
        <v>421.1992</v>
      </c>
      <c r="H43" s="7">
        <v>2.427512</v>
      </c>
      <c r="I43" s="7">
        <v>59.68756</v>
      </c>
      <c r="J43" s="7">
        <v>1108.194</v>
      </c>
      <c r="K43" s="7">
        <v>244.1259</v>
      </c>
      <c r="L43" s="7">
        <v>320.3546</v>
      </c>
      <c r="M43" s="7">
        <v>2.438222</v>
      </c>
      <c r="N43" s="7">
        <v>5.80143</v>
      </c>
      <c r="O43" s="7">
        <v>0.6498183</v>
      </c>
      <c r="P43" s="7">
        <v>126.6315</v>
      </c>
      <c r="Q43" s="7">
        <v>50.76447</v>
      </c>
      <c r="R43" s="7">
        <v>591.5528</v>
      </c>
      <c r="S43" s="7">
        <v>35.61299</v>
      </c>
      <c r="T43" s="7">
        <v>36.8071</v>
      </c>
      <c r="U43" s="7">
        <v>136.3374</v>
      </c>
      <c r="V43" s="7">
        <v>3.208304</v>
      </c>
      <c r="W43" s="7">
        <v>0.8424463</v>
      </c>
      <c r="X43" s="7">
        <v>759.974</v>
      </c>
      <c r="Y43" s="7">
        <v>1184.971</v>
      </c>
      <c r="Z43" s="7">
        <v>35.79619</v>
      </c>
      <c r="AA43" s="7">
        <v>0.38189</v>
      </c>
      <c r="AB43" s="7">
        <v>486.5078</v>
      </c>
      <c r="AC43" s="7">
        <v>591.5528</v>
      </c>
      <c r="AD43" s="7">
        <v>0.9966436</v>
      </c>
      <c r="AE43" s="7">
        <v>201.4231</v>
      </c>
      <c r="AF43" s="7">
        <v>457.723</v>
      </c>
      <c r="AG43" s="7">
        <v>456.7336</v>
      </c>
      <c r="AH43" s="7">
        <v>1769.316</v>
      </c>
      <c r="AI43" s="7">
        <v>277.982</v>
      </c>
      <c r="AJ43" s="7">
        <v>355.4048</v>
      </c>
      <c r="AK43" s="7">
        <v>0.6411304</v>
      </c>
      <c r="AL43" s="7">
        <v>112.5072</v>
      </c>
      <c r="AM43" s="7">
        <v>0.5310178</v>
      </c>
      <c r="AN43" s="7">
        <v>44.30697</v>
      </c>
      <c r="AO43" s="7">
        <v>44.73613</v>
      </c>
      <c r="AP43" s="7">
        <v>101.3062</v>
      </c>
      <c r="AQ43" s="7">
        <v>60.13237</v>
      </c>
      <c r="AR43" s="7">
        <v>44.10611</v>
      </c>
      <c r="AS43" s="7">
        <v>66.01868</v>
      </c>
      <c r="AT43" s="7">
        <v>134.2278</v>
      </c>
      <c r="AU43" s="7">
        <v>129.4735</v>
      </c>
      <c r="AV43" s="7">
        <v>6527.245</v>
      </c>
      <c r="AW43" s="7">
        <v>244.4555</v>
      </c>
      <c r="AX43" s="7">
        <v>65.85318</v>
      </c>
      <c r="AY43" s="7">
        <v>0.09951644</v>
      </c>
      <c r="AZ43" s="7">
        <v>362.7721</v>
      </c>
      <c r="BA43" s="7">
        <v>139.8238</v>
      </c>
      <c r="BB43" s="7">
        <v>-0.1212862</v>
      </c>
      <c r="BC43" s="7">
        <v>2.196118</v>
      </c>
      <c r="BD43" s="7">
        <v>433.214</v>
      </c>
      <c r="BE43" s="7">
        <v>412.8774</v>
      </c>
      <c r="BF43" s="7">
        <v>-0.2677079</v>
      </c>
      <c r="BG43" s="7">
        <v>0.1561582</v>
      </c>
      <c r="BH43" s="7">
        <v>0.3596646</v>
      </c>
      <c r="BI43" s="7">
        <v>3.180254</v>
      </c>
      <c r="BJ43" s="7">
        <v>2.365196</v>
      </c>
      <c r="BK43" s="7">
        <v>49.60288</v>
      </c>
      <c r="BL43" s="7">
        <v>116.6666</v>
      </c>
      <c r="BM43" s="7">
        <v>132.3742</v>
      </c>
      <c r="BN43" s="7">
        <v>38.14336</v>
      </c>
      <c r="BO43" s="7">
        <v>49.98042</v>
      </c>
      <c r="BP43" s="7">
        <v>10.63921</v>
      </c>
      <c r="BQ43" s="7">
        <v>2.33279</v>
      </c>
      <c r="BR43" s="7">
        <v>304.3043</v>
      </c>
      <c r="BS43" s="7">
        <v>290.1307</v>
      </c>
      <c r="BT43" s="7">
        <v>78.51082</v>
      </c>
      <c r="BU43" s="7">
        <v>0.1135253</v>
      </c>
      <c r="BV43" s="7">
        <v>37.39042</v>
      </c>
      <c r="BW43" s="7">
        <v>278.8108</v>
      </c>
      <c r="BX43" s="7">
        <v>493.8678</v>
      </c>
      <c r="BY43" s="7">
        <v>0.380829</v>
      </c>
      <c r="BZ43" s="7">
        <v>38.63867</v>
      </c>
      <c r="CA43" s="7">
        <v>10.85167</v>
      </c>
      <c r="CB43" s="7">
        <v>6170003</v>
      </c>
      <c r="CC43" s="7">
        <v>1.791983</v>
      </c>
      <c r="CD43" s="7">
        <v>1779854</v>
      </c>
      <c r="CE43" s="7">
        <v>10679100</v>
      </c>
      <c r="CF43" s="7">
        <v>6442.587</v>
      </c>
      <c r="CG43" s="7">
        <v>3061572</v>
      </c>
      <c r="CH43" s="7">
        <v>19926810</v>
      </c>
      <c r="CI43" s="7">
        <v>75825.35</v>
      </c>
      <c r="CJ43" s="7">
        <v>1164995</v>
      </c>
      <c r="CK43" s="7">
        <v>18024.71</v>
      </c>
      <c r="CL43" s="7">
        <v>21894220</v>
      </c>
      <c r="CM43" s="7">
        <v>11204090</v>
      </c>
      <c r="CN43" s="7">
        <v>66543.88</v>
      </c>
      <c r="CO43" s="7">
        <v>102411.8</v>
      </c>
      <c r="CP43" s="7">
        <v>2811560</v>
      </c>
      <c r="CQ43" s="7">
        <v>48937650</v>
      </c>
      <c r="CR43" s="7">
        <v>24608260</v>
      </c>
      <c r="CS43" s="7">
        <v>-455633.4</v>
      </c>
      <c r="CT43" s="7">
        <v>110.1913</v>
      </c>
      <c r="CU43" s="7">
        <v>2980113</v>
      </c>
      <c r="CV43" s="7">
        <v>30.87244</v>
      </c>
      <c r="CW43" s="7">
        <v>7071433</v>
      </c>
      <c r="CX43" s="7">
        <v>1018502</v>
      </c>
      <c r="CY43" s="7">
        <v>413820.7</v>
      </c>
      <c r="CZ43" s="7">
        <v>2973652</v>
      </c>
      <c r="DA43" s="7">
        <v>2884505</v>
      </c>
      <c r="DB43" s="7">
        <v>133.7781</v>
      </c>
      <c r="DC43" s="7">
        <v>2.721499</v>
      </c>
      <c r="DD43" s="7">
        <v>2.621215</v>
      </c>
      <c r="DE43" s="7">
        <v>362.1418</v>
      </c>
      <c r="DF43" s="7">
        <v>119.9788</v>
      </c>
      <c r="DG43" s="7">
        <v>360.9799</v>
      </c>
      <c r="DH43" s="7">
        <v>149.8603</v>
      </c>
      <c r="DI43" s="7">
        <v>61.3794</v>
      </c>
      <c r="DJ43" s="7">
        <v>35.94204</v>
      </c>
      <c r="DK43" s="7">
        <v>42.27153</v>
      </c>
      <c r="DL43" s="7">
        <v>448.3469</v>
      </c>
      <c r="DM43" s="7">
        <v>0.360182</v>
      </c>
      <c r="DN43" s="7">
        <v>-1.40123</v>
      </c>
      <c r="DO43" s="7">
        <v>49.6997</v>
      </c>
      <c r="DP43" s="7">
        <v>44.80515</v>
      </c>
      <c r="DQ43" s="7">
        <v>-0.6471242</v>
      </c>
      <c r="DR43" s="7">
        <v>-1.561019</v>
      </c>
      <c r="DS43" s="7">
        <v>0.4502149</v>
      </c>
      <c r="DT43" s="7">
        <v>34.53977</v>
      </c>
      <c r="DU43" s="7">
        <v>258.7837</v>
      </c>
      <c r="DV43" s="7">
        <v>50.69132</v>
      </c>
      <c r="DW43" s="7">
        <v>0.3041709</v>
      </c>
      <c r="DX43" s="7">
        <v>-7739.421</v>
      </c>
      <c r="DY43" s="7">
        <v>-1.257131</v>
      </c>
      <c r="DZ43" s="7">
        <v>21.81925</v>
      </c>
      <c r="EA43" s="7">
        <v>35.07093</v>
      </c>
      <c r="EB43" s="7">
        <v>39.82163</v>
      </c>
      <c r="EC43" s="7">
        <v>-1.359171</v>
      </c>
      <c r="ED43" s="7">
        <v>105.4329</v>
      </c>
      <c r="EE43" s="7">
        <v>21.83324</v>
      </c>
      <c r="EF43" s="7">
        <v>47076.63</v>
      </c>
      <c r="EG43" s="7">
        <v>34.37875</v>
      </c>
      <c r="EH43" s="7">
        <v>246.2433</v>
      </c>
      <c r="EI43" s="7">
        <v>0.1103457</v>
      </c>
      <c r="EJ43" s="7">
        <v>40.7909</v>
      </c>
      <c r="EK43" s="7">
        <v>38.07678</v>
      </c>
      <c r="EL43" s="7">
        <v>35.88456</v>
      </c>
      <c r="EM43" s="7">
        <v>8.797286</v>
      </c>
      <c r="EN43" s="7">
        <v>223.47</v>
      </c>
      <c r="EO43" s="7">
        <v>0.1690068</v>
      </c>
      <c r="EP43" s="7">
        <v>0.1946586</v>
      </c>
      <c r="EQ43" s="7">
        <v>-0.3809221</v>
      </c>
      <c r="ER43" s="7">
        <v>94.29143</v>
      </c>
      <c r="ES43" s="7">
        <v>4.821273</v>
      </c>
      <c r="ET43" s="7">
        <v>285.0005</v>
      </c>
      <c r="EU43" s="7">
        <v>25.15905</v>
      </c>
      <c r="EV43" s="7">
        <v>2.806537</v>
      </c>
      <c r="EW43" s="7">
        <v>47.02285</v>
      </c>
      <c r="EX43" s="7">
        <v>-1.348142</v>
      </c>
      <c r="EY43" s="7">
        <v>294.6333</v>
      </c>
      <c r="EZ43" s="7">
        <v>-4.752853</v>
      </c>
      <c r="FA43" s="7">
        <v>126.2305</v>
      </c>
      <c r="FB43" s="7">
        <v>66.91114</v>
      </c>
      <c r="FC43" s="7">
        <v>23.10953</v>
      </c>
      <c r="FD43" s="7">
        <v>137.6214</v>
      </c>
      <c r="FE43" s="7">
        <v>72.93186</v>
      </c>
      <c r="FF43" s="7">
        <v>43.95068</v>
      </c>
      <c r="FG43" s="7">
        <v>54.55152</v>
      </c>
      <c r="FH43" s="7">
        <v>572.738</v>
      </c>
      <c r="FI43" s="7">
        <v>-130999.1</v>
      </c>
      <c r="FJ43" s="7">
        <v>10</v>
      </c>
      <c r="FK43" s="7">
        <v>674.5086</v>
      </c>
      <c r="FL43" s="7">
        <v>115.6029</v>
      </c>
      <c r="FM43" s="7">
        <v>490.7478</v>
      </c>
      <c r="FN43" s="7">
        <v>492.3498</v>
      </c>
      <c r="FO43" s="7">
        <v>39.4511</v>
      </c>
      <c r="FP43" s="7">
        <v>-0.9022424</v>
      </c>
      <c r="FQ43" s="7">
        <v>29.37733</v>
      </c>
      <c r="FR43" s="7">
        <v>-0.8928422</v>
      </c>
      <c r="FS43" s="7">
        <v>241.6558</v>
      </c>
      <c r="FT43" s="7">
        <v>1.001957</v>
      </c>
      <c r="FU43" s="7">
        <v>4.576438</v>
      </c>
      <c r="FV43" s="7">
        <v>22.26875</v>
      </c>
      <c r="FW43" s="7">
        <v>730.7594</v>
      </c>
      <c r="FX43" s="7">
        <v>345.4267</v>
      </c>
      <c r="FY43" s="7">
        <v>3.176634</v>
      </c>
      <c r="FZ43" s="7">
        <v>-0.01417418</v>
      </c>
      <c r="GA43" s="7">
        <v>0.05017224</v>
      </c>
      <c r="GB43" s="7">
        <v>6749.108</v>
      </c>
      <c r="GC43" s="7">
        <v>68.91143</v>
      </c>
      <c r="GD43" s="7">
        <v>319.4711</v>
      </c>
      <c r="GE43" s="7">
        <v>-0.00306398</v>
      </c>
      <c r="GF43" s="7">
        <v>0.3117642</v>
      </c>
      <c r="GG43" s="7">
        <v>-0.8135214</v>
      </c>
      <c r="GH43" s="7">
        <v>279.8533</v>
      </c>
      <c r="GI43" s="7">
        <v>-1142.225</v>
      </c>
      <c r="GJ43" s="7">
        <v>256.5904</v>
      </c>
      <c r="GK43" s="7">
        <v>0.5528579</v>
      </c>
      <c r="GL43" s="7">
        <v>0.2649077</v>
      </c>
      <c r="GM43" s="7">
        <v>0.03385305</v>
      </c>
      <c r="GN43" s="7">
        <v>-4.024142</v>
      </c>
      <c r="GO43" s="7">
        <v>1.467471</v>
      </c>
      <c r="GP43" s="7">
        <v>-0.07316513</v>
      </c>
      <c r="GQ43" s="7">
        <v>-40.25282</v>
      </c>
      <c r="GR43" s="7">
        <v>1.3544</v>
      </c>
      <c r="GS43" s="7">
        <v>4.01238</v>
      </c>
      <c r="GT43" s="7">
        <v>0.2834584</v>
      </c>
      <c r="GU43" s="7">
        <v>12.24933</v>
      </c>
      <c r="GV43" s="7">
        <v>0.04039135</v>
      </c>
      <c r="GW43" s="7">
        <v>1.034561</v>
      </c>
      <c r="GX43" s="7">
        <v>0.2289644</v>
      </c>
      <c r="GY43" s="7">
        <v>1.081774</v>
      </c>
      <c r="GZ43" s="7">
        <v>27.60234</v>
      </c>
      <c r="HA43" s="7">
        <v>0.1503599</v>
      </c>
      <c r="HB43" s="7">
        <v>63.15955</v>
      </c>
      <c r="HC43" s="7">
        <v>4.515023</v>
      </c>
      <c r="HD43" s="7">
        <v>0.131816</v>
      </c>
      <c r="HE43" s="7">
        <v>8.068121</v>
      </c>
      <c r="HF43" s="7">
        <v>41.25808</v>
      </c>
      <c r="HG43" s="7">
        <v>404.2005</v>
      </c>
      <c r="HH43" s="7">
        <v>435.3785</v>
      </c>
      <c r="HI43" s="7">
        <v>491.0897</v>
      </c>
      <c r="HJ43" s="7">
        <v>51.65238</v>
      </c>
      <c r="HK43" s="7">
        <v>4.576438</v>
      </c>
      <c r="HL43" s="7">
        <v>422.4848</v>
      </c>
      <c r="HM43" s="7">
        <v>33.63916</v>
      </c>
      <c r="HN43" s="7">
        <v>421.7858</v>
      </c>
      <c r="HO43" s="7">
        <v>116.3614</v>
      </c>
      <c r="HP43" s="7">
        <v>421.1913</v>
      </c>
      <c r="HQ43" s="7">
        <v>418.2592</v>
      </c>
      <c r="HR43" s="7">
        <v>1.061964</v>
      </c>
      <c r="HS43" s="7">
        <v>20</v>
      </c>
      <c r="HT43" s="7">
        <v>82.14636</v>
      </c>
      <c r="HU43" s="7">
        <v>0.958822</v>
      </c>
      <c r="HV43" s="7">
        <v>933.2332</v>
      </c>
      <c r="HW43" s="7">
        <v>9.077492</v>
      </c>
      <c r="HX43" s="7">
        <v>0.003436076</v>
      </c>
      <c r="HY43" s="7">
        <v>-0.3808953</v>
      </c>
      <c r="HZ43" s="7">
        <v>-0.3818364</v>
      </c>
      <c r="IA43" s="7">
        <v>12.12665</v>
      </c>
      <c r="IB43" s="7">
        <v>-0.03871289</v>
      </c>
      <c r="IC43" s="7">
        <v>8.287375</v>
      </c>
      <c r="ID43" s="7">
        <v>23.22107</v>
      </c>
      <c r="IE43" s="7">
        <v>23.07603</v>
      </c>
      <c r="IF43" s="7">
        <v>569.6797</v>
      </c>
      <c r="IG43" s="7">
        <v>5.807</v>
      </c>
      <c r="IH43" s="7">
        <v>1270.478</v>
      </c>
      <c r="II43" s="7">
        <v>0.03418768</v>
      </c>
      <c r="IJ43" s="7">
        <v>34.03779</v>
      </c>
      <c r="IK43" s="7">
        <v>0.03010213</v>
      </c>
      <c r="IL43" s="7">
        <v>34.52909</v>
      </c>
      <c r="IM43" s="7">
        <v>330111.7</v>
      </c>
      <c r="IN43" s="7">
        <v>-1511.078</v>
      </c>
      <c r="IO43" s="7">
        <v>-273281.7</v>
      </c>
      <c r="IP43" s="7">
        <v>-13120.28</v>
      </c>
      <c r="IQ43" s="7">
        <v>0.1168595</v>
      </c>
      <c r="IR43" s="7">
        <v>34.28255</v>
      </c>
      <c r="IS43" s="7">
        <v>0.1153762</v>
      </c>
      <c r="IT43" s="7">
        <v>34.36113</v>
      </c>
      <c r="IU43" s="7">
        <v>15.62476</v>
      </c>
      <c r="IV43" s="7">
        <v>19.24878</v>
      </c>
      <c r="IW43" s="7">
        <v>17.27226</v>
      </c>
      <c r="IX43" s="7">
        <v>22.19806</v>
      </c>
      <c r="IY43" s="7">
        <v>47.26412</v>
      </c>
      <c r="IZ43" s="7">
        <v>46.02655</v>
      </c>
      <c r="JA43" s="7">
        <v>1.386975</v>
      </c>
      <c r="JB43" s="7">
        <v>1.021566</v>
      </c>
      <c r="JC43" s="7">
        <v>35.82511</v>
      </c>
      <c r="JD43" s="7">
        <v>16.58084</v>
      </c>
      <c r="JE43" s="7">
        <v>3349.613</v>
      </c>
      <c r="JF43" s="7">
        <v>3349.639</v>
      </c>
      <c r="JG43" s="7">
        <v>3358.044</v>
      </c>
      <c r="JH43" s="7">
        <v>100</v>
      </c>
      <c r="JI43" s="7">
        <v>22.98133</v>
      </c>
      <c r="JJ43" s="7">
        <v>0.1452321</v>
      </c>
      <c r="JK43" s="7">
        <v>391.3218</v>
      </c>
      <c r="JL43" s="7">
        <v>-0.2536397</v>
      </c>
      <c r="JM43" s="7">
        <v>-0.1417337</v>
      </c>
      <c r="JN43" s="7">
        <v>2.534166</v>
      </c>
      <c r="JO43" s="7">
        <v>411.7141</v>
      </c>
      <c r="JP43" s="7">
        <v>418.9345</v>
      </c>
      <c r="JQ43" s="7">
        <v>415.5884</v>
      </c>
      <c r="JR43" s="7">
        <v>413.0429</v>
      </c>
      <c r="JS43" s="7">
        <v>206.5584</v>
      </c>
      <c r="JT43" s="7">
        <v>401.5716</v>
      </c>
      <c r="JU43" s="7">
        <v>446.2448</v>
      </c>
      <c r="JV43" s="7">
        <v>312.1263</v>
      </c>
      <c r="JW43" s="7">
        <v>94.07807</v>
      </c>
      <c r="JX43" s="7">
        <v>335351.6</v>
      </c>
      <c r="JY43" s="7">
        <v>87.77015</v>
      </c>
      <c r="JZ43" s="7">
        <v>373.2161</v>
      </c>
      <c r="KA43" s="7">
        <v>373.3608</v>
      </c>
      <c r="KB43" s="7">
        <v>61.66996</v>
      </c>
      <c r="KC43" s="7">
        <v>42.20515</v>
      </c>
      <c r="KD43" s="7">
        <v>1524.76</v>
      </c>
      <c r="KE43" s="7">
        <v>143.382</v>
      </c>
      <c r="KF43" s="7">
        <v>34.95525</v>
      </c>
      <c r="KG43" s="7">
        <v>34.54807</v>
      </c>
      <c r="KH43" s="7">
        <v>228.0352</v>
      </c>
      <c r="KI43" s="7">
        <v>422.3119</v>
      </c>
      <c r="KJ43" s="7">
        <v>0.5215769</v>
      </c>
      <c r="KK43" s="7">
        <v>0.0563734</v>
      </c>
      <c r="KL43" s="7">
        <v>3.430489</v>
      </c>
      <c r="KM43" s="7">
        <v>0.6022496</v>
      </c>
      <c r="KN43" s="7">
        <v>0.4444419</v>
      </c>
      <c r="KO43" s="7">
        <v>0.5486236</v>
      </c>
      <c r="KP43" s="7">
        <v>0.7460074</v>
      </c>
      <c r="KQ43" s="7">
        <v>0.7089366</v>
      </c>
      <c r="KR43" s="7">
        <v>0.6622466</v>
      </c>
      <c r="KS43" s="7">
        <v>1.165147</v>
      </c>
      <c r="KT43" s="7">
        <v>0.6551054</v>
      </c>
      <c r="KU43" s="7">
        <v>1.737764</v>
      </c>
      <c r="KV43" s="7">
        <v>0.3816415</v>
      </c>
      <c r="KW43" s="7">
        <v>422.4848</v>
      </c>
      <c r="KX43" s="7">
        <v>25.10922</v>
      </c>
      <c r="KY43" s="7">
        <v>5.807</v>
      </c>
      <c r="KZ43" s="7">
        <v>256.5904</v>
      </c>
      <c r="LA43" s="7">
        <v>345.4267</v>
      </c>
      <c r="LB43" s="7">
        <v>30.87244</v>
      </c>
      <c r="LC43" s="7">
        <v>39.82099</v>
      </c>
      <c r="LD43" s="7">
        <v>44.80515</v>
      </c>
      <c r="LE43" s="7">
        <v>360.9799</v>
      </c>
      <c r="LF43" s="7">
        <v>362.1418</v>
      </c>
      <c r="LG43" s="7">
        <v>422.3119</v>
      </c>
      <c r="LH43" s="7">
        <v>149.8603</v>
      </c>
      <c r="LI43" s="7">
        <v>119.9788</v>
      </c>
      <c r="LJ43" s="7">
        <v>133.7781</v>
      </c>
      <c r="LK43" s="7">
        <v>0.2830326</v>
      </c>
      <c r="LL43" s="7">
        <v>22.28172</v>
      </c>
      <c r="LM43" s="7">
        <v>5.854165</v>
      </c>
      <c r="LN43" s="7">
        <v>82.29786</v>
      </c>
      <c r="LO43" s="7">
        <v>92.65855</v>
      </c>
      <c r="LP43" s="7">
        <v>2.358608</v>
      </c>
      <c r="LQ43" s="7">
        <v>3295.092</v>
      </c>
      <c r="LR43" s="7">
        <v>98948600</v>
      </c>
      <c r="LS43" s="7">
        <v>2433623</v>
      </c>
      <c r="LT43" s="7">
        <v>2191.574</v>
      </c>
      <c r="LU43" s="7">
        <v>5150780</v>
      </c>
      <c r="LV43" s="7">
        <v>2847.403</v>
      </c>
      <c r="LW43" s="7">
        <v>5987426</v>
      </c>
      <c r="LX43" s="7">
        <v>-97.20027</v>
      </c>
    </row>
    <row r="44" s="2" customFormat="1" spans="1:336">
      <c r="A44" s="8" t="s">
        <v>702</v>
      </c>
      <c r="B44" s="8">
        <v>0.2612077</v>
      </c>
      <c r="C44" s="8">
        <v>17.06828</v>
      </c>
      <c r="D44" s="8">
        <v>2.414703</v>
      </c>
      <c r="E44" s="8">
        <v>838.6098</v>
      </c>
      <c r="F44" s="8">
        <v>420.2411</v>
      </c>
      <c r="G44" s="8">
        <v>419.6024</v>
      </c>
      <c r="H44" s="8">
        <v>2.313425</v>
      </c>
      <c r="I44" s="8">
        <v>61.68757</v>
      </c>
      <c r="J44" s="8">
        <v>1250.785</v>
      </c>
      <c r="K44" s="8">
        <v>245.1287</v>
      </c>
      <c r="L44" s="8">
        <v>300.9694</v>
      </c>
      <c r="M44" s="8">
        <v>2.322837</v>
      </c>
      <c r="N44" s="8">
        <v>5.800417</v>
      </c>
      <c r="O44" s="8">
        <v>0.6499439</v>
      </c>
      <c r="P44" s="8">
        <v>127.635</v>
      </c>
      <c r="Q44" s="8">
        <v>50.24553</v>
      </c>
      <c r="R44" s="8">
        <v>609.8469</v>
      </c>
      <c r="S44" s="8">
        <v>29.71891</v>
      </c>
      <c r="T44" s="8">
        <v>35.50877</v>
      </c>
      <c r="U44" s="8">
        <v>137.5087</v>
      </c>
      <c r="V44" s="8">
        <v>8.881441</v>
      </c>
      <c r="W44" s="8">
        <v>0.8226917</v>
      </c>
      <c r="X44" s="8">
        <v>841.6363</v>
      </c>
      <c r="Y44" s="8">
        <v>870.1536</v>
      </c>
      <c r="Z44" s="8">
        <v>26.6687</v>
      </c>
      <c r="AA44" s="8">
        <v>0.390295</v>
      </c>
      <c r="AB44" s="8">
        <v>448.2286</v>
      </c>
      <c r="AC44" s="8">
        <v>609.8469</v>
      </c>
      <c r="AD44" s="8">
        <v>0.9925218</v>
      </c>
      <c r="AE44" s="8">
        <v>199.5764</v>
      </c>
      <c r="AF44" s="8">
        <v>482.5466</v>
      </c>
      <c r="AG44" s="8">
        <v>480.288</v>
      </c>
      <c r="AH44" s="8">
        <v>2760.719</v>
      </c>
      <c r="AI44" s="8">
        <v>510.8454</v>
      </c>
      <c r="AJ44" s="8">
        <v>543.3043</v>
      </c>
      <c r="AK44" s="8">
        <v>0.6387271</v>
      </c>
      <c r="AL44" s="8">
        <v>155.0762</v>
      </c>
      <c r="AM44" s="8">
        <v>0.5062181</v>
      </c>
      <c r="AN44" s="8">
        <v>81.62421</v>
      </c>
      <c r="AO44" s="8">
        <v>54.04258</v>
      </c>
      <c r="AP44" s="8">
        <v>122.0099</v>
      </c>
      <c r="AQ44" s="8">
        <v>55.3401</v>
      </c>
      <c r="AR44" s="8">
        <v>68.54355</v>
      </c>
      <c r="AS44" s="8">
        <v>71.0355</v>
      </c>
      <c r="AT44" s="8">
        <v>135.4569</v>
      </c>
      <c r="AU44" s="8">
        <v>126.7983</v>
      </c>
      <c r="AV44" s="8">
        <v>6187.07</v>
      </c>
      <c r="AW44" s="8">
        <v>288.7764</v>
      </c>
      <c r="AX44" s="8">
        <v>69.13309</v>
      </c>
      <c r="AY44" s="8">
        <v>0.08754895</v>
      </c>
      <c r="AZ44" s="8">
        <v>361.2392</v>
      </c>
      <c r="BA44" s="8">
        <v>128.9858</v>
      </c>
      <c r="BB44" s="8">
        <v>-0.02044509</v>
      </c>
      <c r="BC44" s="8">
        <v>2.186562</v>
      </c>
      <c r="BD44" s="8">
        <v>424.8897</v>
      </c>
      <c r="BE44" s="8">
        <v>409.5967</v>
      </c>
      <c r="BF44" s="8">
        <v>-0.1560994</v>
      </c>
      <c r="BG44" s="8">
        <v>0.165939</v>
      </c>
      <c r="BH44" s="8">
        <v>0.3842428</v>
      </c>
      <c r="BI44" s="8">
        <v>3.076253</v>
      </c>
      <c r="BJ44" s="8">
        <v>2.257934</v>
      </c>
      <c r="BK44" s="8">
        <v>49.89024</v>
      </c>
      <c r="BL44" s="8">
        <v>112.6016</v>
      </c>
      <c r="BM44" s="8">
        <v>133.4525</v>
      </c>
      <c r="BN44" s="8">
        <v>34.14398</v>
      </c>
      <c r="BO44" s="8">
        <v>49.93136</v>
      </c>
      <c r="BP44" s="8">
        <v>10.56</v>
      </c>
      <c r="BQ44" s="8">
        <v>2.229304</v>
      </c>
      <c r="BR44" s="8">
        <v>298.9321</v>
      </c>
      <c r="BS44" s="8">
        <v>429.8721</v>
      </c>
      <c r="BT44" s="8">
        <v>91.04802</v>
      </c>
      <c r="BU44" s="8">
        <v>0.1095835</v>
      </c>
      <c r="BV44" s="8">
        <v>38.53072</v>
      </c>
      <c r="BW44" s="8">
        <v>334.6621</v>
      </c>
      <c r="BX44" s="8">
        <v>485.7972</v>
      </c>
      <c r="BY44" s="8">
        <v>5.089727</v>
      </c>
      <c r="BZ44" s="8">
        <v>41.77781</v>
      </c>
      <c r="CA44" s="8">
        <v>47.29572</v>
      </c>
      <c r="CB44" s="8">
        <v>14760650</v>
      </c>
      <c r="CC44" s="8">
        <v>1.850857</v>
      </c>
      <c r="CD44" s="8">
        <v>1688492</v>
      </c>
      <c r="CE44" s="8">
        <v>9990624</v>
      </c>
      <c r="CF44" s="8">
        <v>3022.438</v>
      </c>
      <c r="CG44" s="8">
        <v>2867294</v>
      </c>
      <c r="CH44" s="8">
        <v>18345620</v>
      </c>
      <c r="CI44" s="8">
        <v>67930.14</v>
      </c>
      <c r="CJ44" s="8">
        <v>1074577</v>
      </c>
      <c r="CK44" s="8">
        <v>17460.14</v>
      </c>
      <c r="CL44" s="8">
        <v>21155370</v>
      </c>
      <c r="CM44" s="8">
        <v>10469050</v>
      </c>
      <c r="CN44" s="8">
        <v>64248.14</v>
      </c>
      <c r="CO44" s="8">
        <v>98898.04</v>
      </c>
      <c r="CP44" s="8">
        <v>2643926</v>
      </c>
      <c r="CQ44" s="8">
        <v>48172080</v>
      </c>
      <c r="CR44" s="8">
        <v>23660670</v>
      </c>
      <c r="CS44" s="8">
        <v>-514854.3</v>
      </c>
      <c r="CT44" s="8">
        <v>138.0689</v>
      </c>
      <c r="CU44" s="8">
        <v>2782826</v>
      </c>
      <c r="CV44" s="8">
        <v>53.44588</v>
      </c>
      <c r="CW44" s="8">
        <v>7990187</v>
      </c>
      <c r="CX44" s="8">
        <v>922101.7</v>
      </c>
      <c r="CY44" s="8">
        <v>353072.9</v>
      </c>
      <c r="CZ44" s="8">
        <v>2973652</v>
      </c>
      <c r="DA44" s="8">
        <v>2708220</v>
      </c>
      <c r="DB44" s="8">
        <v>134.6596</v>
      </c>
      <c r="DC44" s="8">
        <v>2.585414</v>
      </c>
      <c r="DD44" s="8">
        <v>2.496292</v>
      </c>
      <c r="DE44" s="8">
        <v>361.4526</v>
      </c>
      <c r="DF44" s="8">
        <v>122.654</v>
      </c>
      <c r="DG44" s="8">
        <v>357.8577</v>
      </c>
      <c r="DH44" s="8">
        <v>149.644</v>
      </c>
      <c r="DI44" s="8">
        <v>57.49331</v>
      </c>
      <c r="DJ44" s="8">
        <v>26.56529</v>
      </c>
      <c r="DK44" s="8">
        <v>32.72607</v>
      </c>
      <c r="DL44" s="8">
        <v>468.1889</v>
      </c>
      <c r="DM44" s="8">
        <v>0.3851906</v>
      </c>
      <c r="DN44" s="8">
        <v>-0.6327733</v>
      </c>
      <c r="DO44" s="8">
        <v>50.14148</v>
      </c>
      <c r="DP44" s="8">
        <v>82.55389</v>
      </c>
      <c r="DQ44" s="8">
        <v>-0.07072657</v>
      </c>
      <c r="DR44" s="8">
        <v>-1.581609</v>
      </c>
      <c r="DS44" s="8">
        <v>0.4148638</v>
      </c>
      <c r="DT44" s="8">
        <v>21.84154</v>
      </c>
      <c r="DU44" s="8">
        <v>431.6787</v>
      </c>
      <c r="DV44" s="8">
        <v>50.04164</v>
      </c>
      <c r="DW44" s="8">
        <v>0.2752956</v>
      </c>
      <c r="DX44" s="8">
        <v>-9003.51</v>
      </c>
      <c r="DY44" s="8">
        <v>-1.256237</v>
      </c>
      <c r="DZ44" s="8">
        <v>22.11864</v>
      </c>
      <c r="EA44" s="8">
        <v>22.20101</v>
      </c>
      <c r="EB44" s="8">
        <v>42.53342</v>
      </c>
      <c r="EC44" s="8">
        <v>-1.391983</v>
      </c>
      <c r="ED44" s="8">
        <v>97.41367</v>
      </c>
      <c r="EE44" s="8">
        <v>56.27791</v>
      </c>
      <c r="EF44" s="8">
        <v>53192.55</v>
      </c>
      <c r="EG44" s="8">
        <v>27.46238</v>
      </c>
      <c r="EH44" s="8">
        <v>245.5258</v>
      </c>
      <c r="EI44" s="8">
        <v>0.1044214</v>
      </c>
      <c r="EJ44" s="8">
        <v>18.00526</v>
      </c>
      <c r="EK44" s="8">
        <v>23.59974</v>
      </c>
      <c r="EL44" s="8">
        <v>24.09682</v>
      </c>
      <c r="EM44" s="8">
        <v>3.642257</v>
      </c>
      <c r="EN44" s="8">
        <v>174.9622</v>
      </c>
      <c r="EO44" s="8">
        <v>0.1836097</v>
      </c>
      <c r="EP44" s="8">
        <v>0.1952986</v>
      </c>
      <c r="EQ44" s="8">
        <v>-0.379343</v>
      </c>
      <c r="ER44" s="8">
        <v>92.68991</v>
      </c>
      <c r="ES44" s="8">
        <v>5.589174</v>
      </c>
      <c r="ET44" s="8">
        <v>263.624</v>
      </c>
      <c r="EU44" s="8">
        <v>24.81661</v>
      </c>
      <c r="EV44" s="8">
        <v>1.980217</v>
      </c>
      <c r="EW44" s="8">
        <v>47.9587</v>
      </c>
      <c r="EX44" s="8">
        <v>-0.9091973</v>
      </c>
      <c r="EY44" s="8">
        <v>291.7943</v>
      </c>
      <c r="EZ44" s="8">
        <v>-4.967999</v>
      </c>
      <c r="FA44" s="8">
        <v>128.4945</v>
      </c>
      <c r="FB44" s="8">
        <v>65.16975</v>
      </c>
      <c r="FC44" s="8">
        <v>25.97086</v>
      </c>
      <c r="FD44" s="8">
        <v>136.5651</v>
      </c>
      <c r="FE44" s="8">
        <v>70.98153</v>
      </c>
      <c r="FF44" s="8">
        <v>50.02048</v>
      </c>
      <c r="FG44" s="8">
        <v>42.13928</v>
      </c>
      <c r="FH44" s="8">
        <v>491.9048</v>
      </c>
      <c r="FI44" s="8">
        <v>-148031.1</v>
      </c>
      <c r="FJ44" s="8">
        <v>10</v>
      </c>
      <c r="FK44" s="8">
        <v>706.4081</v>
      </c>
      <c r="FL44" s="8">
        <v>111.4571</v>
      </c>
      <c r="FM44" s="8">
        <v>484.5724</v>
      </c>
      <c r="FN44" s="8">
        <v>484.0569</v>
      </c>
      <c r="FO44" s="8">
        <v>41.46358</v>
      </c>
      <c r="FP44" s="8">
        <v>-0.7270455</v>
      </c>
      <c r="FQ44" s="8">
        <v>28.77872</v>
      </c>
      <c r="FR44" s="8">
        <v>-0.7045213</v>
      </c>
      <c r="FS44" s="8">
        <v>288.7764</v>
      </c>
      <c r="FT44" s="8">
        <v>1.107439</v>
      </c>
      <c r="FU44" s="8">
        <v>4.692428</v>
      </c>
      <c r="FV44" s="8">
        <v>23.02605</v>
      </c>
      <c r="FW44" s="8">
        <v>717.7977</v>
      </c>
      <c r="FX44" s="8">
        <v>341.8701</v>
      </c>
      <c r="FY44" s="8">
        <v>3.072148</v>
      </c>
      <c r="FZ44" s="8">
        <v>-0.01762147</v>
      </c>
      <c r="GA44" s="8">
        <v>0.05002283</v>
      </c>
      <c r="GB44" s="8">
        <v>10426.87</v>
      </c>
      <c r="GC44" s="8">
        <v>68.92375</v>
      </c>
      <c r="GD44" s="8">
        <v>379.4354</v>
      </c>
      <c r="GE44" s="8">
        <v>-0.009431094</v>
      </c>
      <c r="GF44" s="8">
        <v>0.3491738</v>
      </c>
      <c r="GG44" s="8">
        <v>-0.934015</v>
      </c>
      <c r="GH44" s="8">
        <v>265.0197</v>
      </c>
      <c r="GI44" s="8">
        <v>-1265.568</v>
      </c>
      <c r="GJ44" s="8">
        <v>241.2946</v>
      </c>
      <c r="GK44" s="8">
        <v>0.5859572</v>
      </c>
      <c r="GL44" s="8">
        <v>0.2001309</v>
      </c>
      <c r="GM44" s="8">
        <v>-0.08207505</v>
      </c>
      <c r="GN44" s="8">
        <v>3.577521</v>
      </c>
      <c r="GO44" s="8">
        <v>1.526945</v>
      </c>
      <c r="GP44" s="8">
        <v>-0.05852983</v>
      </c>
      <c r="GQ44" s="8">
        <v>-40.63435</v>
      </c>
      <c r="GR44" s="8">
        <v>1.413844</v>
      </c>
      <c r="GS44" s="8">
        <v>3.949158</v>
      </c>
      <c r="GT44" s="8">
        <v>0.4013177</v>
      </c>
      <c r="GU44" s="8">
        <v>20.76835</v>
      </c>
      <c r="GV44" s="8">
        <v>0.05371943</v>
      </c>
      <c r="GW44" s="8">
        <v>0.888131</v>
      </c>
      <c r="GX44" s="8">
        <v>0.1254648</v>
      </c>
      <c r="GY44" s="8">
        <v>0.9089931</v>
      </c>
      <c r="GZ44" s="8">
        <v>24.57466</v>
      </c>
      <c r="HA44" s="8">
        <v>0.1481768</v>
      </c>
      <c r="HB44" s="8">
        <v>90.43959</v>
      </c>
      <c r="HC44" s="8">
        <v>14.76235</v>
      </c>
      <c r="HD44" s="8">
        <v>0.1661915</v>
      </c>
      <c r="HE44" s="8">
        <v>-0.254126</v>
      </c>
      <c r="HF44" s="8">
        <v>99.73928</v>
      </c>
      <c r="HG44" s="8">
        <v>420.9982</v>
      </c>
      <c r="HH44" s="8">
        <v>464.5191</v>
      </c>
      <c r="HI44" s="8">
        <v>483.8307</v>
      </c>
      <c r="HJ44" s="8">
        <v>54.85481</v>
      </c>
      <c r="HK44" s="8">
        <v>4.673775</v>
      </c>
      <c r="HL44" s="8">
        <v>420.9029</v>
      </c>
      <c r="HM44" s="8">
        <v>31.64028</v>
      </c>
      <c r="HN44" s="8">
        <v>420.504</v>
      </c>
      <c r="HO44" s="8">
        <v>-57722.46</v>
      </c>
      <c r="HP44" s="8">
        <v>419.5342</v>
      </c>
      <c r="HQ44" s="8">
        <v>417.1862</v>
      </c>
      <c r="HR44" s="8">
        <v>0.888131</v>
      </c>
      <c r="HS44" s="8">
        <v>20</v>
      </c>
      <c r="HT44" s="8">
        <v>69.55832</v>
      </c>
      <c r="HU44" s="8">
        <v>0.9140732</v>
      </c>
      <c r="HV44" s="8">
        <v>933.2332</v>
      </c>
      <c r="HW44" s="8">
        <v>9.288428</v>
      </c>
      <c r="HX44" s="8">
        <v>-0.02093395</v>
      </c>
      <c r="HY44" s="8">
        <v>-0.3808344</v>
      </c>
      <c r="HZ44" s="8">
        <v>0.08112008</v>
      </c>
      <c r="IA44" s="8">
        <v>11.34663</v>
      </c>
      <c r="IB44" s="8">
        <v>-1.885749</v>
      </c>
      <c r="IC44" s="8">
        <v>5.387526</v>
      </c>
      <c r="ID44" s="8">
        <v>9.840338</v>
      </c>
      <c r="IE44" s="8">
        <v>18.74906</v>
      </c>
      <c r="IF44" s="8">
        <v>539.499</v>
      </c>
      <c r="IG44" s="8">
        <v>5.803353</v>
      </c>
      <c r="IH44" s="8">
        <v>899.7977</v>
      </c>
      <c r="II44" s="8">
        <v>0.006109715</v>
      </c>
      <c r="IJ44" s="8">
        <v>21.42707</v>
      </c>
      <c r="IK44" s="8">
        <v>0.000735832</v>
      </c>
      <c r="IL44" s="8">
        <v>20.07631</v>
      </c>
      <c r="IM44" s="8">
        <v>372993.7</v>
      </c>
      <c r="IN44" s="8">
        <v>-1707.986</v>
      </c>
      <c r="IO44" s="8">
        <v>-308799.5</v>
      </c>
      <c r="IP44" s="8">
        <v>-14852.86</v>
      </c>
      <c r="IQ44" s="8">
        <v>0.05783389</v>
      </c>
      <c r="IR44" s="8">
        <v>21.41357</v>
      </c>
      <c r="IS44" s="8">
        <v>0.0572241</v>
      </c>
      <c r="IT44" s="8">
        <v>20.12433</v>
      </c>
      <c r="IU44" s="8">
        <v>15.62476</v>
      </c>
      <c r="IV44" s="8">
        <v>19.24878</v>
      </c>
      <c r="IW44" s="8">
        <v>17.27226</v>
      </c>
      <c r="IX44" s="8">
        <v>22.19806</v>
      </c>
      <c r="IY44" s="8">
        <v>60.44117</v>
      </c>
      <c r="IZ44" s="8">
        <v>57.96621</v>
      </c>
      <c r="JA44" s="8">
        <v>3.087746</v>
      </c>
      <c r="JB44" s="8">
        <v>2.223615</v>
      </c>
      <c r="JC44" s="8">
        <v>32.24537</v>
      </c>
      <c r="JD44" s="8">
        <v>16.58084</v>
      </c>
      <c r="JE44" s="8">
        <v>3782.758</v>
      </c>
      <c r="JF44" s="8">
        <v>3782.784</v>
      </c>
      <c r="JG44" s="8">
        <v>3791.189</v>
      </c>
      <c r="JH44" s="8">
        <v>100</v>
      </c>
      <c r="JI44" s="8">
        <v>23.34091</v>
      </c>
      <c r="JJ44" s="8">
        <v>0.143718</v>
      </c>
      <c r="JK44" s="8">
        <v>394.3529</v>
      </c>
      <c r="JL44" s="8">
        <v>-0.1254935</v>
      </c>
      <c r="JM44" s="8">
        <v>-0.06640179</v>
      </c>
      <c r="JN44" s="8">
        <v>2.418939</v>
      </c>
      <c r="JO44" s="8">
        <v>408.2045</v>
      </c>
      <c r="JP44" s="8">
        <v>415.6122</v>
      </c>
      <c r="JQ44" s="8">
        <v>412.7246</v>
      </c>
      <c r="JR44" s="8">
        <v>409.2593</v>
      </c>
      <c r="JS44" s="8">
        <v>270.7495</v>
      </c>
      <c r="JT44" s="8">
        <v>347.4457</v>
      </c>
      <c r="JU44" s="8">
        <v>394.022</v>
      </c>
      <c r="JV44" s="8">
        <v>274.9888</v>
      </c>
      <c r="JW44" s="8">
        <v>110.9169</v>
      </c>
      <c r="JX44" s="8">
        <v>335351.6</v>
      </c>
      <c r="JY44" s="8">
        <v>101.0441</v>
      </c>
      <c r="JZ44" s="8">
        <v>372.3573</v>
      </c>
      <c r="KA44" s="8">
        <v>373.3001</v>
      </c>
      <c r="KB44" s="8">
        <v>59.20949</v>
      </c>
      <c r="KC44" s="8">
        <v>26.22337</v>
      </c>
      <c r="KD44" s="8">
        <v>1685.937</v>
      </c>
      <c r="KE44" s="8">
        <v>141.99</v>
      </c>
      <c r="KF44" s="8">
        <v>20.565</v>
      </c>
      <c r="KG44" s="8">
        <v>20.59737</v>
      </c>
      <c r="KH44" s="8">
        <v>233.5942</v>
      </c>
      <c r="KI44" s="8">
        <v>421.3045</v>
      </c>
      <c r="KJ44" s="8">
        <v>0.595078</v>
      </c>
      <c r="KK44" s="8">
        <v>0.06179268</v>
      </c>
      <c r="KL44" s="8">
        <v>1.835555</v>
      </c>
      <c r="KM44" s="8">
        <v>0.5583018</v>
      </c>
      <c r="KN44" s="8">
        <v>0.5081562</v>
      </c>
      <c r="KO44" s="8">
        <v>0.5707791</v>
      </c>
      <c r="KP44" s="8">
        <v>0.7531862</v>
      </c>
      <c r="KQ44" s="8">
        <v>0.6916158</v>
      </c>
      <c r="KR44" s="8">
        <v>0.6883711</v>
      </c>
      <c r="KS44" s="8">
        <v>0.6070938</v>
      </c>
      <c r="KT44" s="8">
        <v>0.6352519</v>
      </c>
      <c r="KU44" s="8">
        <v>0.311698</v>
      </c>
      <c r="KV44" s="8">
        <v>0.3956902</v>
      </c>
      <c r="KW44" s="8">
        <v>420.9029</v>
      </c>
      <c r="KX44" s="8">
        <v>17.28556</v>
      </c>
      <c r="KY44" s="8">
        <v>5.803353</v>
      </c>
      <c r="KZ44" s="8">
        <v>241.2946</v>
      </c>
      <c r="LA44" s="8">
        <v>341.8701</v>
      </c>
      <c r="LB44" s="8">
        <v>53.44588</v>
      </c>
      <c r="LC44" s="8">
        <v>42.53342</v>
      </c>
      <c r="LD44" s="8">
        <v>82.55389</v>
      </c>
      <c r="LE44" s="8">
        <v>357.8577</v>
      </c>
      <c r="LF44" s="8">
        <v>361.4526</v>
      </c>
      <c r="LG44" s="8">
        <v>421.3045</v>
      </c>
      <c r="LH44" s="8">
        <v>149.644</v>
      </c>
      <c r="LI44" s="8">
        <v>122.654</v>
      </c>
      <c r="LJ44" s="8">
        <v>134.6596</v>
      </c>
      <c r="LK44" s="8">
        <v>0.2875022</v>
      </c>
      <c r="LL44" s="8">
        <v>23.03831</v>
      </c>
      <c r="LM44" s="8">
        <v>5.527764</v>
      </c>
      <c r="LN44" s="8">
        <v>79.74742</v>
      </c>
      <c r="LO44" s="8">
        <v>92.9382</v>
      </c>
      <c r="LP44" s="8">
        <v>2.999368</v>
      </c>
      <c r="LQ44" s="8">
        <v>10119.4</v>
      </c>
      <c r="LR44" s="8">
        <v>87929500</v>
      </c>
      <c r="LS44" s="8">
        <v>2205722</v>
      </c>
      <c r="LT44" s="8">
        <v>1947.383</v>
      </c>
      <c r="LU44" s="8">
        <v>2147672</v>
      </c>
      <c r="LV44" s="8">
        <v>2472.575</v>
      </c>
      <c r="LW44" s="8">
        <v>2151723</v>
      </c>
      <c r="LX44" s="8">
        <v>-113.3863</v>
      </c>
    </row>
    <row r="45" s="2" customFormat="1" spans="1:336">
      <c r="A45" s="8" t="s">
        <v>703</v>
      </c>
      <c r="B45" s="8">
        <v>0.2609579</v>
      </c>
      <c r="C45" s="8">
        <v>16.86597</v>
      </c>
      <c r="D45" s="8">
        <v>2.412846</v>
      </c>
      <c r="E45" s="8">
        <v>838.8535</v>
      </c>
      <c r="F45" s="8">
        <v>420.7948</v>
      </c>
      <c r="G45" s="8">
        <v>420.3819</v>
      </c>
      <c r="H45" s="8">
        <v>2.311459</v>
      </c>
      <c r="I45" s="8">
        <v>61.75313</v>
      </c>
      <c r="J45" s="8">
        <v>1250.78</v>
      </c>
      <c r="K45" s="8">
        <v>245.6239</v>
      </c>
      <c r="L45" s="8">
        <v>308.2072</v>
      </c>
      <c r="M45" s="8">
        <v>2.321162</v>
      </c>
      <c r="N45" s="8">
        <v>5.799446</v>
      </c>
      <c r="O45" s="8">
        <v>0.6499537</v>
      </c>
      <c r="P45" s="8">
        <v>127.7822</v>
      </c>
      <c r="Q45" s="8">
        <v>50.28986</v>
      </c>
      <c r="R45" s="8">
        <v>608.6492</v>
      </c>
      <c r="S45" s="8">
        <v>29.75654</v>
      </c>
      <c r="T45" s="8">
        <v>35.52334</v>
      </c>
      <c r="U45" s="8">
        <v>137.5597</v>
      </c>
      <c r="V45" s="8">
        <v>8.840487</v>
      </c>
      <c r="W45" s="8">
        <v>0.8227888</v>
      </c>
      <c r="X45" s="8">
        <v>764.3395</v>
      </c>
      <c r="Y45" s="8">
        <v>891.6424</v>
      </c>
      <c r="Z45" s="8">
        <v>26.67417</v>
      </c>
      <c r="AA45" s="8">
        <v>0.3945991</v>
      </c>
      <c r="AB45" s="8">
        <v>451.0907</v>
      </c>
      <c r="AC45" s="8">
        <v>608.6492</v>
      </c>
      <c r="AD45" s="8">
        <v>0.9945858</v>
      </c>
      <c r="AE45" s="8">
        <v>199.7197</v>
      </c>
      <c r="AF45" s="8">
        <v>482.2165</v>
      </c>
      <c r="AG45" s="8">
        <v>479.5793</v>
      </c>
      <c r="AH45" s="8">
        <v>2752.768</v>
      </c>
      <c r="AI45" s="8">
        <v>513.6786</v>
      </c>
      <c r="AJ45" s="8">
        <v>595.8862</v>
      </c>
      <c r="AK45" s="8">
        <v>0.6378918</v>
      </c>
      <c r="AL45" s="8">
        <v>135.1242</v>
      </c>
      <c r="AM45" s="8">
        <v>0.5061452</v>
      </c>
      <c r="AN45" s="8">
        <v>80.64316</v>
      </c>
      <c r="AO45" s="8">
        <v>53.855</v>
      </c>
      <c r="AP45" s="8">
        <v>124.7718</v>
      </c>
      <c r="AQ45" s="8">
        <v>58.42448</v>
      </c>
      <c r="AR45" s="8">
        <v>68.44098</v>
      </c>
      <c r="AS45" s="8">
        <v>71.05553</v>
      </c>
      <c r="AT45" s="8">
        <v>135.8662</v>
      </c>
      <c r="AU45" s="8">
        <v>127.3008</v>
      </c>
      <c r="AV45" s="8">
        <v>6218.026</v>
      </c>
      <c r="AW45" s="8">
        <v>288.9645</v>
      </c>
      <c r="AX45" s="8">
        <v>68.98745</v>
      </c>
      <c r="AY45" s="8">
        <v>0.08780394</v>
      </c>
      <c r="AZ45" s="8">
        <v>360.9079</v>
      </c>
      <c r="BA45" s="8">
        <v>128.8526</v>
      </c>
      <c r="BB45" s="8">
        <v>-0.01820465</v>
      </c>
      <c r="BC45" s="8">
        <v>2.186076</v>
      </c>
      <c r="BD45" s="8">
        <v>426.0335</v>
      </c>
      <c r="BE45" s="8">
        <v>410.1357</v>
      </c>
      <c r="BF45" s="8">
        <v>-0.1542595</v>
      </c>
      <c r="BG45" s="8">
        <v>0.1668985</v>
      </c>
      <c r="BH45" s="8">
        <v>0.3883879</v>
      </c>
      <c r="BI45" s="8">
        <v>3.072791</v>
      </c>
      <c r="BJ45" s="8">
        <v>2.258153</v>
      </c>
      <c r="BK45" s="8">
        <v>49.70562</v>
      </c>
      <c r="BL45" s="8">
        <v>113.449</v>
      </c>
      <c r="BM45" s="8">
        <v>133.5116</v>
      </c>
      <c r="BN45" s="8">
        <v>34.13124</v>
      </c>
      <c r="BO45" s="8">
        <v>49.9514</v>
      </c>
      <c r="BP45" s="8">
        <v>10.49734</v>
      </c>
      <c r="BQ45" s="8">
        <v>2.229935</v>
      </c>
      <c r="BR45" s="8">
        <v>297.2454</v>
      </c>
      <c r="BS45" s="8">
        <v>434.0223</v>
      </c>
      <c r="BT45" s="8">
        <v>90.87827</v>
      </c>
      <c r="BU45" s="8">
        <v>0.1102464</v>
      </c>
      <c r="BV45" s="8">
        <v>38.97602</v>
      </c>
      <c r="BW45" s="8">
        <v>334.8194</v>
      </c>
      <c r="BX45" s="8">
        <v>484.5226</v>
      </c>
      <c r="BY45" s="8">
        <v>5.089727</v>
      </c>
      <c r="BZ45" s="8">
        <v>38.09262</v>
      </c>
      <c r="CA45" s="8">
        <v>47.66243</v>
      </c>
      <c r="CB45" s="8">
        <v>14760370</v>
      </c>
      <c r="CC45" s="8">
        <v>1.84758</v>
      </c>
      <c r="CD45" s="8">
        <v>1688495</v>
      </c>
      <c r="CE45" s="8">
        <v>9990647</v>
      </c>
      <c r="CF45" s="8">
        <v>3022.597</v>
      </c>
      <c r="CG45" s="8">
        <v>2867301</v>
      </c>
      <c r="CH45" s="8">
        <v>18345660</v>
      </c>
      <c r="CI45" s="8">
        <v>67930.45</v>
      </c>
      <c r="CJ45" s="8">
        <v>1074580</v>
      </c>
      <c r="CK45" s="8">
        <v>17460.17</v>
      </c>
      <c r="CL45" s="8">
        <v>21155390</v>
      </c>
      <c r="CM45" s="8">
        <v>10469080</v>
      </c>
      <c r="CN45" s="8">
        <v>64248.21</v>
      </c>
      <c r="CO45" s="8">
        <v>98898.15</v>
      </c>
      <c r="CP45" s="8">
        <v>2643932</v>
      </c>
      <c r="CQ45" s="8">
        <v>48172110</v>
      </c>
      <c r="CR45" s="8">
        <v>23660710</v>
      </c>
      <c r="CS45" s="8">
        <v>-514852.3</v>
      </c>
      <c r="CT45" s="8">
        <v>138.5063</v>
      </c>
      <c r="CU45" s="8">
        <v>2782833</v>
      </c>
      <c r="CV45" s="8">
        <v>52.77486</v>
      </c>
      <c r="CW45" s="8">
        <v>7990156</v>
      </c>
      <c r="CX45" s="8">
        <v>922101.7</v>
      </c>
      <c r="CY45" s="8">
        <v>353075.3</v>
      </c>
      <c r="CZ45" s="8">
        <v>2973652</v>
      </c>
      <c r="DA45" s="8">
        <v>2708226</v>
      </c>
      <c r="DB45" s="8">
        <v>134.2515</v>
      </c>
      <c r="DC45" s="8">
        <v>2.582974</v>
      </c>
      <c r="DD45" s="8">
        <v>2.494071</v>
      </c>
      <c r="DE45" s="8">
        <v>360.9575</v>
      </c>
      <c r="DF45" s="8">
        <v>122.246</v>
      </c>
      <c r="DG45" s="8">
        <v>357.4244</v>
      </c>
      <c r="DH45" s="8">
        <v>149.1161</v>
      </c>
      <c r="DI45" s="8">
        <v>57.63231</v>
      </c>
      <c r="DJ45" s="8">
        <v>26.6284</v>
      </c>
      <c r="DK45" s="8">
        <v>32.69027</v>
      </c>
      <c r="DL45" s="8">
        <v>467.0349</v>
      </c>
      <c r="DM45" s="8">
        <v>0.3893619</v>
      </c>
      <c r="DN45" s="8">
        <v>-0.6327733</v>
      </c>
      <c r="DO45" s="8">
        <v>49.92177</v>
      </c>
      <c r="DP45" s="8">
        <v>82.56966</v>
      </c>
      <c r="DQ45" s="8">
        <v>-0.04524436</v>
      </c>
      <c r="DR45" s="8">
        <v>-1.588283</v>
      </c>
      <c r="DS45" s="8">
        <v>0.4261874</v>
      </c>
      <c r="DT45" s="8">
        <v>21.8379</v>
      </c>
      <c r="DU45" s="8">
        <v>445.5705</v>
      </c>
      <c r="DV45" s="8">
        <v>50.21836</v>
      </c>
      <c r="DW45" s="8">
        <v>0.2811791</v>
      </c>
      <c r="DX45" s="8">
        <v>-9003.468</v>
      </c>
      <c r="DY45" s="8">
        <v>-1.25563</v>
      </c>
      <c r="DZ45" s="8">
        <v>22.11925</v>
      </c>
      <c r="EA45" s="8">
        <v>22.1913</v>
      </c>
      <c r="EB45" s="8">
        <v>42.53463</v>
      </c>
      <c r="EC45" s="8">
        <v>-1.393196</v>
      </c>
      <c r="ED45" s="8">
        <v>100.3042</v>
      </c>
      <c r="EE45" s="8">
        <v>56.28438</v>
      </c>
      <c r="EF45" s="8">
        <v>53192.34</v>
      </c>
      <c r="EG45" s="8">
        <v>27.99034</v>
      </c>
      <c r="EH45" s="8">
        <v>245.9046</v>
      </c>
      <c r="EI45" s="8">
        <v>0.1048244</v>
      </c>
      <c r="EJ45" s="8">
        <v>18.00587</v>
      </c>
      <c r="EK45" s="8">
        <v>23.658</v>
      </c>
      <c r="EL45" s="8">
        <v>24.15025</v>
      </c>
      <c r="EM45" s="8">
        <v>3.643942</v>
      </c>
      <c r="EN45" s="8">
        <v>172.4488</v>
      </c>
      <c r="EO45" s="8">
        <v>0.1616572</v>
      </c>
      <c r="EP45" s="8">
        <v>0.1720279</v>
      </c>
      <c r="EQ45" s="8">
        <v>-0.3795249</v>
      </c>
      <c r="ER45" s="8">
        <v>92.68809</v>
      </c>
      <c r="ES45" s="8">
        <v>4.758194</v>
      </c>
      <c r="ET45" s="8">
        <v>273.8932</v>
      </c>
      <c r="EU45" s="8">
        <v>13.50778</v>
      </c>
      <c r="EV45" s="8">
        <v>1.951957</v>
      </c>
      <c r="EW45" s="8">
        <v>47.89793</v>
      </c>
      <c r="EX45" s="8">
        <v>-0.9013055</v>
      </c>
      <c r="EY45" s="8">
        <v>291.6944</v>
      </c>
      <c r="EZ45" s="8">
        <v>-4.967393</v>
      </c>
      <c r="FA45" s="8">
        <v>128.578</v>
      </c>
      <c r="FB45" s="8">
        <v>65.57636</v>
      </c>
      <c r="FC45" s="8">
        <v>25.97086</v>
      </c>
      <c r="FD45" s="8">
        <v>136.6258</v>
      </c>
      <c r="FE45" s="8">
        <v>71.19758</v>
      </c>
      <c r="FF45" s="8">
        <v>50.0223</v>
      </c>
      <c r="FG45" s="8">
        <v>42.59445</v>
      </c>
      <c r="FH45" s="8">
        <v>302.5842</v>
      </c>
      <c r="FI45" s="8">
        <v>-148030.5</v>
      </c>
      <c r="FJ45" s="8">
        <v>10</v>
      </c>
      <c r="FK45" s="8">
        <v>703.858</v>
      </c>
      <c r="FL45" s="8">
        <v>112.1897</v>
      </c>
      <c r="FM45" s="8">
        <v>483.4235</v>
      </c>
      <c r="FN45" s="8">
        <v>483.5324</v>
      </c>
      <c r="FO45" s="8">
        <v>37.88391</v>
      </c>
      <c r="FP45" s="8">
        <v>-1.26397</v>
      </c>
      <c r="FQ45" s="8">
        <v>28.98008</v>
      </c>
      <c r="FR45" s="8">
        <v>-1.260784</v>
      </c>
      <c r="FS45" s="8">
        <v>288.9645</v>
      </c>
      <c r="FT45" s="8">
        <v>1.107348</v>
      </c>
      <c r="FU45" s="8">
        <v>4.7325</v>
      </c>
      <c r="FV45" s="8">
        <v>23.07837</v>
      </c>
      <c r="FW45" s="8">
        <v>719.2908</v>
      </c>
      <c r="FX45" s="8">
        <v>342.213</v>
      </c>
      <c r="FY45" s="8">
        <v>3.067777</v>
      </c>
      <c r="FZ45" s="8">
        <v>-0.01810687</v>
      </c>
      <c r="GA45" s="8">
        <v>0.05008113</v>
      </c>
      <c r="GB45" s="8">
        <v>10503.49</v>
      </c>
      <c r="GC45" s="8">
        <v>68.92982</v>
      </c>
      <c r="GD45" s="8">
        <v>378.1082</v>
      </c>
      <c r="GE45" s="8">
        <v>-0.009431094</v>
      </c>
      <c r="GF45" s="8">
        <v>0.2579392</v>
      </c>
      <c r="GG45" s="8">
        <v>-0.9368231</v>
      </c>
      <c r="GH45" s="8">
        <v>265.2695</v>
      </c>
      <c r="GI45" s="8">
        <v>-1265.568</v>
      </c>
      <c r="GJ45" s="8">
        <v>241.3481</v>
      </c>
      <c r="GK45" s="8">
        <v>0.5858892</v>
      </c>
      <c r="GL45" s="8">
        <v>0.2003737</v>
      </c>
      <c r="GM45" s="8">
        <v>-0.1366946</v>
      </c>
      <c r="GN45" s="8">
        <v>3.761358</v>
      </c>
      <c r="GO45" s="8">
        <v>0.9904863</v>
      </c>
      <c r="GP45" s="8">
        <v>-0.05858446</v>
      </c>
      <c r="GQ45" s="8">
        <v>-40.64952</v>
      </c>
      <c r="GR45" s="8">
        <v>0.8645957</v>
      </c>
      <c r="GS45" s="8">
        <v>3.951343</v>
      </c>
      <c r="GT45" s="8">
        <v>0.3978926</v>
      </c>
      <c r="GU45" s="8">
        <v>34.89589</v>
      </c>
      <c r="GV45" s="8">
        <v>0.05288693</v>
      </c>
      <c r="GW45" s="8">
        <v>1.422441</v>
      </c>
      <c r="GX45" s="8">
        <v>0.1267136</v>
      </c>
      <c r="GY45" s="8">
        <v>1.456566</v>
      </c>
      <c r="GZ45" s="8">
        <v>25.43374</v>
      </c>
      <c r="HA45" s="8">
        <v>0.1493711</v>
      </c>
      <c r="HB45" s="8">
        <v>90.95675</v>
      </c>
      <c r="HC45" s="8">
        <v>15.29786</v>
      </c>
      <c r="HD45" s="8">
        <v>0.1681778</v>
      </c>
      <c r="HE45" s="8">
        <v>-0.2530339</v>
      </c>
      <c r="HF45" s="8">
        <v>99.71986</v>
      </c>
      <c r="HG45" s="8">
        <v>425.9795</v>
      </c>
      <c r="HH45" s="8">
        <v>467.7319</v>
      </c>
      <c r="HI45" s="8">
        <v>482.8236</v>
      </c>
      <c r="HJ45" s="8">
        <v>55.00903</v>
      </c>
      <c r="HK45" s="8">
        <v>4.722347</v>
      </c>
      <c r="HL45" s="8">
        <v>421.2669</v>
      </c>
      <c r="HM45" s="8">
        <v>31.63731</v>
      </c>
      <c r="HN45" s="8">
        <v>421.2544</v>
      </c>
      <c r="HO45" s="8">
        <v>-57708.61</v>
      </c>
      <c r="HP45" s="8">
        <v>420.3684</v>
      </c>
      <c r="HQ45" s="8">
        <v>417.9621</v>
      </c>
      <c r="HR45" s="8">
        <v>1.422441</v>
      </c>
      <c r="HS45" s="8">
        <v>20</v>
      </c>
      <c r="HT45" s="8">
        <v>67.8954</v>
      </c>
      <c r="HU45" s="8">
        <v>1.463592</v>
      </c>
      <c r="HV45" s="8">
        <v>933.2332</v>
      </c>
      <c r="HW45" s="8">
        <v>9.410372</v>
      </c>
      <c r="HX45" s="8">
        <v>-0.0203272</v>
      </c>
      <c r="HY45" s="8">
        <v>-0.3811825</v>
      </c>
      <c r="HZ45" s="8">
        <v>0.0803915</v>
      </c>
      <c r="IA45" s="8">
        <v>11.0354</v>
      </c>
      <c r="IB45" s="8">
        <v>-1.854081</v>
      </c>
      <c r="IC45" s="8">
        <v>5.558247</v>
      </c>
      <c r="ID45" s="8">
        <v>10.25312</v>
      </c>
      <c r="IE45" s="8">
        <v>18.72083</v>
      </c>
      <c r="IF45" s="8">
        <v>550.0788</v>
      </c>
      <c r="IG45" s="8">
        <v>5.801532</v>
      </c>
      <c r="IH45" s="8">
        <v>1022.179</v>
      </c>
      <c r="II45" s="8">
        <v>0.006109715</v>
      </c>
      <c r="IJ45" s="8">
        <v>21.42858</v>
      </c>
      <c r="IK45" s="8">
        <v>0.0006630059</v>
      </c>
      <c r="IL45" s="8">
        <v>20.07388</v>
      </c>
      <c r="IM45" s="8">
        <v>372992.3</v>
      </c>
      <c r="IN45" s="8">
        <v>-1707.979</v>
      </c>
      <c r="IO45" s="8">
        <v>-308798.3</v>
      </c>
      <c r="IP45" s="8">
        <v>-14852.8</v>
      </c>
      <c r="IQ45" s="8">
        <v>0.05807667</v>
      </c>
      <c r="IR45" s="8">
        <v>21.39293</v>
      </c>
      <c r="IS45" s="8">
        <v>0.05724835</v>
      </c>
      <c r="IT45" s="8">
        <v>20.16864</v>
      </c>
      <c r="IU45" s="8">
        <v>15.62476</v>
      </c>
      <c r="IV45" s="8">
        <v>19.24878</v>
      </c>
      <c r="IW45" s="8">
        <v>17.27226</v>
      </c>
      <c r="IX45" s="8">
        <v>22.19806</v>
      </c>
      <c r="IY45" s="8">
        <v>60.45574</v>
      </c>
      <c r="IZ45" s="8">
        <v>57.94133</v>
      </c>
      <c r="JA45" s="8">
        <v>3.083667</v>
      </c>
      <c r="JB45" s="8">
        <v>2.222547</v>
      </c>
      <c r="JC45" s="8">
        <v>32.24355</v>
      </c>
      <c r="JD45" s="8">
        <v>16.58084</v>
      </c>
      <c r="JE45" s="8">
        <v>3782.744</v>
      </c>
      <c r="JF45" s="8">
        <v>3782.77</v>
      </c>
      <c r="JG45" s="8">
        <v>3791.174</v>
      </c>
      <c r="JH45" s="8">
        <v>100</v>
      </c>
      <c r="JI45" s="8">
        <v>12.70455</v>
      </c>
      <c r="JJ45" s="8">
        <v>0.1457232</v>
      </c>
      <c r="JK45" s="8">
        <v>395.4199</v>
      </c>
      <c r="JL45" s="8">
        <v>-0.1269212</v>
      </c>
      <c r="JM45" s="8">
        <v>-0.06331269</v>
      </c>
      <c r="JN45" s="8">
        <v>2.420141</v>
      </c>
      <c r="JO45" s="8">
        <v>408.5467</v>
      </c>
      <c r="JP45" s="8">
        <v>415.9508</v>
      </c>
      <c r="JQ45" s="8">
        <v>412.9722</v>
      </c>
      <c r="JR45" s="8">
        <v>409.536</v>
      </c>
      <c r="JS45" s="8">
        <v>259.1058</v>
      </c>
      <c r="JT45" s="8">
        <v>353.5154</v>
      </c>
      <c r="JU45" s="8">
        <v>400.8053</v>
      </c>
      <c r="JV45" s="8">
        <v>274.4717</v>
      </c>
      <c r="JW45" s="8">
        <v>111.1167</v>
      </c>
      <c r="JX45" s="8">
        <v>335351.6</v>
      </c>
      <c r="JY45" s="8">
        <v>101.2847</v>
      </c>
      <c r="JZ45" s="8">
        <v>373.0029</v>
      </c>
      <c r="KA45" s="8">
        <v>373.9713</v>
      </c>
      <c r="KB45" s="8">
        <v>59.98965</v>
      </c>
      <c r="KC45" s="8">
        <v>26.21366</v>
      </c>
      <c r="KD45" s="8">
        <v>1719.843</v>
      </c>
      <c r="KE45" s="8">
        <v>142.0113</v>
      </c>
      <c r="KF45" s="8">
        <v>20.58502</v>
      </c>
      <c r="KG45" s="8">
        <v>20.60283</v>
      </c>
      <c r="KH45" s="8">
        <v>233.6549</v>
      </c>
      <c r="KI45" s="8">
        <v>421.6722</v>
      </c>
      <c r="KJ45" s="8">
        <v>0.6035741</v>
      </c>
      <c r="KK45" s="8">
        <v>0.06725463</v>
      </c>
      <c r="KL45" s="8">
        <v>2.102571</v>
      </c>
      <c r="KM45" s="8">
        <v>0.5583018</v>
      </c>
      <c r="KN45" s="8">
        <v>0.5087634</v>
      </c>
      <c r="KO45" s="8">
        <v>0.5489321</v>
      </c>
      <c r="KP45" s="8">
        <v>0.7465107</v>
      </c>
      <c r="KQ45" s="8">
        <v>0.686761</v>
      </c>
      <c r="KR45" s="8">
        <v>0.6901909</v>
      </c>
      <c r="KS45" s="8">
        <v>0.6083081</v>
      </c>
      <c r="KT45" s="8">
        <v>0.6407139</v>
      </c>
      <c r="KU45" s="8">
        <v>0.3214076</v>
      </c>
      <c r="KV45" s="8">
        <v>0.3938696</v>
      </c>
      <c r="KW45" s="8">
        <v>421.2669</v>
      </c>
      <c r="KX45" s="8">
        <v>17.25809</v>
      </c>
      <c r="KY45" s="8">
        <v>5.801532</v>
      </c>
      <c r="KZ45" s="8">
        <v>241.3481</v>
      </c>
      <c r="LA45" s="8">
        <v>342.213</v>
      </c>
      <c r="LB45" s="8">
        <v>52.77486</v>
      </c>
      <c r="LC45" s="8">
        <v>42.53463</v>
      </c>
      <c r="LD45" s="8">
        <v>82.56966</v>
      </c>
      <c r="LE45" s="8">
        <v>357.4244</v>
      </c>
      <c r="LF45" s="8">
        <v>360.9575</v>
      </c>
      <c r="LG45" s="8">
        <v>421.6722</v>
      </c>
      <c r="LH45" s="8">
        <v>149.1161</v>
      </c>
      <c r="LI45" s="8">
        <v>122.246</v>
      </c>
      <c r="LJ45" s="8">
        <v>134.2515</v>
      </c>
      <c r="LK45" s="8">
        <v>0.2895484</v>
      </c>
      <c r="LL45" s="8">
        <v>23.08246</v>
      </c>
      <c r="LM45" s="8">
        <v>5.546669</v>
      </c>
      <c r="LN45" s="8">
        <v>79.67619</v>
      </c>
      <c r="LO45" s="8">
        <v>92.94654</v>
      </c>
      <c r="LP45" s="8">
        <v>3.053287</v>
      </c>
      <c r="LQ45" s="8">
        <v>10097.87</v>
      </c>
      <c r="LR45" s="8">
        <v>87930000</v>
      </c>
      <c r="LS45" s="8">
        <v>2205729</v>
      </c>
      <c r="LT45" s="8">
        <v>2215.77</v>
      </c>
      <c r="LU45" s="8">
        <v>2147780</v>
      </c>
      <c r="LV45" s="8">
        <v>2462.883</v>
      </c>
      <c r="LW45" s="8">
        <v>2151846</v>
      </c>
      <c r="LX45" s="8">
        <v>-113.3858</v>
      </c>
    </row>
    <row r="46" s="2" customFormat="1" spans="1:336">
      <c r="A46" s="8" t="s">
        <v>704</v>
      </c>
      <c r="B46" s="8">
        <v>0.2607082</v>
      </c>
      <c r="C46" s="8">
        <v>16.66366</v>
      </c>
      <c r="D46" s="8">
        <v>2.410989</v>
      </c>
      <c r="E46" s="8">
        <v>839.097</v>
      </c>
      <c r="F46" s="8">
        <v>421.3485</v>
      </c>
      <c r="G46" s="8">
        <v>421.1614</v>
      </c>
      <c r="H46" s="8">
        <v>2.309492</v>
      </c>
      <c r="I46" s="8">
        <v>61.81869</v>
      </c>
      <c r="J46" s="8">
        <v>1250.775</v>
      </c>
      <c r="K46" s="8">
        <v>246.1192</v>
      </c>
      <c r="L46" s="8">
        <v>315.4451</v>
      </c>
      <c r="M46" s="8">
        <v>2.319487</v>
      </c>
      <c r="N46" s="8">
        <v>5.798474</v>
      </c>
      <c r="O46" s="8">
        <v>0.6499634</v>
      </c>
      <c r="P46" s="8">
        <v>127.9293</v>
      </c>
      <c r="Q46" s="8">
        <v>50.33419</v>
      </c>
      <c r="R46" s="8">
        <v>607.4515</v>
      </c>
      <c r="S46" s="8">
        <v>29.79417</v>
      </c>
      <c r="T46" s="8">
        <v>35.5379</v>
      </c>
      <c r="U46" s="8">
        <v>137.6106</v>
      </c>
      <c r="V46" s="8">
        <v>8.799534</v>
      </c>
      <c r="W46" s="8">
        <v>0.8228859</v>
      </c>
      <c r="X46" s="8">
        <v>687.0427</v>
      </c>
      <c r="Y46" s="8">
        <v>913.1312</v>
      </c>
      <c r="Z46" s="8">
        <v>26.67963</v>
      </c>
      <c r="AA46" s="8">
        <v>0.3989031</v>
      </c>
      <c r="AB46" s="8">
        <v>453.9528</v>
      </c>
      <c r="AC46" s="8">
        <v>607.4515</v>
      </c>
      <c r="AD46" s="8">
        <v>0.9966498</v>
      </c>
      <c r="AE46" s="8">
        <v>199.8629</v>
      </c>
      <c r="AF46" s="8">
        <v>481.8865</v>
      </c>
      <c r="AG46" s="8">
        <v>478.8707</v>
      </c>
      <c r="AH46" s="8">
        <v>2744.816</v>
      </c>
      <c r="AI46" s="8">
        <v>516.512</v>
      </c>
      <c r="AJ46" s="8">
        <v>648.4681</v>
      </c>
      <c r="AK46" s="8">
        <v>0.6370565</v>
      </c>
      <c r="AL46" s="8">
        <v>115.1723</v>
      </c>
      <c r="AM46" s="8">
        <v>0.5060724</v>
      </c>
      <c r="AN46" s="8">
        <v>79.6621</v>
      </c>
      <c r="AO46" s="8">
        <v>53.66742</v>
      </c>
      <c r="AP46" s="8">
        <v>127.5336</v>
      </c>
      <c r="AQ46" s="8">
        <v>61.50887</v>
      </c>
      <c r="AR46" s="8">
        <v>68.33841</v>
      </c>
      <c r="AS46" s="8">
        <v>71.07556</v>
      </c>
      <c r="AT46" s="8">
        <v>136.2755</v>
      </c>
      <c r="AU46" s="8">
        <v>127.8033</v>
      </c>
      <c r="AV46" s="8">
        <v>6248.982</v>
      </c>
      <c r="AW46" s="8">
        <v>289.1526</v>
      </c>
      <c r="AX46" s="8">
        <v>68.8418</v>
      </c>
      <c r="AY46" s="8">
        <v>0.08805893</v>
      </c>
      <c r="AZ46" s="8">
        <v>360.5766</v>
      </c>
      <c r="BA46" s="8">
        <v>128.7194</v>
      </c>
      <c r="BB46" s="8">
        <v>-0.01596421</v>
      </c>
      <c r="BC46" s="8">
        <v>2.185591</v>
      </c>
      <c r="BD46" s="8">
        <v>427.1772</v>
      </c>
      <c r="BE46" s="8">
        <v>410.6746</v>
      </c>
      <c r="BF46" s="8">
        <v>-0.1524197</v>
      </c>
      <c r="BG46" s="8">
        <v>0.167858</v>
      </c>
      <c r="BH46" s="8">
        <v>0.3925329</v>
      </c>
      <c r="BI46" s="8">
        <v>3.06933</v>
      </c>
      <c r="BJ46" s="8">
        <v>2.258371</v>
      </c>
      <c r="BK46" s="8">
        <v>49.52101</v>
      </c>
      <c r="BL46" s="8">
        <v>114.2964</v>
      </c>
      <c r="BM46" s="8">
        <v>133.5708</v>
      </c>
      <c r="BN46" s="8">
        <v>34.11849</v>
      </c>
      <c r="BO46" s="8">
        <v>49.97144</v>
      </c>
      <c r="BP46" s="8">
        <v>10.43468</v>
      </c>
      <c r="BQ46" s="8">
        <v>2.230567</v>
      </c>
      <c r="BR46" s="8">
        <v>295.5587</v>
      </c>
      <c r="BS46" s="8">
        <v>438.1724</v>
      </c>
      <c r="BT46" s="8">
        <v>90.70851</v>
      </c>
      <c r="BU46" s="8">
        <v>0.1109092</v>
      </c>
      <c r="BV46" s="8">
        <v>39.42133</v>
      </c>
      <c r="BW46" s="8">
        <v>334.9766</v>
      </c>
      <c r="BX46" s="8">
        <v>483.2481</v>
      </c>
      <c r="BY46" s="8">
        <v>5.089727</v>
      </c>
      <c r="BZ46" s="8">
        <v>34.40742</v>
      </c>
      <c r="CA46" s="8">
        <v>48.02914</v>
      </c>
      <c r="CB46" s="8">
        <v>14760090</v>
      </c>
      <c r="CC46" s="8">
        <v>1.844302</v>
      </c>
      <c r="CD46" s="8">
        <v>1688498</v>
      </c>
      <c r="CE46" s="8">
        <v>9990670</v>
      </c>
      <c r="CF46" s="8">
        <v>3022.757</v>
      </c>
      <c r="CG46" s="8">
        <v>2867308</v>
      </c>
      <c r="CH46" s="8">
        <v>18345710</v>
      </c>
      <c r="CI46" s="8">
        <v>67930.75</v>
      </c>
      <c r="CJ46" s="8">
        <v>1074583</v>
      </c>
      <c r="CK46" s="8">
        <v>17460.19</v>
      </c>
      <c r="CL46" s="8">
        <v>21155420</v>
      </c>
      <c r="CM46" s="8">
        <v>10469100</v>
      </c>
      <c r="CN46" s="8">
        <v>64248.28</v>
      </c>
      <c r="CO46" s="8">
        <v>98898.26</v>
      </c>
      <c r="CP46" s="8">
        <v>2643938</v>
      </c>
      <c r="CQ46" s="8">
        <v>48172140</v>
      </c>
      <c r="CR46" s="8">
        <v>23660740</v>
      </c>
      <c r="CS46" s="8">
        <v>-514850.4</v>
      </c>
      <c r="CT46" s="8">
        <v>138.9438</v>
      </c>
      <c r="CU46" s="8">
        <v>2782839</v>
      </c>
      <c r="CV46" s="8">
        <v>52.10384</v>
      </c>
      <c r="CW46" s="8">
        <v>7990126</v>
      </c>
      <c r="CX46" s="8">
        <v>922101.7</v>
      </c>
      <c r="CY46" s="8">
        <v>353077.7</v>
      </c>
      <c r="CZ46" s="8">
        <v>2973652</v>
      </c>
      <c r="DA46" s="8">
        <v>2708232</v>
      </c>
      <c r="DB46" s="8">
        <v>133.8434</v>
      </c>
      <c r="DC46" s="8">
        <v>2.580535</v>
      </c>
      <c r="DD46" s="8">
        <v>2.49185</v>
      </c>
      <c r="DE46" s="8">
        <v>360.4623</v>
      </c>
      <c r="DF46" s="8">
        <v>121.8379</v>
      </c>
      <c r="DG46" s="8">
        <v>356.9911</v>
      </c>
      <c r="DH46" s="8">
        <v>148.5882</v>
      </c>
      <c r="DI46" s="8">
        <v>57.77131</v>
      </c>
      <c r="DJ46" s="8">
        <v>26.6915</v>
      </c>
      <c r="DK46" s="8">
        <v>32.65447</v>
      </c>
      <c r="DL46" s="8">
        <v>465.8809</v>
      </c>
      <c r="DM46" s="8">
        <v>0.3935331</v>
      </c>
      <c r="DN46" s="8">
        <v>-0.6327733</v>
      </c>
      <c r="DO46" s="8">
        <v>49.70206</v>
      </c>
      <c r="DP46" s="8">
        <v>82.58544</v>
      </c>
      <c r="DQ46" s="8">
        <v>-0.01976216</v>
      </c>
      <c r="DR46" s="8">
        <v>-1.594956</v>
      </c>
      <c r="DS46" s="8">
        <v>0.4375111</v>
      </c>
      <c r="DT46" s="8">
        <v>21.83426</v>
      </c>
      <c r="DU46" s="8">
        <v>459.4622</v>
      </c>
      <c r="DV46" s="8">
        <v>50.39508</v>
      </c>
      <c r="DW46" s="8">
        <v>0.2870625</v>
      </c>
      <c r="DX46" s="8">
        <v>-9003.427</v>
      </c>
      <c r="DY46" s="8">
        <v>-1.255024</v>
      </c>
      <c r="DZ46" s="8">
        <v>22.11985</v>
      </c>
      <c r="EA46" s="8">
        <v>22.18159</v>
      </c>
      <c r="EB46" s="8">
        <v>42.53584</v>
      </c>
      <c r="EC46" s="8">
        <v>-1.39441</v>
      </c>
      <c r="ED46" s="8">
        <v>103.1948</v>
      </c>
      <c r="EE46" s="8">
        <v>56.29084</v>
      </c>
      <c r="EF46" s="8">
        <v>53192.14</v>
      </c>
      <c r="EG46" s="8">
        <v>28.5183</v>
      </c>
      <c r="EH46" s="8">
        <v>246.2834</v>
      </c>
      <c r="EI46" s="8">
        <v>0.1052275</v>
      </c>
      <c r="EJ46" s="8">
        <v>18.00647</v>
      </c>
      <c r="EK46" s="8">
        <v>23.71626</v>
      </c>
      <c r="EL46" s="8">
        <v>24.20368</v>
      </c>
      <c r="EM46" s="8">
        <v>3.645627</v>
      </c>
      <c r="EN46" s="8">
        <v>169.9354</v>
      </c>
      <c r="EO46" s="8">
        <v>0.1397047</v>
      </c>
      <c r="EP46" s="8">
        <v>0.1487572</v>
      </c>
      <c r="EQ46" s="8">
        <v>-0.3797068</v>
      </c>
      <c r="ER46" s="8">
        <v>92.68626</v>
      </c>
      <c r="ES46" s="8">
        <v>3.927214</v>
      </c>
      <c r="ET46" s="8">
        <v>284.1623</v>
      </c>
      <c r="EU46" s="8">
        <v>2.198941</v>
      </c>
      <c r="EV46" s="8">
        <v>1.923697</v>
      </c>
      <c r="EW46" s="8">
        <v>47.83717</v>
      </c>
      <c r="EX46" s="8">
        <v>-0.8934137</v>
      </c>
      <c r="EY46" s="8">
        <v>291.5945</v>
      </c>
      <c r="EZ46" s="8">
        <v>-4.966786</v>
      </c>
      <c r="FA46" s="8">
        <v>128.6614</v>
      </c>
      <c r="FB46" s="8">
        <v>65.98298</v>
      </c>
      <c r="FC46" s="8">
        <v>25.97086</v>
      </c>
      <c r="FD46" s="8">
        <v>136.6865</v>
      </c>
      <c r="FE46" s="8">
        <v>71.41363</v>
      </c>
      <c r="FF46" s="8">
        <v>50.02412</v>
      </c>
      <c r="FG46" s="8">
        <v>43.04961</v>
      </c>
      <c r="FH46" s="8">
        <v>113.2637</v>
      </c>
      <c r="FI46" s="8">
        <v>-148030</v>
      </c>
      <c r="FJ46" s="8">
        <v>10</v>
      </c>
      <c r="FK46" s="8">
        <v>701.3079</v>
      </c>
      <c r="FL46" s="8">
        <v>112.9223</v>
      </c>
      <c r="FM46" s="8">
        <v>482.2747</v>
      </c>
      <c r="FN46" s="8">
        <v>483.008</v>
      </c>
      <c r="FO46" s="8">
        <v>34.30425</v>
      </c>
      <c r="FP46" s="8">
        <v>-1.800894</v>
      </c>
      <c r="FQ46" s="8">
        <v>29.18143</v>
      </c>
      <c r="FR46" s="8">
        <v>-1.817046</v>
      </c>
      <c r="FS46" s="8">
        <v>289.1526</v>
      </c>
      <c r="FT46" s="8">
        <v>1.107257</v>
      </c>
      <c r="FU46" s="8">
        <v>4.772572</v>
      </c>
      <c r="FV46" s="8">
        <v>23.13068</v>
      </c>
      <c r="FW46" s="8">
        <v>720.7839</v>
      </c>
      <c r="FX46" s="8">
        <v>342.556</v>
      </c>
      <c r="FY46" s="8">
        <v>3.063407</v>
      </c>
      <c r="FZ46" s="8">
        <v>-0.01859227</v>
      </c>
      <c r="GA46" s="8">
        <v>0.05013943</v>
      </c>
      <c r="GB46" s="8">
        <v>10580.12</v>
      </c>
      <c r="GC46" s="8">
        <v>68.93588</v>
      </c>
      <c r="GD46" s="8">
        <v>376.781</v>
      </c>
      <c r="GE46" s="8">
        <v>-0.009431094</v>
      </c>
      <c r="GF46" s="8">
        <v>0.1667046</v>
      </c>
      <c r="GG46" s="8">
        <v>-0.9396311</v>
      </c>
      <c r="GH46" s="8">
        <v>265.5192</v>
      </c>
      <c r="GI46" s="8">
        <v>-1265.568</v>
      </c>
      <c r="GJ46" s="8">
        <v>241.4015</v>
      </c>
      <c r="GK46" s="8">
        <v>0.5858212</v>
      </c>
      <c r="GL46" s="8">
        <v>0.2006166</v>
      </c>
      <c r="GM46" s="8">
        <v>-0.1913141</v>
      </c>
      <c r="GN46" s="8">
        <v>3.945194</v>
      </c>
      <c r="GO46" s="8">
        <v>0.4540281</v>
      </c>
      <c r="GP46" s="8">
        <v>-0.05863909</v>
      </c>
      <c r="GQ46" s="8">
        <v>-40.6647</v>
      </c>
      <c r="GR46" s="8">
        <v>0.3153478</v>
      </c>
      <c r="GS46" s="8">
        <v>3.953529</v>
      </c>
      <c r="GT46" s="8">
        <v>0.3944676</v>
      </c>
      <c r="GU46" s="8">
        <v>49.02343</v>
      </c>
      <c r="GV46" s="8">
        <v>0.05205443</v>
      </c>
      <c r="GW46" s="8">
        <v>1.956751</v>
      </c>
      <c r="GX46" s="8">
        <v>0.1279623</v>
      </c>
      <c r="GY46" s="8">
        <v>2.004139</v>
      </c>
      <c r="GZ46" s="8">
        <v>26.29282</v>
      </c>
      <c r="HA46" s="8">
        <v>0.1505655</v>
      </c>
      <c r="HB46" s="8">
        <v>91.4739</v>
      </c>
      <c r="HC46" s="8">
        <v>15.83338</v>
      </c>
      <c r="HD46" s="8">
        <v>0.1701639</v>
      </c>
      <c r="HE46" s="8">
        <v>-0.2519418</v>
      </c>
      <c r="HF46" s="8">
        <v>99.70044</v>
      </c>
      <c r="HG46" s="8">
        <v>430.9608</v>
      </c>
      <c r="HH46" s="8">
        <v>470.9447</v>
      </c>
      <c r="HI46" s="8">
        <v>481.8164</v>
      </c>
      <c r="HJ46" s="8">
        <v>55.16325</v>
      </c>
      <c r="HK46" s="8">
        <v>4.770919</v>
      </c>
      <c r="HL46" s="8">
        <v>421.631</v>
      </c>
      <c r="HM46" s="8">
        <v>31.63434</v>
      </c>
      <c r="HN46" s="8">
        <v>422.0048</v>
      </c>
      <c r="HO46" s="8">
        <v>-57694.76</v>
      </c>
      <c r="HP46" s="8">
        <v>421.2025</v>
      </c>
      <c r="HQ46" s="8">
        <v>418.7379</v>
      </c>
      <c r="HR46" s="8">
        <v>1.956751</v>
      </c>
      <c r="HS46" s="8">
        <v>20</v>
      </c>
      <c r="HT46" s="8">
        <v>66.23248</v>
      </c>
      <c r="HU46" s="8">
        <v>2.013111</v>
      </c>
      <c r="HV46" s="8">
        <v>933.2332</v>
      </c>
      <c r="HW46" s="8">
        <v>9.532314</v>
      </c>
      <c r="HX46" s="8">
        <v>-0.01972046</v>
      </c>
      <c r="HY46" s="8">
        <v>-0.3815306</v>
      </c>
      <c r="HZ46" s="8">
        <v>0.07966291</v>
      </c>
      <c r="IA46" s="8">
        <v>10.72417</v>
      </c>
      <c r="IB46" s="8">
        <v>-1.822413</v>
      </c>
      <c r="IC46" s="8">
        <v>5.728968</v>
      </c>
      <c r="ID46" s="8">
        <v>10.66591</v>
      </c>
      <c r="IE46" s="8">
        <v>18.6926</v>
      </c>
      <c r="IF46" s="8">
        <v>560.6585</v>
      </c>
      <c r="IG46" s="8">
        <v>5.799711</v>
      </c>
      <c r="IH46" s="8">
        <v>1144.56</v>
      </c>
      <c r="II46" s="8">
        <v>0.006109715</v>
      </c>
      <c r="IJ46" s="8">
        <v>21.4301</v>
      </c>
      <c r="IK46" s="8">
        <v>0.0005901799</v>
      </c>
      <c r="IL46" s="8">
        <v>20.07146</v>
      </c>
      <c r="IM46" s="8">
        <v>372990.9</v>
      </c>
      <c r="IN46" s="8">
        <v>-1707.973</v>
      </c>
      <c r="IO46" s="8">
        <v>-308797.2</v>
      </c>
      <c r="IP46" s="8">
        <v>-14852.75</v>
      </c>
      <c r="IQ46" s="8">
        <v>0.05831945</v>
      </c>
      <c r="IR46" s="8">
        <v>21.3723</v>
      </c>
      <c r="IS46" s="8">
        <v>0.05727261</v>
      </c>
      <c r="IT46" s="8">
        <v>20.21295</v>
      </c>
      <c r="IU46" s="8">
        <v>15.62476</v>
      </c>
      <c r="IV46" s="8">
        <v>19.24878</v>
      </c>
      <c r="IW46" s="8">
        <v>17.27226</v>
      </c>
      <c r="IX46" s="8">
        <v>22.19806</v>
      </c>
      <c r="IY46" s="8">
        <v>60.47031</v>
      </c>
      <c r="IZ46" s="8">
        <v>57.91644</v>
      </c>
      <c r="JA46" s="8">
        <v>3.079587</v>
      </c>
      <c r="JB46" s="8">
        <v>2.221478</v>
      </c>
      <c r="JC46" s="8">
        <v>32.24173</v>
      </c>
      <c r="JD46" s="8">
        <v>16.58084</v>
      </c>
      <c r="JE46" s="8">
        <v>3782.729</v>
      </c>
      <c r="JF46" s="8">
        <v>3782.755</v>
      </c>
      <c r="JG46" s="8">
        <v>3791.16</v>
      </c>
      <c r="JH46" s="8">
        <v>100</v>
      </c>
      <c r="JI46" s="8">
        <v>2.068182</v>
      </c>
      <c r="JJ46" s="8">
        <v>0.1477284</v>
      </c>
      <c r="JK46" s="8">
        <v>396.4869</v>
      </c>
      <c r="JL46" s="8">
        <v>-0.1283489</v>
      </c>
      <c r="JM46" s="8">
        <v>-0.06022357</v>
      </c>
      <c r="JN46" s="8">
        <v>2.421343</v>
      </c>
      <c r="JO46" s="8">
        <v>408.8889</v>
      </c>
      <c r="JP46" s="8">
        <v>416.2894</v>
      </c>
      <c r="JQ46" s="8">
        <v>413.2198</v>
      </c>
      <c r="JR46" s="8">
        <v>409.8127</v>
      </c>
      <c r="JS46" s="8">
        <v>247.4621</v>
      </c>
      <c r="JT46" s="8">
        <v>359.5851</v>
      </c>
      <c r="JU46" s="8">
        <v>407.5886</v>
      </c>
      <c r="JV46" s="8">
        <v>273.9546</v>
      </c>
      <c r="JW46" s="8">
        <v>111.3165</v>
      </c>
      <c r="JX46" s="8">
        <v>335351.6</v>
      </c>
      <c r="JY46" s="8">
        <v>101.5254</v>
      </c>
      <c r="JZ46" s="8">
        <v>373.6486</v>
      </c>
      <c r="KA46" s="8">
        <v>374.6425</v>
      </c>
      <c r="KB46" s="8">
        <v>60.7698</v>
      </c>
      <c r="KC46" s="8">
        <v>26.20395</v>
      </c>
      <c r="KD46" s="8">
        <v>1753.748</v>
      </c>
      <c r="KE46" s="8">
        <v>142.0325</v>
      </c>
      <c r="KF46" s="8">
        <v>20.60504</v>
      </c>
      <c r="KG46" s="8">
        <v>20.60829</v>
      </c>
      <c r="KH46" s="8">
        <v>233.7156</v>
      </c>
      <c r="KI46" s="8">
        <v>422.04</v>
      </c>
      <c r="KJ46" s="8">
        <v>0.6120702</v>
      </c>
      <c r="KK46" s="8">
        <v>0.07271659</v>
      </c>
      <c r="KL46" s="8">
        <v>2.369587</v>
      </c>
      <c r="KM46" s="8">
        <v>0.5583018</v>
      </c>
      <c r="KN46" s="8">
        <v>0.5093705</v>
      </c>
      <c r="KO46" s="8">
        <v>0.5270851</v>
      </c>
      <c r="KP46" s="8">
        <v>0.7398353</v>
      </c>
      <c r="KQ46" s="8">
        <v>0.6819062</v>
      </c>
      <c r="KR46" s="8">
        <v>0.6920107</v>
      </c>
      <c r="KS46" s="8">
        <v>0.6095224</v>
      </c>
      <c r="KT46" s="8">
        <v>0.6461759</v>
      </c>
      <c r="KU46" s="8">
        <v>0.3311172</v>
      </c>
      <c r="KV46" s="8">
        <v>0.3920489</v>
      </c>
      <c r="KW46" s="8">
        <v>421.631</v>
      </c>
      <c r="KX46" s="8">
        <v>17.23062</v>
      </c>
      <c r="KY46" s="8">
        <v>5.799711</v>
      </c>
      <c r="KZ46" s="8">
        <v>241.4015</v>
      </c>
      <c r="LA46" s="8">
        <v>342.556</v>
      </c>
      <c r="LB46" s="8">
        <v>52.10384</v>
      </c>
      <c r="LC46" s="8">
        <v>42.53584</v>
      </c>
      <c r="LD46" s="8">
        <v>82.58544</v>
      </c>
      <c r="LE46" s="8">
        <v>356.9911</v>
      </c>
      <c r="LF46" s="8">
        <v>360.4623</v>
      </c>
      <c r="LG46" s="8">
        <v>422.04</v>
      </c>
      <c r="LH46" s="8">
        <v>148.5882</v>
      </c>
      <c r="LI46" s="8">
        <v>121.8379</v>
      </c>
      <c r="LJ46" s="8">
        <v>133.8434</v>
      </c>
      <c r="LK46" s="8">
        <v>0.2915946</v>
      </c>
      <c r="LL46" s="8">
        <v>23.12661</v>
      </c>
      <c r="LM46" s="8">
        <v>5.565573</v>
      </c>
      <c r="LN46" s="8">
        <v>79.60497</v>
      </c>
      <c r="LO46" s="8">
        <v>92.95488</v>
      </c>
      <c r="LP46" s="8">
        <v>3.107207</v>
      </c>
      <c r="LQ46" s="8">
        <v>10076.34</v>
      </c>
      <c r="LR46" s="8">
        <v>87930500</v>
      </c>
      <c r="LS46" s="8">
        <v>2205737</v>
      </c>
      <c r="LT46" s="8">
        <v>2484.157</v>
      </c>
      <c r="LU46" s="8">
        <v>2147888</v>
      </c>
      <c r="LV46" s="8">
        <v>2453.191</v>
      </c>
      <c r="LW46" s="8">
        <v>2151969</v>
      </c>
      <c r="LX46" s="8">
        <v>-113.3853</v>
      </c>
    </row>
    <row r="47" s="2" customFormat="1" spans="1:336">
      <c r="A47" s="8" t="s">
        <v>705</v>
      </c>
      <c r="B47" s="8">
        <v>0.2627873</v>
      </c>
      <c r="C47" s="8">
        <v>17.59503</v>
      </c>
      <c r="D47" s="8">
        <v>2.419262</v>
      </c>
      <c r="E47" s="8">
        <v>841.1829</v>
      </c>
      <c r="F47" s="8">
        <v>422.3332</v>
      </c>
      <c r="G47" s="8">
        <v>421.9007</v>
      </c>
      <c r="H47" s="8">
        <v>2.317966</v>
      </c>
      <c r="I47" s="8">
        <v>61.66451</v>
      </c>
      <c r="J47" s="8">
        <v>1250.771</v>
      </c>
      <c r="K47" s="8">
        <v>246.5508</v>
      </c>
      <c r="L47" s="8">
        <v>329.2448</v>
      </c>
      <c r="M47" s="8">
        <v>2.328752</v>
      </c>
      <c r="N47" s="8">
        <v>5.80092</v>
      </c>
      <c r="O47" s="8">
        <v>0.650084</v>
      </c>
      <c r="P47" s="8">
        <v>128.0637</v>
      </c>
      <c r="Q47" s="8">
        <v>49.81619</v>
      </c>
      <c r="R47" s="8">
        <v>602.8288</v>
      </c>
      <c r="S47" s="8">
        <v>29.72731</v>
      </c>
      <c r="T47" s="8">
        <v>35.58339</v>
      </c>
      <c r="U47" s="8">
        <v>137.5893</v>
      </c>
      <c r="V47" s="8">
        <v>7.125867</v>
      </c>
      <c r="W47" s="8">
        <v>0.828793</v>
      </c>
      <c r="X47" s="8">
        <v>870.7509</v>
      </c>
      <c r="Y47" s="8">
        <v>887.1345</v>
      </c>
      <c r="Z47" s="8">
        <v>26.79045</v>
      </c>
      <c r="AA47" s="8">
        <v>0.3983191</v>
      </c>
      <c r="AB47" s="8">
        <v>451.6054</v>
      </c>
      <c r="AC47" s="8">
        <v>602.8288</v>
      </c>
      <c r="AD47" s="8">
        <v>0.9940461</v>
      </c>
      <c r="AE47" s="8">
        <v>199.8358</v>
      </c>
      <c r="AF47" s="8">
        <v>482.7686</v>
      </c>
      <c r="AG47" s="8">
        <v>481.0495</v>
      </c>
      <c r="AH47" s="8">
        <v>762.8379</v>
      </c>
      <c r="AI47" s="8">
        <v>515.6586</v>
      </c>
      <c r="AJ47" s="8">
        <v>511.6857</v>
      </c>
      <c r="AK47" s="8">
        <v>0.6400636</v>
      </c>
      <c r="AL47" s="8">
        <v>104.6607</v>
      </c>
      <c r="AM47" s="8">
        <v>0.5063253</v>
      </c>
      <c r="AN47" s="8">
        <v>78.68105</v>
      </c>
      <c r="AO47" s="8">
        <v>53.35358</v>
      </c>
      <c r="AP47" s="8">
        <v>118.4942</v>
      </c>
      <c r="AQ47" s="8">
        <v>51.5032</v>
      </c>
      <c r="AR47" s="8">
        <v>68.64133</v>
      </c>
      <c r="AS47" s="8">
        <v>71.15678</v>
      </c>
      <c r="AT47" s="8">
        <v>135.3359</v>
      </c>
      <c r="AU47" s="8">
        <v>126.6595</v>
      </c>
      <c r="AV47" s="8">
        <v>6237.778</v>
      </c>
      <c r="AW47" s="8">
        <v>295.6554</v>
      </c>
      <c r="AX47" s="8">
        <v>68.7662</v>
      </c>
      <c r="AY47" s="8">
        <v>0.09171322</v>
      </c>
      <c r="AZ47" s="8">
        <v>361.4265</v>
      </c>
      <c r="BA47" s="8">
        <v>128.8156</v>
      </c>
      <c r="BB47" s="8">
        <v>-0.03180709</v>
      </c>
      <c r="BC47" s="8">
        <v>2.238911</v>
      </c>
      <c r="BD47" s="8">
        <v>427.6089</v>
      </c>
      <c r="BE47" s="8">
        <v>410.3298</v>
      </c>
      <c r="BF47" s="8">
        <v>-0.1553182</v>
      </c>
      <c r="BG47" s="8">
        <v>0.1656806</v>
      </c>
      <c r="BH47" s="8">
        <v>0.3913733</v>
      </c>
      <c r="BI47" s="8">
        <v>3.078187</v>
      </c>
      <c r="BJ47" s="8">
        <v>2.260031</v>
      </c>
      <c r="BK47" s="8">
        <v>49.65026</v>
      </c>
      <c r="BL47" s="8">
        <v>110.9897</v>
      </c>
      <c r="BM47" s="8">
        <v>132.7183</v>
      </c>
      <c r="BN47" s="8">
        <v>33.99922</v>
      </c>
      <c r="BO47" s="8">
        <v>49.24424</v>
      </c>
      <c r="BP47" s="8">
        <v>9.44045</v>
      </c>
      <c r="BQ47" s="8">
        <v>2.230868</v>
      </c>
      <c r="BR47" s="8">
        <v>295.4088</v>
      </c>
      <c r="BS47" s="8">
        <v>417.3107</v>
      </c>
      <c r="BT47" s="8">
        <v>91.22759</v>
      </c>
      <c r="BU47" s="8">
        <v>0.1090261</v>
      </c>
      <c r="BV47" s="8">
        <v>38.70339</v>
      </c>
      <c r="BW47" s="8">
        <v>335.3552</v>
      </c>
      <c r="BX47" s="8">
        <v>482.5775</v>
      </c>
      <c r="BY47" s="8">
        <v>5.089727</v>
      </c>
      <c r="BZ47" s="8">
        <v>36.81242</v>
      </c>
      <c r="CA47" s="8">
        <v>48.40302</v>
      </c>
      <c r="CB47" s="8">
        <v>14759800</v>
      </c>
      <c r="CC47" s="8">
        <v>1.847537</v>
      </c>
      <c r="CD47" s="8">
        <v>1688502</v>
      </c>
      <c r="CE47" s="8">
        <v>9990692</v>
      </c>
      <c r="CF47" s="8">
        <v>3022.915</v>
      </c>
      <c r="CG47" s="8">
        <v>2867315</v>
      </c>
      <c r="CH47" s="8">
        <v>18345750</v>
      </c>
      <c r="CI47" s="8">
        <v>67931.06</v>
      </c>
      <c r="CJ47" s="8">
        <v>1074585</v>
      </c>
      <c r="CK47" s="8">
        <v>17460.22</v>
      </c>
      <c r="CL47" s="8">
        <v>21155440</v>
      </c>
      <c r="CM47" s="8">
        <v>10469120</v>
      </c>
      <c r="CN47" s="8">
        <v>64248.32</v>
      </c>
      <c r="CO47" s="8">
        <v>98898.37</v>
      </c>
      <c r="CP47" s="8">
        <v>2643943</v>
      </c>
      <c r="CQ47" s="8">
        <v>48172170</v>
      </c>
      <c r="CR47" s="8">
        <v>23660770</v>
      </c>
      <c r="CS47" s="8">
        <v>-514848.4</v>
      </c>
      <c r="CT47" s="8">
        <v>138.6078</v>
      </c>
      <c r="CU47" s="8">
        <v>2782845</v>
      </c>
      <c r="CV47" s="8">
        <v>54.99002</v>
      </c>
      <c r="CW47" s="8">
        <v>7990096</v>
      </c>
      <c r="CX47" s="8">
        <v>922101.7</v>
      </c>
      <c r="CY47" s="8">
        <v>353080.1</v>
      </c>
      <c r="CZ47" s="8">
        <v>2973652</v>
      </c>
      <c r="DA47" s="8">
        <v>2708238</v>
      </c>
      <c r="DB47" s="8">
        <v>132.862</v>
      </c>
      <c r="DC47" s="8">
        <v>2.598552</v>
      </c>
      <c r="DD47" s="8">
        <v>2.506839</v>
      </c>
      <c r="DE47" s="8">
        <v>362.7313</v>
      </c>
      <c r="DF47" s="8">
        <v>120.916</v>
      </c>
      <c r="DG47" s="8">
        <v>357.8236</v>
      </c>
      <c r="DH47" s="8">
        <v>147.8135</v>
      </c>
      <c r="DI47" s="8">
        <v>57.97379</v>
      </c>
      <c r="DJ47" s="8">
        <v>26.58288</v>
      </c>
      <c r="DK47" s="8">
        <v>32.70054</v>
      </c>
      <c r="DL47" s="8">
        <v>464.0314</v>
      </c>
      <c r="DM47" s="8">
        <v>0.3922811</v>
      </c>
      <c r="DN47" s="8">
        <v>-0.6275823</v>
      </c>
      <c r="DO47" s="8">
        <v>49.8804</v>
      </c>
      <c r="DP47" s="8">
        <v>82.45313</v>
      </c>
      <c r="DQ47" s="8">
        <v>-0.07561421</v>
      </c>
      <c r="DR47" s="8">
        <v>-1.572525</v>
      </c>
      <c r="DS47" s="8">
        <v>0.3989943</v>
      </c>
      <c r="DT47" s="8">
        <v>21.95891</v>
      </c>
      <c r="DU47" s="8">
        <v>425.7846</v>
      </c>
      <c r="DV47" s="8">
        <v>50.49475</v>
      </c>
      <c r="DW47" s="8">
        <v>0.2846296</v>
      </c>
      <c r="DX47" s="8">
        <v>-9003.385</v>
      </c>
      <c r="DY47" s="8">
        <v>-1.257502</v>
      </c>
      <c r="DZ47" s="8">
        <v>22.12405</v>
      </c>
      <c r="EA47" s="8">
        <v>22.12149</v>
      </c>
      <c r="EB47" s="8">
        <v>42.49118</v>
      </c>
      <c r="EC47" s="8">
        <v>-1.384264</v>
      </c>
      <c r="ED47" s="8">
        <v>102.0255</v>
      </c>
      <c r="EE47" s="8">
        <v>56.29731</v>
      </c>
      <c r="EF47" s="8">
        <v>53191.94</v>
      </c>
      <c r="EG47" s="8">
        <v>28.62096</v>
      </c>
      <c r="EH47" s="8">
        <v>247.0314</v>
      </c>
      <c r="EI47" s="8">
        <v>0.1033947</v>
      </c>
      <c r="EJ47" s="8">
        <v>18.0077</v>
      </c>
      <c r="EK47" s="8">
        <v>23.55995</v>
      </c>
      <c r="EL47" s="8">
        <v>24.15915</v>
      </c>
      <c r="EM47" s="8">
        <v>3.640806</v>
      </c>
      <c r="EN47" s="8">
        <v>166.5732</v>
      </c>
      <c r="EO47" s="8">
        <v>0.1324869</v>
      </c>
      <c r="EP47" s="8">
        <v>0.1412431</v>
      </c>
      <c r="EQ47" s="8">
        <v>-0.3787412</v>
      </c>
      <c r="ER47" s="8">
        <v>92.69668</v>
      </c>
      <c r="ES47" s="8">
        <v>6.093006</v>
      </c>
      <c r="ET47" s="8">
        <v>290.4777</v>
      </c>
      <c r="EU47" s="8">
        <v>55.01025</v>
      </c>
      <c r="EV47" s="8">
        <v>1.895436</v>
      </c>
      <c r="EW47" s="8">
        <v>47.97372</v>
      </c>
      <c r="EX47" s="8">
        <v>-1.012447</v>
      </c>
      <c r="EY47" s="8">
        <v>291.5751</v>
      </c>
      <c r="EZ47" s="8">
        <v>-4.967781</v>
      </c>
      <c r="FA47" s="8">
        <v>128.4672</v>
      </c>
      <c r="FB47" s="8">
        <v>65.88031</v>
      </c>
      <c r="FC47" s="8">
        <v>25.97086</v>
      </c>
      <c r="FD47" s="8">
        <v>136.8198</v>
      </c>
      <c r="FE47" s="8">
        <v>71.6841</v>
      </c>
      <c r="FF47" s="8">
        <v>49.76558</v>
      </c>
      <c r="FG47" s="8">
        <v>43.39402</v>
      </c>
      <c r="FH47" s="8">
        <v>407.1383</v>
      </c>
      <c r="FI47" s="8">
        <v>-148029.4</v>
      </c>
      <c r="FJ47" s="8">
        <v>10</v>
      </c>
      <c r="FK47" s="8">
        <v>698.5721</v>
      </c>
      <c r="FL47" s="8">
        <v>110.8873</v>
      </c>
      <c r="FM47" s="8">
        <v>482.0513</v>
      </c>
      <c r="FN47" s="8">
        <v>483.7251</v>
      </c>
      <c r="FO47" s="8">
        <v>36.50006</v>
      </c>
      <c r="FP47" s="8">
        <v>-1.154404</v>
      </c>
      <c r="FQ47" s="8">
        <v>28.28027</v>
      </c>
      <c r="FR47" s="8">
        <v>-1.178406</v>
      </c>
      <c r="FS47" s="8">
        <v>295.6554</v>
      </c>
      <c r="FT47" s="8">
        <v>1.101112</v>
      </c>
      <c r="FU47" s="8">
        <v>4.651984</v>
      </c>
      <c r="FV47" s="8">
        <v>22.93159</v>
      </c>
      <c r="FW47" s="8">
        <v>721.3932</v>
      </c>
      <c r="FX47" s="8">
        <v>343.3274</v>
      </c>
      <c r="FY47" s="8">
        <v>3.074487</v>
      </c>
      <c r="FZ47" s="8">
        <v>-0.01497934</v>
      </c>
      <c r="GA47" s="8">
        <v>0.05000082</v>
      </c>
      <c r="GB47" s="8">
        <v>10975.4</v>
      </c>
      <c r="GC47" s="8">
        <v>68.98825</v>
      </c>
      <c r="GD47" s="8">
        <v>377.0372</v>
      </c>
      <c r="GE47" s="8">
        <v>-0.007761791</v>
      </c>
      <c r="GF47" s="8">
        <v>0.1312701</v>
      </c>
      <c r="GG47" s="8">
        <v>-0.9384943</v>
      </c>
      <c r="GH47" s="8">
        <v>265.4151</v>
      </c>
      <c r="GI47" s="8">
        <v>-1269.434</v>
      </c>
      <c r="GJ47" s="8">
        <v>241.5543</v>
      </c>
      <c r="GK47" s="8">
        <v>0.5857428</v>
      </c>
      <c r="GL47" s="8">
        <v>0.198957</v>
      </c>
      <c r="GM47" s="8">
        <v>-0.06397367</v>
      </c>
      <c r="GN47" s="8">
        <v>3.029533</v>
      </c>
      <c r="GO47" s="8">
        <v>1.108569</v>
      </c>
      <c r="GP47" s="8">
        <v>-0.05849574</v>
      </c>
      <c r="GQ47" s="8">
        <v>-40.73104</v>
      </c>
      <c r="GR47" s="8">
        <v>1.007727</v>
      </c>
      <c r="GS47" s="8">
        <v>3.953864</v>
      </c>
      <c r="GT47" s="8">
        <v>0.3931484</v>
      </c>
      <c r="GU47" s="8">
        <v>63.62943</v>
      </c>
      <c r="GV47" s="8">
        <v>0.05214693</v>
      </c>
      <c r="GW47" s="8">
        <v>1.310893</v>
      </c>
      <c r="GX47" s="8">
        <v>0.1203195</v>
      </c>
      <c r="GY47" s="8">
        <v>1.321025</v>
      </c>
      <c r="GZ47" s="8">
        <v>25.01803</v>
      </c>
      <c r="HA47" s="8">
        <v>0.1478811</v>
      </c>
      <c r="HB47" s="8">
        <v>90.9817</v>
      </c>
      <c r="HC47" s="8">
        <v>13.55455</v>
      </c>
      <c r="HD47" s="8">
        <v>0.1676092</v>
      </c>
      <c r="HE47" s="8">
        <v>-0.2529901</v>
      </c>
      <c r="HF47" s="8">
        <v>99.66216</v>
      </c>
      <c r="HG47" s="8">
        <v>434.2593</v>
      </c>
      <c r="HH47" s="8">
        <v>469.7827</v>
      </c>
      <c r="HI47" s="8">
        <v>481.9114</v>
      </c>
      <c r="HJ47" s="8">
        <v>54.64037</v>
      </c>
      <c r="HK47" s="8">
        <v>4.669794</v>
      </c>
      <c r="HL47" s="8">
        <v>423.2013</v>
      </c>
      <c r="HM47" s="8">
        <v>32.771</v>
      </c>
      <c r="HN47" s="8">
        <v>422.42</v>
      </c>
      <c r="HO47" s="8">
        <v>-57680.91</v>
      </c>
      <c r="HP47" s="8">
        <v>421.5495</v>
      </c>
      <c r="HQ47" s="8">
        <v>418.8242</v>
      </c>
      <c r="HR47" s="8">
        <v>1.310893</v>
      </c>
      <c r="HS47" s="8">
        <v>20</v>
      </c>
      <c r="HT47" s="8">
        <v>50.1932</v>
      </c>
      <c r="HU47" s="8">
        <v>1.312556</v>
      </c>
      <c r="HV47" s="8">
        <v>933.2332</v>
      </c>
      <c r="HW47" s="8">
        <v>9.264617</v>
      </c>
      <c r="HX47" s="8">
        <v>-0.05296965</v>
      </c>
      <c r="HY47" s="8">
        <v>4.541103</v>
      </c>
      <c r="HZ47" s="8">
        <v>0.06894916</v>
      </c>
      <c r="IA47" s="8">
        <v>10.24323</v>
      </c>
      <c r="IB47" s="8">
        <v>-1.893888</v>
      </c>
      <c r="IC47" s="8">
        <v>5.682975</v>
      </c>
      <c r="ID47" s="8">
        <v>9.774253</v>
      </c>
      <c r="IE47" s="8">
        <v>18.87796</v>
      </c>
      <c r="IF47" s="8">
        <v>561.5361</v>
      </c>
      <c r="IG47" s="8">
        <v>5.806813</v>
      </c>
      <c r="IH47" s="8">
        <v>938.5298</v>
      </c>
      <c r="II47" s="8">
        <v>0.006332338</v>
      </c>
      <c r="IJ47" s="8">
        <v>21.43643</v>
      </c>
      <c r="IK47" s="8">
        <v>0.0005018115</v>
      </c>
      <c r="IL47" s="8">
        <v>20.07432</v>
      </c>
      <c r="IM47" s="8">
        <v>372989.5</v>
      </c>
      <c r="IN47" s="8">
        <v>-1707.966</v>
      </c>
      <c r="IO47" s="8">
        <v>-308796</v>
      </c>
      <c r="IP47" s="8">
        <v>-14852.69</v>
      </c>
      <c r="IQ47" s="8">
        <v>0.05721673</v>
      </c>
      <c r="IR47" s="8">
        <v>21.38238</v>
      </c>
      <c r="IS47" s="8">
        <v>0.05773731</v>
      </c>
      <c r="IT47" s="8">
        <v>20.31616</v>
      </c>
      <c r="IU47" s="8">
        <v>15.62476</v>
      </c>
      <c r="IV47" s="8">
        <v>19.24878</v>
      </c>
      <c r="IW47" s="8">
        <v>17.27226</v>
      </c>
      <c r="IX47" s="8">
        <v>22.19806</v>
      </c>
      <c r="IY47" s="8">
        <v>60.46127</v>
      </c>
      <c r="IZ47" s="8">
        <v>57.955</v>
      </c>
      <c r="JA47" s="8">
        <v>3.090657</v>
      </c>
      <c r="JB47" s="8">
        <v>2.222458</v>
      </c>
      <c r="JC47" s="8">
        <v>32.23842</v>
      </c>
      <c r="JD47" s="8">
        <v>16.58084</v>
      </c>
      <c r="JE47" s="8">
        <v>3782.715</v>
      </c>
      <c r="JF47" s="8">
        <v>3782.741</v>
      </c>
      <c r="JG47" s="8">
        <v>3791.146</v>
      </c>
      <c r="JH47" s="8">
        <v>100</v>
      </c>
      <c r="JI47" s="8">
        <v>55.40097</v>
      </c>
      <c r="JJ47" s="8">
        <v>0.1473216</v>
      </c>
      <c r="JK47" s="8">
        <v>396.7099</v>
      </c>
      <c r="JL47" s="8">
        <v>-0.1322385</v>
      </c>
      <c r="JM47" s="8">
        <v>-0.0629207</v>
      </c>
      <c r="JN47" s="8">
        <v>2.418594</v>
      </c>
      <c r="JO47" s="8">
        <v>409.0489</v>
      </c>
      <c r="JP47" s="8">
        <v>416.4442</v>
      </c>
      <c r="JQ47" s="8">
        <v>413.7507</v>
      </c>
      <c r="JR47" s="8">
        <v>410.0511</v>
      </c>
      <c r="JS47" s="8">
        <v>244.4331</v>
      </c>
      <c r="JT47" s="8">
        <v>364.4411</v>
      </c>
      <c r="JU47" s="8">
        <v>412.4278</v>
      </c>
      <c r="JV47" s="8">
        <v>274.3303</v>
      </c>
      <c r="JW47" s="8">
        <v>111.5995</v>
      </c>
      <c r="JX47" s="8">
        <v>335351.6</v>
      </c>
      <c r="JY47" s="8">
        <v>101.7795</v>
      </c>
      <c r="JZ47" s="8">
        <v>374.1688</v>
      </c>
      <c r="KA47" s="8">
        <v>375.0482</v>
      </c>
      <c r="KB47" s="8">
        <v>60.58104</v>
      </c>
      <c r="KC47" s="8">
        <v>26.04482</v>
      </c>
      <c r="KD47" s="8">
        <v>1768.696</v>
      </c>
      <c r="KE47" s="8">
        <v>142.0969</v>
      </c>
      <c r="KF47" s="8">
        <v>20.60338</v>
      </c>
      <c r="KG47" s="8">
        <v>20.63754</v>
      </c>
      <c r="KH47" s="8">
        <v>233.3624</v>
      </c>
      <c r="KI47" s="8">
        <v>423.5444</v>
      </c>
      <c r="KJ47" s="8">
        <v>0.5666236</v>
      </c>
      <c r="KK47" s="8">
        <v>0.04967302</v>
      </c>
      <c r="KL47" s="8">
        <v>1.430578</v>
      </c>
      <c r="KM47" s="8">
        <v>0.5946462</v>
      </c>
      <c r="KN47" s="8">
        <v>0.4479239</v>
      </c>
      <c r="KO47" s="8">
        <v>0.5324816</v>
      </c>
      <c r="KP47" s="8">
        <v>0.7029359</v>
      </c>
      <c r="KQ47" s="8">
        <v>0.6939416</v>
      </c>
      <c r="KR47" s="8">
        <v>0.6426722</v>
      </c>
      <c r="KS47" s="8">
        <v>0.5667374</v>
      </c>
      <c r="KT47" s="8">
        <v>0.6980454</v>
      </c>
      <c r="KU47" s="8">
        <v>0.2054314</v>
      </c>
      <c r="KV47" s="8">
        <v>0.8166964</v>
      </c>
      <c r="KW47" s="8">
        <v>423.2013</v>
      </c>
      <c r="KX47" s="8">
        <v>18.03114</v>
      </c>
      <c r="KY47" s="8">
        <v>5.806813</v>
      </c>
      <c r="KZ47" s="8">
        <v>241.5543</v>
      </c>
      <c r="LA47" s="8">
        <v>343.3274</v>
      </c>
      <c r="LB47" s="8">
        <v>54.99002</v>
      </c>
      <c r="LC47" s="8">
        <v>42.49006</v>
      </c>
      <c r="LD47" s="8">
        <v>82.51025</v>
      </c>
      <c r="LE47" s="8">
        <v>357.8236</v>
      </c>
      <c r="LF47" s="8">
        <v>362.7313</v>
      </c>
      <c r="LG47" s="8">
        <v>423.5444</v>
      </c>
      <c r="LH47" s="8">
        <v>147.8135</v>
      </c>
      <c r="LI47" s="8">
        <v>120.916</v>
      </c>
      <c r="LJ47" s="8">
        <v>132.862</v>
      </c>
      <c r="LK47" s="8">
        <v>0.2884351</v>
      </c>
      <c r="LL47" s="8">
        <v>23.00071</v>
      </c>
      <c r="LM47" s="8">
        <v>5.54039</v>
      </c>
      <c r="LN47" s="8">
        <v>79.60091</v>
      </c>
      <c r="LO47" s="8">
        <v>92.94758</v>
      </c>
      <c r="LP47" s="8">
        <v>2.948391</v>
      </c>
      <c r="LQ47" s="8">
        <v>10093.86</v>
      </c>
      <c r="LR47" s="8">
        <v>87931010</v>
      </c>
      <c r="LS47" s="8">
        <v>2205744</v>
      </c>
      <c r="LT47" s="8">
        <v>2099.506</v>
      </c>
      <c r="LU47" s="8">
        <v>2148029</v>
      </c>
      <c r="LV47" s="8">
        <v>2456.075</v>
      </c>
      <c r="LW47" s="8">
        <v>2152091</v>
      </c>
      <c r="LX47" s="8">
        <v>-113.3847</v>
      </c>
    </row>
    <row r="48" s="2" customFormat="1" spans="1:336">
      <c r="A48" s="8" t="s">
        <v>706</v>
      </c>
      <c r="B48" s="8">
        <v>0.2668251</v>
      </c>
      <c r="C48" s="8">
        <v>18.0051</v>
      </c>
      <c r="D48" s="8">
        <v>2.41717</v>
      </c>
      <c r="E48" s="8">
        <v>866.1335</v>
      </c>
      <c r="F48" s="8">
        <v>422.3154</v>
      </c>
      <c r="G48" s="8">
        <v>422.337</v>
      </c>
      <c r="H48" s="8">
        <v>2.315674</v>
      </c>
      <c r="I48" s="8">
        <v>61.18709</v>
      </c>
      <c r="J48" s="8">
        <v>1250.766</v>
      </c>
      <c r="K48" s="8">
        <v>246.9335</v>
      </c>
      <c r="L48" s="8">
        <v>301.0609</v>
      </c>
      <c r="M48" s="8">
        <v>2.324969</v>
      </c>
      <c r="N48" s="8">
        <v>5.799695</v>
      </c>
      <c r="O48" s="8">
        <v>0.650084</v>
      </c>
      <c r="P48" s="8">
        <v>128.1675</v>
      </c>
      <c r="Q48" s="8">
        <v>49.52598</v>
      </c>
      <c r="R48" s="8">
        <v>611.3185</v>
      </c>
      <c r="S48" s="8">
        <v>29.88568</v>
      </c>
      <c r="T48" s="8">
        <v>35.44059</v>
      </c>
      <c r="U48" s="8">
        <v>139.4778</v>
      </c>
      <c r="V48" s="8">
        <v>8.005715</v>
      </c>
      <c r="W48" s="8">
        <v>0.8345091</v>
      </c>
      <c r="X48" s="8">
        <v>939.7798</v>
      </c>
      <c r="Y48" s="8">
        <v>889.0103</v>
      </c>
      <c r="Z48" s="8">
        <v>26.73075</v>
      </c>
      <c r="AA48" s="8">
        <v>0.3946687</v>
      </c>
      <c r="AB48" s="8">
        <v>450.9378</v>
      </c>
      <c r="AC48" s="8">
        <v>611.3185</v>
      </c>
      <c r="AD48" s="8">
        <v>0.9918202</v>
      </c>
      <c r="AE48" s="8">
        <v>200.0257</v>
      </c>
      <c r="AF48" s="8">
        <v>486.1441</v>
      </c>
      <c r="AG48" s="8">
        <v>483.3423</v>
      </c>
      <c r="AH48" s="8">
        <v>1614.805</v>
      </c>
      <c r="AI48" s="8">
        <v>475.9629</v>
      </c>
      <c r="AJ48" s="8">
        <v>446.7246</v>
      </c>
      <c r="AK48" s="8">
        <v>0.6408471</v>
      </c>
      <c r="AL48" s="8">
        <v>104.1364</v>
      </c>
      <c r="AM48" s="8">
        <v>0.506214</v>
      </c>
      <c r="AN48" s="8">
        <v>77.7</v>
      </c>
      <c r="AO48" s="8">
        <v>51.81639</v>
      </c>
      <c r="AP48" s="8">
        <v>123.6905</v>
      </c>
      <c r="AQ48" s="8">
        <v>58.26424</v>
      </c>
      <c r="AR48" s="8">
        <v>68.70622</v>
      </c>
      <c r="AS48" s="8">
        <v>70.94205</v>
      </c>
      <c r="AT48" s="8">
        <v>133.14</v>
      </c>
      <c r="AU48" s="8">
        <v>124.3752</v>
      </c>
      <c r="AV48" s="8">
        <v>6225.384</v>
      </c>
      <c r="AW48" s="8">
        <v>293.1415</v>
      </c>
      <c r="AX48" s="8">
        <v>69.37699</v>
      </c>
      <c r="AY48" s="8">
        <v>0.09198013</v>
      </c>
      <c r="AZ48" s="8">
        <v>362.9372</v>
      </c>
      <c r="BA48" s="8">
        <v>128.4493</v>
      </c>
      <c r="BB48" s="8">
        <v>-0.03088542</v>
      </c>
      <c r="BC48" s="8">
        <v>2.210906</v>
      </c>
      <c r="BD48" s="8">
        <v>428.6396</v>
      </c>
      <c r="BE48" s="8">
        <v>411.1978</v>
      </c>
      <c r="BF48" s="8">
        <v>-0.1696285</v>
      </c>
      <c r="BG48" s="8">
        <v>0.1622923</v>
      </c>
      <c r="BH48" s="8">
        <v>0.3883989</v>
      </c>
      <c r="BI48" s="8">
        <v>3.090078</v>
      </c>
      <c r="BJ48" s="8">
        <v>2.257301</v>
      </c>
      <c r="BK48" s="8">
        <v>50.24404</v>
      </c>
      <c r="BL48" s="8">
        <v>108.3083</v>
      </c>
      <c r="BM48" s="8">
        <v>132.4569</v>
      </c>
      <c r="BN48" s="8">
        <v>34.15643</v>
      </c>
      <c r="BO48" s="8">
        <v>49.99129</v>
      </c>
      <c r="BP48" s="8">
        <v>9.066923</v>
      </c>
      <c r="BQ48" s="8">
        <v>2.227691</v>
      </c>
      <c r="BR48" s="8">
        <v>297.1564</v>
      </c>
      <c r="BS48" s="8">
        <v>420.3506</v>
      </c>
      <c r="BT48" s="8">
        <v>89.09678</v>
      </c>
      <c r="BU48" s="8">
        <v>0.1103021</v>
      </c>
      <c r="BV48" s="8">
        <v>37.29898</v>
      </c>
      <c r="BW48" s="8">
        <v>335.846</v>
      </c>
      <c r="BX48" s="8">
        <v>483.5032</v>
      </c>
      <c r="BY48" s="8">
        <v>5.089727</v>
      </c>
      <c r="BZ48" s="8">
        <v>40.23486</v>
      </c>
      <c r="CA48" s="8">
        <v>43.69037</v>
      </c>
      <c r="CB48" s="8">
        <v>14759520</v>
      </c>
      <c r="CC48" s="8">
        <v>1.85776</v>
      </c>
      <c r="CD48" s="8">
        <v>1688505</v>
      </c>
      <c r="CE48" s="8">
        <v>9990714</v>
      </c>
      <c r="CF48" s="8">
        <v>3023.07</v>
      </c>
      <c r="CG48" s="8">
        <v>2867322</v>
      </c>
      <c r="CH48" s="8">
        <v>18345800</v>
      </c>
      <c r="CI48" s="8">
        <v>67931.37</v>
      </c>
      <c r="CJ48" s="8">
        <v>1074588</v>
      </c>
      <c r="CK48" s="8">
        <v>17460.25</v>
      </c>
      <c r="CL48" s="8">
        <v>21155470</v>
      </c>
      <c r="CM48" s="8">
        <v>10469150</v>
      </c>
      <c r="CN48" s="8">
        <v>64248.37</v>
      </c>
      <c r="CO48" s="8">
        <v>98898.47</v>
      </c>
      <c r="CP48" s="8">
        <v>2643948</v>
      </c>
      <c r="CQ48" s="8">
        <v>48172200</v>
      </c>
      <c r="CR48" s="8">
        <v>23660800</v>
      </c>
      <c r="CS48" s="8">
        <v>-514846.5</v>
      </c>
      <c r="CT48" s="8">
        <v>140.9479</v>
      </c>
      <c r="CU48" s="8">
        <v>2782851</v>
      </c>
      <c r="CV48" s="8">
        <v>54.69994</v>
      </c>
      <c r="CW48" s="8">
        <v>7990065</v>
      </c>
      <c r="CX48" s="8">
        <v>922101.7</v>
      </c>
      <c r="CY48" s="8">
        <v>353082.5</v>
      </c>
      <c r="CZ48" s="8">
        <v>2973652</v>
      </c>
      <c r="DA48" s="8">
        <v>2708244</v>
      </c>
      <c r="DB48" s="8">
        <v>135.0426</v>
      </c>
      <c r="DC48" s="8">
        <v>2.596104</v>
      </c>
      <c r="DD48" s="8">
        <v>2.504836</v>
      </c>
      <c r="DE48" s="8">
        <v>363.9417</v>
      </c>
      <c r="DF48" s="8">
        <v>123.1407</v>
      </c>
      <c r="DG48" s="8">
        <v>359.2411</v>
      </c>
      <c r="DH48" s="8">
        <v>150.1069</v>
      </c>
      <c r="DI48" s="8">
        <v>58.08433</v>
      </c>
      <c r="DJ48" s="8">
        <v>26.66224</v>
      </c>
      <c r="DK48" s="8">
        <v>32.66679</v>
      </c>
      <c r="DL48" s="8">
        <v>462.3157</v>
      </c>
      <c r="DM48" s="8">
        <v>0.3893202</v>
      </c>
      <c r="DN48" s="8">
        <v>-0.6286947</v>
      </c>
      <c r="DO48" s="8">
        <v>50.22644</v>
      </c>
      <c r="DP48" s="8">
        <v>82.43829</v>
      </c>
      <c r="DQ48" s="8">
        <v>-0.2450588</v>
      </c>
      <c r="DR48" s="8">
        <v>-1.585873</v>
      </c>
      <c r="DS48" s="8">
        <v>0.4190679</v>
      </c>
      <c r="DT48" s="8">
        <v>21.84616</v>
      </c>
      <c r="DU48" s="8">
        <v>405.8842</v>
      </c>
      <c r="DV48" s="8">
        <v>50.76864</v>
      </c>
      <c r="DW48" s="8">
        <v>0.2821659</v>
      </c>
      <c r="DX48" s="8">
        <v>-9003.343</v>
      </c>
      <c r="DY48" s="8">
        <v>-1.258986</v>
      </c>
      <c r="DZ48" s="8">
        <v>22.12071</v>
      </c>
      <c r="EA48" s="8">
        <v>22.1341</v>
      </c>
      <c r="EB48" s="8">
        <v>42.47893</v>
      </c>
      <c r="EC48" s="8">
        <v>-1.382039</v>
      </c>
      <c r="ED48" s="8">
        <v>101.6402</v>
      </c>
      <c r="EE48" s="8">
        <v>56.30378</v>
      </c>
      <c r="EF48" s="8">
        <v>53191.74</v>
      </c>
      <c r="EG48" s="8">
        <v>26.76232</v>
      </c>
      <c r="EH48" s="8">
        <v>247.5989</v>
      </c>
      <c r="EI48" s="8">
        <v>0.1046292</v>
      </c>
      <c r="EJ48" s="8">
        <v>17.99992</v>
      </c>
      <c r="EK48" s="8">
        <v>23.53621</v>
      </c>
      <c r="EL48" s="8">
        <v>24.09682</v>
      </c>
      <c r="EM48" s="8">
        <v>3.542355</v>
      </c>
      <c r="EN48" s="8">
        <v>163.7573</v>
      </c>
      <c r="EO48" s="8">
        <v>0.132294</v>
      </c>
      <c r="EP48" s="8">
        <v>0.1403589</v>
      </c>
      <c r="EQ48" s="8">
        <v>-0.3650607</v>
      </c>
      <c r="ER48" s="8">
        <v>92.69481</v>
      </c>
      <c r="ES48" s="8">
        <v>4.853618</v>
      </c>
      <c r="ET48" s="8">
        <v>271.8809</v>
      </c>
      <c r="EU48" s="8">
        <v>64.00909</v>
      </c>
      <c r="EV48" s="8">
        <v>1.867176</v>
      </c>
      <c r="EW48" s="8">
        <v>48.42283</v>
      </c>
      <c r="EX48" s="8">
        <v>-0.9671879</v>
      </c>
      <c r="EY48" s="8">
        <v>291.3309</v>
      </c>
      <c r="EZ48" s="8">
        <v>-4.970746</v>
      </c>
      <c r="FA48" s="8">
        <v>128.1881</v>
      </c>
      <c r="FB48" s="8">
        <v>66.37951</v>
      </c>
      <c r="FC48" s="8">
        <v>25.97086</v>
      </c>
      <c r="FD48" s="8">
        <v>137.0451</v>
      </c>
      <c r="FE48" s="8">
        <v>72.04829</v>
      </c>
      <c r="FF48" s="8">
        <v>49.93398</v>
      </c>
      <c r="FG48" s="8">
        <v>43.7738</v>
      </c>
      <c r="FH48" s="8">
        <v>105.2537</v>
      </c>
      <c r="FI48" s="8">
        <v>-148028.8</v>
      </c>
      <c r="FJ48" s="8">
        <v>10</v>
      </c>
      <c r="FK48" s="8">
        <v>712.4452</v>
      </c>
      <c r="FL48" s="8">
        <v>112.149</v>
      </c>
      <c r="FM48" s="8">
        <v>482.3565</v>
      </c>
      <c r="FN48" s="8">
        <v>484.3661</v>
      </c>
      <c r="FO48" s="8">
        <v>40.01299</v>
      </c>
      <c r="FP48" s="8">
        <v>0.0148253</v>
      </c>
      <c r="FQ48" s="8">
        <v>27.53106</v>
      </c>
      <c r="FR48" s="8">
        <v>-0.01285737</v>
      </c>
      <c r="FS48" s="8">
        <v>293.1415</v>
      </c>
      <c r="FT48" s="8">
        <v>1.116045</v>
      </c>
      <c r="FU48" s="8">
        <v>4.6646</v>
      </c>
      <c r="FV48" s="8">
        <v>22.82821</v>
      </c>
      <c r="FW48" s="8">
        <v>717.506</v>
      </c>
      <c r="FX48" s="8">
        <v>344.225</v>
      </c>
      <c r="FY48" s="8">
        <v>3.086373</v>
      </c>
      <c r="FZ48" s="8">
        <v>-0.01675854</v>
      </c>
      <c r="GA48" s="8">
        <v>0.04987613</v>
      </c>
      <c r="GB48" s="8">
        <v>11186.44</v>
      </c>
      <c r="GC48" s="8">
        <v>69.07059</v>
      </c>
      <c r="GD48" s="8">
        <v>382.0415</v>
      </c>
      <c r="GE48" s="8">
        <v>-0.009431094</v>
      </c>
      <c r="GF48" s="8">
        <v>0.1096803</v>
      </c>
      <c r="GG48" s="8">
        <v>-0.9425406</v>
      </c>
      <c r="GH48" s="8">
        <v>265.7509</v>
      </c>
      <c r="GI48" s="8">
        <v>-1269.129</v>
      </c>
      <c r="GJ48" s="8">
        <v>241.7175</v>
      </c>
      <c r="GK48" s="8">
        <v>0.5858139</v>
      </c>
      <c r="GL48" s="8">
        <v>0.199291</v>
      </c>
      <c r="GM48" s="8">
        <v>-0.1529828</v>
      </c>
      <c r="GN48" s="8">
        <v>2.759238</v>
      </c>
      <c r="GO48" s="8">
        <v>2.271774</v>
      </c>
      <c r="GP48" s="8">
        <v>-0.05695627</v>
      </c>
      <c r="GQ48" s="8">
        <v>-40.35842</v>
      </c>
      <c r="GR48" s="8">
        <v>2.180196</v>
      </c>
      <c r="GS48" s="8">
        <v>3.942158</v>
      </c>
      <c r="GT48" s="8">
        <v>0.372147</v>
      </c>
      <c r="GU48" s="8">
        <v>56.48148</v>
      </c>
      <c r="GV48" s="8">
        <v>0.0544363</v>
      </c>
      <c r="GW48" s="8">
        <v>0.1451514</v>
      </c>
      <c r="GX48" s="8">
        <v>0.1223545</v>
      </c>
      <c r="GY48" s="8">
        <v>0.1447729</v>
      </c>
      <c r="GZ48" s="8">
        <v>23.00879</v>
      </c>
      <c r="HA48" s="8">
        <v>0.1476378</v>
      </c>
      <c r="HB48" s="8">
        <v>90.57997</v>
      </c>
      <c r="HC48" s="8">
        <v>14.58331</v>
      </c>
      <c r="HD48" s="8">
        <v>0.1645732</v>
      </c>
      <c r="HE48" s="8">
        <v>-0.2522486</v>
      </c>
      <c r="HF48" s="8">
        <v>99.65993</v>
      </c>
      <c r="HG48" s="8">
        <v>432.034</v>
      </c>
      <c r="HH48" s="8">
        <v>466.9908</v>
      </c>
      <c r="HI48" s="8">
        <v>483.0723</v>
      </c>
      <c r="HJ48" s="8">
        <v>54.43704</v>
      </c>
      <c r="HK48" s="8">
        <v>4.667568</v>
      </c>
      <c r="HL48" s="8">
        <v>423.0367</v>
      </c>
      <c r="HM48" s="8">
        <v>33.575</v>
      </c>
      <c r="HN48" s="8">
        <v>422.3332</v>
      </c>
      <c r="HO48" s="8">
        <v>-57667.06</v>
      </c>
      <c r="HP48" s="8">
        <v>421.6741</v>
      </c>
      <c r="HQ48" s="8">
        <v>418.359</v>
      </c>
      <c r="HR48" s="8">
        <v>0.1451514</v>
      </c>
      <c r="HS48" s="8">
        <v>20</v>
      </c>
      <c r="HT48" s="8">
        <v>49.20058</v>
      </c>
      <c r="HU48" s="8">
        <v>0.14</v>
      </c>
      <c r="HV48" s="8">
        <v>933.2332</v>
      </c>
      <c r="HW48" s="8">
        <v>9.041795</v>
      </c>
      <c r="HX48" s="8">
        <v>-0.03369103</v>
      </c>
      <c r="HY48" s="8">
        <v>20.64958</v>
      </c>
      <c r="HZ48" s="8">
        <v>0.0716199</v>
      </c>
      <c r="IA48" s="8">
        <v>10.4074</v>
      </c>
      <c r="IB48" s="8">
        <v>-1.926813</v>
      </c>
      <c r="IC48" s="8">
        <v>5.660058</v>
      </c>
      <c r="ID48" s="8">
        <v>10.63795</v>
      </c>
      <c r="IE48" s="8">
        <v>19.20624</v>
      </c>
      <c r="IF48" s="8">
        <v>519.268</v>
      </c>
      <c r="IG48" s="8">
        <v>5.801991</v>
      </c>
      <c r="IH48" s="8">
        <v>877.1042</v>
      </c>
      <c r="II48" s="8">
        <v>0.006042928</v>
      </c>
      <c r="IJ48" s="8">
        <v>21.34233</v>
      </c>
      <c r="IK48" s="8">
        <v>0.0006353855</v>
      </c>
      <c r="IL48" s="8">
        <v>20.07766</v>
      </c>
      <c r="IM48" s="8">
        <v>372988.1</v>
      </c>
      <c r="IN48" s="8">
        <v>-1707.959</v>
      </c>
      <c r="IO48" s="8">
        <v>-308794.8</v>
      </c>
      <c r="IP48" s="8">
        <v>-14852.63</v>
      </c>
      <c r="IQ48" s="8">
        <v>0.05640045</v>
      </c>
      <c r="IR48" s="8">
        <v>21.29633</v>
      </c>
      <c r="IS48" s="8">
        <v>0.05735153</v>
      </c>
      <c r="IT48" s="8">
        <v>20.22602</v>
      </c>
      <c r="IU48" s="8">
        <v>15.62476</v>
      </c>
      <c r="IV48" s="8">
        <v>19.24878</v>
      </c>
      <c r="IW48" s="8">
        <v>17.27226</v>
      </c>
      <c r="IX48" s="8">
        <v>22.19806</v>
      </c>
      <c r="IY48" s="8">
        <v>60.50763</v>
      </c>
      <c r="IZ48" s="8">
        <v>57.8619</v>
      </c>
      <c r="JA48" s="8">
        <v>3.102454</v>
      </c>
      <c r="JB48" s="8">
        <v>2.21127</v>
      </c>
      <c r="JC48" s="8">
        <v>32.22989</v>
      </c>
      <c r="JD48" s="8">
        <v>16.58084</v>
      </c>
      <c r="JE48" s="8">
        <v>3782.701</v>
      </c>
      <c r="JF48" s="8">
        <v>3782.727</v>
      </c>
      <c r="JG48" s="8">
        <v>3791.131</v>
      </c>
      <c r="JH48" s="8">
        <v>100</v>
      </c>
      <c r="JI48" s="8">
        <v>79</v>
      </c>
      <c r="JJ48" s="8">
        <v>0.1457669</v>
      </c>
      <c r="JK48" s="8">
        <v>396.9725</v>
      </c>
      <c r="JL48" s="8">
        <v>-0.1478965</v>
      </c>
      <c r="JM48" s="8">
        <v>-0.08469521</v>
      </c>
      <c r="JN48" s="8">
        <v>2.420709</v>
      </c>
      <c r="JO48" s="8">
        <v>410.2436</v>
      </c>
      <c r="JP48" s="8">
        <v>417.076</v>
      </c>
      <c r="JQ48" s="8">
        <v>413.9131</v>
      </c>
      <c r="JR48" s="8">
        <v>410.8877</v>
      </c>
      <c r="JS48" s="8">
        <v>290.1304</v>
      </c>
      <c r="JT48" s="8">
        <v>366.5706</v>
      </c>
      <c r="JU48" s="8">
        <v>414.3058</v>
      </c>
      <c r="JV48" s="8">
        <v>274.7353</v>
      </c>
      <c r="JW48" s="8">
        <v>111.8437</v>
      </c>
      <c r="JX48" s="8">
        <v>335351.6</v>
      </c>
      <c r="JY48" s="8">
        <v>101.753</v>
      </c>
      <c r="JZ48" s="8">
        <v>374.1791</v>
      </c>
      <c r="KA48" s="8">
        <v>374.9651</v>
      </c>
      <c r="KB48" s="8">
        <v>61.36599</v>
      </c>
      <c r="KC48" s="8">
        <v>26.0819</v>
      </c>
      <c r="KD48" s="8">
        <v>1777.142</v>
      </c>
      <c r="KE48" s="8">
        <v>142.2842</v>
      </c>
      <c r="KF48" s="8">
        <v>20.66623</v>
      </c>
      <c r="KG48" s="8">
        <v>20.67981</v>
      </c>
      <c r="KH48" s="8">
        <v>233.1918</v>
      </c>
      <c r="KI48" s="8">
        <v>423.3241</v>
      </c>
      <c r="KJ48" s="8">
        <v>0.5729268</v>
      </c>
      <c r="KK48" s="8">
        <v>0.1056716</v>
      </c>
      <c r="KL48" s="8">
        <v>1.47879</v>
      </c>
      <c r="KM48" s="8">
        <v>0.5686859</v>
      </c>
      <c r="KN48" s="8">
        <v>0.453488</v>
      </c>
      <c r="KO48" s="8">
        <v>0.4864951</v>
      </c>
      <c r="KP48" s="8">
        <v>0.7099822</v>
      </c>
      <c r="KQ48" s="8">
        <v>0.7017295</v>
      </c>
      <c r="KR48" s="8">
        <v>0.6589894</v>
      </c>
      <c r="KS48" s="8">
        <v>0.5841692</v>
      </c>
      <c r="KT48" s="8">
        <v>0.7017523</v>
      </c>
      <c r="KU48" s="8">
        <v>0.2477085</v>
      </c>
      <c r="KV48" s="8">
        <v>0.3946602</v>
      </c>
      <c r="KW48" s="8">
        <v>423.0367</v>
      </c>
      <c r="KX48" s="8">
        <v>18.04792</v>
      </c>
      <c r="KY48" s="8">
        <v>5.801991</v>
      </c>
      <c r="KZ48" s="8">
        <v>241.7175</v>
      </c>
      <c r="LA48" s="8">
        <v>344.225</v>
      </c>
      <c r="LB48" s="8">
        <v>54.69994</v>
      </c>
      <c r="LC48" s="8">
        <v>42.47893</v>
      </c>
      <c r="LD48" s="8">
        <v>82.43124</v>
      </c>
      <c r="LE48" s="8">
        <v>359.2411</v>
      </c>
      <c r="LF48" s="8">
        <v>363.9417</v>
      </c>
      <c r="LG48" s="8">
        <v>423.3241</v>
      </c>
      <c r="LH48" s="8">
        <v>150.1069</v>
      </c>
      <c r="LI48" s="8">
        <v>123.1407</v>
      </c>
      <c r="LJ48" s="8">
        <v>135.0426</v>
      </c>
      <c r="LK48" s="8">
        <v>0.2852826</v>
      </c>
      <c r="LL48" s="8">
        <v>22.86414</v>
      </c>
      <c r="LM48" s="8">
        <v>5.495678</v>
      </c>
      <c r="LN48" s="8">
        <v>79.77121</v>
      </c>
      <c r="LO48" s="8">
        <v>92.97517</v>
      </c>
      <c r="LP48" s="8">
        <v>2.933445</v>
      </c>
      <c r="LQ48" s="8">
        <v>10115.17</v>
      </c>
      <c r="LR48" s="8">
        <v>87931510</v>
      </c>
      <c r="LS48" s="8">
        <v>2205751</v>
      </c>
      <c r="LT48" s="8">
        <v>1904.816</v>
      </c>
      <c r="LU48" s="8">
        <v>2148111</v>
      </c>
      <c r="LV48" s="8">
        <v>2467.434</v>
      </c>
      <c r="LW48" s="8">
        <v>2152214</v>
      </c>
      <c r="LX48" s="8">
        <v>-113.3842</v>
      </c>
    </row>
    <row r="49" s="2" customFormat="1" spans="1:336">
      <c r="A49" s="8" t="s">
        <v>707</v>
      </c>
      <c r="B49" s="8">
        <v>0.2631765</v>
      </c>
      <c r="C49" s="8">
        <v>17.76028</v>
      </c>
      <c r="D49" s="8">
        <v>2.416458</v>
      </c>
      <c r="E49" s="8">
        <v>849.4993</v>
      </c>
      <c r="F49" s="8">
        <v>422.262</v>
      </c>
      <c r="G49" s="8">
        <v>422.1388</v>
      </c>
      <c r="H49" s="8">
        <v>2.317054</v>
      </c>
      <c r="I49" s="8">
        <v>61.11697</v>
      </c>
      <c r="J49" s="8">
        <v>1250.761</v>
      </c>
      <c r="K49" s="8">
        <v>247.0478</v>
      </c>
      <c r="L49" s="8">
        <v>293.3143</v>
      </c>
      <c r="M49" s="8">
        <v>2.326037</v>
      </c>
      <c r="N49" s="8">
        <v>5.799473</v>
      </c>
      <c r="O49" s="8">
        <v>0.6497872</v>
      </c>
      <c r="P49" s="8">
        <v>128.0711</v>
      </c>
      <c r="Q49" s="8">
        <v>49.47959</v>
      </c>
      <c r="R49" s="8">
        <v>617.8799</v>
      </c>
      <c r="S49" s="8">
        <v>30.01217</v>
      </c>
      <c r="T49" s="8">
        <v>35.48807</v>
      </c>
      <c r="U49" s="8">
        <v>139.2207</v>
      </c>
      <c r="V49" s="8">
        <v>9.43227</v>
      </c>
      <c r="W49" s="8">
        <v>0.838474</v>
      </c>
      <c r="X49" s="8">
        <v>1046.802</v>
      </c>
      <c r="Y49" s="8">
        <v>911.2819</v>
      </c>
      <c r="Z49" s="8">
        <v>26.79453</v>
      </c>
      <c r="AA49" s="8">
        <v>0.3905805</v>
      </c>
      <c r="AB49" s="8">
        <v>438.9815</v>
      </c>
      <c r="AC49" s="8">
        <v>617.8799</v>
      </c>
      <c r="AD49" s="8">
        <v>0.9858105</v>
      </c>
      <c r="AE49" s="8">
        <v>200.2511</v>
      </c>
      <c r="AF49" s="8">
        <v>481.1549</v>
      </c>
      <c r="AG49" s="8">
        <v>478.8901</v>
      </c>
      <c r="AH49" s="8">
        <v>2537.118</v>
      </c>
      <c r="AI49" s="8">
        <v>488.7601</v>
      </c>
      <c r="AJ49" s="8">
        <v>463.643</v>
      </c>
      <c r="AK49" s="8">
        <v>0.6416188</v>
      </c>
      <c r="AL49" s="8">
        <v>100.7337</v>
      </c>
      <c r="AM49" s="8">
        <v>0.5052235</v>
      </c>
      <c r="AN49" s="8">
        <v>76.71895</v>
      </c>
      <c r="AO49" s="8">
        <v>49.89541</v>
      </c>
      <c r="AP49" s="8">
        <v>116.6638</v>
      </c>
      <c r="AQ49" s="8">
        <v>50.1472</v>
      </c>
      <c r="AR49" s="8">
        <v>68.50031</v>
      </c>
      <c r="AS49" s="8">
        <v>70.95707</v>
      </c>
      <c r="AT49" s="8">
        <v>135.1233</v>
      </c>
      <c r="AU49" s="8">
        <v>126.5541</v>
      </c>
      <c r="AV49" s="8">
        <v>6227.481</v>
      </c>
      <c r="AW49" s="8">
        <v>296.3748</v>
      </c>
      <c r="AX49" s="8">
        <v>69.44431</v>
      </c>
      <c r="AY49" s="8">
        <v>0.09169082</v>
      </c>
      <c r="AZ49" s="8">
        <v>363.3354</v>
      </c>
      <c r="BA49" s="8">
        <v>128.083</v>
      </c>
      <c r="BB49" s="8">
        <v>-0.02477355</v>
      </c>
      <c r="BC49" s="8">
        <v>2.211833</v>
      </c>
      <c r="BD49" s="8">
        <v>429.205</v>
      </c>
      <c r="BE49" s="8">
        <v>411.1844</v>
      </c>
      <c r="BF49" s="8">
        <v>-0.1619423</v>
      </c>
      <c r="BG49" s="8">
        <v>0.1588966</v>
      </c>
      <c r="BH49" s="8">
        <v>0.3849868</v>
      </c>
      <c r="BI49" s="8">
        <v>3.086114</v>
      </c>
      <c r="BJ49" s="8">
        <v>2.25874</v>
      </c>
      <c r="BK49" s="8">
        <v>50.30416</v>
      </c>
      <c r="BL49" s="8">
        <v>109.7875</v>
      </c>
      <c r="BM49" s="8">
        <v>132.9436</v>
      </c>
      <c r="BN49" s="8">
        <v>34.30067</v>
      </c>
      <c r="BO49" s="8">
        <v>50.51493</v>
      </c>
      <c r="BP49" s="8">
        <v>10.33753</v>
      </c>
      <c r="BQ49" s="8">
        <v>2.227899</v>
      </c>
      <c r="BR49" s="8">
        <v>299.0488</v>
      </c>
      <c r="BS49" s="8">
        <v>421.9641</v>
      </c>
      <c r="BT49" s="8">
        <v>87.05533</v>
      </c>
      <c r="BU49" s="8">
        <v>0.1101641</v>
      </c>
      <c r="BV49" s="8">
        <v>35.49195</v>
      </c>
      <c r="BW49" s="8">
        <v>335.9966</v>
      </c>
      <c r="BX49" s="8">
        <v>485.3614</v>
      </c>
      <c r="BY49" s="8">
        <v>5.089727</v>
      </c>
      <c r="BZ49" s="8">
        <v>42.71692</v>
      </c>
      <c r="CA49" s="8">
        <v>42.43348</v>
      </c>
      <c r="CB49" s="8">
        <v>14759240</v>
      </c>
      <c r="CC49" s="8">
        <v>1.850044</v>
      </c>
      <c r="CD49" s="8">
        <v>1688509</v>
      </c>
      <c r="CE49" s="8">
        <v>9990737</v>
      </c>
      <c r="CF49" s="8">
        <v>3023.225</v>
      </c>
      <c r="CG49" s="8">
        <v>2867329</v>
      </c>
      <c r="CH49" s="8">
        <v>18345840</v>
      </c>
      <c r="CI49" s="8">
        <v>67931.67</v>
      </c>
      <c r="CJ49" s="8">
        <v>1074591</v>
      </c>
      <c r="CK49" s="8">
        <v>17460.27</v>
      </c>
      <c r="CL49" s="8">
        <v>21155490</v>
      </c>
      <c r="CM49" s="8">
        <v>10469170</v>
      </c>
      <c r="CN49" s="8">
        <v>64248.42</v>
      </c>
      <c r="CO49" s="8">
        <v>98898.58</v>
      </c>
      <c r="CP49" s="8">
        <v>2643953</v>
      </c>
      <c r="CQ49" s="8">
        <v>48172220</v>
      </c>
      <c r="CR49" s="8">
        <v>23660830</v>
      </c>
      <c r="CS49" s="8">
        <v>-514844.5</v>
      </c>
      <c r="CT49" s="8">
        <v>139.669</v>
      </c>
      <c r="CU49" s="8">
        <v>2782858</v>
      </c>
      <c r="CV49" s="8">
        <v>53.82727</v>
      </c>
      <c r="CW49" s="8">
        <v>7990035</v>
      </c>
      <c r="CX49" s="8">
        <v>922101.7</v>
      </c>
      <c r="CY49" s="8">
        <v>353085</v>
      </c>
      <c r="CZ49" s="8">
        <v>2973652</v>
      </c>
      <c r="DA49" s="8">
        <v>2708250</v>
      </c>
      <c r="DB49" s="8">
        <v>135.2437</v>
      </c>
      <c r="DC49" s="8">
        <v>2.596861</v>
      </c>
      <c r="DD49" s="8">
        <v>2.50586</v>
      </c>
      <c r="DE49" s="8">
        <v>364.231</v>
      </c>
      <c r="DF49" s="8">
        <v>122.997</v>
      </c>
      <c r="DG49" s="8">
        <v>359.804</v>
      </c>
      <c r="DH49" s="8">
        <v>150.372</v>
      </c>
      <c r="DI49" s="8">
        <v>58.29539</v>
      </c>
      <c r="DJ49" s="8">
        <v>26.63814</v>
      </c>
      <c r="DK49" s="8">
        <v>32.65195</v>
      </c>
      <c r="DL49" s="8">
        <v>460.713</v>
      </c>
      <c r="DM49" s="8">
        <v>0.3857916</v>
      </c>
      <c r="DN49" s="8">
        <v>-0.6268407</v>
      </c>
      <c r="DO49" s="8">
        <v>50.01133</v>
      </c>
      <c r="DP49" s="8">
        <v>82.4242</v>
      </c>
      <c r="DQ49" s="8">
        <v>-0.09860173</v>
      </c>
      <c r="DR49" s="8">
        <v>-1.569929</v>
      </c>
      <c r="DS49" s="8">
        <v>0.4007494</v>
      </c>
      <c r="DT49" s="8">
        <v>21.95038</v>
      </c>
      <c r="DU49" s="8">
        <v>351.2439</v>
      </c>
      <c r="DV49" s="8">
        <v>50.92302</v>
      </c>
      <c r="DW49" s="8">
        <v>0.2765186</v>
      </c>
      <c r="DX49" s="8">
        <v>-9003.301</v>
      </c>
      <c r="DY49" s="8">
        <v>-1.236727</v>
      </c>
      <c r="DZ49" s="8">
        <v>22.11626</v>
      </c>
      <c r="EA49" s="8">
        <v>22.05029</v>
      </c>
      <c r="EB49" s="8">
        <v>42.39728</v>
      </c>
      <c r="EC49" s="8">
        <v>-1.394275</v>
      </c>
      <c r="ED49" s="8">
        <v>97.82482</v>
      </c>
      <c r="EE49" s="8">
        <v>56.31025</v>
      </c>
      <c r="EF49" s="8">
        <v>53191.54</v>
      </c>
      <c r="EG49" s="8">
        <v>25.63075</v>
      </c>
      <c r="EH49" s="8">
        <v>247.2539</v>
      </c>
      <c r="EI49" s="8">
        <v>0.1048652</v>
      </c>
      <c r="EJ49" s="8">
        <v>18.00177</v>
      </c>
      <c r="EK49" s="8">
        <v>23.61336</v>
      </c>
      <c r="EL49" s="8">
        <v>24.04784</v>
      </c>
      <c r="EM49" s="8">
        <v>3.458851</v>
      </c>
      <c r="EN49" s="8">
        <v>161.1844</v>
      </c>
      <c r="EO49" s="8">
        <v>0.1302171</v>
      </c>
      <c r="EP49" s="8">
        <v>0.1378948</v>
      </c>
      <c r="EQ49" s="8">
        <v>-0.2185776</v>
      </c>
      <c r="ER49" s="8">
        <v>92.68888</v>
      </c>
      <c r="ES49" s="8">
        <v>5.549569</v>
      </c>
      <c r="ET49" s="8">
        <v>262.3831</v>
      </c>
      <c r="EU49" s="8">
        <v>77.79211</v>
      </c>
      <c r="EV49" s="8">
        <v>1.838916</v>
      </c>
      <c r="EW49" s="8">
        <v>48.3612</v>
      </c>
      <c r="EX49" s="8">
        <v>-0.882604</v>
      </c>
      <c r="EY49" s="8">
        <v>291.2088</v>
      </c>
      <c r="EZ49" s="8">
        <v>-4.972229</v>
      </c>
      <c r="FA49" s="8">
        <v>128.1742</v>
      </c>
      <c r="FB49" s="8">
        <v>66.73258</v>
      </c>
      <c r="FC49" s="8">
        <v>25.97086</v>
      </c>
      <c r="FD49" s="8">
        <v>137.1554</v>
      </c>
      <c r="FE49" s="8">
        <v>72.12025</v>
      </c>
      <c r="FF49" s="8">
        <v>50.29599</v>
      </c>
      <c r="FG49" s="8">
        <v>44.83821</v>
      </c>
      <c r="FH49" s="8">
        <v>202.7873</v>
      </c>
      <c r="FI49" s="8">
        <v>-148028.3</v>
      </c>
      <c r="FJ49" s="8">
        <v>10</v>
      </c>
      <c r="FK49" s="8">
        <v>715.3152</v>
      </c>
      <c r="FL49" s="8">
        <v>112.0065</v>
      </c>
      <c r="FM49" s="8">
        <v>484.3101</v>
      </c>
      <c r="FN49" s="8">
        <v>486.859</v>
      </c>
      <c r="FO49" s="8">
        <v>42.89593</v>
      </c>
      <c r="FP49" s="8">
        <v>0.02225528</v>
      </c>
      <c r="FQ49" s="8">
        <v>26.72416</v>
      </c>
      <c r="FR49" s="8">
        <v>-0.009523358</v>
      </c>
      <c r="FS49" s="8">
        <v>296.3748</v>
      </c>
      <c r="FT49" s="8">
        <v>1.113088</v>
      </c>
      <c r="FU49" s="8">
        <v>4.599297</v>
      </c>
      <c r="FV49" s="8">
        <v>22.81492</v>
      </c>
      <c r="FW49" s="8">
        <v>717.2686</v>
      </c>
      <c r="FX49" s="8">
        <v>344.8036</v>
      </c>
      <c r="FY49" s="8">
        <v>3.081632</v>
      </c>
      <c r="FZ49" s="8">
        <v>-0.01839002</v>
      </c>
      <c r="GA49" s="8">
        <v>0.04951838</v>
      </c>
      <c r="GB49" s="8">
        <v>11219.5</v>
      </c>
      <c r="GC49" s="8">
        <v>68.99493</v>
      </c>
      <c r="GD49" s="8">
        <v>381.7151</v>
      </c>
      <c r="GE49" s="8">
        <v>-0.01032129</v>
      </c>
      <c r="GF49" s="8">
        <v>0.1243703</v>
      </c>
      <c r="GG49" s="8">
        <v>-0.9372457</v>
      </c>
      <c r="GH49" s="8">
        <v>266.3004</v>
      </c>
      <c r="GI49" s="8">
        <v>-1264.652</v>
      </c>
      <c r="GJ49" s="8">
        <v>241.6833</v>
      </c>
      <c r="GK49" s="8">
        <v>0.5858377</v>
      </c>
      <c r="GL49" s="8">
        <v>0.1995507</v>
      </c>
      <c r="GM49" s="8">
        <v>-0.08845627</v>
      </c>
      <c r="GN49" s="8">
        <v>1.301722</v>
      </c>
      <c r="GO49" s="8">
        <v>2.276428</v>
      </c>
      <c r="GP49" s="8">
        <v>-0.0549253</v>
      </c>
      <c r="GQ49" s="8">
        <v>-40.20232</v>
      </c>
      <c r="GR49" s="8">
        <v>2.186297</v>
      </c>
      <c r="GS49" s="8">
        <v>3.949799</v>
      </c>
      <c r="GT49" s="8">
        <v>0.3468777</v>
      </c>
      <c r="GU49" s="8">
        <v>58.15018</v>
      </c>
      <c r="GV49" s="8">
        <v>0.05519943</v>
      </c>
      <c r="GW49" s="8">
        <v>0.1397405</v>
      </c>
      <c r="GX49" s="8">
        <v>0.1264245</v>
      </c>
      <c r="GY49" s="8">
        <v>0.1397405</v>
      </c>
      <c r="GZ49" s="8">
        <v>22.42928</v>
      </c>
      <c r="HA49" s="8">
        <v>0.1458621</v>
      </c>
      <c r="HB49" s="8">
        <v>89.98796</v>
      </c>
      <c r="HC49" s="8">
        <v>14.29835</v>
      </c>
      <c r="HD49" s="8">
        <v>0.1615936</v>
      </c>
      <c r="HE49" s="8">
        <v>-0.2518778</v>
      </c>
      <c r="HF49" s="8">
        <v>99.65659</v>
      </c>
      <c r="HG49" s="8">
        <v>428.2845</v>
      </c>
      <c r="HH49" s="8">
        <v>463.7887</v>
      </c>
      <c r="HI49" s="8">
        <v>485.246</v>
      </c>
      <c r="HJ49" s="8">
        <v>54.33612</v>
      </c>
      <c r="HK49" s="8">
        <v>4.609686</v>
      </c>
      <c r="HL49" s="8">
        <v>423.2747</v>
      </c>
      <c r="HM49" s="8">
        <v>33.4154</v>
      </c>
      <c r="HN49" s="8">
        <v>422.0883</v>
      </c>
      <c r="HO49" s="8">
        <v>-57653.21</v>
      </c>
      <c r="HP49" s="8">
        <v>421.6608</v>
      </c>
      <c r="HQ49" s="8">
        <v>418.1854</v>
      </c>
      <c r="HR49" s="8">
        <v>0.1397405</v>
      </c>
      <c r="HS49" s="8">
        <v>20</v>
      </c>
      <c r="HT49" s="8">
        <v>62.43661</v>
      </c>
      <c r="HU49" s="8">
        <v>0.14</v>
      </c>
      <c r="HV49" s="8">
        <v>933.2332</v>
      </c>
      <c r="HW49" s="8">
        <v>9.332093</v>
      </c>
      <c r="HX49" s="8">
        <v>-0.04407192</v>
      </c>
      <c r="HY49" s="8">
        <v>2.030981</v>
      </c>
      <c r="HZ49" s="8">
        <v>0.07195398</v>
      </c>
      <c r="IA49" s="8">
        <v>10.03168</v>
      </c>
      <c r="IB49" s="8">
        <v>-1.885439</v>
      </c>
      <c r="IC49" s="8">
        <v>5.427599</v>
      </c>
      <c r="ID49" s="8">
        <v>9.845622</v>
      </c>
      <c r="IE49" s="8">
        <v>18.67654</v>
      </c>
      <c r="IF49" s="8">
        <v>495.3538</v>
      </c>
      <c r="IG49" s="8">
        <v>5.804216</v>
      </c>
      <c r="IH49" s="8">
        <v>853.2592</v>
      </c>
      <c r="II49" s="8">
        <v>0.006176472</v>
      </c>
      <c r="IJ49" s="8">
        <v>21.43503</v>
      </c>
      <c r="IK49" s="8">
        <v>0.0005018115</v>
      </c>
      <c r="IL49" s="8">
        <v>20.07544</v>
      </c>
      <c r="IM49" s="8">
        <v>372986.6</v>
      </c>
      <c r="IN49" s="8">
        <v>-1707.953</v>
      </c>
      <c r="IO49" s="8">
        <v>-308793.7</v>
      </c>
      <c r="IP49" s="8">
        <v>-14852.58</v>
      </c>
      <c r="IQ49" s="8">
        <v>0.05447159</v>
      </c>
      <c r="IR49" s="8">
        <v>21.36087</v>
      </c>
      <c r="IS49" s="8">
        <v>0.0576632</v>
      </c>
      <c r="IT49" s="8">
        <v>20.23751</v>
      </c>
      <c r="IU49" s="8">
        <v>15.62476</v>
      </c>
      <c r="IV49" s="8">
        <v>19.24878</v>
      </c>
      <c r="IW49" s="8">
        <v>17.27226</v>
      </c>
      <c r="IX49" s="8">
        <v>22.19806</v>
      </c>
      <c r="IY49" s="8">
        <v>60.53174</v>
      </c>
      <c r="IZ49" s="8">
        <v>57.94461</v>
      </c>
      <c r="JA49" s="8">
        <v>3.098893</v>
      </c>
      <c r="JB49" s="8">
        <v>2.219238</v>
      </c>
      <c r="JC49" s="8">
        <v>32.24139</v>
      </c>
      <c r="JD49" s="8">
        <v>16.58084</v>
      </c>
      <c r="JE49" s="8">
        <v>3782.687</v>
      </c>
      <c r="JF49" s="8">
        <v>3782.713</v>
      </c>
      <c r="JG49" s="8">
        <v>3791.117</v>
      </c>
      <c r="JH49" s="8">
        <v>100</v>
      </c>
      <c r="JI49" s="8">
        <v>79</v>
      </c>
      <c r="JJ49" s="8">
        <v>0.1442136</v>
      </c>
      <c r="JK49" s="8">
        <v>397.491</v>
      </c>
      <c r="JL49" s="8">
        <v>-0.1421838</v>
      </c>
      <c r="JM49" s="8">
        <v>-0.08250749</v>
      </c>
      <c r="JN49" s="8">
        <v>2.420152</v>
      </c>
      <c r="JO49" s="8">
        <v>410.2592</v>
      </c>
      <c r="JP49" s="8">
        <v>417.3808</v>
      </c>
      <c r="JQ49" s="8">
        <v>414.1711</v>
      </c>
      <c r="JR49" s="8">
        <v>410.9121</v>
      </c>
      <c r="JS49" s="8">
        <v>312.5511</v>
      </c>
      <c r="JT49" s="8">
        <v>353.053</v>
      </c>
      <c r="JU49" s="8">
        <v>398.6544</v>
      </c>
      <c r="JV49" s="8">
        <v>277.0289</v>
      </c>
      <c r="JW49" s="8">
        <v>112.1286</v>
      </c>
      <c r="JX49" s="8">
        <v>335351.6</v>
      </c>
      <c r="JY49" s="8">
        <v>102.0398</v>
      </c>
      <c r="JZ49" s="8">
        <v>374.3972</v>
      </c>
      <c r="KA49" s="8">
        <v>375.0222</v>
      </c>
      <c r="KB49" s="8">
        <v>61.6792</v>
      </c>
      <c r="KC49" s="8">
        <v>26.06113</v>
      </c>
      <c r="KD49" s="8">
        <v>1773.851</v>
      </c>
      <c r="KE49" s="8">
        <v>142.4177</v>
      </c>
      <c r="KF49" s="8">
        <v>20.64676</v>
      </c>
      <c r="KG49" s="8">
        <v>20.65756</v>
      </c>
      <c r="KH49" s="8">
        <v>232.9307</v>
      </c>
      <c r="KI49" s="8">
        <v>423.6089</v>
      </c>
      <c r="KJ49" s="8">
        <v>0.5740399</v>
      </c>
      <c r="KK49" s="8">
        <v>0.001461307</v>
      </c>
      <c r="KL49" s="8">
        <v>1.47471</v>
      </c>
      <c r="KM49" s="8">
        <v>0.59687</v>
      </c>
      <c r="KN49" s="8">
        <v>0.4738857</v>
      </c>
      <c r="KO49" s="8">
        <v>0.5658577</v>
      </c>
      <c r="KP49" s="8">
        <v>0.7177691</v>
      </c>
      <c r="KQ49" s="8">
        <v>0.7158239</v>
      </c>
      <c r="KR49" s="8">
        <v>0.6945903</v>
      </c>
      <c r="KS49" s="8">
        <v>0.5856524</v>
      </c>
      <c r="KT49" s="8">
        <v>0.6769056</v>
      </c>
      <c r="KU49" s="8">
        <v>0.2695898</v>
      </c>
      <c r="KV49" s="8">
        <v>0.3976285</v>
      </c>
      <c r="KW49" s="8">
        <v>423.2747</v>
      </c>
      <c r="KX49" s="8">
        <v>18.03114</v>
      </c>
      <c r="KY49" s="8">
        <v>5.804216</v>
      </c>
      <c r="KZ49" s="8">
        <v>241.6833</v>
      </c>
      <c r="LA49" s="8">
        <v>344.8036</v>
      </c>
      <c r="LB49" s="8">
        <v>53.82727</v>
      </c>
      <c r="LC49" s="8">
        <v>42.39728</v>
      </c>
      <c r="LD49" s="8">
        <v>82.40825</v>
      </c>
      <c r="LE49" s="8">
        <v>359.804</v>
      </c>
      <c r="LF49" s="8">
        <v>364.231</v>
      </c>
      <c r="LG49" s="8">
        <v>423.6089</v>
      </c>
      <c r="LH49" s="8">
        <v>150.372</v>
      </c>
      <c r="LI49" s="8">
        <v>122.997</v>
      </c>
      <c r="LJ49" s="8">
        <v>135.2437</v>
      </c>
      <c r="LK49" s="8">
        <v>0.2879716</v>
      </c>
      <c r="LL49" s="8">
        <v>22.87742</v>
      </c>
      <c r="LM49" s="8">
        <v>5.560372</v>
      </c>
      <c r="LN49" s="8">
        <v>79.47771</v>
      </c>
      <c r="LO49" s="8">
        <v>92.98175</v>
      </c>
      <c r="LP49" s="8">
        <v>2.78537</v>
      </c>
      <c r="LQ49" s="8">
        <v>9995.752</v>
      </c>
      <c r="LR49" s="8">
        <v>87932020</v>
      </c>
      <c r="LS49" s="8">
        <v>2205759</v>
      </c>
      <c r="LT49" s="8">
        <v>1890.686</v>
      </c>
      <c r="LU49" s="8">
        <v>2148196</v>
      </c>
      <c r="LV49" s="8">
        <v>2472.216</v>
      </c>
      <c r="LW49" s="8">
        <v>2152338</v>
      </c>
      <c r="LX49" s="8">
        <v>-113.3837</v>
      </c>
    </row>
    <row r="50" s="2" customFormat="1" spans="1:336">
      <c r="A50" s="8" t="s">
        <v>708</v>
      </c>
      <c r="B50" s="8">
        <v>0.2638211</v>
      </c>
      <c r="C50" s="8">
        <v>17.70397</v>
      </c>
      <c r="D50" s="8">
        <v>2.416525</v>
      </c>
      <c r="E50" s="8">
        <v>863.6142</v>
      </c>
      <c r="F50" s="8">
        <v>422.4757</v>
      </c>
      <c r="G50" s="8">
        <v>422.1122</v>
      </c>
      <c r="H50" s="8">
        <v>2.316119</v>
      </c>
      <c r="I50" s="8">
        <v>60.93002</v>
      </c>
      <c r="J50" s="8">
        <v>1250.756</v>
      </c>
      <c r="K50" s="8">
        <v>247.2985</v>
      </c>
      <c r="L50" s="8">
        <v>291.8763</v>
      </c>
      <c r="M50" s="8">
        <v>2.32646</v>
      </c>
      <c r="N50" s="8">
        <v>5.799213</v>
      </c>
      <c r="O50" s="8">
        <v>0.6502028</v>
      </c>
      <c r="P50" s="8">
        <v>127.8365</v>
      </c>
      <c r="Q50" s="8">
        <v>50.03404</v>
      </c>
      <c r="R50" s="8">
        <v>616.2312</v>
      </c>
      <c r="S50" s="8">
        <v>30.01328</v>
      </c>
      <c r="T50" s="8">
        <v>35.54853</v>
      </c>
      <c r="U50" s="8">
        <v>139.5966</v>
      </c>
      <c r="V50" s="8">
        <v>7.137544</v>
      </c>
      <c r="W50" s="8">
        <v>0.8416141</v>
      </c>
      <c r="X50" s="8">
        <v>1194.551</v>
      </c>
      <c r="Y50" s="8">
        <v>939.0344</v>
      </c>
      <c r="Z50" s="8">
        <v>26.87871</v>
      </c>
      <c r="AA50" s="8">
        <v>0.3863922</v>
      </c>
      <c r="AB50" s="8">
        <v>436.7051</v>
      </c>
      <c r="AC50" s="8">
        <v>616.2312</v>
      </c>
      <c r="AD50" s="8">
        <v>0.9852447</v>
      </c>
      <c r="AE50" s="8">
        <v>200.3164</v>
      </c>
      <c r="AF50" s="8">
        <v>483.1749</v>
      </c>
      <c r="AG50" s="8">
        <v>480.4473</v>
      </c>
      <c r="AH50" s="8">
        <v>1582.08</v>
      </c>
      <c r="AI50" s="8">
        <v>468.7744</v>
      </c>
      <c r="AJ50" s="8">
        <v>910.5219</v>
      </c>
      <c r="AK50" s="8">
        <v>0.6304835</v>
      </c>
      <c r="AL50" s="8">
        <v>146.7872</v>
      </c>
      <c r="AM50" s="8">
        <v>0.4979078</v>
      </c>
      <c r="AN50" s="8">
        <v>75.73789</v>
      </c>
      <c r="AO50" s="8">
        <v>51.87965</v>
      </c>
      <c r="AP50" s="8">
        <v>125.1574</v>
      </c>
      <c r="AQ50" s="8">
        <v>59.16299</v>
      </c>
      <c r="AR50" s="8">
        <v>68.54979</v>
      </c>
      <c r="AS50" s="8">
        <v>71.06721</v>
      </c>
      <c r="AT50" s="8">
        <v>134.4243</v>
      </c>
      <c r="AU50" s="8">
        <v>126.1448</v>
      </c>
      <c r="AV50" s="8">
        <v>6201.476</v>
      </c>
      <c r="AW50" s="8">
        <v>293.8016</v>
      </c>
      <c r="AX50" s="8">
        <v>69.3325</v>
      </c>
      <c r="AY50" s="8">
        <v>0.09082298</v>
      </c>
      <c r="AZ50" s="8">
        <v>363.6669</v>
      </c>
      <c r="BA50" s="8">
        <v>127.9609</v>
      </c>
      <c r="BB50" s="8">
        <v>-0.06694216</v>
      </c>
      <c r="BC50" s="8">
        <v>2.244587</v>
      </c>
      <c r="BD50" s="8">
        <v>429.4699</v>
      </c>
      <c r="BE50" s="8">
        <v>411.4738</v>
      </c>
      <c r="BF50" s="8">
        <v>-0.2049486</v>
      </c>
      <c r="BG50" s="8">
        <v>0.1548514</v>
      </c>
      <c r="BH50" s="8">
        <v>0.3810444</v>
      </c>
      <c r="BI50" s="8">
        <v>3.085446</v>
      </c>
      <c r="BJ50" s="8">
        <v>2.259141</v>
      </c>
      <c r="BK50" s="8">
        <v>50.26743</v>
      </c>
      <c r="BL50" s="8">
        <v>110.3151</v>
      </c>
      <c r="BM50" s="8">
        <v>133.3616</v>
      </c>
      <c r="BN50" s="8">
        <v>34.2458</v>
      </c>
      <c r="BO50" s="8">
        <v>50.25813</v>
      </c>
      <c r="BP50" s="8">
        <v>10.55094</v>
      </c>
      <c r="BQ50" s="8">
        <v>2.228226</v>
      </c>
      <c r="BR50" s="8">
        <v>300.3934</v>
      </c>
      <c r="BS50" s="8">
        <v>415.9312</v>
      </c>
      <c r="BT50" s="8">
        <v>86.50731</v>
      </c>
      <c r="BU50" s="8">
        <v>0.1106196</v>
      </c>
      <c r="BV50" s="8">
        <v>34.02749</v>
      </c>
      <c r="BW50" s="8">
        <v>336.2408</v>
      </c>
      <c r="BX50" s="8">
        <v>488.3056</v>
      </c>
      <c r="BY50" s="8">
        <v>5.089727</v>
      </c>
      <c r="BZ50" s="8">
        <v>46.42721</v>
      </c>
      <c r="CA50" s="8">
        <v>45.37743</v>
      </c>
      <c r="CB50" s="8">
        <v>14758950</v>
      </c>
      <c r="CC50" s="8">
        <v>1.85595</v>
      </c>
      <c r="CD50" s="8">
        <v>1688512</v>
      </c>
      <c r="CE50" s="8">
        <v>9990759</v>
      </c>
      <c r="CF50" s="8">
        <v>3023.379</v>
      </c>
      <c r="CG50" s="8">
        <v>2867336</v>
      </c>
      <c r="CH50" s="8">
        <v>18345890</v>
      </c>
      <c r="CI50" s="8">
        <v>67931.98</v>
      </c>
      <c r="CJ50" s="8">
        <v>1074594</v>
      </c>
      <c r="CK50" s="8">
        <v>17460.29</v>
      </c>
      <c r="CL50" s="8">
        <v>21155520</v>
      </c>
      <c r="CM50" s="8">
        <v>10469200</v>
      </c>
      <c r="CN50" s="8">
        <v>64248.48</v>
      </c>
      <c r="CO50" s="8">
        <v>98898.7</v>
      </c>
      <c r="CP50" s="8">
        <v>2643959</v>
      </c>
      <c r="CQ50" s="8">
        <v>48172250</v>
      </c>
      <c r="CR50" s="8">
        <v>23660860</v>
      </c>
      <c r="CS50" s="8">
        <v>-514842.6</v>
      </c>
      <c r="CT50" s="8">
        <v>140.098</v>
      </c>
      <c r="CU50" s="8">
        <v>2782864</v>
      </c>
      <c r="CV50" s="8">
        <v>53.69373</v>
      </c>
      <c r="CW50" s="8">
        <v>7990005</v>
      </c>
      <c r="CX50" s="8">
        <v>922101.9</v>
      </c>
      <c r="CY50" s="8">
        <v>353087.4</v>
      </c>
      <c r="CZ50" s="8">
        <v>2973652</v>
      </c>
      <c r="DA50" s="8">
        <v>2708256</v>
      </c>
      <c r="DB50" s="8">
        <v>135.4292</v>
      </c>
      <c r="DC50" s="8">
        <v>2.596394</v>
      </c>
      <c r="DD50" s="8">
        <v>2.505259</v>
      </c>
      <c r="DE50" s="8">
        <v>364.4424</v>
      </c>
      <c r="DF50" s="8">
        <v>123.2409</v>
      </c>
      <c r="DG50" s="8">
        <v>360.2446</v>
      </c>
      <c r="DH50" s="8">
        <v>150.6278</v>
      </c>
      <c r="DI50" s="8">
        <v>58.48309</v>
      </c>
      <c r="DJ50" s="8">
        <v>26.62998</v>
      </c>
      <c r="DK50" s="8">
        <v>32.67013</v>
      </c>
      <c r="DL50" s="8">
        <v>458.1925</v>
      </c>
      <c r="DM50" s="8">
        <v>0.3818325</v>
      </c>
      <c r="DN50" s="8">
        <v>-0.6290655</v>
      </c>
      <c r="DO50" s="8">
        <v>49.72128</v>
      </c>
      <c r="DP50" s="8">
        <v>82.465</v>
      </c>
      <c r="DQ50" s="8">
        <v>-0.03594086</v>
      </c>
      <c r="DR50" s="8">
        <v>-1.573267</v>
      </c>
      <c r="DS50" s="8">
        <v>0.400178</v>
      </c>
      <c r="DT50" s="8">
        <v>21.95149</v>
      </c>
      <c r="DU50" s="8">
        <v>295.4897</v>
      </c>
      <c r="DV50" s="8">
        <v>51.24552</v>
      </c>
      <c r="DW50" s="8">
        <v>0.272118</v>
      </c>
      <c r="DX50" s="8">
        <v>-9003.26</v>
      </c>
      <c r="DY50" s="8">
        <v>-1.258986</v>
      </c>
      <c r="DZ50" s="8">
        <v>22.12962</v>
      </c>
      <c r="EA50" s="8">
        <v>22.13372</v>
      </c>
      <c r="EB50" s="8">
        <v>42.37539</v>
      </c>
      <c r="EC50" s="8">
        <v>-1.385747</v>
      </c>
      <c r="ED50" s="8">
        <v>94.40195</v>
      </c>
      <c r="EE50" s="8">
        <v>56.31672</v>
      </c>
      <c r="EF50" s="8">
        <v>53191.33</v>
      </c>
      <c r="EG50" s="8">
        <v>25.41286</v>
      </c>
      <c r="EH50" s="8">
        <v>247.9305</v>
      </c>
      <c r="EI50" s="8">
        <v>0.105153</v>
      </c>
      <c r="EJ50" s="8">
        <v>18.00622</v>
      </c>
      <c r="EK50" s="8">
        <v>23.50358</v>
      </c>
      <c r="EL50" s="8">
        <v>24.05971</v>
      </c>
      <c r="EM50" s="8">
        <v>3.412946</v>
      </c>
      <c r="EN50" s="8">
        <v>158.8878</v>
      </c>
      <c r="EO50" s="8">
        <v>0.1292558</v>
      </c>
      <c r="EP50" s="8">
        <v>0.1368712</v>
      </c>
      <c r="EQ50" s="8">
        <v>-0.3283566</v>
      </c>
      <c r="ER50" s="8">
        <v>92.68813</v>
      </c>
      <c r="ES50" s="8">
        <v>4.862085</v>
      </c>
      <c r="ET50" s="8">
        <v>254.5827</v>
      </c>
      <c r="EU50" s="8">
        <v>71.15275</v>
      </c>
      <c r="EV50" s="8">
        <v>1.810655</v>
      </c>
      <c r="EW50" s="8">
        <v>48.10906</v>
      </c>
      <c r="EX50" s="8">
        <v>-0.9182185</v>
      </c>
      <c r="EY50" s="8">
        <v>291.0256</v>
      </c>
      <c r="EZ50" s="8">
        <v>-4.973341</v>
      </c>
      <c r="FA50" s="8">
        <v>128.1566</v>
      </c>
      <c r="FB50" s="8">
        <v>66.58646</v>
      </c>
      <c r="FC50" s="8">
        <v>25.97086</v>
      </c>
      <c r="FD50" s="8">
        <v>137.1517</v>
      </c>
      <c r="FE50" s="8">
        <v>71.87176</v>
      </c>
      <c r="FF50" s="8">
        <v>50.32974</v>
      </c>
      <c r="FG50" s="8">
        <v>45.66378</v>
      </c>
      <c r="FH50" s="8">
        <v>87.75603</v>
      </c>
      <c r="FI50" s="8">
        <v>-148027.7</v>
      </c>
      <c r="FJ50" s="8">
        <v>10</v>
      </c>
      <c r="FK50" s="8">
        <v>714.4808</v>
      </c>
      <c r="FL50" s="8">
        <v>112.3525</v>
      </c>
      <c r="FM50" s="8">
        <v>488.1258</v>
      </c>
      <c r="FN50" s="8">
        <v>491.0612</v>
      </c>
      <c r="FO50" s="8">
        <v>46.14415</v>
      </c>
      <c r="FP50" s="8">
        <v>-0.02277093</v>
      </c>
      <c r="FQ50" s="8">
        <v>25.86078</v>
      </c>
      <c r="FR50" s="8">
        <v>-0.05920485</v>
      </c>
      <c r="FS50" s="8">
        <v>293.8016</v>
      </c>
      <c r="FT50" s="8">
        <v>1.124276</v>
      </c>
      <c r="FU50" s="8">
        <v>4.661632</v>
      </c>
      <c r="FV50" s="8">
        <v>22.7323</v>
      </c>
      <c r="FW50" s="8">
        <v>716.6121</v>
      </c>
      <c r="FX50" s="8">
        <v>345.6308</v>
      </c>
      <c r="FY50" s="8">
        <v>3.081698</v>
      </c>
      <c r="FZ50" s="8">
        <v>-0.01927992</v>
      </c>
      <c r="GA50" s="8">
        <v>0.04950056</v>
      </c>
      <c r="GB50" s="8">
        <v>11416.64</v>
      </c>
      <c r="GC50" s="8">
        <v>68.97193</v>
      </c>
      <c r="GD50" s="8">
        <v>381.4089</v>
      </c>
      <c r="GE50" s="8">
        <v>-0.01054384</v>
      </c>
      <c r="GF50" s="8">
        <v>0.1979303</v>
      </c>
      <c r="GG50" s="8">
        <v>-0.951575</v>
      </c>
      <c r="GH50" s="8">
        <v>266.6361</v>
      </c>
      <c r="GI50" s="8">
        <v>-1276.862</v>
      </c>
      <c r="GJ50" s="8">
        <v>241.7813</v>
      </c>
      <c r="GK50" s="8">
        <v>0.5858022</v>
      </c>
      <c r="GL50" s="8">
        <v>0.199662</v>
      </c>
      <c r="GM50" s="8">
        <v>-0.09957999</v>
      </c>
      <c r="GN50" s="8">
        <v>-0.8795467</v>
      </c>
      <c r="GO50" s="8">
        <v>2.228576</v>
      </c>
      <c r="GP50" s="8">
        <v>-0.05343037</v>
      </c>
      <c r="GQ50" s="8">
        <v>-40.52712</v>
      </c>
      <c r="GR50" s="8">
        <v>2.14125</v>
      </c>
      <c r="GS50" s="8">
        <v>3.943723</v>
      </c>
      <c r="GT50" s="8">
        <v>0.3427286</v>
      </c>
      <c r="GU50" s="8">
        <v>57.66178</v>
      </c>
      <c r="GV50" s="8">
        <v>0.05647131</v>
      </c>
      <c r="GW50" s="8">
        <v>0.1884606</v>
      </c>
      <c r="GX50" s="8">
        <v>0.1205739</v>
      </c>
      <c r="GY50" s="8">
        <v>0.1852096</v>
      </c>
      <c r="GZ50" s="8">
        <v>22.99581</v>
      </c>
      <c r="HA50" s="8">
        <v>0.1448355</v>
      </c>
      <c r="HB50" s="8">
        <v>89.50166</v>
      </c>
      <c r="HC50" s="8">
        <v>14.01703</v>
      </c>
      <c r="HD50" s="8">
        <v>0.1643565</v>
      </c>
      <c r="HE50" s="8">
        <v>-0.251952</v>
      </c>
      <c r="HF50" s="8">
        <v>99.68293</v>
      </c>
      <c r="HG50" s="8">
        <v>429.8488</v>
      </c>
      <c r="HH50" s="8">
        <v>459.8178</v>
      </c>
      <c r="HI50" s="8">
        <v>489.1831</v>
      </c>
      <c r="HJ50" s="8">
        <v>54.04819</v>
      </c>
      <c r="HK50" s="8">
        <v>4.661632</v>
      </c>
      <c r="HL50" s="8">
        <v>423.2858</v>
      </c>
      <c r="HM50" s="8">
        <v>33.06478</v>
      </c>
      <c r="HN50" s="8">
        <v>422.1752</v>
      </c>
      <c r="HO50" s="8">
        <v>-57639.36</v>
      </c>
      <c r="HP50" s="8">
        <v>421.4849</v>
      </c>
      <c r="HQ50" s="8">
        <v>418.0563</v>
      </c>
      <c r="HR50" s="8">
        <v>0.1884606</v>
      </c>
      <c r="HS50" s="8">
        <v>20</v>
      </c>
      <c r="HT50" s="8">
        <v>6.066053</v>
      </c>
      <c r="HU50" s="8">
        <v>0.1810416</v>
      </c>
      <c r="HV50" s="8">
        <v>933.2332</v>
      </c>
      <c r="HW50" s="8">
        <v>9.373616</v>
      </c>
      <c r="HX50" s="8">
        <v>-0.02553488</v>
      </c>
      <c r="HY50" s="8">
        <v>-0.2165406</v>
      </c>
      <c r="HZ50" s="8">
        <v>0.07139742</v>
      </c>
      <c r="IA50" s="8">
        <v>10.6096</v>
      </c>
      <c r="IB50" s="8">
        <v>-1.953727</v>
      </c>
      <c r="IC50" s="8">
        <v>5.33417</v>
      </c>
      <c r="ID50" s="8">
        <v>10.77991</v>
      </c>
      <c r="IE50" s="8">
        <v>19.0549</v>
      </c>
      <c r="IF50" s="8">
        <v>500.0573</v>
      </c>
      <c r="IG50" s="8">
        <v>5.805329</v>
      </c>
      <c r="IH50" s="8">
        <v>853.8715</v>
      </c>
      <c r="II50" s="8">
        <v>0.006376863</v>
      </c>
      <c r="IJ50" s="8">
        <v>21.45218</v>
      </c>
      <c r="IK50" s="8">
        <v>0.0007244349</v>
      </c>
      <c r="IL50" s="8">
        <v>20.24273</v>
      </c>
      <c r="IM50" s="8">
        <v>372985.2</v>
      </c>
      <c r="IN50" s="8">
        <v>-1707.947</v>
      </c>
      <c r="IO50" s="8">
        <v>-308792.5</v>
      </c>
      <c r="IP50" s="8">
        <v>-14852.52</v>
      </c>
      <c r="IQ50" s="8">
        <v>0.05677149</v>
      </c>
      <c r="IR50" s="8">
        <v>21.44247</v>
      </c>
      <c r="IS50" s="8">
        <v>0.05735153</v>
      </c>
      <c r="IT50" s="8">
        <v>20.21415</v>
      </c>
      <c r="IU50" s="8">
        <v>15.62476</v>
      </c>
      <c r="IV50" s="8">
        <v>19.24878</v>
      </c>
      <c r="IW50" s="8">
        <v>17.27226</v>
      </c>
      <c r="IX50" s="8">
        <v>22.19806</v>
      </c>
      <c r="IY50" s="8">
        <v>60.4201</v>
      </c>
      <c r="IZ50" s="8">
        <v>57.85374</v>
      </c>
      <c r="JA50" s="8">
        <v>3.097424</v>
      </c>
      <c r="JB50" s="8">
        <v>2.218822</v>
      </c>
      <c r="JC50" s="8">
        <v>32.23693</v>
      </c>
      <c r="JD50" s="8">
        <v>16.58084</v>
      </c>
      <c r="JE50" s="8">
        <v>3782.672</v>
      </c>
      <c r="JF50" s="8">
        <v>3782.698</v>
      </c>
      <c r="JG50" s="8">
        <v>3791.103</v>
      </c>
      <c r="JH50" s="8">
        <v>100</v>
      </c>
      <c r="JI50" s="8">
        <v>70.66666</v>
      </c>
      <c r="JJ50" s="8">
        <v>0.1423652</v>
      </c>
      <c r="JK50" s="8">
        <v>397.8916</v>
      </c>
      <c r="JL50" s="8">
        <v>-0.1820169</v>
      </c>
      <c r="JM50" s="8">
        <v>-0.1133302</v>
      </c>
      <c r="JN50" s="8">
        <v>2.423913</v>
      </c>
      <c r="JO50" s="8">
        <v>410.0389</v>
      </c>
      <c r="JP50" s="8">
        <v>417.3008</v>
      </c>
      <c r="JQ50" s="8">
        <v>414.3847</v>
      </c>
      <c r="JR50" s="8">
        <v>411.1302</v>
      </c>
      <c r="JS50" s="8">
        <v>307.3685</v>
      </c>
      <c r="JT50" s="8">
        <v>342.3213</v>
      </c>
      <c r="JU50" s="8">
        <v>387.333</v>
      </c>
      <c r="JV50" s="8">
        <v>276.2219</v>
      </c>
      <c r="JW50" s="8">
        <v>112.4949</v>
      </c>
      <c r="JX50" s="8">
        <v>335351.6</v>
      </c>
      <c r="JY50" s="8">
        <v>102.3773</v>
      </c>
      <c r="JZ50" s="8">
        <v>374.7477</v>
      </c>
      <c r="KA50" s="8">
        <v>375.3701</v>
      </c>
      <c r="KB50" s="8">
        <v>60.87143</v>
      </c>
      <c r="KC50" s="8">
        <v>26.0641</v>
      </c>
      <c r="KD50" s="8">
        <v>1781.441</v>
      </c>
      <c r="KE50" s="8">
        <v>142.5206</v>
      </c>
      <c r="KF50" s="8">
        <v>20.76912</v>
      </c>
      <c r="KG50" s="8">
        <v>20.66905</v>
      </c>
      <c r="KH50" s="8">
        <v>232.6518</v>
      </c>
      <c r="KI50" s="8">
        <v>423.56</v>
      </c>
      <c r="KJ50" s="8">
        <v>0.5610585</v>
      </c>
      <c r="KK50" s="8">
        <v>0.06821404</v>
      </c>
      <c r="KL50" s="8">
        <v>1.449122</v>
      </c>
      <c r="KM50" s="8">
        <v>0.6654799</v>
      </c>
      <c r="KN50" s="8">
        <v>0.4301245</v>
      </c>
      <c r="KO50" s="8">
        <v>0.5068913</v>
      </c>
      <c r="KP50" s="8">
        <v>0.7044191</v>
      </c>
      <c r="KQ50" s="8">
        <v>0.6713201</v>
      </c>
      <c r="KR50" s="8">
        <v>0.6623263</v>
      </c>
      <c r="KS50" s="8">
        <v>0.6071622</v>
      </c>
      <c r="KT50" s="8">
        <v>0.7013813</v>
      </c>
      <c r="KU50" s="8">
        <v>0.2562384</v>
      </c>
      <c r="KV50" s="8">
        <v>0.3902102</v>
      </c>
      <c r="KW50" s="8">
        <v>423.2858</v>
      </c>
      <c r="KX50" s="8">
        <v>17.9304</v>
      </c>
      <c r="KY50" s="8">
        <v>5.805329</v>
      </c>
      <c r="KZ50" s="8">
        <v>241.7813</v>
      </c>
      <c r="LA50" s="8">
        <v>345.6308</v>
      </c>
      <c r="LB50" s="8">
        <v>53.69373</v>
      </c>
      <c r="LC50" s="8">
        <v>42.37539</v>
      </c>
      <c r="LD50" s="8">
        <v>82.465</v>
      </c>
      <c r="LE50" s="8">
        <v>360.2446</v>
      </c>
      <c r="LF50" s="8">
        <v>364.4424</v>
      </c>
      <c r="LG50" s="8">
        <v>423.56</v>
      </c>
      <c r="LH50" s="8">
        <v>150.6278</v>
      </c>
      <c r="LI50" s="8">
        <v>123.2409</v>
      </c>
      <c r="LJ50" s="8">
        <v>135.4292</v>
      </c>
      <c r="LK50" s="8">
        <v>0.2869441</v>
      </c>
      <c r="LL50" s="8">
        <v>22.71803</v>
      </c>
      <c r="LM50" s="8">
        <v>5.576048</v>
      </c>
      <c r="LN50" s="8">
        <v>80.07851</v>
      </c>
      <c r="LO50" s="8">
        <v>92.98109</v>
      </c>
      <c r="LP50" s="8">
        <v>2.707404</v>
      </c>
      <c r="LQ50" s="8">
        <v>10085.52</v>
      </c>
      <c r="LR50" s="8">
        <v>87932520</v>
      </c>
      <c r="LS50" s="8">
        <v>2205766</v>
      </c>
      <c r="LT50" s="8">
        <v>1860.464</v>
      </c>
      <c r="LU50" s="8">
        <v>2148281</v>
      </c>
      <c r="LV50" s="8">
        <v>2478.558</v>
      </c>
      <c r="LW50" s="8">
        <v>2152462</v>
      </c>
      <c r="LX50" s="8">
        <v>-113.3831</v>
      </c>
    </row>
    <row r="51" s="2" customFormat="1" spans="1:336">
      <c r="A51" s="8" t="s">
        <v>709</v>
      </c>
      <c r="B51" s="8">
        <v>0.2610562</v>
      </c>
      <c r="C51" s="8">
        <v>17.88514</v>
      </c>
      <c r="D51" s="8">
        <v>2.416837</v>
      </c>
      <c r="E51" s="8">
        <v>845.4147</v>
      </c>
      <c r="F51" s="8">
        <v>422.2932</v>
      </c>
      <c r="G51" s="8">
        <v>421.9007</v>
      </c>
      <c r="H51" s="8">
        <v>2.316809</v>
      </c>
      <c r="I51" s="8">
        <v>60.80759</v>
      </c>
      <c r="J51" s="8">
        <v>1250.752</v>
      </c>
      <c r="K51" s="8">
        <v>247.4038</v>
      </c>
      <c r="L51" s="8">
        <v>292.3593</v>
      </c>
      <c r="M51" s="8">
        <v>2.327105</v>
      </c>
      <c r="N51" s="8">
        <v>5.799918</v>
      </c>
      <c r="O51" s="8">
        <v>0.6499534</v>
      </c>
      <c r="P51" s="8">
        <v>127.5092</v>
      </c>
      <c r="Q51" s="8">
        <v>50.60964</v>
      </c>
      <c r="R51" s="8">
        <v>615.2787</v>
      </c>
      <c r="S51" s="8">
        <v>30.14161</v>
      </c>
      <c r="T51" s="8">
        <v>35.65387</v>
      </c>
      <c r="U51" s="8">
        <v>139.9191</v>
      </c>
      <c r="V51" s="8">
        <v>7.71095</v>
      </c>
      <c r="W51" s="8">
        <v>0.8449084</v>
      </c>
      <c r="X51" s="8">
        <v>1385.288</v>
      </c>
      <c r="Y51" s="8">
        <v>960.2095</v>
      </c>
      <c r="Z51" s="8">
        <v>26.81901</v>
      </c>
      <c r="AA51" s="8">
        <v>0.3843369</v>
      </c>
      <c r="AB51" s="8">
        <v>458.2744</v>
      </c>
      <c r="AC51" s="8">
        <v>615.2787</v>
      </c>
      <c r="AD51" s="8">
        <v>0.9900302</v>
      </c>
      <c r="AE51" s="8">
        <v>200.7036</v>
      </c>
      <c r="AF51" s="8">
        <v>485.9483</v>
      </c>
      <c r="AG51" s="8">
        <v>483.6597</v>
      </c>
      <c r="AH51" s="8">
        <v>2829.24</v>
      </c>
      <c r="AI51" s="8">
        <v>459.4303</v>
      </c>
      <c r="AJ51" s="8">
        <v>784.4914</v>
      </c>
      <c r="AK51" s="8">
        <v>0.5977602</v>
      </c>
      <c r="AL51" s="8">
        <v>104.2573</v>
      </c>
      <c r="AM51" s="8">
        <v>0.4999222</v>
      </c>
      <c r="AN51" s="8">
        <v>65.72182</v>
      </c>
      <c r="AO51" s="8">
        <v>54.16766</v>
      </c>
      <c r="AP51" s="8">
        <v>129.4756</v>
      </c>
      <c r="AQ51" s="8">
        <v>63.72352</v>
      </c>
      <c r="AR51" s="8">
        <v>68.44317</v>
      </c>
      <c r="AS51" s="8">
        <v>70.94261</v>
      </c>
      <c r="AT51" s="8">
        <v>134.6499</v>
      </c>
      <c r="AU51" s="8">
        <v>126.059</v>
      </c>
      <c r="AV51" s="8">
        <v>6130.653</v>
      </c>
      <c r="AW51" s="8">
        <v>288.7516</v>
      </c>
      <c r="AX51" s="8">
        <v>69.40592</v>
      </c>
      <c r="AY51" s="8">
        <v>0.08986603</v>
      </c>
      <c r="AZ51" s="8">
        <v>364.1297</v>
      </c>
      <c r="BA51" s="8">
        <v>127.7167</v>
      </c>
      <c r="BB51" s="8">
        <v>-0.0739705</v>
      </c>
      <c r="BC51" s="8">
        <v>2.132638</v>
      </c>
      <c r="BD51" s="8">
        <v>429.4543</v>
      </c>
      <c r="BE51" s="8">
        <v>411.6339</v>
      </c>
      <c r="BF51" s="8">
        <v>-0.2147225</v>
      </c>
      <c r="BG51" s="8">
        <v>0.1650014</v>
      </c>
      <c r="BH51" s="8">
        <v>0.378489</v>
      </c>
      <c r="BI51" s="8">
        <v>3.08077</v>
      </c>
      <c r="BJ51" s="8">
        <v>2.259126</v>
      </c>
      <c r="BK51" s="8">
        <v>50.25555</v>
      </c>
      <c r="BL51" s="8">
        <v>113.8171</v>
      </c>
      <c r="BM51" s="8">
        <v>133.4998</v>
      </c>
      <c r="BN51" s="8">
        <v>34.16051</v>
      </c>
      <c r="BO51" s="8">
        <v>49.90334</v>
      </c>
      <c r="BP51" s="8">
        <v>10.37493</v>
      </c>
      <c r="BQ51" s="8">
        <v>2.229458</v>
      </c>
      <c r="BR51" s="8">
        <v>302.3058</v>
      </c>
      <c r="BS51" s="8">
        <v>410.2694</v>
      </c>
      <c r="BT51" s="8">
        <v>90.61676</v>
      </c>
      <c r="BU51" s="8">
        <v>0.1082219</v>
      </c>
      <c r="BV51" s="8">
        <v>36.78809</v>
      </c>
      <c r="BW51" s="8">
        <v>336.2512</v>
      </c>
      <c r="BX51" s="8">
        <v>493.9381</v>
      </c>
      <c r="BY51" s="8">
        <v>5.089727</v>
      </c>
      <c r="BZ51" s="8">
        <v>48.28315</v>
      </c>
      <c r="CA51" s="8">
        <v>42.94681</v>
      </c>
      <c r="CB51" s="8">
        <v>14758670</v>
      </c>
      <c r="CC51" s="8">
        <v>1.852077</v>
      </c>
      <c r="CD51" s="8">
        <v>1688515</v>
      </c>
      <c r="CE51" s="8">
        <v>9990781</v>
      </c>
      <c r="CF51" s="8">
        <v>3023.533</v>
      </c>
      <c r="CG51" s="8">
        <v>2867343</v>
      </c>
      <c r="CH51" s="8">
        <v>18345940</v>
      </c>
      <c r="CI51" s="8">
        <v>67932.28</v>
      </c>
      <c r="CJ51" s="8">
        <v>1074596</v>
      </c>
      <c r="CK51" s="8">
        <v>17460.32</v>
      </c>
      <c r="CL51" s="8">
        <v>21155540</v>
      </c>
      <c r="CM51" s="8">
        <v>10469220</v>
      </c>
      <c r="CN51" s="8">
        <v>64248.54</v>
      </c>
      <c r="CO51" s="8">
        <v>98898.8</v>
      </c>
      <c r="CP51" s="8">
        <v>2643964</v>
      </c>
      <c r="CQ51" s="8">
        <v>48172300</v>
      </c>
      <c r="CR51" s="8">
        <v>23660890</v>
      </c>
      <c r="CS51" s="8">
        <v>-514840.6</v>
      </c>
      <c r="CT51" s="8">
        <v>141.7386</v>
      </c>
      <c r="CU51" s="8">
        <v>2782870</v>
      </c>
      <c r="CV51" s="8">
        <v>54.73079</v>
      </c>
      <c r="CW51" s="8">
        <v>7989974</v>
      </c>
      <c r="CX51" s="8">
        <v>922101.9</v>
      </c>
      <c r="CY51" s="8">
        <v>353089.8</v>
      </c>
      <c r="CZ51" s="8">
        <v>2973652</v>
      </c>
      <c r="DA51" s="8">
        <v>2708263</v>
      </c>
      <c r="DB51" s="8">
        <v>135.7592</v>
      </c>
      <c r="DC51" s="8">
        <v>2.593478</v>
      </c>
      <c r="DD51" s="8">
        <v>2.503501</v>
      </c>
      <c r="DE51" s="8">
        <v>364.8807</v>
      </c>
      <c r="DF51" s="8">
        <v>123.6246</v>
      </c>
      <c r="DG51" s="8">
        <v>360.8142</v>
      </c>
      <c r="DH51" s="8">
        <v>150.9282</v>
      </c>
      <c r="DI51" s="8">
        <v>58.61143</v>
      </c>
      <c r="DJ51" s="8">
        <v>26.65112</v>
      </c>
      <c r="DK51" s="8">
        <v>32.69646</v>
      </c>
      <c r="DL51" s="8">
        <v>481.0635</v>
      </c>
      <c r="DM51" s="8">
        <v>0.3794022</v>
      </c>
      <c r="DN51" s="8">
        <v>-0.6301778</v>
      </c>
      <c r="DO51" s="8">
        <v>50.1174</v>
      </c>
      <c r="DP51" s="8">
        <v>82.4676</v>
      </c>
      <c r="DQ51" s="8">
        <v>-0.1508812</v>
      </c>
      <c r="DR51" s="8">
        <v>-1.586615</v>
      </c>
      <c r="DS51" s="8">
        <v>0.348866</v>
      </c>
      <c r="DT51" s="8">
        <v>21.96299</v>
      </c>
      <c r="DU51" s="8">
        <v>327.8218</v>
      </c>
      <c r="DV51" s="8">
        <v>51.63891</v>
      </c>
      <c r="DW51" s="8">
        <v>0.2791679</v>
      </c>
      <c r="DX51" s="8">
        <v>-9003.218</v>
      </c>
      <c r="DY51" s="8">
        <v>-1.257502</v>
      </c>
      <c r="DZ51" s="8">
        <v>22.14297</v>
      </c>
      <c r="EA51" s="8">
        <v>22.06995</v>
      </c>
      <c r="EB51" s="8">
        <v>42.43774</v>
      </c>
      <c r="EC51" s="8">
        <v>-1.386118</v>
      </c>
      <c r="ED51" s="8">
        <v>95.11555</v>
      </c>
      <c r="EE51" s="8">
        <v>56.32318</v>
      </c>
      <c r="EF51" s="8">
        <v>53191.13</v>
      </c>
      <c r="EG51" s="8">
        <v>25.70981</v>
      </c>
      <c r="EH51" s="8">
        <v>250.5056</v>
      </c>
      <c r="EI51" s="8">
        <v>0.1035564</v>
      </c>
      <c r="EJ51" s="8">
        <v>18.00177</v>
      </c>
      <c r="EK51" s="8">
        <v>23.42198</v>
      </c>
      <c r="EL51" s="8">
        <v>24.00183</v>
      </c>
      <c r="EM51" s="8">
        <v>3.628403</v>
      </c>
      <c r="EN51" s="8">
        <v>179.0131</v>
      </c>
      <c r="EO51" s="8">
        <v>0.1981502</v>
      </c>
      <c r="EP51" s="8">
        <v>0.2107576</v>
      </c>
      <c r="EQ51" s="8">
        <v>-0.3782966</v>
      </c>
      <c r="ER51" s="8">
        <v>92.69965</v>
      </c>
      <c r="ES51" s="8">
        <v>4.801094</v>
      </c>
      <c r="ET51" s="8">
        <v>253.5383</v>
      </c>
      <c r="EU51" s="8">
        <v>69.63039</v>
      </c>
      <c r="EV51" s="8">
        <v>1.782395</v>
      </c>
      <c r="EW51" s="8">
        <v>48.12219</v>
      </c>
      <c r="EX51" s="8">
        <v>-0.9653327</v>
      </c>
      <c r="EY51" s="8">
        <v>291.0256</v>
      </c>
      <c r="EZ51" s="8">
        <v>-4.969263</v>
      </c>
      <c r="FA51" s="8">
        <v>128.2994</v>
      </c>
      <c r="FB51" s="8">
        <v>66.64803</v>
      </c>
      <c r="FC51" s="8">
        <v>25.97086</v>
      </c>
      <c r="FD51" s="8">
        <v>137.1814</v>
      </c>
      <c r="FE51" s="8">
        <v>71.89549</v>
      </c>
      <c r="FF51" s="8">
        <v>50.43248</v>
      </c>
      <c r="FG51" s="8">
        <v>46.35361</v>
      </c>
      <c r="FH51" s="8">
        <v>12.69059</v>
      </c>
      <c r="FI51" s="8">
        <v>-148027.1</v>
      </c>
      <c r="FJ51" s="8">
        <v>10</v>
      </c>
      <c r="FK51" s="8">
        <v>714.4044</v>
      </c>
      <c r="FL51" s="8">
        <v>110.0529</v>
      </c>
      <c r="FM51" s="8">
        <v>493.4066</v>
      </c>
      <c r="FN51" s="8">
        <v>492.6282</v>
      </c>
      <c r="FO51" s="8">
        <v>48.19736</v>
      </c>
      <c r="FP51" s="8">
        <v>-0.09212108</v>
      </c>
      <c r="FQ51" s="8">
        <v>26.59074</v>
      </c>
      <c r="FR51" s="8">
        <v>-0.06031778</v>
      </c>
      <c r="FS51" s="8">
        <v>288.7516</v>
      </c>
      <c r="FT51" s="8">
        <v>1.117009</v>
      </c>
      <c r="FU51" s="8">
        <v>4.626012</v>
      </c>
      <c r="FV51" s="8">
        <v>22.68663</v>
      </c>
      <c r="FW51" s="8">
        <v>713.0031</v>
      </c>
      <c r="FX51" s="8">
        <v>346.367</v>
      </c>
      <c r="FY51" s="8">
        <v>3.07718</v>
      </c>
      <c r="FZ51" s="8">
        <v>-0.01497924</v>
      </c>
      <c r="GA51" s="8">
        <v>0.04986425</v>
      </c>
      <c r="GB51" s="8">
        <v>11511.94</v>
      </c>
      <c r="GC51" s="8">
        <v>68.96303</v>
      </c>
      <c r="GD51" s="8">
        <v>379.3566</v>
      </c>
      <c r="GE51" s="8">
        <v>-0.008540675</v>
      </c>
      <c r="GF51" s="8">
        <v>0.4038106</v>
      </c>
      <c r="GG51" s="8">
        <v>-0.9516686</v>
      </c>
      <c r="GH51" s="8">
        <v>266.8498</v>
      </c>
      <c r="GI51" s="8">
        <v>-1276.76</v>
      </c>
      <c r="GJ51" s="8">
        <v>241.7501</v>
      </c>
      <c r="GK51" s="8">
        <v>0.5856892</v>
      </c>
      <c r="GL51" s="8">
        <v>0.2006267</v>
      </c>
      <c r="GM51" s="8">
        <v>-0.04617572</v>
      </c>
      <c r="GN51" s="8">
        <v>2.947962</v>
      </c>
      <c r="GO51" s="8">
        <v>2.158591</v>
      </c>
      <c r="GP51" s="8">
        <v>-0.05653894</v>
      </c>
      <c r="GQ51" s="8">
        <v>-41.15336</v>
      </c>
      <c r="GR51" s="8">
        <v>2.072089</v>
      </c>
      <c r="GS51" s="8">
        <v>3.948419</v>
      </c>
      <c r="GT51" s="8">
        <v>0.3978876</v>
      </c>
      <c r="GU51" s="8">
        <v>0.9462759</v>
      </c>
      <c r="GV51" s="8">
        <v>0.05494506</v>
      </c>
      <c r="GW51" s="8">
        <v>0.258468</v>
      </c>
      <c r="GX51" s="8">
        <v>0.1223545</v>
      </c>
      <c r="GY51" s="8">
        <v>0.2552392</v>
      </c>
      <c r="GZ51" s="8">
        <v>23.01726</v>
      </c>
      <c r="HA51" s="8">
        <v>0.1451782</v>
      </c>
      <c r="HB51" s="8">
        <v>89.60553</v>
      </c>
      <c r="HC51" s="8">
        <v>11.76254</v>
      </c>
      <c r="HD51" s="8">
        <v>0.1614838</v>
      </c>
      <c r="HE51" s="8">
        <v>-0.2532868</v>
      </c>
      <c r="HF51" s="8">
        <v>99.46332</v>
      </c>
      <c r="HG51" s="8">
        <v>434.197</v>
      </c>
      <c r="HH51" s="8">
        <v>461.5241</v>
      </c>
      <c r="HI51" s="8">
        <v>492.4839</v>
      </c>
      <c r="HJ51" s="8">
        <v>54.06229</v>
      </c>
      <c r="HK51" s="8">
        <v>4.626012</v>
      </c>
      <c r="HL51" s="8">
        <v>423.1234</v>
      </c>
      <c r="HM51" s="8">
        <v>32.50473</v>
      </c>
      <c r="HN51" s="8">
        <v>421.8079</v>
      </c>
      <c r="HO51" s="8">
        <v>-57625.51</v>
      </c>
      <c r="HP51" s="8">
        <v>421.2601</v>
      </c>
      <c r="HQ51" s="8">
        <v>418.1075</v>
      </c>
      <c r="HR51" s="8">
        <v>0.258468</v>
      </c>
      <c r="HS51" s="8">
        <v>20</v>
      </c>
      <c r="HT51" s="8">
        <v>48.97955</v>
      </c>
      <c r="HU51" s="8">
        <v>0.2581814</v>
      </c>
      <c r="HV51" s="8">
        <v>933.2332</v>
      </c>
      <c r="HW51" s="8">
        <v>9.314296</v>
      </c>
      <c r="HX51" s="8">
        <v>-0.03739868</v>
      </c>
      <c r="HY51" s="8">
        <v>0.1636258</v>
      </c>
      <c r="HZ51" s="8">
        <v>0.06961718</v>
      </c>
      <c r="IA51" s="8">
        <v>11.44446</v>
      </c>
      <c r="IB51" s="8">
        <v>-1.988206</v>
      </c>
      <c r="IC51" s="8">
        <v>5.182014</v>
      </c>
      <c r="ID51" s="8">
        <v>11.02231</v>
      </c>
      <c r="IE51" s="8">
        <v>18.28984</v>
      </c>
      <c r="IF51" s="8">
        <v>513.2515</v>
      </c>
      <c r="IG51" s="8">
        <v>5.802213</v>
      </c>
      <c r="IH51" s="8">
        <v>749.8175</v>
      </c>
      <c r="II51" s="8">
        <v>0.005842566</v>
      </c>
      <c r="IJ51" s="8">
        <v>21.47258</v>
      </c>
      <c r="IK51" s="8">
        <v>0.0005908608</v>
      </c>
      <c r="IL51" s="8">
        <v>20.25683</v>
      </c>
      <c r="IM51" s="8">
        <v>372983.8</v>
      </c>
      <c r="IN51" s="8">
        <v>-1707.94</v>
      </c>
      <c r="IO51" s="8">
        <v>-308791.3</v>
      </c>
      <c r="IP51" s="8">
        <v>-14852.46</v>
      </c>
      <c r="IQ51" s="8">
        <v>0.05743936</v>
      </c>
      <c r="IR51" s="8">
        <v>21.45359</v>
      </c>
      <c r="IS51" s="8">
        <v>0.05732185</v>
      </c>
      <c r="IT51" s="8">
        <v>20.25569</v>
      </c>
      <c r="IU51" s="8">
        <v>15.62476</v>
      </c>
      <c r="IV51" s="8">
        <v>19.24878</v>
      </c>
      <c r="IW51" s="8">
        <v>17.27226</v>
      </c>
      <c r="IX51" s="8">
        <v>22.19806</v>
      </c>
      <c r="IY51" s="8">
        <v>60.4583</v>
      </c>
      <c r="IZ51" s="8">
        <v>57.85819</v>
      </c>
      <c r="JA51" s="8">
        <v>3.09344</v>
      </c>
      <c r="JB51" s="8">
        <v>2.219475</v>
      </c>
      <c r="JC51" s="8">
        <v>32.24435</v>
      </c>
      <c r="JD51" s="8">
        <v>16.58084</v>
      </c>
      <c r="JE51" s="8">
        <v>3782.658</v>
      </c>
      <c r="JF51" s="8">
        <v>3782.684</v>
      </c>
      <c r="JG51" s="8">
        <v>3791.088</v>
      </c>
      <c r="JH51" s="8">
        <v>100</v>
      </c>
      <c r="JI51" s="8">
        <v>69</v>
      </c>
      <c r="JJ51" s="8">
        <v>0.1412332</v>
      </c>
      <c r="JK51" s="8">
        <v>398.2343</v>
      </c>
      <c r="JL51" s="8">
        <v>-0.1925024</v>
      </c>
      <c r="JM51" s="8">
        <v>-0.1145532</v>
      </c>
      <c r="JN51" s="8">
        <v>2.423334</v>
      </c>
      <c r="JO51" s="8">
        <v>410.446</v>
      </c>
      <c r="JP51" s="8">
        <v>417.3608</v>
      </c>
      <c r="JQ51" s="8">
        <v>414.1756</v>
      </c>
      <c r="JR51" s="8">
        <v>411.4149</v>
      </c>
      <c r="JS51" s="8">
        <v>296.0598</v>
      </c>
      <c r="JT51" s="8">
        <v>337.989</v>
      </c>
      <c r="JU51" s="8">
        <v>383.8307</v>
      </c>
      <c r="JV51" s="8">
        <v>275.6833</v>
      </c>
      <c r="JW51" s="8">
        <v>112.5763</v>
      </c>
      <c r="JX51" s="8">
        <v>335351.6</v>
      </c>
      <c r="JY51" s="8">
        <v>102.4955</v>
      </c>
      <c r="JZ51" s="8">
        <v>374.7321</v>
      </c>
      <c r="KA51" s="8">
        <v>375.3882</v>
      </c>
      <c r="KB51" s="8">
        <v>60.41415</v>
      </c>
      <c r="KC51" s="8">
        <v>26.19613</v>
      </c>
      <c r="KD51" s="8">
        <v>1785.209</v>
      </c>
      <c r="KE51" s="8">
        <v>142.3751</v>
      </c>
      <c r="KF51" s="8">
        <v>20.80305</v>
      </c>
      <c r="KG51" s="8">
        <v>20.66646</v>
      </c>
      <c r="KH51" s="8">
        <v>232.3135</v>
      </c>
      <c r="KI51" s="8">
        <v>423.6245</v>
      </c>
      <c r="KJ51" s="8">
        <v>0.5866488</v>
      </c>
      <c r="KK51" s="8">
        <v>0.0882412</v>
      </c>
      <c r="KL51" s="8">
        <v>1.509201</v>
      </c>
      <c r="KM51" s="8">
        <v>0.5876</v>
      </c>
      <c r="KN51" s="8">
        <v>0.4898315</v>
      </c>
      <c r="KO51" s="8">
        <v>0.6185184</v>
      </c>
      <c r="KP51" s="8">
        <v>0.7500336</v>
      </c>
      <c r="KQ51" s="8">
        <v>0.651293</v>
      </c>
      <c r="KR51" s="8">
        <v>0.6912525</v>
      </c>
      <c r="KS51" s="8">
        <v>0.5897313</v>
      </c>
      <c r="KT51" s="8">
        <v>0.6872892</v>
      </c>
      <c r="KU51" s="8">
        <v>0.2384375</v>
      </c>
      <c r="KV51" s="8">
        <v>0.3946602</v>
      </c>
      <c r="KW51" s="8">
        <v>423.1234</v>
      </c>
      <c r="KX51" s="8">
        <v>18.03114</v>
      </c>
      <c r="KY51" s="8">
        <v>5.802213</v>
      </c>
      <c r="KZ51" s="8">
        <v>241.7501</v>
      </c>
      <c r="LA51" s="8">
        <v>346.367</v>
      </c>
      <c r="LB51" s="8">
        <v>54.73079</v>
      </c>
      <c r="LC51" s="8">
        <v>42.43774</v>
      </c>
      <c r="LD51" s="8">
        <v>82.4676</v>
      </c>
      <c r="LE51" s="8">
        <v>360.8142</v>
      </c>
      <c r="LF51" s="8">
        <v>364.8807</v>
      </c>
      <c r="LG51" s="8">
        <v>423.6245</v>
      </c>
      <c r="LH51" s="8">
        <v>150.9282</v>
      </c>
      <c r="LI51" s="8">
        <v>123.6246</v>
      </c>
      <c r="LJ51" s="8">
        <v>135.7592</v>
      </c>
      <c r="LK51" s="8">
        <v>0.2861539</v>
      </c>
      <c r="LL51" s="8">
        <v>22.66407</v>
      </c>
      <c r="LM51" s="8">
        <v>5.59022</v>
      </c>
      <c r="LN51" s="8">
        <v>80.09677</v>
      </c>
      <c r="LO51" s="8">
        <v>93.00059</v>
      </c>
      <c r="LP51" s="8">
        <v>2.85377</v>
      </c>
      <c r="LQ51" s="8">
        <v>10042.37</v>
      </c>
      <c r="LR51" s="8">
        <v>87933020</v>
      </c>
      <c r="LS51" s="8">
        <v>2205774</v>
      </c>
      <c r="LT51" s="8">
        <v>1696.037</v>
      </c>
      <c r="LU51" s="8">
        <v>2148367</v>
      </c>
      <c r="LV51" s="8">
        <v>2485.567</v>
      </c>
      <c r="LW51" s="8">
        <v>2152586</v>
      </c>
      <c r="LX51" s="8">
        <v>-113.3826</v>
      </c>
    </row>
    <row r="52" s="2" customFormat="1" spans="1:336">
      <c r="A52" s="8" t="s">
        <v>710</v>
      </c>
      <c r="B52" s="8">
        <v>0.2618876</v>
      </c>
      <c r="C52" s="8">
        <v>17.30859</v>
      </c>
      <c r="D52" s="8">
        <v>2.417437</v>
      </c>
      <c r="E52" s="8">
        <v>846.8447</v>
      </c>
      <c r="F52" s="8">
        <v>422.4645</v>
      </c>
      <c r="G52" s="8">
        <v>422.0676</v>
      </c>
      <c r="H52" s="8">
        <v>2.317009</v>
      </c>
      <c r="I52" s="8">
        <v>60.92668</v>
      </c>
      <c r="J52" s="8">
        <v>1250.747</v>
      </c>
      <c r="K52" s="8">
        <v>247.113</v>
      </c>
      <c r="L52" s="8">
        <v>293.2253</v>
      </c>
      <c r="M52" s="8">
        <v>2.329353</v>
      </c>
      <c r="N52" s="8">
        <v>5.800251</v>
      </c>
      <c r="O52" s="8">
        <v>0.6499119</v>
      </c>
      <c r="P52" s="8">
        <v>127.5833</v>
      </c>
      <c r="Q52" s="8">
        <v>50.98892</v>
      </c>
      <c r="R52" s="8">
        <v>618.9196</v>
      </c>
      <c r="S52" s="8">
        <v>30.20281</v>
      </c>
      <c r="T52" s="8">
        <v>35.72656</v>
      </c>
      <c r="U52" s="8">
        <v>141.3471</v>
      </c>
      <c r="V52" s="8">
        <v>8.442301</v>
      </c>
      <c r="W52" s="8">
        <v>0.8472054</v>
      </c>
      <c r="X52" s="8">
        <v>1554.456</v>
      </c>
      <c r="Y52" s="8">
        <v>964.1924</v>
      </c>
      <c r="Z52" s="8">
        <v>26.77636</v>
      </c>
      <c r="AA52" s="8">
        <v>0.3824895</v>
      </c>
      <c r="AB52" s="8">
        <v>455.771</v>
      </c>
      <c r="AC52" s="8">
        <v>618.9196</v>
      </c>
      <c r="AD52" s="8">
        <v>0.9946491</v>
      </c>
      <c r="AE52" s="8">
        <v>200.7896</v>
      </c>
      <c r="AF52" s="8">
        <v>480.7722</v>
      </c>
      <c r="AG52" s="8">
        <v>478.7744</v>
      </c>
      <c r="AH52" s="8">
        <v>1685.478</v>
      </c>
      <c r="AI52" s="8">
        <v>457.816</v>
      </c>
      <c r="AJ52" s="8">
        <v>514.8187</v>
      </c>
      <c r="AK52" s="8">
        <v>0.6376123</v>
      </c>
      <c r="AL52" s="8">
        <v>104.4288</v>
      </c>
      <c r="AM52" s="8">
        <v>0.5037211</v>
      </c>
      <c r="AN52" s="8">
        <v>63.13456</v>
      </c>
      <c r="AO52" s="8">
        <v>54.40128</v>
      </c>
      <c r="AP52" s="8">
        <v>122.0637</v>
      </c>
      <c r="AQ52" s="8">
        <v>56.30649</v>
      </c>
      <c r="AR52" s="8">
        <v>68.73248</v>
      </c>
      <c r="AS52" s="8">
        <v>70.90478</v>
      </c>
      <c r="AT52" s="8">
        <v>134.1638</v>
      </c>
      <c r="AU52" s="8">
        <v>126.2015</v>
      </c>
      <c r="AV52" s="8">
        <v>6156.913</v>
      </c>
      <c r="AW52" s="8">
        <v>290.4312</v>
      </c>
      <c r="AX52" s="8">
        <v>69.3197</v>
      </c>
      <c r="AY52" s="8">
        <v>0.08951004</v>
      </c>
      <c r="AZ52" s="8">
        <v>364.4077</v>
      </c>
      <c r="BA52" s="8">
        <v>127.615</v>
      </c>
      <c r="BB52" s="8">
        <v>-0.02476167</v>
      </c>
      <c r="BC52" s="8">
        <v>2.205156</v>
      </c>
      <c r="BD52" s="8">
        <v>430.0242</v>
      </c>
      <c r="BE52" s="8">
        <v>412.4819</v>
      </c>
      <c r="BF52" s="8">
        <v>-0.1581148</v>
      </c>
      <c r="BG52" s="8">
        <v>0.1619768</v>
      </c>
      <c r="BH52" s="8">
        <v>0.3767087</v>
      </c>
      <c r="BI52" s="8">
        <v>3.083219</v>
      </c>
      <c r="BJ52" s="8">
        <v>2.26052</v>
      </c>
      <c r="BK52" s="8">
        <v>50.17168</v>
      </c>
      <c r="BL52" s="8">
        <v>112.7195</v>
      </c>
      <c r="BM52" s="8">
        <v>133.6815</v>
      </c>
      <c r="BN52" s="8">
        <v>34.20389</v>
      </c>
      <c r="BO52" s="8">
        <v>49.98573</v>
      </c>
      <c r="BP52" s="8">
        <v>10.20268</v>
      </c>
      <c r="BQ52" s="8">
        <v>2.229725</v>
      </c>
      <c r="BR52" s="8">
        <v>303.9243</v>
      </c>
      <c r="BS52" s="8">
        <v>419.853</v>
      </c>
      <c r="BT52" s="8">
        <v>90.87381</v>
      </c>
      <c r="BU52" s="8">
        <v>0.1089682</v>
      </c>
      <c r="BV52" s="8">
        <v>38.89396</v>
      </c>
      <c r="BW52" s="8">
        <v>335.846</v>
      </c>
      <c r="BX52" s="8">
        <v>497.3118</v>
      </c>
      <c r="BY52" s="8">
        <v>5.089727</v>
      </c>
      <c r="BZ52" s="8">
        <v>49.48932</v>
      </c>
      <c r="CA52" s="8">
        <v>43.2807</v>
      </c>
      <c r="CB52" s="8">
        <v>14758380</v>
      </c>
      <c r="CC52" s="8">
        <v>1.861084</v>
      </c>
      <c r="CD52" s="8">
        <v>1688519</v>
      </c>
      <c r="CE52" s="8">
        <v>9990804</v>
      </c>
      <c r="CF52" s="8">
        <v>3023.686</v>
      </c>
      <c r="CG52" s="8">
        <v>2867350</v>
      </c>
      <c r="CH52" s="8">
        <v>18345980</v>
      </c>
      <c r="CI52" s="8">
        <v>67932.58</v>
      </c>
      <c r="CJ52" s="8">
        <v>1074599</v>
      </c>
      <c r="CK52" s="8">
        <v>17460.34</v>
      </c>
      <c r="CL52" s="8">
        <v>21155560</v>
      </c>
      <c r="CM52" s="8">
        <v>10469240</v>
      </c>
      <c r="CN52" s="8">
        <v>64248.61</v>
      </c>
      <c r="CO52" s="8">
        <v>98898.91</v>
      </c>
      <c r="CP52" s="8">
        <v>2643969</v>
      </c>
      <c r="CQ52" s="8">
        <v>48172320</v>
      </c>
      <c r="CR52" s="8">
        <v>23660920</v>
      </c>
      <c r="CS52" s="8">
        <v>-514838.6</v>
      </c>
      <c r="CT52" s="8">
        <v>142.9765</v>
      </c>
      <c r="CU52" s="8">
        <v>2782877</v>
      </c>
      <c r="CV52" s="8">
        <v>54.03148</v>
      </c>
      <c r="CW52" s="8">
        <v>7989944</v>
      </c>
      <c r="CX52" s="8">
        <v>922101.9</v>
      </c>
      <c r="CY52" s="8">
        <v>353092.2</v>
      </c>
      <c r="CZ52" s="8">
        <v>2973652</v>
      </c>
      <c r="DA52" s="8">
        <v>2708269</v>
      </c>
      <c r="DB52" s="8">
        <v>135.7667</v>
      </c>
      <c r="DC52" s="8">
        <v>2.596193</v>
      </c>
      <c r="DD52" s="8">
        <v>2.506683</v>
      </c>
      <c r="DE52" s="8">
        <v>364.8518</v>
      </c>
      <c r="DF52" s="8">
        <v>123.7266</v>
      </c>
      <c r="DG52" s="8">
        <v>361.0501</v>
      </c>
      <c r="DH52" s="8">
        <v>150.9634</v>
      </c>
      <c r="DI52" s="8">
        <v>58.83659</v>
      </c>
      <c r="DJ52" s="8">
        <v>26.78795</v>
      </c>
      <c r="DK52" s="8">
        <v>32.64677</v>
      </c>
      <c r="DL52" s="8">
        <v>474.11</v>
      </c>
      <c r="DM52" s="8">
        <v>0.3777733</v>
      </c>
      <c r="DN52" s="8">
        <v>-0.6283239</v>
      </c>
      <c r="DO52" s="8">
        <v>49.90376</v>
      </c>
      <c r="DP52" s="8">
        <v>82.49652</v>
      </c>
      <c r="DQ52" s="8">
        <v>-0.04001955</v>
      </c>
      <c r="DR52" s="8">
        <v>-1.58884</v>
      </c>
      <c r="DS52" s="8">
        <v>0.3996844</v>
      </c>
      <c r="DT52" s="8">
        <v>21.97597</v>
      </c>
      <c r="DU52" s="8">
        <v>380.5968</v>
      </c>
      <c r="DV52" s="8">
        <v>51.85267</v>
      </c>
      <c r="DW52" s="8">
        <v>0.2912231</v>
      </c>
      <c r="DX52" s="8">
        <v>-9003.176</v>
      </c>
      <c r="DY52" s="8">
        <v>-1.259728</v>
      </c>
      <c r="DZ52" s="8">
        <v>22.0877</v>
      </c>
      <c r="EA52" s="8">
        <v>22.20047</v>
      </c>
      <c r="EB52" s="8">
        <v>42.42215</v>
      </c>
      <c r="EC52" s="8">
        <v>-1.38723</v>
      </c>
      <c r="ED52" s="8">
        <v>94.10078</v>
      </c>
      <c r="EE52" s="8">
        <v>56.32965</v>
      </c>
      <c r="EF52" s="8">
        <v>53190.93</v>
      </c>
      <c r="EG52" s="8">
        <v>25.75154</v>
      </c>
      <c r="EH52" s="8">
        <v>256.9286</v>
      </c>
      <c r="EI52" s="8">
        <v>0.1041277</v>
      </c>
      <c r="EJ52" s="8">
        <v>18.00066</v>
      </c>
      <c r="EK52" s="8">
        <v>23.56589</v>
      </c>
      <c r="EL52" s="8">
        <v>23.95582</v>
      </c>
      <c r="EM52" s="8">
        <v>3.62632</v>
      </c>
      <c r="EN52" s="8">
        <v>181.0573</v>
      </c>
      <c r="EO52" s="8">
        <v>0.2016943</v>
      </c>
      <c r="EP52" s="8">
        <v>0.2112605</v>
      </c>
      <c r="EQ52" s="8">
        <v>-0.3785191</v>
      </c>
      <c r="ER52" s="8">
        <v>92.6989</v>
      </c>
      <c r="ES52" s="8">
        <v>4.541026</v>
      </c>
      <c r="ET52" s="8">
        <v>249.9637</v>
      </c>
      <c r="EU52" s="8">
        <v>68.86565</v>
      </c>
      <c r="EV52" s="8">
        <v>1.754135</v>
      </c>
      <c r="EW52" s="8">
        <v>48.26966</v>
      </c>
      <c r="EX52" s="8">
        <v>-0.8696203</v>
      </c>
      <c r="EY52" s="8">
        <v>291.0256</v>
      </c>
      <c r="EZ52" s="8">
        <v>-4.965555</v>
      </c>
      <c r="FA52" s="8">
        <v>128.5664</v>
      </c>
      <c r="FB52" s="8">
        <v>66.75484</v>
      </c>
      <c r="FC52" s="8">
        <v>25.97086</v>
      </c>
      <c r="FD52" s="8">
        <v>137.1109</v>
      </c>
      <c r="FE52" s="8">
        <v>71.97931</v>
      </c>
      <c r="FF52" s="8">
        <v>50.32529</v>
      </c>
      <c r="FG52" s="8">
        <v>46.86541</v>
      </c>
      <c r="FH52" s="8">
        <v>271.29438</v>
      </c>
      <c r="FI52" s="8">
        <v>-148026.6</v>
      </c>
      <c r="FJ52" s="8">
        <v>10</v>
      </c>
      <c r="FK52" s="8">
        <v>715.6857</v>
      </c>
      <c r="FL52" s="8">
        <v>110.8262</v>
      </c>
      <c r="FM52" s="8">
        <v>495.8181</v>
      </c>
      <c r="FN52" s="8">
        <v>492.4857</v>
      </c>
      <c r="FO52" s="8">
        <v>49.1392</v>
      </c>
      <c r="FP52" s="8">
        <v>-0.09642062</v>
      </c>
      <c r="FQ52" s="8">
        <v>29.93762</v>
      </c>
      <c r="FR52" s="8">
        <v>-0.06217695</v>
      </c>
      <c r="FS52" s="8">
        <v>290.4312</v>
      </c>
      <c r="FT52" s="8">
        <v>1.103087</v>
      </c>
      <c r="FU52" s="8">
        <v>4.631948</v>
      </c>
      <c r="FV52" s="8">
        <v>22.73105</v>
      </c>
      <c r="FW52" s="8">
        <v>717.9178</v>
      </c>
      <c r="FX52" s="8">
        <v>346.8418</v>
      </c>
      <c r="FY52" s="8">
        <v>3.078471</v>
      </c>
      <c r="FZ52" s="8">
        <v>-0.01661032</v>
      </c>
      <c r="GA52" s="8">
        <v>0.05026655</v>
      </c>
      <c r="GB52" s="8">
        <v>11762.53</v>
      </c>
      <c r="GC52" s="8">
        <v>68.95264</v>
      </c>
      <c r="GD52" s="8">
        <v>379.0018</v>
      </c>
      <c r="GE52" s="8">
        <v>-0.009431094</v>
      </c>
      <c r="GF52" s="8">
        <v>0.3540652</v>
      </c>
      <c r="GG52" s="8">
        <v>-0.9366115</v>
      </c>
      <c r="GH52" s="8">
        <v>267.0024</v>
      </c>
      <c r="GI52" s="8">
        <v>-1268.112</v>
      </c>
      <c r="GJ52" s="8">
        <v>241.9014</v>
      </c>
      <c r="GK52" s="8">
        <v>0.5856062</v>
      </c>
      <c r="GL52" s="8">
        <v>0.199291</v>
      </c>
      <c r="GM52" s="8">
        <v>-0.01056492</v>
      </c>
      <c r="GN52" s="8">
        <v>-3.047839</v>
      </c>
      <c r="GO52" s="8">
        <v>2.153291</v>
      </c>
      <c r="GP52" s="8">
        <v>-0.05961048</v>
      </c>
      <c r="GQ52" s="8">
        <v>-40.79259</v>
      </c>
      <c r="GR52" s="8">
        <v>2.062579</v>
      </c>
      <c r="GS52" s="8">
        <v>3.939554</v>
      </c>
      <c r="GT52" s="8">
        <v>0.4002144</v>
      </c>
      <c r="GU52" s="8">
        <v>-0.03052503</v>
      </c>
      <c r="GV52" s="8">
        <v>0.05494506</v>
      </c>
      <c r="GW52" s="8">
        <v>0.2626319</v>
      </c>
      <c r="GX52" s="8">
        <v>0.1236264</v>
      </c>
      <c r="GY52" s="8">
        <v>0.2636561</v>
      </c>
      <c r="GZ52" s="8">
        <v>22.60397</v>
      </c>
      <c r="HA52" s="8">
        <v>0.1480636</v>
      </c>
      <c r="HB52" s="8">
        <v>90.40008</v>
      </c>
      <c r="HC52" s="8">
        <v>13.93087</v>
      </c>
      <c r="HD52" s="8">
        <v>0.1614423</v>
      </c>
      <c r="HE52" s="8">
        <v>-0.2544731</v>
      </c>
      <c r="HF52" s="8">
        <v>99.68181</v>
      </c>
      <c r="HG52" s="8">
        <v>439.8002</v>
      </c>
      <c r="HH52" s="8">
        <v>470.0372</v>
      </c>
      <c r="HI52" s="8">
        <v>492.5125</v>
      </c>
      <c r="HJ52" s="8">
        <v>53.9198</v>
      </c>
      <c r="HK52" s="8">
        <v>4.631948</v>
      </c>
      <c r="HL52" s="8">
        <v>423.3259</v>
      </c>
      <c r="HM52" s="8">
        <v>32.89635</v>
      </c>
      <c r="HN52" s="8">
        <v>422.3154</v>
      </c>
      <c r="HO52" s="8">
        <v>-57611.66</v>
      </c>
      <c r="HP52" s="8">
        <v>421.8745</v>
      </c>
      <c r="HQ52" s="8">
        <v>418.4236</v>
      </c>
      <c r="HR52" s="8">
        <v>0.2637452</v>
      </c>
      <c r="HS52" s="8">
        <v>20</v>
      </c>
      <c r="HT52" s="8">
        <v>50.3315</v>
      </c>
      <c r="HU52" s="8">
        <v>0.2614006</v>
      </c>
      <c r="HV52" s="8">
        <v>933.2332</v>
      </c>
      <c r="HW52" s="8">
        <v>9.246449</v>
      </c>
      <c r="HX52" s="8">
        <v>-0.02590542</v>
      </c>
      <c r="HY52" s="8">
        <v>-0.3852689</v>
      </c>
      <c r="HZ52" s="8">
        <v>0.06294012</v>
      </c>
      <c r="IA52" s="8">
        <v>10.06171</v>
      </c>
      <c r="IB52" s="8">
        <v>-1.895002</v>
      </c>
      <c r="IC52" s="8">
        <v>5.194029</v>
      </c>
      <c r="ID52" s="8">
        <v>10.12669</v>
      </c>
      <c r="IE52" s="8">
        <v>18.49794</v>
      </c>
      <c r="IF52" s="8">
        <v>515.9741</v>
      </c>
      <c r="IG52" s="8">
        <v>5.805588</v>
      </c>
      <c r="IH52" s="8">
        <v>796.1634</v>
      </c>
      <c r="II52" s="8">
        <v>0.006332338</v>
      </c>
      <c r="IJ52" s="8">
        <v>21.43596</v>
      </c>
      <c r="IK52" s="8">
        <v>0.0006650686</v>
      </c>
      <c r="IL52" s="8">
        <v>20.24496</v>
      </c>
      <c r="IM52" s="8">
        <v>372982.4</v>
      </c>
      <c r="IN52" s="8">
        <v>-1707.933</v>
      </c>
      <c r="IO52" s="8">
        <v>-308790.1</v>
      </c>
      <c r="IP52" s="8">
        <v>-14852.4</v>
      </c>
      <c r="IQ52" s="8">
        <v>0.05777324</v>
      </c>
      <c r="IR52" s="8">
        <v>21.38906</v>
      </c>
      <c r="IS52" s="8">
        <v>0.05732185</v>
      </c>
      <c r="IT52" s="8">
        <v>20.4994</v>
      </c>
      <c r="IU52" s="8">
        <v>15.62476</v>
      </c>
      <c r="IV52" s="8">
        <v>19.24878</v>
      </c>
      <c r="IW52" s="8">
        <v>17.27226</v>
      </c>
      <c r="IX52" s="8">
        <v>22.19806</v>
      </c>
      <c r="IY52" s="8">
        <v>60.55363</v>
      </c>
      <c r="IZ52" s="8">
        <v>57.88378</v>
      </c>
      <c r="JA52" s="8">
        <v>3.094797</v>
      </c>
      <c r="JB52" s="8">
        <v>2.214935</v>
      </c>
      <c r="JC52" s="8">
        <v>32.26697</v>
      </c>
      <c r="JD52" s="8">
        <v>16.58084</v>
      </c>
      <c r="JE52" s="8">
        <v>3782.644</v>
      </c>
      <c r="JF52" s="8">
        <v>3782.67</v>
      </c>
      <c r="JG52" s="8">
        <v>3791.074</v>
      </c>
      <c r="JH52" s="8">
        <v>100</v>
      </c>
      <c r="JI52" s="8">
        <v>69</v>
      </c>
      <c r="JJ52" s="8">
        <v>0.1401592</v>
      </c>
      <c r="JK52" s="8">
        <v>398.5926</v>
      </c>
      <c r="JL52" s="8">
        <v>-0.1352195</v>
      </c>
      <c r="JM52" s="8">
        <v>-0.05877377</v>
      </c>
      <c r="JN52" s="8">
        <v>2.426583</v>
      </c>
      <c r="JO52" s="8">
        <v>411.1891</v>
      </c>
      <c r="JP52" s="8">
        <v>418.3397</v>
      </c>
      <c r="JQ52" s="8">
        <v>415.5883</v>
      </c>
      <c r="JR52" s="8">
        <v>412.5028</v>
      </c>
      <c r="JS52" s="8">
        <v>296.8701</v>
      </c>
      <c r="JT52" s="8">
        <v>336.1467</v>
      </c>
      <c r="JU52" s="8">
        <v>381.6167</v>
      </c>
      <c r="JV52" s="8">
        <v>274.6997</v>
      </c>
      <c r="JW52" s="8">
        <v>113.2682</v>
      </c>
      <c r="JX52" s="8">
        <v>335351.6</v>
      </c>
      <c r="JY52" s="8">
        <v>102.9607</v>
      </c>
      <c r="JZ52" s="8">
        <v>375.0514</v>
      </c>
      <c r="KA52" s="8">
        <v>375.923</v>
      </c>
      <c r="KB52" s="8">
        <v>60.5994</v>
      </c>
      <c r="KC52" s="8">
        <v>26.37564</v>
      </c>
      <c r="KD52" s="8">
        <v>1790.112</v>
      </c>
      <c r="KE52" s="8">
        <v>142.4001</v>
      </c>
      <c r="KF52" s="8">
        <v>20.80972</v>
      </c>
      <c r="KG52" s="8">
        <v>20.6138</v>
      </c>
      <c r="KH52" s="8">
        <v>231.9515</v>
      </c>
      <c r="KI52" s="8">
        <v>423.6335</v>
      </c>
      <c r="KJ52" s="8">
        <v>0.5065431</v>
      </c>
      <c r="KK52" s="8">
        <v>0.07859965</v>
      </c>
      <c r="KL52" s="8">
        <v>1.574842</v>
      </c>
      <c r="KM52" s="8">
        <v>0.6120746</v>
      </c>
      <c r="KN52" s="8">
        <v>0.4234483</v>
      </c>
      <c r="KO52" s="8">
        <v>0.6244525</v>
      </c>
      <c r="KP52" s="8">
        <v>0.7504061</v>
      </c>
      <c r="KQ52" s="8">
        <v>0.7158215</v>
      </c>
      <c r="KR52" s="8">
        <v>0.6233856</v>
      </c>
      <c r="KS52" s="8">
        <v>0.5986313</v>
      </c>
      <c r="KT52" s="8">
        <v>0.6928538</v>
      </c>
      <c r="KU52" s="8">
        <v>0.2421468</v>
      </c>
      <c r="KV52" s="8">
        <v>0.5756383</v>
      </c>
      <c r="KW52" s="8">
        <v>423.3259</v>
      </c>
      <c r="KX52" s="8">
        <v>17.7793</v>
      </c>
      <c r="KY52" s="8">
        <v>5.805588</v>
      </c>
      <c r="KZ52" s="8">
        <v>241.9014</v>
      </c>
      <c r="LA52" s="8">
        <v>346.8418</v>
      </c>
      <c r="LB52" s="8">
        <v>54.03148</v>
      </c>
      <c r="LC52" s="8">
        <v>42.42586</v>
      </c>
      <c r="LD52" s="8">
        <v>82.49467</v>
      </c>
      <c r="LE52" s="8">
        <v>361.0501</v>
      </c>
      <c r="LF52" s="8">
        <v>364.8518</v>
      </c>
      <c r="LG52" s="8">
        <v>423.6335</v>
      </c>
      <c r="LH52" s="8">
        <v>150.9634</v>
      </c>
      <c r="LI52" s="8">
        <v>123.7266</v>
      </c>
      <c r="LJ52" s="8">
        <v>135.7667</v>
      </c>
      <c r="LK52" s="8">
        <v>0.286037</v>
      </c>
      <c r="LL52" s="8">
        <v>22.71927</v>
      </c>
      <c r="LM52" s="8">
        <v>5.566549</v>
      </c>
      <c r="LN52" s="8">
        <v>79.74866</v>
      </c>
      <c r="LO52" s="8">
        <v>92.99757</v>
      </c>
      <c r="LP52" s="8">
        <v>2.961327</v>
      </c>
      <c r="LQ52" s="8">
        <v>10062.47</v>
      </c>
      <c r="LR52" s="8">
        <v>87933530</v>
      </c>
      <c r="LS52" s="8">
        <v>2205781</v>
      </c>
      <c r="LT52" s="8">
        <v>1833.37</v>
      </c>
      <c r="LU52" s="8">
        <v>2148450</v>
      </c>
      <c r="LV52" s="8">
        <v>2487.598</v>
      </c>
      <c r="LW52" s="8">
        <v>2152711</v>
      </c>
      <c r="LX52" s="8">
        <v>-113.3821</v>
      </c>
    </row>
    <row r="53" s="2" customFormat="1" spans="1:336">
      <c r="A53" s="8" t="s">
        <v>711</v>
      </c>
      <c r="B53" s="8">
        <v>0.2631195</v>
      </c>
      <c r="C53" s="8">
        <v>17.49465</v>
      </c>
      <c r="D53" s="8">
        <v>2.418639</v>
      </c>
      <c r="E53" s="8">
        <v>862.2217</v>
      </c>
      <c r="F53" s="8">
        <v>422.5046</v>
      </c>
      <c r="G53" s="8">
        <v>422.3971</v>
      </c>
      <c r="H53" s="8">
        <v>2.317187</v>
      </c>
      <c r="I53" s="8">
        <v>61.3529</v>
      </c>
      <c r="J53" s="8">
        <v>1250.742</v>
      </c>
      <c r="K53" s="8">
        <v>246.6057</v>
      </c>
      <c r="L53" s="8">
        <v>285.265</v>
      </c>
      <c r="M53" s="8">
        <v>2.332557</v>
      </c>
      <c r="N53" s="8">
        <v>5.798805</v>
      </c>
      <c r="O53" s="8">
        <v>0.6502265</v>
      </c>
      <c r="P53" s="8">
        <v>127.7224</v>
      </c>
      <c r="Q53" s="8">
        <v>50.84233</v>
      </c>
      <c r="R53" s="8">
        <v>615.847</v>
      </c>
      <c r="S53" s="8">
        <v>30.20096</v>
      </c>
      <c r="T53" s="8">
        <v>35.85045</v>
      </c>
      <c r="U53" s="8">
        <v>140.8209</v>
      </c>
      <c r="V53" s="8">
        <v>7.821068</v>
      </c>
      <c r="W53" s="8">
        <v>0.8503751</v>
      </c>
      <c r="X53" s="8">
        <v>1657.652</v>
      </c>
      <c r="Y53" s="8">
        <v>953.9299</v>
      </c>
      <c r="Z53" s="8">
        <v>26.83124</v>
      </c>
      <c r="AA53" s="8">
        <v>0.382074</v>
      </c>
      <c r="AB53" s="8">
        <v>451.7856</v>
      </c>
      <c r="AC53" s="8">
        <v>615.847</v>
      </c>
      <c r="AD53" s="8">
        <v>0.9989246</v>
      </c>
      <c r="AE53" s="8">
        <v>200.9839</v>
      </c>
      <c r="AF53" s="8">
        <v>482.0359</v>
      </c>
      <c r="AG53" s="8">
        <v>479.5012</v>
      </c>
      <c r="AH53" s="8">
        <v>2549.343</v>
      </c>
      <c r="AI53" s="8">
        <v>440.9705</v>
      </c>
      <c r="AJ53" s="8">
        <v>473.3051</v>
      </c>
      <c r="AK53" s="8">
        <v>0.6382058</v>
      </c>
      <c r="AL53" s="8">
        <v>105.695</v>
      </c>
      <c r="AM53" s="8">
        <v>0.5044852</v>
      </c>
      <c r="AN53" s="8">
        <v>66.96352</v>
      </c>
      <c r="AO53" s="8">
        <v>55.48673</v>
      </c>
      <c r="AP53" s="8">
        <v>115.0495</v>
      </c>
      <c r="AQ53" s="8">
        <v>47.3075</v>
      </c>
      <c r="AR53" s="8">
        <v>68.97557</v>
      </c>
      <c r="AS53" s="8">
        <v>70.93315</v>
      </c>
      <c r="AT53" s="8">
        <v>134.4619</v>
      </c>
      <c r="AU53" s="8">
        <v>125.9045</v>
      </c>
      <c r="AV53" s="8">
        <v>6152.205</v>
      </c>
      <c r="AW53" s="8">
        <v>288.7553</v>
      </c>
      <c r="AX53" s="8">
        <v>69.36198</v>
      </c>
      <c r="AY53" s="8">
        <v>0.089688</v>
      </c>
      <c r="AZ53" s="8">
        <v>364.4678</v>
      </c>
      <c r="BA53" s="8">
        <v>127.5743</v>
      </c>
      <c r="BB53" s="8">
        <v>-0.02203004</v>
      </c>
      <c r="BC53" s="8">
        <v>2.230565</v>
      </c>
      <c r="BD53" s="8">
        <v>430.6608</v>
      </c>
      <c r="BE53" s="8">
        <v>413.0204</v>
      </c>
      <c r="BF53" s="8">
        <v>-0.168917</v>
      </c>
      <c r="BG53" s="8">
        <v>0.1586071</v>
      </c>
      <c r="BH53" s="8">
        <v>0.3765308</v>
      </c>
      <c r="BI53" s="8">
        <v>3.076628</v>
      </c>
      <c r="BJ53" s="8">
        <v>2.26052</v>
      </c>
      <c r="BK53" s="8">
        <v>50.04142</v>
      </c>
      <c r="BL53" s="8">
        <v>109.0813</v>
      </c>
      <c r="BM53" s="8">
        <v>133.7964</v>
      </c>
      <c r="BN53" s="8">
        <v>34.20316</v>
      </c>
      <c r="BO53" s="8">
        <v>50.03694</v>
      </c>
      <c r="BP53" s="8">
        <v>10.39074</v>
      </c>
      <c r="BQ53" s="8">
        <v>2.230482</v>
      </c>
      <c r="BR53" s="8">
        <v>305.0308</v>
      </c>
      <c r="BS53" s="8">
        <v>428.0605</v>
      </c>
      <c r="BT53" s="8">
        <v>91.10387</v>
      </c>
      <c r="BU53" s="8">
        <v>0.1093229</v>
      </c>
      <c r="BV53" s="8">
        <v>40.94271</v>
      </c>
      <c r="BW53" s="8">
        <v>335.6434</v>
      </c>
      <c r="BX53" s="8">
        <v>493.749</v>
      </c>
      <c r="BY53" s="8">
        <v>5.089727</v>
      </c>
      <c r="BZ53" s="8">
        <v>31.15161</v>
      </c>
      <c r="CA53" s="8">
        <v>47.58682</v>
      </c>
      <c r="CB53" s="8">
        <v>14758100</v>
      </c>
      <c r="CC53" s="8">
        <v>1.858992</v>
      </c>
      <c r="CD53" s="8">
        <v>1688522</v>
      </c>
      <c r="CE53" s="8">
        <v>9990826</v>
      </c>
      <c r="CF53" s="8">
        <v>3023.839</v>
      </c>
      <c r="CG53" s="8">
        <v>2867357</v>
      </c>
      <c r="CH53" s="8">
        <v>18346030</v>
      </c>
      <c r="CI53" s="8">
        <v>67932.88</v>
      </c>
      <c r="CJ53" s="8">
        <v>1074602</v>
      </c>
      <c r="CK53" s="8">
        <v>17460.36</v>
      </c>
      <c r="CL53" s="8">
        <v>21155590</v>
      </c>
      <c r="CM53" s="8">
        <v>10469270</v>
      </c>
      <c r="CN53" s="8">
        <v>64248.69</v>
      </c>
      <c r="CO53" s="8">
        <v>98899.02</v>
      </c>
      <c r="CP53" s="8">
        <v>2643975</v>
      </c>
      <c r="CQ53" s="8">
        <v>48172350</v>
      </c>
      <c r="CR53" s="8">
        <v>23660950</v>
      </c>
      <c r="CS53" s="8">
        <v>-514836.7</v>
      </c>
      <c r="CT53" s="8">
        <v>141.7452</v>
      </c>
      <c r="CU53" s="8">
        <v>2782883</v>
      </c>
      <c r="CV53" s="8">
        <v>51.19775</v>
      </c>
      <c r="CW53" s="8">
        <v>7989914</v>
      </c>
      <c r="CX53" s="8">
        <v>922101.9</v>
      </c>
      <c r="CY53" s="8">
        <v>353094.6</v>
      </c>
      <c r="CZ53" s="8">
        <v>2973652</v>
      </c>
      <c r="DA53" s="8">
        <v>2708275</v>
      </c>
      <c r="DB53" s="8">
        <v>135.9901</v>
      </c>
      <c r="DC53" s="8">
        <v>2.594925</v>
      </c>
      <c r="DD53" s="8">
        <v>2.505904</v>
      </c>
      <c r="DE53" s="8">
        <v>365.3524</v>
      </c>
      <c r="DF53" s="8">
        <v>123.8137</v>
      </c>
      <c r="DG53" s="8">
        <v>361.03</v>
      </c>
      <c r="DH53" s="8">
        <v>151.096</v>
      </c>
      <c r="DI53" s="8">
        <v>59.02428</v>
      </c>
      <c r="DJ53" s="8">
        <v>26.75272</v>
      </c>
      <c r="DK53" s="8">
        <v>32.63861</v>
      </c>
      <c r="DL53" s="8">
        <v>466.7361</v>
      </c>
      <c r="DM53" s="8">
        <v>0.3773503</v>
      </c>
      <c r="DN53" s="8">
        <v>-0.6286947</v>
      </c>
      <c r="DO53" s="8">
        <v>50.33735</v>
      </c>
      <c r="DP53" s="8">
        <v>82.54623</v>
      </c>
      <c r="DQ53" s="8">
        <v>-0.0819174</v>
      </c>
      <c r="DR53" s="8">
        <v>-1.600704</v>
      </c>
      <c r="DS53" s="8">
        <v>0.4207376</v>
      </c>
      <c r="DT53" s="8">
        <v>21.97634</v>
      </c>
      <c r="DU53" s="8">
        <v>431.2531</v>
      </c>
      <c r="DV53" s="8">
        <v>52.01967</v>
      </c>
      <c r="DW53" s="8">
        <v>0.302284</v>
      </c>
      <c r="DX53" s="8">
        <v>-9003.134</v>
      </c>
      <c r="DY53" s="8">
        <v>-1.258986</v>
      </c>
      <c r="DZ53" s="8">
        <v>22.12146</v>
      </c>
      <c r="EA53" s="8">
        <v>22.18675</v>
      </c>
      <c r="EB53" s="8">
        <v>42.47411</v>
      </c>
      <c r="EC53" s="8">
        <v>-1.384264</v>
      </c>
      <c r="ED53" s="8">
        <v>96.63226</v>
      </c>
      <c r="EE53" s="8">
        <v>56.33612</v>
      </c>
      <c r="EF53" s="8">
        <v>53190.73</v>
      </c>
      <c r="EG53" s="8">
        <v>29.16367</v>
      </c>
      <c r="EH53" s="8">
        <v>256.6817</v>
      </c>
      <c r="EI53" s="8">
        <v>0.1047613</v>
      </c>
      <c r="EJ53" s="8">
        <v>18.01178</v>
      </c>
      <c r="EK53" s="8">
        <v>23.4205</v>
      </c>
      <c r="EL53" s="8">
        <v>23.92169</v>
      </c>
      <c r="EM53" s="8">
        <v>3.716288</v>
      </c>
      <c r="EN53" s="8">
        <v>183.0274</v>
      </c>
      <c r="EO53" s="8">
        <v>0.207348</v>
      </c>
      <c r="EP53" s="8">
        <v>0.2173073</v>
      </c>
      <c r="EQ53" s="8">
        <v>-0.3802984</v>
      </c>
      <c r="ER53" s="8">
        <v>92.70225</v>
      </c>
      <c r="ES53" s="8">
        <v>6.242788</v>
      </c>
      <c r="ET53" s="8">
        <v>245.0886</v>
      </c>
      <c r="EU53" s="8">
        <v>38.55331</v>
      </c>
      <c r="EV53" s="8">
        <v>1.725875</v>
      </c>
      <c r="EW53" s="8">
        <v>48.22688</v>
      </c>
      <c r="EX53" s="8">
        <v>-0.9612513</v>
      </c>
      <c r="EY53" s="8">
        <v>291.2088</v>
      </c>
      <c r="EZ53" s="8">
        <v>-4.965556</v>
      </c>
      <c r="FA53" s="8">
        <v>128.5979</v>
      </c>
      <c r="FB53" s="8">
        <v>66.92248</v>
      </c>
      <c r="FC53" s="8">
        <v>25.97086</v>
      </c>
      <c r="FD53" s="8">
        <v>137.1359</v>
      </c>
      <c r="FE53" s="8">
        <v>72.0164</v>
      </c>
      <c r="FF53" s="8">
        <v>50.181</v>
      </c>
      <c r="FG53" s="8">
        <v>47.1751</v>
      </c>
      <c r="FH53" s="8">
        <v>300.118</v>
      </c>
      <c r="FI53" s="8">
        <v>-148026</v>
      </c>
      <c r="FJ53" s="8">
        <v>10</v>
      </c>
      <c r="FK53" s="8">
        <v>710.3107</v>
      </c>
      <c r="FL53" s="8">
        <v>111.0297</v>
      </c>
      <c r="FM53" s="8">
        <v>492.4603</v>
      </c>
      <c r="FN53" s="8">
        <v>488.3903</v>
      </c>
      <c r="FO53" s="8">
        <v>31.05582</v>
      </c>
      <c r="FP53" s="8">
        <v>0.07393146</v>
      </c>
      <c r="FQ53" s="8">
        <v>32.34241</v>
      </c>
      <c r="FR53" s="8">
        <v>0.1316918</v>
      </c>
      <c r="FS53" s="8">
        <v>288.7553</v>
      </c>
      <c r="FT53" s="8">
        <v>1.111911</v>
      </c>
      <c r="FU53" s="8">
        <v>4.565904</v>
      </c>
      <c r="FV53" s="8">
        <v>22.89007</v>
      </c>
      <c r="FW53" s="8">
        <v>717.6841</v>
      </c>
      <c r="FX53" s="8">
        <v>347.8303</v>
      </c>
      <c r="FY53" s="8">
        <v>3.072662</v>
      </c>
      <c r="FZ53" s="8">
        <v>-0.01868665</v>
      </c>
      <c r="GA53" s="8">
        <v>0.0503289</v>
      </c>
      <c r="GB53" s="8">
        <v>11642.62</v>
      </c>
      <c r="GC53" s="8">
        <v>69.08171</v>
      </c>
      <c r="GD53" s="8">
        <v>378.5159</v>
      </c>
      <c r="GE53" s="8">
        <v>-0.007539243</v>
      </c>
      <c r="GF53" s="8">
        <v>0.3591846</v>
      </c>
      <c r="GG53" s="8">
        <v>-0.9426342</v>
      </c>
      <c r="GH53" s="8">
        <v>267.3993</v>
      </c>
      <c r="GI53" s="8">
        <v>-1273.708</v>
      </c>
      <c r="GJ53" s="8">
        <v>242.0053</v>
      </c>
      <c r="GK53" s="8">
        <v>0.5856359</v>
      </c>
      <c r="GL53" s="8">
        <v>0.1993652</v>
      </c>
      <c r="GM53" s="8">
        <v>-0.09290427</v>
      </c>
      <c r="GN53" s="8">
        <v>2.217164</v>
      </c>
      <c r="GO53" s="8">
        <v>2.343094</v>
      </c>
      <c r="GP53" s="8">
        <v>-0.05943614</v>
      </c>
      <c r="GQ53" s="8">
        <v>-40.47188</v>
      </c>
      <c r="GR53" s="8">
        <v>2.2567</v>
      </c>
      <c r="GS53" s="8">
        <v>3.94103</v>
      </c>
      <c r="GT53" s="8">
        <v>0.4199319</v>
      </c>
      <c r="GU53" s="8">
        <v>61.16198</v>
      </c>
      <c r="GV53" s="8">
        <v>0.0524013</v>
      </c>
      <c r="GW53" s="8">
        <v>0.07565621</v>
      </c>
      <c r="GX53" s="8">
        <v>0.1353276</v>
      </c>
      <c r="GY53" s="8">
        <v>0.07587898</v>
      </c>
      <c r="GZ53" s="8">
        <v>28.02738</v>
      </c>
      <c r="HA53" s="8">
        <v>0.1504016</v>
      </c>
      <c r="HB53" s="8">
        <v>91.24618</v>
      </c>
      <c r="HC53" s="8">
        <v>14.94535</v>
      </c>
      <c r="HD53" s="8">
        <v>0.1662129</v>
      </c>
      <c r="HE53" s="8">
        <v>-0.2521744</v>
      </c>
      <c r="HF53" s="8">
        <v>99.65808</v>
      </c>
      <c r="HG53" s="8">
        <v>440.0449</v>
      </c>
      <c r="HH53" s="8">
        <v>473.9327</v>
      </c>
      <c r="HI53" s="8">
        <v>487.8015</v>
      </c>
      <c r="HJ53" s="8">
        <v>54.71385</v>
      </c>
      <c r="HK53" s="8">
        <v>4.551062</v>
      </c>
      <c r="HL53" s="8">
        <v>423.179</v>
      </c>
      <c r="HM53" s="8">
        <v>32.23767</v>
      </c>
      <c r="HN53" s="8">
        <v>422.6181</v>
      </c>
      <c r="HO53" s="8">
        <v>-57597.81</v>
      </c>
      <c r="HP53" s="8">
        <v>422.1038</v>
      </c>
      <c r="HQ53" s="8">
        <v>419.1248</v>
      </c>
      <c r="HR53" s="8">
        <v>0.07565621</v>
      </c>
      <c r="HS53" s="8">
        <v>20</v>
      </c>
      <c r="HT53" s="8">
        <v>68.14996</v>
      </c>
      <c r="HU53" s="8">
        <v>0.1316783</v>
      </c>
      <c r="HV53" s="8">
        <v>933.2332</v>
      </c>
      <c r="HW53" s="8">
        <v>9.263874</v>
      </c>
      <c r="HX53" s="8">
        <v>-0.04666746</v>
      </c>
      <c r="HY53" s="8">
        <v>25.11685</v>
      </c>
      <c r="HZ53" s="8">
        <v>0.0622724</v>
      </c>
      <c r="IA53" s="8">
        <v>10.02968</v>
      </c>
      <c r="IB53" s="8">
        <v>-1.807136</v>
      </c>
      <c r="IC53" s="8">
        <v>5.365978</v>
      </c>
      <c r="ID53" s="8">
        <v>9.48618</v>
      </c>
      <c r="IE53" s="8">
        <v>18.06116</v>
      </c>
      <c r="IF53" s="8">
        <v>542.1548</v>
      </c>
      <c r="IG53" s="8">
        <v>5.804401</v>
      </c>
      <c r="IH53" s="8">
        <v>623.1412</v>
      </c>
      <c r="II53" s="8">
        <v>0.0063546</v>
      </c>
      <c r="IJ53" s="8">
        <v>21.43364</v>
      </c>
      <c r="IK53" s="8">
        <v>0.0005166531</v>
      </c>
      <c r="IL53" s="8">
        <v>20.24941</v>
      </c>
      <c r="IM53" s="8">
        <v>372981</v>
      </c>
      <c r="IN53" s="8">
        <v>-1707.927</v>
      </c>
      <c r="IO53" s="8">
        <v>-308788.9</v>
      </c>
      <c r="IP53" s="8">
        <v>-14852.35</v>
      </c>
      <c r="IQ53" s="8">
        <v>0.05602966</v>
      </c>
      <c r="IR53" s="8">
        <v>21.3898</v>
      </c>
      <c r="IS53" s="8">
        <v>0.05775215</v>
      </c>
      <c r="IT53" s="8">
        <v>20.35585</v>
      </c>
      <c r="IU53" s="8">
        <v>15.62476</v>
      </c>
      <c r="IV53" s="8">
        <v>19.24878</v>
      </c>
      <c r="IW53" s="8">
        <v>17.27226</v>
      </c>
      <c r="IX53" s="8">
        <v>22.19806</v>
      </c>
      <c r="IY53" s="8">
        <v>60.47833</v>
      </c>
      <c r="IZ53" s="8">
        <v>57.94498</v>
      </c>
      <c r="JA53" s="8">
        <v>3.088765</v>
      </c>
      <c r="JB53" s="8">
        <v>2.224283</v>
      </c>
      <c r="JC53" s="8">
        <v>32.3556</v>
      </c>
      <c r="JD53" s="8">
        <v>16.58084</v>
      </c>
      <c r="JE53" s="8">
        <v>3782.629</v>
      </c>
      <c r="JF53" s="8">
        <v>3782.655</v>
      </c>
      <c r="JG53" s="8">
        <v>3791.06</v>
      </c>
      <c r="JH53" s="8">
        <v>100</v>
      </c>
      <c r="JI53" s="8">
        <v>39</v>
      </c>
      <c r="JJ53" s="8">
        <v>0.1397497</v>
      </c>
      <c r="JK53" s="8">
        <v>399.0243</v>
      </c>
      <c r="JL53" s="8">
        <v>-0.1458088</v>
      </c>
      <c r="JM53" s="8">
        <v>-0.06468904</v>
      </c>
      <c r="JN53" s="8">
        <v>2.42556</v>
      </c>
      <c r="JO53" s="8">
        <v>411.4472</v>
      </c>
      <c r="JP53" s="8">
        <v>418.709</v>
      </c>
      <c r="JQ53" s="8">
        <v>416.0178</v>
      </c>
      <c r="JR53" s="8">
        <v>412.9545</v>
      </c>
      <c r="JS53" s="8">
        <v>271.3821</v>
      </c>
      <c r="JT53" s="8">
        <v>336.2245</v>
      </c>
      <c r="JU53" s="8">
        <v>382.2932</v>
      </c>
      <c r="JV53" s="8">
        <v>274.1641</v>
      </c>
      <c r="JW53" s="8">
        <v>113.5124</v>
      </c>
      <c r="JX53" s="8">
        <v>335351.6</v>
      </c>
      <c r="JY53" s="8">
        <v>103.0523</v>
      </c>
      <c r="JZ53" s="8">
        <v>375.42</v>
      </c>
      <c r="KA53" s="8">
        <v>375.9957</v>
      </c>
      <c r="KB53" s="8">
        <v>60.73403</v>
      </c>
      <c r="KC53" s="8">
        <v>26.65008</v>
      </c>
      <c r="KD53" s="8">
        <v>1795.464</v>
      </c>
      <c r="KE53" s="8">
        <v>142.2916</v>
      </c>
      <c r="KF53" s="8">
        <v>20.78859</v>
      </c>
      <c r="KG53" s="8">
        <v>20.79661</v>
      </c>
      <c r="KH53" s="8">
        <v>230.9798</v>
      </c>
      <c r="KI53" s="8">
        <v>423.5756</v>
      </c>
      <c r="KJ53" s="8">
        <v>0.5610585</v>
      </c>
      <c r="KK53" s="8">
        <v>0.04484951</v>
      </c>
      <c r="KL53" s="8">
        <v>1.455425</v>
      </c>
      <c r="KM53" s="8">
        <v>0.6143019</v>
      </c>
      <c r="KN53" s="8">
        <v>0.4727716</v>
      </c>
      <c r="KO53" s="8">
        <v>0.555474</v>
      </c>
      <c r="KP53" s="8">
        <v>0.7381673</v>
      </c>
      <c r="KQ53" s="8">
        <v>0.7124846</v>
      </c>
      <c r="KR53" s="8">
        <v>0.6389618</v>
      </c>
      <c r="KS53" s="8">
        <v>0.6690949</v>
      </c>
      <c r="KT53" s="8">
        <v>0.666893</v>
      </c>
      <c r="KU53" s="8">
        <v>0.2336159</v>
      </c>
      <c r="KV53" s="8">
        <v>0.3909523</v>
      </c>
      <c r="KW53" s="8">
        <v>423.179</v>
      </c>
      <c r="KX53" s="8">
        <v>17.76251</v>
      </c>
      <c r="KY53" s="8">
        <v>5.804401</v>
      </c>
      <c r="KZ53" s="8">
        <v>242.0053</v>
      </c>
      <c r="LA53" s="8">
        <v>347.8303</v>
      </c>
      <c r="LB53" s="8">
        <v>51.19775</v>
      </c>
      <c r="LC53" s="8">
        <v>42.47411</v>
      </c>
      <c r="LD53" s="8">
        <v>82.60558</v>
      </c>
      <c r="LE53" s="8">
        <v>361.03</v>
      </c>
      <c r="LF53" s="8">
        <v>365.3524</v>
      </c>
      <c r="LG53" s="8">
        <v>423.5756</v>
      </c>
      <c r="LH53" s="8">
        <v>151.096</v>
      </c>
      <c r="LI53" s="8">
        <v>123.8137</v>
      </c>
      <c r="LJ53" s="8">
        <v>135.9901</v>
      </c>
      <c r="LK53" s="8">
        <v>0.2865157</v>
      </c>
      <c r="LL53" s="8">
        <v>22.88282</v>
      </c>
      <c r="LM53" s="8">
        <v>5.526796</v>
      </c>
      <c r="LN53" s="8">
        <v>79.70081</v>
      </c>
      <c r="LO53" s="8">
        <v>93.00044</v>
      </c>
      <c r="LP53" s="8">
        <v>3.142127</v>
      </c>
      <c r="LQ53" s="8">
        <v>10069.69</v>
      </c>
      <c r="LR53" s="8">
        <v>87934030</v>
      </c>
      <c r="LS53" s="8">
        <v>2205788</v>
      </c>
      <c r="LT53" s="8">
        <v>1428.333</v>
      </c>
      <c r="LU53" s="8">
        <v>2148530</v>
      </c>
      <c r="LV53" s="8">
        <v>2495.739</v>
      </c>
      <c r="LW53" s="8">
        <v>2152835</v>
      </c>
      <c r="LX53" s="8">
        <v>-113.3815</v>
      </c>
    </row>
    <row r="54" s="2" customFormat="1" spans="1:336">
      <c r="A54" s="8" t="s">
        <v>712</v>
      </c>
      <c r="B54" s="8">
        <v>0.2653263</v>
      </c>
      <c r="C54" s="8">
        <v>17.89615</v>
      </c>
      <c r="D54" s="8">
        <v>2.414455</v>
      </c>
      <c r="E54" s="8">
        <v>845.7659</v>
      </c>
      <c r="F54" s="8">
        <v>422.7517</v>
      </c>
      <c r="G54" s="8">
        <v>422.1188</v>
      </c>
      <c r="H54" s="8">
        <v>2.313738</v>
      </c>
      <c r="I54" s="8">
        <v>60.8855</v>
      </c>
      <c r="J54" s="8">
        <v>1250.738</v>
      </c>
      <c r="K54" s="8">
        <v>246.0849</v>
      </c>
      <c r="L54" s="8">
        <v>277.8455</v>
      </c>
      <c r="M54" s="8">
        <v>2.330577</v>
      </c>
      <c r="N54" s="8">
        <v>5.799622</v>
      </c>
      <c r="O54" s="8">
        <v>0.6500365</v>
      </c>
      <c r="P54" s="8">
        <v>127.7206</v>
      </c>
      <c r="Q54" s="8">
        <v>50.62189</v>
      </c>
      <c r="R54" s="8">
        <v>608.6606</v>
      </c>
      <c r="S54" s="8">
        <v>30.34784</v>
      </c>
      <c r="T54" s="8">
        <v>35.8371</v>
      </c>
      <c r="U54" s="8">
        <v>141.8909</v>
      </c>
      <c r="V54" s="8">
        <v>8.006828</v>
      </c>
      <c r="W54" s="8">
        <v>0.851396</v>
      </c>
      <c r="X54" s="8">
        <v>1766.563</v>
      </c>
      <c r="Y54" s="8">
        <v>953.8784</v>
      </c>
      <c r="Z54" s="8">
        <v>26.809</v>
      </c>
      <c r="AA54" s="8">
        <v>0.3824561</v>
      </c>
      <c r="AB54" s="8">
        <v>446.8722</v>
      </c>
      <c r="AC54" s="8">
        <v>608.6606</v>
      </c>
      <c r="AD54" s="8">
        <v>0.9997778</v>
      </c>
      <c r="AE54" s="8">
        <v>201.1486</v>
      </c>
      <c r="AF54" s="8">
        <v>486.1025</v>
      </c>
      <c r="AG54" s="8">
        <v>484.6267</v>
      </c>
      <c r="AH54" s="8">
        <v>1658.006</v>
      </c>
      <c r="AI54" s="8">
        <v>430.7084</v>
      </c>
      <c r="AJ54" s="8">
        <v>463.4757</v>
      </c>
      <c r="AK54" s="8">
        <v>0.6413755</v>
      </c>
      <c r="AL54" s="8">
        <v>117.2644</v>
      </c>
      <c r="AM54" s="8">
        <v>0.5057281</v>
      </c>
      <c r="AN54" s="8">
        <v>-0.01242828</v>
      </c>
      <c r="AO54" s="8">
        <v>54.68593</v>
      </c>
      <c r="AP54" s="8">
        <v>123.9691</v>
      </c>
      <c r="AQ54" s="8">
        <v>59.27364</v>
      </c>
      <c r="AR54" s="8">
        <v>69.52002</v>
      </c>
      <c r="AS54" s="8">
        <v>70.87308</v>
      </c>
      <c r="AT54" s="8">
        <v>134.6661</v>
      </c>
      <c r="AU54" s="8">
        <v>125.6351</v>
      </c>
      <c r="AV54" s="8">
        <v>6227.611</v>
      </c>
      <c r="AW54" s="8">
        <v>292.7746</v>
      </c>
      <c r="AX54" s="8">
        <v>69.37588</v>
      </c>
      <c r="AY54" s="8">
        <v>0.09231377</v>
      </c>
      <c r="AZ54" s="8">
        <v>364.6658</v>
      </c>
      <c r="BA54" s="8">
        <v>127.4725</v>
      </c>
      <c r="BB54" s="8">
        <v>-0.03452241</v>
      </c>
      <c r="BC54" s="8">
        <v>2.22719</v>
      </c>
      <c r="BD54" s="8">
        <v>432.179</v>
      </c>
      <c r="BE54" s="8">
        <v>412.9847</v>
      </c>
      <c r="BF54" s="8">
        <v>-0.1674785</v>
      </c>
      <c r="BG54" s="8">
        <v>0.1564917</v>
      </c>
      <c r="BH54" s="8">
        <v>0.3768868</v>
      </c>
      <c r="BI54" s="8">
        <v>3.093484</v>
      </c>
      <c r="BJ54" s="8">
        <v>2.254571</v>
      </c>
      <c r="BK54" s="8">
        <v>49.9119</v>
      </c>
      <c r="BL54" s="8">
        <v>115.2311</v>
      </c>
      <c r="BM54" s="8">
        <v>133.8122</v>
      </c>
      <c r="BN54" s="8">
        <v>34.22725</v>
      </c>
      <c r="BO54" s="8">
        <v>50.09187</v>
      </c>
      <c r="BP54" s="8">
        <v>10.55881</v>
      </c>
      <c r="BQ54" s="8">
        <v>2.22349</v>
      </c>
      <c r="BR54" s="8">
        <v>306.42</v>
      </c>
      <c r="BS54" s="8">
        <v>420.7306</v>
      </c>
      <c r="BT54" s="8">
        <v>91.08888</v>
      </c>
      <c r="BU54" s="8">
        <v>0.1125307</v>
      </c>
      <c r="BV54" s="8">
        <v>39.79858</v>
      </c>
      <c r="BW54" s="8">
        <v>336.2408</v>
      </c>
      <c r="BX54" s="8">
        <v>491.074</v>
      </c>
      <c r="BY54" s="8">
        <v>5.089727</v>
      </c>
      <c r="BZ54" s="8">
        <v>32.56909</v>
      </c>
      <c r="CA54" s="8">
        <v>47.48033</v>
      </c>
      <c r="CB54" s="8">
        <v>14757820</v>
      </c>
      <c r="CC54" s="8">
        <v>1.867939</v>
      </c>
      <c r="CD54" s="8">
        <v>1688526</v>
      </c>
      <c r="CE54" s="8">
        <v>9990849</v>
      </c>
      <c r="CF54" s="8">
        <v>3023.992</v>
      </c>
      <c r="CG54" s="8">
        <v>2867364</v>
      </c>
      <c r="CH54" s="8">
        <v>18346080</v>
      </c>
      <c r="CI54" s="8">
        <v>67933.19</v>
      </c>
      <c r="CJ54" s="8">
        <v>1074605</v>
      </c>
      <c r="CK54" s="8">
        <v>17460.38</v>
      </c>
      <c r="CL54" s="8">
        <v>21155610</v>
      </c>
      <c r="CM54" s="8">
        <v>10469290</v>
      </c>
      <c r="CN54" s="8">
        <v>64248.77</v>
      </c>
      <c r="CO54" s="8">
        <v>98899.14</v>
      </c>
      <c r="CP54" s="8">
        <v>2643980</v>
      </c>
      <c r="CQ54" s="8">
        <v>48172370</v>
      </c>
      <c r="CR54" s="8">
        <v>23660980</v>
      </c>
      <c r="CS54" s="8">
        <v>-514834.7</v>
      </c>
      <c r="CT54" s="8">
        <v>142.861</v>
      </c>
      <c r="CU54" s="8">
        <v>2782889</v>
      </c>
      <c r="CV54" s="8">
        <v>53.68846</v>
      </c>
      <c r="CW54" s="8">
        <v>7989883</v>
      </c>
      <c r="CX54" s="8">
        <v>922101.9</v>
      </c>
      <c r="CY54" s="8">
        <v>353097</v>
      </c>
      <c r="CZ54" s="8">
        <v>2973652</v>
      </c>
      <c r="DA54" s="8">
        <v>2708281</v>
      </c>
      <c r="DB54" s="8">
        <v>135.9808</v>
      </c>
      <c r="DC54" s="8">
        <v>2.599464</v>
      </c>
      <c r="DD54" s="8">
        <v>2.507151</v>
      </c>
      <c r="DE54" s="8">
        <v>365.437</v>
      </c>
      <c r="DF54" s="8">
        <v>123.8193</v>
      </c>
      <c r="DG54" s="8">
        <v>361.3104</v>
      </c>
      <c r="DH54" s="8">
        <v>151.0515</v>
      </c>
      <c r="DI54" s="8">
        <v>59.18564</v>
      </c>
      <c r="DJ54" s="8">
        <v>26.77831</v>
      </c>
      <c r="DK54" s="8">
        <v>32.64677</v>
      </c>
      <c r="DL54" s="8">
        <v>462.4336</v>
      </c>
      <c r="DM54" s="8">
        <v>0.3777733</v>
      </c>
      <c r="DN54" s="8">
        <v>-0.6294363</v>
      </c>
      <c r="DO54" s="8">
        <v>49.61595</v>
      </c>
      <c r="DP54" s="8">
        <v>82.3975</v>
      </c>
      <c r="DQ54" s="8">
        <v>-0.03112182</v>
      </c>
      <c r="DR54" s="8">
        <v>-1.600333</v>
      </c>
      <c r="DS54" s="8">
        <v>0.4010499</v>
      </c>
      <c r="DT54" s="8">
        <v>21.95334</v>
      </c>
      <c r="DU54" s="8">
        <v>425.5775</v>
      </c>
      <c r="DV54" s="8">
        <v>52.00632</v>
      </c>
      <c r="DW54" s="8">
        <v>0.3046401</v>
      </c>
      <c r="DX54" s="8">
        <v>-9003.093</v>
      </c>
      <c r="DY54" s="8">
        <v>-1.257131</v>
      </c>
      <c r="DZ54" s="8">
        <v>22.08621</v>
      </c>
      <c r="EA54" s="8">
        <v>22.15115</v>
      </c>
      <c r="EB54" s="8">
        <v>42.37353</v>
      </c>
      <c r="EC54" s="8">
        <v>-1.388343</v>
      </c>
      <c r="ED54" s="8">
        <v>98.57397</v>
      </c>
      <c r="EE54" s="8">
        <v>56.34259</v>
      </c>
      <c r="EF54" s="8">
        <v>53190.53</v>
      </c>
      <c r="EG54" s="8">
        <v>28.767</v>
      </c>
      <c r="EH54" s="8">
        <v>258.0571</v>
      </c>
      <c r="EI54" s="8">
        <v>0.1068239</v>
      </c>
      <c r="EJ54" s="8">
        <v>18.00177</v>
      </c>
      <c r="EK54" s="8">
        <v>23.35078</v>
      </c>
      <c r="EL54" s="8">
        <v>23.892</v>
      </c>
      <c r="EM54" s="8">
        <v>3.625295</v>
      </c>
      <c r="EN54" s="8">
        <v>178.2878</v>
      </c>
      <c r="EO54" s="8">
        <v>0.1372979</v>
      </c>
      <c r="EP54" s="8">
        <v>0.1466935</v>
      </c>
      <c r="EQ54" s="8">
        <v>-0.3755158</v>
      </c>
      <c r="ER54" s="8">
        <v>92.70002</v>
      </c>
      <c r="ES54" s="8">
        <v>5.978722</v>
      </c>
      <c r="ET54" s="8">
        <v>246.9641</v>
      </c>
      <c r="EU54" s="8">
        <v>54.67554</v>
      </c>
      <c r="EV54" s="8">
        <v>1.697614</v>
      </c>
      <c r="EW54" s="8">
        <v>48.3231</v>
      </c>
      <c r="EX54" s="8">
        <v>-0.9293479</v>
      </c>
      <c r="EY54" s="8">
        <v>291.3919</v>
      </c>
      <c r="EZ54" s="8">
        <v>-4.968892</v>
      </c>
      <c r="FA54" s="8">
        <v>128.7231</v>
      </c>
      <c r="FB54" s="8">
        <v>66.81491</v>
      </c>
      <c r="FC54" s="8">
        <v>25.97086</v>
      </c>
      <c r="FD54" s="8">
        <v>137.173</v>
      </c>
      <c r="FE54" s="8">
        <v>71.9437</v>
      </c>
      <c r="FF54" s="8">
        <v>50.49554</v>
      </c>
      <c r="FG54" s="8">
        <v>47.25298</v>
      </c>
      <c r="FH54" s="8">
        <v>259.87681</v>
      </c>
      <c r="FI54" s="8">
        <v>-148025.5</v>
      </c>
      <c r="FJ54" s="8">
        <v>10</v>
      </c>
      <c r="FK54" s="8">
        <v>702.4899</v>
      </c>
      <c r="FL54" s="8">
        <v>114.4689</v>
      </c>
      <c r="FM54" s="8">
        <v>489.8352</v>
      </c>
      <c r="FN54" s="8">
        <v>489.3163</v>
      </c>
      <c r="FO54" s="8">
        <v>32.67303</v>
      </c>
      <c r="FP54" s="8">
        <v>-1.142219</v>
      </c>
      <c r="FQ54" s="8">
        <v>29.27521</v>
      </c>
      <c r="FR54" s="8">
        <v>-1.160458</v>
      </c>
      <c r="FS54" s="8">
        <v>292.7746</v>
      </c>
      <c r="FT54" s="8">
        <v>1.110372</v>
      </c>
      <c r="FU54" s="8">
        <v>4.527309</v>
      </c>
      <c r="FV54" s="8">
        <v>22.71984</v>
      </c>
      <c r="FW54" s="8">
        <v>717.5432</v>
      </c>
      <c r="FX54" s="8">
        <v>348.8021</v>
      </c>
      <c r="FY54" s="8">
        <v>3.089622</v>
      </c>
      <c r="FZ54" s="8">
        <v>-0.01898328</v>
      </c>
      <c r="GA54" s="8">
        <v>0.05016263</v>
      </c>
      <c r="GB54" s="8">
        <v>11589.25</v>
      </c>
      <c r="GC54" s="8">
        <v>69.19372</v>
      </c>
      <c r="GD54" s="8">
        <v>382.0938</v>
      </c>
      <c r="GE54" s="8">
        <v>-0.00831835</v>
      </c>
      <c r="GF54" s="8">
        <v>0.505304</v>
      </c>
      <c r="GG54" s="8">
        <v>-0.9456524</v>
      </c>
      <c r="GH54" s="8">
        <v>267.5824</v>
      </c>
      <c r="GI54" s="8">
        <v>-1282.56</v>
      </c>
      <c r="GJ54" s="8">
        <v>242.2857</v>
      </c>
      <c r="GK54" s="8">
        <v>0.5855054</v>
      </c>
      <c r="GL54" s="8">
        <v>0.1996991</v>
      </c>
      <c r="GM54" s="8">
        <v>-0.06619841</v>
      </c>
      <c r="GN54" s="8">
        <v>1.843054</v>
      </c>
      <c r="GO54" s="8">
        <v>1.114429</v>
      </c>
      <c r="GP54" s="8">
        <v>-0.05660944</v>
      </c>
      <c r="GQ54" s="8">
        <v>-40.40106</v>
      </c>
      <c r="GR54" s="8">
        <v>1.03389</v>
      </c>
      <c r="GS54" s="8">
        <v>3.931571</v>
      </c>
      <c r="GT54" s="8">
        <v>0.3877821</v>
      </c>
      <c r="GU54" s="8">
        <v>58.74542</v>
      </c>
      <c r="GV54" s="8">
        <v>0.05189255</v>
      </c>
      <c r="GW54" s="8">
        <v>1.297756</v>
      </c>
      <c r="GX54" s="8">
        <v>0.1205739</v>
      </c>
      <c r="GY54" s="8">
        <v>1.296687</v>
      </c>
      <c r="GZ54" s="8">
        <v>24.27167</v>
      </c>
      <c r="HA54" s="8">
        <v>0.1525201</v>
      </c>
      <c r="HB54" s="8">
        <v>91.47356</v>
      </c>
      <c r="HC54" s="8">
        <v>13.89453</v>
      </c>
      <c r="HD54" s="8">
        <v>0.1705145</v>
      </c>
      <c r="HE54" s="8">
        <v>-0.2542507</v>
      </c>
      <c r="HF54" s="8">
        <v>99.68405</v>
      </c>
      <c r="HG54" s="8">
        <v>438.6675</v>
      </c>
      <c r="HH54" s="8">
        <v>474.1976</v>
      </c>
      <c r="HI54" s="8">
        <v>487.7963</v>
      </c>
      <c r="HJ54" s="8">
        <v>54.22406</v>
      </c>
      <c r="HK54" s="8">
        <v>4.53102</v>
      </c>
      <c r="HL54" s="8">
        <v>423.6106</v>
      </c>
      <c r="HM54" s="8">
        <v>33.56462</v>
      </c>
      <c r="HN54" s="8">
        <v>422.627</v>
      </c>
      <c r="HO54" s="8">
        <v>-57583.96</v>
      </c>
      <c r="HP54" s="8">
        <v>422.037</v>
      </c>
      <c r="HQ54" s="8">
        <v>419.7458</v>
      </c>
      <c r="HR54" s="8">
        <v>1.34295</v>
      </c>
      <c r="HS54" s="8">
        <v>96.70594</v>
      </c>
      <c r="HT54" s="8">
        <v>-5</v>
      </c>
      <c r="HU54" s="8">
        <v>2.513899</v>
      </c>
      <c r="HV54" s="8">
        <v>933.2332</v>
      </c>
      <c r="HW54" s="8">
        <v>9.258684</v>
      </c>
      <c r="HX54" s="8">
        <v>-0.03369103</v>
      </c>
      <c r="HY54" s="8">
        <v>-0.3811534</v>
      </c>
      <c r="HZ54" s="8">
        <v>0.06683528</v>
      </c>
      <c r="IA54" s="8">
        <v>15.11955</v>
      </c>
      <c r="IB54" s="8">
        <v>-1.883435</v>
      </c>
      <c r="IC54" s="8">
        <v>5.496116</v>
      </c>
      <c r="ID54" s="8">
        <v>10.66624</v>
      </c>
      <c r="IE54" s="8">
        <v>20.55997</v>
      </c>
      <c r="IF54" s="8">
        <v>562.189</v>
      </c>
      <c r="IG54" s="8">
        <v>5.806071</v>
      </c>
      <c r="IH54" s="8">
        <v>1330.176</v>
      </c>
      <c r="II54" s="8">
        <v>0.005464256</v>
      </c>
      <c r="IJ54" s="8">
        <v>21.4698</v>
      </c>
      <c r="IK54" s="8">
        <v>0.0005018115</v>
      </c>
      <c r="IL54" s="8">
        <v>20.24273</v>
      </c>
      <c r="IM54" s="8">
        <v>372979.6</v>
      </c>
      <c r="IN54" s="8">
        <v>-1707.921</v>
      </c>
      <c r="IO54" s="8">
        <v>-308787.8</v>
      </c>
      <c r="IP54" s="8">
        <v>-14852.29</v>
      </c>
      <c r="IQ54" s="8">
        <v>0.05818114</v>
      </c>
      <c r="IR54" s="8">
        <v>21.36087</v>
      </c>
      <c r="IS54" s="8">
        <v>0.05772257</v>
      </c>
      <c r="IT54" s="8">
        <v>20.35919</v>
      </c>
      <c r="IU54" s="8">
        <v>15.62476</v>
      </c>
      <c r="IV54" s="8">
        <v>19.24878</v>
      </c>
      <c r="IW54" s="8">
        <v>17.27226</v>
      </c>
      <c r="IX54" s="8">
        <v>22.19806</v>
      </c>
      <c r="IY54" s="8">
        <v>60.51357</v>
      </c>
      <c r="IZ54" s="8">
        <v>57.95426</v>
      </c>
      <c r="JA54" s="8">
        <v>3.106215</v>
      </c>
      <c r="JB54" s="8">
        <v>2.211922</v>
      </c>
      <c r="JC54" s="8">
        <v>32.3734</v>
      </c>
      <c r="JD54" s="8">
        <v>16.58084</v>
      </c>
      <c r="JE54" s="8">
        <v>3782.615</v>
      </c>
      <c r="JF54" s="8">
        <v>3782.641</v>
      </c>
      <c r="JG54" s="8">
        <v>3791.046</v>
      </c>
      <c r="JH54" s="8">
        <v>100</v>
      </c>
      <c r="JI54" s="8">
        <v>55.98322</v>
      </c>
      <c r="JJ54" s="8">
        <v>0.1403402</v>
      </c>
      <c r="JK54" s="8">
        <v>399.9857</v>
      </c>
      <c r="JL54" s="8">
        <v>-0.144861</v>
      </c>
      <c r="JM54" s="8">
        <v>-0.06965131</v>
      </c>
      <c r="JN54" s="8">
        <v>2.425493</v>
      </c>
      <c r="JO54" s="8">
        <v>411.5251</v>
      </c>
      <c r="JP54" s="8">
        <v>418.8492</v>
      </c>
      <c r="JQ54" s="8">
        <v>416.2825</v>
      </c>
      <c r="JR54" s="8">
        <v>412.9856</v>
      </c>
      <c r="JS54" s="8">
        <v>247.7878</v>
      </c>
      <c r="JT54" s="8">
        <v>340.8973</v>
      </c>
      <c r="JU54" s="8">
        <v>387.827</v>
      </c>
      <c r="JV54" s="8">
        <v>272.9446</v>
      </c>
      <c r="JW54" s="8">
        <v>113.9601</v>
      </c>
      <c r="JX54" s="8">
        <v>335351.6</v>
      </c>
      <c r="JY54" s="8">
        <v>103.397</v>
      </c>
      <c r="JZ54" s="8">
        <v>375.9626</v>
      </c>
      <c r="KA54" s="8">
        <v>376.5694</v>
      </c>
      <c r="KB54" s="8">
        <v>61.01163</v>
      </c>
      <c r="KC54" s="8">
        <v>26.77024</v>
      </c>
      <c r="KD54" s="8">
        <v>1790.422</v>
      </c>
      <c r="KE54" s="8">
        <v>142.3538</v>
      </c>
      <c r="KF54" s="8">
        <v>20.79304</v>
      </c>
      <c r="KG54" s="8">
        <v>20.84741</v>
      </c>
      <c r="KH54" s="8">
        <v>230.6015</v>
      </c>
      <c r="KI54" s="8">
        <v>424.0518</v>
      </c>
      <c r="KJ54" s="8">
        <v>0.5569791</v>
      </c>
      <c r="KK54" s="8">
        <v>0.02334068</v>
      </c>
      <c r="KL54" s="8">
        <v>1.459136</v>
      </c>
      <c r="KM54" s="8">
        <v>0.6283944</v>
      </c>
      <c r="KN54" s="8">
        <v>0.4523759</v>
      </c>
      <c r="KO54" s="8">
        <v>0.6200016</v>
      </c>
      <c r="KP54" s="8">
        <v>0.7563378</v>
      </c>
      <c r="KQ54" s="8">
        <v>0.7517944</v>
      </c>
      <c r="KR54" s="8">
        <v>0.6693721</v>
      </c>
      <c r="KS54" s="8">
        <v>0.6372015</v>
      </c>
      <c r="KT54" s="8">
        <v>0.6494622</v>
      </c>
      <c r="KU54" s="8">
        <v>0.2399216</v>
      </c>
      <c r="KV54" s="8">
        <v>0.3954028</v>
      </c>
      <c r="KW54" s="8">
        <v>423.6106</v>
      </c>
      <c r="KX54" s="8">
        <v>18.40049</v>
      </c>
      <c r="KY54" s="8">
        <v>5.806071</v>
      </c>
      <c r="KZ54" s="8">
        <v>242.2857</v>
      </c>
      <c r="LA54" s="8">
        <v>348.8021</v>
      </c>
      <c r="LB54" s="8">
        <v>53.68846</v>
      </c>
      <c r="LC54" s="8">
        <v>42.37836</v>
      </c>
      <c r="LD54" s="8">
        <v>82.42494</v>
      </c>
      <c r="LE54" s="8">
        <v>361.3104</v>
      </c>
      <c r="LF54" s="8">
        <v>365.437</v>
      </c>
      <c r="LG54" s="8">
        <v>424.0518</v>
      </c>
      <c r="LH54" s="8">
        <v>151.0515</v>
      </c>
      <c r="LI54" s="8">
        <v>123.8193</v>
      </c>
      <c r="LJ54" s="8">
        <v>135.9808</v>
      </c>
      <c r="LK54" s="8">
        <v>0.2869958</v>
      </c>
      <c r="LL54" s="8">
        <v>22.71014</v>
      </c>
      <c r="LM54" s="8">
        <v>5.561362</v>
      </c>
      <c r="LN54" s="8">
        <v>79.26467</v>
      </c>
      <c r="LO54" s="8">
        <v>93.00907</v>
      </c>
      <c r="LP54" s="8">
        <v>3.026851</v>
      </c>
      <c r="LQ54" s="8">
        <v>10021.73</v>
      </c>
      <c r="LR54" s="8">
        <v>87934530</v>
      </c>
      <c r="LS54" s="8">
        <v>2205796</v>
      </c>
      <c r="LT54" s="8">
        <v>2624.83</v>
      </c>
      <c r="LU54" s="8">
        <v>2148613</v>
      </c>
      <c r="LV54" s="8">
        <v>2475.267</v>
      </c>
      <c r="LW54" s="8">
        <v>2152960</v>
      </c>
      <c r="LX54" s="8">
        <v>-113.381</v>
      </c>
    </row>
    <row r="55" s="2" customFormat="1" spans="1:336">
      <c r="A55" s="8" t="s">
        <v>713</v>
      </c>
      <c r="B55" s="8">
        <v>0.2655292</v>
      </c>
      <c r="C55" s="8">
        <v>17.58401</v>
      </c>
      <c r="D55" s="8">
        <v>2.427028</v>
      </c>
      <c r="E55" s="8">
        <v>837.4109</v>
      </c>
      <c r="F55" s="8">
        <v>422.5714</v>
      </c>
      <c r="G55" s="8">
        <v>420.7476</v>
      </c>
      <c r="H55" s="8">
        <v>2.325888</v>
      </c>
      <c r="I55" s="8">
        <v>62.47244</v>
      </c>
      <c r="J55" s="8">
        <v>1250.733</v>
      </c>
      <c r="K55" s="8">
        <v>245.6769</v>
      </c>
      <c r="L55" s="8">
        <v>274.7736</v>
      </c>
      <c r="M55" s="8">
        <v>2.343572</v>
      </c>
      <c r="N55" s="8">
        <v>5.800252</v>
      </c>
      <c r="O55" s="8">
        <v>0.6501078</v>
      </c>
      <c r="P55" s="8">
        <v>127.753</v>
      </c>
      <c r="Q55" s="8">
        <v>50.30792</v>
      </c>
      <c r="R55" s="8">
        <v>605.4908</v>
      </c>
      <c r="S55" s="8">
        <v>30.32522</v>
      </c>
      <c r="T55" s="8">
        <v>35.76885</v>
      </c>
      <c r="U55" s="8">
        <v>141.7902</v>
      </c>
      <c r="V55" s="8">
        <v>8.466775</v>
      </c>
      <c r="W55" s="8">
        <v>0.8504997</v>
      </c>
      <c r="X55" s="8">
        <v>2123.263</v>
      </c>
      <c r="Y55" s="8">
        <v>954.3336</v>
      </c>
      <c r="Z55" s="8">
        <v>26.8357</v>
      </c>
      <c r="AA55" s="8">
        <v>0.3821704</v>
      </c>
      <c r="AB55" s="8">
        <v>443.2673</v>
      </c>
      <c r="AC55" s="8">
        <v>605.4908</v>
      </c>
      <c r="AD55" s="8">
        <v>0.9967357</v>
      </c>
      <c r="AE55" s="8">
        <v>201.1678</v>
      </c>
      <c r="AF55" s="8">
        <v>480.9799</v>
      </c>
      <c r="AG55" s="8">
        <v>477.9824</v>
      </c>
      <c r="AH55" s="8">
        <v>1446.362</v>
      </c>
      <c r="AI55" s="8">
        <v>432.5193</v>
      </c>
      <c r="AJ55" s="8">
        <v>422.0896</v>
      </c>
      <c r="AK55" s="8">
        <v>0.6424499</v>
      </c>
      <c r="AL55" s="8">
        <v>105.8302</v>
      </c>
      <c r="AM55" s="8">
        <v>0.5090483</v>
      </c>
      <c r="AN55" s="8">
        <v>7.19323</v>
      </c>
      <c r="AO55" s="8">
        <v>54.8619</v>
      </c>
      <c r="AP55" s="8">
        <v>123.3256</v>
      </c>
      <c r="AQ55" s="8">
        <v>57.83035</v>
      </c>
      <c r="AR55" s="8">
        <v>70.18247</v>
      </c>
      <c r="AS55" s="8">
        <v>70.89809</v>
      </c>
      <c r="AT55" s="8">
        <v>134.2772</v>
      </c>
      <c r="AU55" s="8">
        <v>125.5808</v>
      </c>
      <c r="AV55" s="8">
        <v>6245.977</v>
      </c>
      <c r="AW55" s="8">
        <v>297.235</v>
      </c>
      <c r="AX55" s="8">
        <v>69.03044</v>
      </c>
      <c r="AY55" s="8">
        <v>0.08895367</v>
      </c>
      <c r="AZ55" s="8">
        <v>364.7993</v>
      </c>
      <c r="BA55" s="8">
        <v>127.1673</v>
      </c>
      <c r="BB55" s="8">
        <v>-0.04660662</v>
      </c>
      <c r="BC55" s="8">
        <v>2.204748</v>
      </c>
      <c r="BD55" s="8">
        <v>433.1829</v>
      </c>
      <c r="BE55" s="8">
        <v>412.829</v>
      </c>
      <c r="BF55" s="8">
        <v>-0.1897762</v>
      </c>
      <c r="BG55" s="8">
        <v>0.1540832</v>
      </c>
      <c r="BH55" s="8">
        <v>0.3768237</v>
      </c>
      <c r="BI55" s="8">
        <v>3.07841</v>
      </c>
      <c r="BJ55" s="8">
        <v>2.270846</v>
      </c>
      <c r="BK55" s="8">
        <v>49.93342</v>
      </c>
      <c r="BL55" s="8">
        <v>111.8179</v>
      </c>
      <c r="BM55" s="8">
        <v>133.9799</v>
      </c>
      <c r="BN55" s="8">
        <v>34.45047</v>
      </c>
      <c r="BO55" s="8">
        <v>50.08704</v>
      </c>
      <c r="BP55" s="8">
        <v>10.76581</v>
      </c>
      <c r="BQ55" s="8">
        <v>2.240562</v>
      </c>
      <c r="BR55" s="8">
        <v>306.1127</v>
      </c>
      <c r="BS55" s="8">
        <v>413.4074</v>
      </c>
      <c r="BT55" s="8">
        <v>91.38643</v>
      </c>
      <c r="BU55" s="8">
        <v>0.1101656</v>
      </c>
      <c r="BV55" s="8">
        <v>38.26961</v>
      </c>
      <c r="BW55" s="8">
        <v>336.7679</v>
      </c>
      <c r="BX55" s="8">
        <v>487.9073</v>
      </c>
      <c r="BY55" s="8">
        <v>5.089727</v>
      </c>
      <c r="BZ55" s="8">
        <v>36.00818</v>
      </c>
      <c r="CA55" s="8">
        <v>46.75158</v>
      </c>
      <c r="CB55" s="8">
        <v>14757530</v>
      </c>
      <c r="CC55" s="8">
        <v>1.870639</v>
      </c>
      <c r="CD55" s="8">
        <v>1688529</v>
      </c>
      <c r="CE55" s="8">
        <v>9990871</v>
      </c>
      <c r="CF55" s="8">
        <v>3024.144</v>
      </c>
      <c r="CG55" s="8">
        <v>2867371</v>
      </c>
      <c r="CH55" s="8">
        <v>18346130</v>
      </c>
      <c r="CI55" s="8">
        <v>67933.49</v>
      </c>
      <c r="CJ55" s="8">
        <v>1074608</v>
      </c>
      <c r="CK55" s="8">
        <v>17460.41</v>
      </c>
      <c r="CL55" s="8">
        <v>21155640</v>
      </c>
      <c r="CM55" s="8">
        <v>10469320</v>
      </c>
      <c r="CN55" s="8">
        <v>64248.87</v>
      </c>
      <c r="CO55" s="8">
        <v>98899.25</v>
      </c>
      <c r="CP55" s="8">
        <v>2643986</v>
      </c>
      <c r="CQ55" s="8">
        <v>48172400</v>
      </c>
      <c r="CR55" s="8">
        <v>23661010</v>
      </c>
      <c r="CS55" s="8">
        <v>-514832.8</v>
      </c>
      <c r="CT55" s="8">
        <v>143.201</v>
      </c>
      <c r="CU55" s="8">
        <v>2782896</v>
      </c>
      <c r="CV55" s="8">
        <v>53.50093</v>
      </c>
      <c r="CW55" s="8">
        <v>7989853</v>
      </c>
      <c r="CX55" s="8">
        <v>922101.9</v>
      </c>
      <c r="CY55" s="8">
        <v>353099.5</v>
      </c>
      <c r="CZ55" s="8">
        <v>2973652</v>
      </c>
      <c r="DA55" s="8">
        <v>2708287</v>
      </c>
      <c r="DB55" s="8">
        <v>136.195</v>
      </c>
      <c r="DC55" s="8">
        <v>2.604427</v>
      </c>
      <c r="DD55" s="8">
        <v>2.515473</v>
      </c>
      <c r="DE55" s="8">
        <v>365.4704</v>
      </c>
      <c r="DF55" s="8">
        <v>124.0483</v>
      </c>
      <c r="DG55" s="8">
        <v>361.6664</v>
      </c>
      <c r="DH55" s="8">
        <v>151.4148</v>
      </c>
      <c r="DI55" s="8">
        <v>59.30805</v>
      </c>
      <c r="DJ55" s="8">
        <v>26.69673</v>
      </c>
      <c r="DK55" s="8">
        <v>32.77915</v>
      </c>
      <c r="DL55" s="8">
        <v>457.6785</v>
      </c>
      <c r="DM55" s="8">
        <v>0.37761</v>
      </c>
      <c r="DN55" s="8">
        <v>-0.6301778</v>
      </c>
      <c r="DO55" s="8">
        <v>49.82291</v>
      </c>
      <c r="DP55" s="8">
        <v>82.29253</v>
      </c>
      <c r="DQ55" s="8">
        <v>-0.03964876</v>
      </c>
      <c r="DR55" s="8">
        <v>-1.583649</v>
      </c>
      <c r="DS55" s="8">
        <v>0.3964156</v>
      </c>
      <c r="DT55" s="8">
        <v>22.0023</v>
      </c>
      <c r="DU55" s="8">
        <v>419.0827</v>
      </c>
      <c r="DV55" s="8">
        <v>51.95918</v>
      </c>
      <c r="DW55" s="8">
        <v>0.3016792</v>
      </c>
      <c r="DX55" s="8">
        <v>-9003.051</v>
      </c>
      <c r="DY55" s="8">
        <v>-1.257873</v>
      </c>
      <c r="DZ55" s="8">
        <v>22.08732</v>
      </c>
      <c r="EA55" s="8">
        <v>22.11444</v>
      </c>
      <c r="EB55" s="8">
        <v>42.37465</v>
      </c>
      <c r="EC55" s="8">
        <v>-1.390938</v>
      </c>
      <c r="ED55" s="8">
        <v>100.1096</v>
      </c>
      <c r="EE55" s="8">
        <v>56.34905</v>
      </c>
      <c r="EF55" s="8">
        <v>53190.32</v>
      </c>
      <c r="EG55" s="8">
        <v>28.67757</v>
      </c>
      <c r="EH55" s="8">
        <v>254.2691</v>
      </c>
      <c r="EI55" s="8">
        <v>0.104236</v>
      </c>
      <c r="EJ55" s="8">
        <v>18.00511</v>
      </c>
      <c r="EK55" s="8">
        <v>23.37303</v>
      </c>
      <c r="EL55" s="8">
        <v>23.84599</v>
      </c>
      <c r="EM55" s="8">
        <v>3.641822</v>
      </c>
      <c r="EN55" s="8">
        <v>174.0323</v>
      </c>
      <c r="EO55" s="8">
        <v>0.1334037</v>
      </c>
      <c r="EP55" s="8">
        <v>0.142372</v>
      </c>
      <c r="EQ55" s="8">
        <v>-0.3698433</v>
      </c>
      <c r="ER55" s="8">
        <v>92.68665</v>
      </c>
      <c r="ES55" s="8">
        <v>4.651205</v>
      </c>
      <c r="ET55" s="8">
        <v>233.0346</v>
      </c>
      <c r="EU55" s="8">
        <v>55.86821</v>
      </c>
      <c r="EV55" s="8">
        <v>1.669354</v>
      </c>
      <c r="EW55" s="8">
        <v>47.96823</v>
      </c>
      <c r="EX55" s="8">
        <v>-1.002431</v>
      </c>
      <c r="EY55" s="8">
        <v>291.9414</v>
      </c>
      <c r="EZ55" s="8">
        <v>-4.970746</v>
      </c>
      <c r="FA55" s="8">
        <v>128.8446</v>
      </c>
      <c r="FB55" s="8">
        <v>66.58943</v>
      </c>
      <c r="FC55" s="8">
        <v>25.97086</v>
      </c>
      <c r="FD55" s="8">
        <v>137.1267</v>
      </c>
      <c r="FE55" s="8">
        <v>71.86063</v>
      </c>
      <c r="FF55" s="8">
        <v>49.93212</v>
      </c>
      <c r="FG55" s="8">
        <v>47.27783</v>
      </c>
      <c r="FH55" s="8">
        <v>257.91239</v>
      </c>
      <c r="FI55" s="8">
        <v>-148024.9</v>
      </c>
      <c r="FJ55" s="8">
        <v>10</v>
      </c>
      <c r="FK55" s="8">
        <v>701.8124</v>
      </c>
      <c r="FL55" s="8">
        <v>112.1083</v>
      </c>
      <c r="FM55" s="8">
        <v>487.4237</v>
      </c>
      <c r="FN55" s="8">
        <v>488.9601</v>
      </c>
      <c r="FO55" s="8">
        <v>36.10498</v>
      </c>
      <c r="FP55" s="8">
        <v>-2.156982</v>
      </c>
      <c r="FQ55" s="8">
        <v>27.72081</v>
      </c>
      <c r="FR55" s="8">
        <v>-2.180661</v>
      </c>
      <c r="FS55" s="8">
        <v>297.235</v>
      </c>
      <c r="FT55" s="8">
        <v>1.115294</v>
      </c>
      <c r="FU55" s="8">
        <v>4.643822</v>
      </c>
      <c r="FV55" s="8">
        <v>23.29198</v>
      </c>
      <c r="FW55" s="8">
        <v>716.5565</v>
      </c>
      <c r="FX55" s="8">
        <v>348.7353</v>
      </c>
      <c r="FY55" s="8">
        <v>3.073575</v>
      </c>
      <c r="FZ55" s="8">
        <v>-0.01883497</v>
      </c>
      <c r="GA55" s="8">
        <v>0.05016857</v>
      </c>
      <c r="GB55" s="8">
        <v>11770.87</v>
      </c>
      <c r="GC55" s="8">
        <v>69.17072</v>
      </c>
      <c r="GD55" s="8">
        <v>378.0592</v>
      </c>
      <c r="GE55" s="8">
        <v>-0.01032151</v>
      </c>
      <c r="GF55" s="8">
        <v>0.2279778</v>
      </c>
      <c r="GG55" s="8">
        <v>-0.9542525</v>
      </c>
      <c r="GH55" s="8">
        <v>268.1319</v>
      </c>
      <c r="GI55" s="8">
        <v>-1279.406</v>
      </c>
      <c r="GJ55" s="8">
        <v>242.4015</v>
      </c>
      <c r="GK55" s="8">
        <v>0.5854043</v>
      </c>
      <c r="GL55" s="8">
        <v>0.1989199</v>
      </c>
      <c r="GM55" s="8">
        <v>-0.104028</v>
      </c>
      <c r="GN55" s="8">
        <v>0.9283513</v>
      </c>
      <c r="GO55" s="8">
        <v>0.1130754</v>
      </c>
      <c r="GP55" s="8">
        <v>-0.05505514</v>
      </c>
      <c r="GQ55" s="8">
        <v>-40.15819</v>
      </c>
      <c r="GR55" s="8">
        <v>0.02044548</v>
      </c>
      <c r="GS55" s="8">
        <v>3.929909</v>
      </c>
      <c r="GT55" s="8">
        <v>0.3893482</v>
      </c>
      <c r="GU55" s="8">
        <v>-0.03052503</v>
      </c>
      <c r="GV55" s="8">
        <v>0.05189255</v>
      </c>
      <c r="GW55" s="8">
        <v>2.314064</v>
      </c>
      <c r="GX55" s="8">
        <v>0.1177757</v>
      </c>
      <c r="GY55" s="8">
        <v>2.323127</v>
      </c>
      <c r="GZ55" s="8">
        <v>26.21386</v>
      </c>
      <c r="HA55" s="8">
        <v>0.1486526</v>
      </c>
      <c r="HB55" s="8">
        <v>90.84891</v>
      </c>
      <c r="HC55" s="8">
        <v>13.54469</v>
      </c>
      <c r="HD55" s="8">
        <v>0.1681077</v>
      </c>
      <c r="HE55" s="8">
        <v>-0.2528419</v>
      </c>
      <c r="HF55" s="8">
        <v>99.70705</v>
      </c>
      <c r="HG55" s="8">
        <v>437.3145</v>
      </c>
      <c r="HH55" s="8">
        <v>472.5952</v>
      </c>
      <c r="HI55" s="8">
        <v>486.7808</v>
      </c>
      <c r="HJ55" s="8">
        <v>55.57467</v>
      </c>
      <c r="HK55" s="8">
        <v>4.624527</v>
      </c>
      <c r="HL55" s="8">
        <v>423.6307</v>
      </c>
      <c r="HM55" s="8">
        <v>32.77333</v>
      </c>
      <c r="HN55" s="8">
        <v>421.7077</v>
      </c>
      <c r="HO55" s="8">
        <v>-57570.11</v>
      </c>
      <c r="HP55" s="8">
        <v>421.2223</v>
      </c>
      <c r="HQ55" s="8">
        <v>418.6039</v>
      </c>
      <c r="HR55" s="8">
        <v>2.314064</v>
      </c>
      <c r="HS55" s="8">
        <v>20</v>
      </c>
      <c r="HT55" s="8">
        <v>36.75503</v>
      </c>
      <c r="HU55" s="8">
        <v>2.317308</v>
      </c>
      <c r="HV55" s="8">
        <v>933.2332</v>
      </c>
      <c r="HW55" s="8">
        <v>9.188984</v>
      </c>
      <c r="HX55" s="8">
        <v>-0.02961258</v>
      </c>
      <c r="HY55" s="8">
        <v>2.825237</v>
      </c>
      <c r="HZ55" s="8">
        <v>0.06572217</v>
      </c>
      <c r="IA55" s="8">
        <v>9.389687</v>
      </c>
      <c r="IB55" s="8">
        <v>-1.969746</v>
      </c>
      <c r="IC55" s="8">
        <v>5.578198</v>
      </c>
      <c r="ID55" s="8">
        <v>10.51935</v>
      </c>
      <c r="IE55" s="8">
        <v>21.24379</v>
      </c>
      <c r="IF55" s="8">
        <v>562.7899</v>
      </c>
      <c r="IG55" s="8">
        <v>5.807109</v>
      </c>
      <c r="IH55" s="8">
        <v>1244.51</v>
      </c>
      <c r="II55" s="8">
        <v>0.006154239</v>
      </c>
      <c r="IJ55" s="8">
        <v>21.59681</v>
      </c>
      <c r="IK55" s="8">
        <v>0.0005611777</v>
      </c>
      <c r="IL55" s="8">
        <v>20.25497</v>
      </c>
      <c r="IM55" s="8">
        <v>372978.1</v>
      </c>
      <c r="IN55" s="8">
        <v>-1707.914</v>
      </c>
      <c r="IO55" s="8">
        <v>-308786.6</v>
      </c>
      <c r="IP55" s="8">
        <v>-14852.23</v>
      </c>
      <c r="IQ55" s="8">
        <v>0.05799587</v>
      </c>
      <c r="IR55" s="8">
        <v>21.36383</v>
      </c>
      <c r="IS55" s="8">
        <v>0.05809347</v>
      </c>
      <c r="IT55" s="8">
        <v>20.34064</v>
      </c>
      <c r="IU55" s="8">
        <v>15.62476</v>
      </c>
      <c r="IV55" s="8">
        <v>19.24878</v>
      </c>
      <c r="IW55" s="8">
        <v>17.27226</v>
      </c>
      <c r="IX55" s="8">
        <v>22.19806</v>
      </c>
      <c r="IY55" s="8">
        <v>60.55696</v>
      </c>
      <c r="IZ55" s="8">
        <v>57.97651</v>
      </c>
      <c r="JA55" s="8">
        <v>3.091592</v>
      </c>
      <c r="JB55" s="8">
        <v>2.230025</v>
      </c>
      <c r="JC55" s="8">
        <v>32.37006</v>
      </c>
      <c r="JD55" s="8">
        <v>16.58084</v>
      </c>
      <c r="JE55" s="8">
        <v>3782.601</v>
      </c>
      <c r="JF55" s="8">
        <v>3782.627</v>
      </c>
      <c r="JG55" s="8">
        <v>3791.031</v>
      </c>
      <c r="JH55" s="8">
        <v>100</v>
      </c>
      <c r="JI55" s="8">
        <v>57.07926</v>
      </c>
      <c r="JJ55" s="8">
        <v>0.1404574</v>
      </c>
      <c r="JK55" s="8">
        <v>402.9165</v>
      </c>
      <c r="JL55" s="8">
        <v>-0.1676728</v>
      </c>
      <c r="JM55" s="8">
        <v>-0.06822315</v>
      </c>
      <c r="JN55" s="8">
        <v>2.425226</v>
      </c>
      <c r="JO55" s="8">
        <v>411.1135</v>
      </c>
      <c r="JP55" s="8">
        <v>418.511</v>
      </c>
      <c r="JQ55" s="8">
        <v>415.3258</v>
      </c>
      <c r="JR55" s="8">
        <v>412.2248</v>
      </c>
      <c r="JS55" s="8">
        <v>242.9955</v>
      </c>
      <c r="JT55" s="8">
        <v>350.3762</v>
      </c>
      <c r="JU55" s="8">
        <v>398.0158</v>
      </c>
      <c r="JV55" s="8">
        <v>272.5945</v>
      </c>
      <c r="JW55" s="8">
        <v>114.7334</v>
      </c>
      <c r="JX55" s="8">
        <v>335351.6</v>
      </c>
      <c r="JY55" s="8">
        <v>103.8093</v>
      </c>
      <c r="JZ55" s="8">
        <v>378.0031</v>
      </c>
      <c r="KA55" s="8">
        <v>378.6487</v>
      </c>
      <c r="KB55" s="8">
        <v>60.65113</v>
      </c>
      <c r="KC55" s="8">
        <v>26.57739</v>
      </c>
      <c r="KD55" s="8">
        <v>1774.505</v>
      </c>
      <c r="KE55" s="8">
        <v>142.3639</v>
      </c>
      <c r="KF55" s="8">
        <v>20.89371</v>
      </c>
      <c r="KG55" s="8">
        <v>20.82775</v>
      </c>
      <c r="KH55" s="8">
        <v>230.4709</v>
      </c>
      <c r="KI55" s="8">
        <v>424.0807</v>
      </c>
      <c r="KJ55" s="8">
        <v>0.5414049</v>
      </c>
      <c r="KK55" s="8">
        <v>0.08972337</v>
      </c>
      <c r="KL55" s="8">
        <v>3.118347</v>
      </c>
      <c r="KM55" s="8">
        <v>0.5315984</v>
      </c>
      <c r="KN55" s="8">
        <v>0.47611</v>
      </c>
      <c r="KO55" s="8">
        <v>0.527289</v>
      </c>
      <c r="KP55" s="8">
        <v>0.7166569</v>
      </c>
      <c r="KQ55" s="8">
        <v>0.7317687</v>
      </c>
      <c r="KR55" s="8">
        <v>0.6715988</v>
      </c>
      <c r="KS55" s="8">
        <v>0.5663673</v>
      </c>
      <c r="KT55" s="8">
        <v>0.7151037</v>
      </c>
      <c r="KU55" s="8">
        <v>0.2280543</v>
      </c>
      <c r="KV55" s="8">
        <v>0.3976285</v>
      </c>
      <c r="KW55" s="8">
        <v>423.6307</v>
      </c>
      <c r="KX55" s="8">
        <v>17.46032</v>
      </c>
      <c r="KY55" s="8">
        <v>5.807109</v>
      </c>
      <c r="KZ55" s="8">
        <v>242.4015</v>
      </c>
      <c r="LA55" s="8">
        <v>348.7353</v>
      </c>
      <c r="LB55" s="8">
        <v>53.50093</v>
      </c>
      <c r="LC55" s="8">
        <v>42.37836</v>
      </c>
      <c r="LD55" s="8">
        <v>82.38896</v>
      </c>
      <c r="LE55" s="8">
        <v>361.6664</v>
      </c>
      <c r="LF55" s="8">
        <v>365.4704</v>
      </c>
      <c r="LG55" s="8">
        <v>424.0807</v>
      </c>
      <c r="LH55" s="8">
        <v>151.4148</v>
      </c>
      <c r="LI55" s="8">
        <v>124.0483</v>
      </c>
      <c r="LJ55" s="8">
        <v>136.195</v>
      </c>
      <c r="LK55" s="8">
        <v>0.2850744</v>
      </c>
      <c r="LL55" s="8">
        <v>23.30207</v>
      </c>
      <c r="LM55" s="8">
        <v>5.418067</v>
      </c>
      <c r="LN55" s="8">
        <v>79.7999</v>
      </c>
      <c r="LO55" s="8">
        <v>93.02524</v>
      </c>
      <c r="LP55" s="8">
        <v>2.929224</v>
      </c>
      <c r="LQ55" s="8">
        <v>10057.26</v>
      </c>
      <c r="LR55" s="8">
        <v>87935030</v>
      </c>
      <c r="LS55" s="8">
        <v>2205803</v>
      </c>
      <c r="LT55" s="8">
        <v>2497.8</v>
      </c>
      <c r="LU55" s="8">
        <v>2148744</v>
      </c>
      <c r="LV55" s="8">
        <v>2473.128</v>
      </c>
      <c r="LW55" s="8">
        <v>2153084</v>
      </c>
      <c r="LX55" s="8">
        <v>-113.3805</v>
      </c>
    </row>
    <row r="56" s="2" customFormat="1" spans="1:336">
      <c r="A56" s="8" t="s">
        <v>714</v>
      </c>
      <c r="B56" s="8">
        <v>0.2662958</v>
      </c>
      <c r="C56" s="8">
        <v>16.36115</v>
      </c>
      <c r="D56" s="8">
        <v>2.408736</v>
      </c>
      <c r="E56" s="8">
        <v>843.018</v>
      </c>
      <c r="F56" s="8">
        <v>423.2036</v>
      </c>
      <c r="G56" s="8">
        <v>423.8796</v>
      </c>
      <c r="H56" s="8">
        <v>2.306907</v>
      </c>
      <c r="I56" s="8">
        <v>61.68231</v>
      </c>
      <c r="J56" s="8">
        <v>1250.728</v>
      </c>
      <c r="K56" s="8">
        <v>245.0019</v>
      </c>
      <c r="L56" s="8">
        <v>296.2482</v>
      </c>
      <c r="M56" s="8">
        <v>2.317781</v>
      </c>
      <c r="N56" s="8">
        <v>5.798285</v>
      </c>
      <c r="O56" s="8">
        <v>0.6501849</v>
      </c>
      <c r="P56" s="8">
        <v>127.7076</v>
      </c>
      <c r="Q56" s="8">
        <v>49.94831</v>
      </c>
      <c r="R56" s="8">
        <v>604.8583</v>
      </c>
      <c r="S56" s="8">
        <v>30.36305</v>
      </c>
      <c r="T56" s="8">
        <v>35.75216</v>
      </c>
      <c r="U56" s="8">
        <v>138.4133</v>
      </c>
      <c r="V56" s="8">
        <v>8.005715</v>
      </c>
      <c r="W56" s="8">
        <v>0.850464</v>
      </c>
      <c r="X56" s="8">
        <v>2103.384</v>
      </c>
      <c r="Y56" s="8">
        <v>963.608</v>
      </c>
      <c r="Z56" s="8">
        <v>26.93804</v>
      </c>
      <c r="AA56" s="8">
        <v>0.3832018</v>
      </c>
      <c r="AB56" s="8">
        <v>445.0164</v>
      </c>
      <c r="AC56" s="8">
        <v>604.8583</v>
      </c>
      <c r="AD56" s="8">
        <v>0.9944727</v>
      </c>
      <c r="AE56" s="8">
        <v>201.1678</v>
      </c>
      <c r="AF56" s="8">
        <v>480.8998</v>
      </c>
      <c r="AG56" s="8">
        <v>478.3739</v>
      </c>
      <c r="AH56" s="8">
        <v>2604.099</v>
      </c>
      <c r="AI56" s="8">
        <v>426.7701</v>
      </c>
      <c r="AJ56" s="8">
        <v>472.5419</v>
      </c>
      <c r="AK56" s="8">
        <v>0.6422006</v>
      </c>
      <c r="AL56" s="8">
        <v>111.188</v>
      </c>
      <c r="AM56" s="8">
        <v>0.5060953</v>
      </c>
      <c r="AN56" s="8">
        <v>14.39889</v>
      </c>
      <c r="AO56" s="8">
        <v>54.76028</v>
      </c>
      <c r="AP56" s="8">
        <v>123.2972</v>
      </c>
      <c r="AQ56" s="8">
        <v>57.7264</v>
      </c>
      <c r="AR56" s="8">
        <v>70.1536</v>
      </c>
      <c r="AS56" s="8">
        <v>70.88419</v>
      </c>
      <c r="AT56" s="8">
        <v>134.5439</v>
      </c>
      <c r="AU56" s="8">
        <v>125.9084</v>
      </c>
      <c r="AV56" s="8">
        <v>6266</v>
      </c>
      <c r="AW56" s="8">
        <v>295.1549</v>
      </c>
      <c r="AX56" s="8">
        <v>69.08551</v>
      </c>
      <c r="AY56" s="8">
        <v>0.09349339</v>
      </c>
      <c r="AZ56" s="8">
        <v>363.7759</v>
      </c>
      <c r="BA56" s="8">
        <v>127.0859</v>
      </c>
      <c r="BB56" s="8">
        <v>-0.01202665</v>
      </c>
      <c r="BC56" s="8">
        <v>2.207011</v>
      </c>
      <c r="BD56" s="8">
        <v>431.48</v>
      </c>
      <c r="BE56" s="8">
        <v>412.74</v>
      </c>
      <c r="BF56" s="8">
        <v>-0.1497898</v>
      </c>
      <c r="BG56" s="8">
        <v>0.1520346</v>
      </c>
      <c r="BH56" s="8">
        <v>0.3779141</v>
      </c>
      <c r="BI56" s="8">
        <v>3.095622</v>
      </c>
      <c r="BJ56" s="8">
        <v>2.256426</v>
      </c>
      <c r="BK56" s="8">
        <v>49.52222</v>
      </c>
      <c r="BL56" s="8">
        <v>111.5873</v>
      </c>
      <c r="BM56" s="8">
        <v>133.9929</v>
      </c>
      <c r="BN56" s="8">
        <v>34.33219</v>
      </c>
      <c r="BO56" s="8">
        <v>49.91929</v>
      </c>
      <c r="BP56" s="8">
        <v>10.37253</v>
      </c>
      <c r="BQ56" s="8">
        <v>2.227988</v>
      </c>
      <c r="BR56" s="8">
        <v>298.5523</v>
      </c>
      <c r="BS56" s="8">
        <v>379.3788</v>
      </c>
      <c r="BT56" s="8">
        <v>92.47169</v>
      </c>
      <c r="BU56" s="8">
        <v>0.1094846</v>
      </c>
      <c r="BV56" s="8">
        <v>36.97866</v>
      </c>
      <c r="BW56" s="8">
        <v>337.4588</v>
      </c>
      <c r="BX56" s="8">
        <v>488.8842</v>
      </c>
      <c r="BY56" s="8">
        <v>5.089727</v>
      </c>
      <c r="BZ56" s="8">
        <v>39.29432</v>
      </c>
      <c r="CA56" s="8">
        <v>48.07961</v>
      </c>
      <c r="CB56" s="8">
        <v>14757250</v>
      </c>
      <c r="CC56" s="8">
        <v>1.875743</v>
      </c>
      <c r="CD56" s="8">
        <v>1688533</v>
      </c>
      <c r="CE56" s="8">
        <v>9990893</v>
      </c>
      <c r="CF56" s="8">
        <v>3024.295</v>
      </c>
      <c r="CG56" s="8">
        <v>2867378</v>
      </c>
      <c r="CH56" s="8">
        <v>18346170</v>
      </c>
      <c r="CI56" s="8">
        <v>67933.8</v>
      </c>
      <c r="CJ56" s="8">
        <v>1074611</v>
      </c>
      <c r="CK56" s="8">
        <v>17460.43</v>
      </c>
      <c r="CL56" s="8">
        <v>21155660</v>
      </c>
      <c r="CM56" s="8">
        <v>10469340</v>
      </c>
      <c r="CN56" s="8">
        <v>64248.97</v>
      </c>
      <c r="CO56" s="8">
        <v>98899.36</v>
      </c>
      <c r="CP56" s="8">
        <v>2643991</v>
      </c>
      <c r="CQ56" s="8">
        <v>48172420</v>
      </c>
      <c r="CR56" s="8">
        <v>23661040</v>
      </c>
      <c r="CS56" s="8">
        <v>-514830.8</v>
      </c>
      <c r="CT56" s="8">
        <v>139.6646</v>
      </c>
      <c r="CU56" s="8">
        <v>2782902</v>
      </c>
      <c r="CV56" s="8">
        <v>54.43377</v>
      </c>
      <c r="CW56" s="8">
        <v>7989823</v>
      </c>
      <c r="CX56" s="8">
        <v>922101.9</v>
      </c>
      <c r="CY56" s="8">
        <v>353101.8</v>
      </c>
      <c r="CZ56" s="8">
        <v>2973652</v>
      </c>
      <c r="DA56" s="8">
        <v>2708293</v>
      </c>
      <c r="DB56" s="8">
        <v>135.2187</v>
      </c>
      <c r="DC56" s="8">
        <v>2.595192</v>
      </c>
      <c r="DD56" s="8">
        <v>2.501698</v>
      </c>
      <c r="DE56" s="8">
        <v>363.9195</v>
      </c>
      <c r="DF56" s="8">
        <v>123.1083</v>
      </c>
      <c r="DG56" s="8">
        <v>360.9077</v>
      </c>
      <c r="DH56" s="8">
        <v>150.2839</v>
      </c>
      <c r="DI56" s="8">
        <v>59.35367</v>
      </c>
      <c r="DJ56" s="8">
        <v>26.7657</v>
      </c>
      <c r="DK56" s="8">
        <v>32.80141</v>
      </c>
      <c r="DL56" s="8">
        <v>453.7226</v>
      </c>
      <c r="DM56" s="8">
        <v>0.3788864</v>
      </c>
      <c r="DN56" s="8">
        <v>-0.6294363</v>
      </c>
      <c r="DO56" s="8">
        <v>49.50727</v>
      </c>
      <c r="DP56" s="8">
        <v>82.40714</v>
      </c>
      <c r="DQ56" s="8">
        <v>-0.03742402</v>
      </c>
      <c r="DR56" s="8">
        <v>-1.585503</v>
      </c>
      <c r="DS56" s="8">
        <v>0.3621012</v>
      </c>
      <c r="DT56" s="8">
        <v>22.00007</v>
      </c>
      <c r="DU56" s="8">
        <v>380.3895</v>
      </c>
      <c r="DV56" s="8">
        <v>51.90388</v>
      </c>
      <c r="DW56" s="8">
        <v>0.2975717</v>
      </c>
      <c r="DX56" s="8">
        <v>-9003.009</v>
      </c>
      <c r="DY56" s="8">
        <v>-1.259357</v>
      </c>
      <c r="DZ56" s="8">
        <v>22.0851</v>
      </c>
      <c r="EA56" s="8">
        <v>22.11852</v>
      </c>
      <c r="EB56" s="8">
        <v>42.32195</v>
      </c>
      <c r="EC56" s="8">
        <v>-1.395017</v>
      </c>
      <c r="ED56" s="8">
        <v>100.6461</v>
      </c>
      <c r="EE56" s="8">
        <v>56.35552</v>
      </c>
      <c r="EF56" s="8">
        <v>53190.12</v>
      </c>
      <c r="EG56" s="8">
        <v>28.11093</v>
      </c>
      <c r="EH56" s="8">
        <v>253.5057</v>
      </c>
      <c r="EI56" s="8">
        <v>0.103825</v>
      </c>
      <c r="EJ56" s="8">
        <v>18.00585</v>
      </c>
      <c r="EK56" s="8">
        <v>23.44127</v>
      </c>
      <c r="EL56" s="8">
        <v>23.79999</v>
      </c>
      <c r="EM56" s="8">
        <v>3.625291</v>
      </c>
      <c r="EN56" s="8">
        <v>170.352</v>
      </c>
      <c r="EO56" s="8">
        <v>0.1313965</v>
      </c>
      <c r="EP56" s="8">
        <v>0.1401245</v>
      </c>
      <c r="EQ56" s="8">
        <v>-0.36773</v>
      </c>
      <c r="ER56" s="8">
        <v>92.70298</v>
      </c>
      <c r="ES56" s="8">
        <v>5.34936</v>
      </c>
      <c r="ET56" s="8">
        <v>265.4829</v>
      </c>
      <c r="EU56" s="8">
        <v>56.83822</v>
      </c>
      <c r="EV56" s="8">
        <v>1.661423</v>
      </c>
      <c r="EW56" s="8">
        <v>49.17704</v>
      </c>
      <c r="EX56" s="8">
        <v>-0.9360251</v>
      </c>
      <c r="EY56" s="8">
        <v>292.094</v>
      </c>
      <c r="EZ56" s="8">
        <v>-4.968892</v>
      </c>
      <c r="FA56" s="8">
        <v>128.9447</v>
      </c>
      <c r="FB56" s="8">
        <v>66.3936</v>
      </c>
      <c r="FC56" s="8">
        <v>25.97086</v>
      </c>
      <c r="FD56" s="8">
        <v>137.1267</v>
      </c>
      <c r="FE56" s="8">
        <v>71.66259</v>
      </c>
      <c r="FF56" s="8">
        <v>49.4937</v>
      </c>
      <c r="FG56" s="8">
        <v>47.91425</v>
      </c>
      <c r="FH56" s="8">
        <v>28.90152</v>
      </c>
      <c r="FI56" s="8">
        <v>-148024.3</v>
      </c>
      <c r="FJ56" s="8">
        <v>10</v>
      </c>
      <c r="FK56" s="8">
        <v>699.3419</v>
      </c>
      <c r="FL56" s="8">
        <v>111.4367</v>
      </c>
      <c r="FM56" s="8">
        <v>487.3626</v>
      </c>
      <c r="FN56" s="8">
        <v>489.5655</v>
      </c>
      <c r="FO56" s="8">
        <v>39.5454</v>
      </c>
      <c r="FP56" s="8">
        <v>-2.022972</v>
      </c>
      <c r="FQ56" s="8">
        <v>26.69587</v>
      </c>
      <c r="FR56" s="8">
        <v>-2.051003</v>
      </c>
      <c r="FS56" s="8">
        <v>295.1549</v>
      </c>
      <c r="FT56" s="8">
        <v>1.132841</v>
      </c>
      <c r="FU56" s="8">
        <v>4.704672</v>
      </c>
      <c r="FV56" s="8">
        <v>22.91332</v>
      </c>
      <c r="FW56" s="8">
        <v>714.702</v>
      </c>
      <c r="FX56" s="8">
        <v>347.5206</v>
      </c>
      <c r="FY56" s="8">
        <v>3.089177</v>
      </c>
      <c r="FZ56" s="8">
        <v>-0.01497934</v>
      </c>
      <c r="GA56" s="8">
        <v>0.05000825</v>
      </c>
      <c r="GB56" s="8">
        <v>11975.79</v>
      </c>
      <c r="GC56" s="8">
        <v>69.22487</v>
      </c>
      <c r="GD56" s="8">
        <v>386.9633</v>
      </c>
      <c r="GE56" s="8">
        <v>-0.0102102</v>
      </c>
      <c r="GF56" s="8">
        <v>0.1708882</v>
      </c>
      <c r="GG56" s="8">
        <v>-0.9402839</v>
      </c>
      <c r="GH56" s="8">
        <v>268.0708</v>
      </c>
      <c r="GI56" s="8">
        <v>-1277.473</v>
      </c>
      <c r="GJ56" s="8">
        <v>242.5958</v>
      </c>
      <c r="GK56" s="8">
        <v>0.5854043</v>
      </c>
      <c r="GL56" s="8">
        <v>0.2007009</v>
      </c>
      <c r="GM56" s="8">
        <v>-0.168556</v>
      </c>
      <c r="GN56" s="8">
        <v>0.8186027</v>
      </c>
      <c r="GO56" s="8">
        <v>0.2257803</v>
      </c>
      <c r="GP56" s="8">
        <v>-0.05335619</v>
      </c>
      <c r="GQ56" s="8">
        <v>-39.99876</v>
      </c>
      <c r="GR56" s="8">
        <v>0.2218442</v>
      </c>
      <c r="GS56" s="8">
        <v>3.922802</v>
      </c>
      <c r="GT56" s="8">
        <v>0.3878118</v>
      </c>
      <c r="GU56" s="8">
        <v>58.47578</v>
      </c>
      <c r="GV56" s="8">
        <v>0.05189255</v>
      </c>
      <c r="GW56" s="8">
        <v>2.1824</v>
      </c>
      <c r="GX56" s="8">
        <v>0.1269333</v>
      </c>
      <c r="GY56" s="8">
        <v>2.095937</v>
      </c>
      <c r="GZ56" s="8">
        <v>26.13275</v>
      </c>
      <c r="HA56" s="8">
        <v>0.146635</v>
      </c>
      <c r="HB56" s="8">
        <v>90.4635</v>
      </c>
      <c r="HC56" s="8">
        <v>12.60547</v>
      </c>
      <c r="HD56" s="8">
        <v>0.1681003</v>
      </c>
      <c r="HE56" s="8">
        <v>-0.2526194</v>
      </c>
      <c r="HF56" s="8">
        <v>99.67625</v>
      </c>
      <c r="HG56" s="8">
        <v>439.4842</v>
      </c>
      <c r="HH56" s="8">
        <v>470.0345</v>
      </c>
      <c r="HI56" s="8">
        <v>488.256</v>
      </c>
      <c r="HJ56" s="8">
        <v>54.63667</v>
      </c>
      <c r="HK56" s="8">
        <v>4.70022</v>
      </c>
      <c r="HL56" s="8">
        <v>423.1679</v>
      </c>
      <c r="HM56" s="8">
        <v>34.69278</v>
      </c>
      <c r="HN56" s="8">
        <v>424.212</v>
      </c>
      <c r="HO56" s="8">
        <v>-57556.26</v>
      </c>
      <c r="HP56" s="8">
        <v>423.5752</v>
      </c>
      <c r="HQ56" s="8">
        <v>419.886</v>
      </c>
      <c r="HR56" s="8">
        <v>2.1824</v>
      </c>
      <c r="HS56" s="8">
        <v>20</v>
      </c>
      <c r="HT56" s="8">
        <v>105</v>
      </c>
      <c r="HU56" s="8">
        <v>2.117381</v>
      </c>
      <c r="HV56" s="8">
        <v>933.2332</v>
      </c>
      <c r="HW56" s="8">
        <v>9.230506</v>
      </c>
      <c r="HX56" s="8">
        <v>-0.04110684</v>
      </c>
      <c r="HY56" s="8">
        <v>-0.3813759</v>
      </c>
      <c r="HZ56" s="8">
        <v>0.06616741</v>
      </c>
      <c r="IA56" s="8">
        <v>9.730037</v>
      </c>
      <c r="IB56" s="8">
        <v>-1.941716</v>
      </c>
      <c r="IC56" s="8">
        <v>5.618019</v>
      </c>
      <c r="ID56" s="8">
        <v>10.46978</v>
      </c>
      <c r="IE56" s="8">
        <v>21.15755</v>
      </c>
      <c r="IF56" s="8">
        <v>561.2245</v>
      </c>
      <c r="IG56" s="8">
        <v>5.802399</v>
      </c>
      <c r="IH56" s="8">
        <v>2191.463</v>
      </c>
      <c r="II56" s="8">
        <v>0.005464286</v>
      </c>
      <c r="IJ56" s="8">
        <v>21.60932</v>
      </c>
      <c r="IK56" s="8">
        <v>0.0006205241</v>
      </c>
      <c r="IL56" s="8">
        <v>20.33918</v>
      </c>
      <c r="IM56" s="8">
        <v>372976.7</v>
      </c>
      <c r="IN56" s="8">
        <v>-1707.907</v>
      </c>
      <c r="IO56" s="8">
        <v>-308785.4</v>
      </c>
      <c r="IP56" s="8">
        <v>-14852.17</v>
      </c>
      <c r="IQ56" s="8">
        <v>0.05792171</v>
      </c>
      <c r="IR56" s="8">
        <v>21.38163</v>
      </c>
      <c r="IS56" s="8">
        <v>0.05763352</v>
      </c>
      <c r="IT56" s="8">
        <v>20.52314</v>
      </c>
      <c r="IU56" s="8">
        <v>15.62476</v>
      </c>
      <c r="IV56" s="8">
        <v>19.24878</v>
      </c>
      <c r="IW56" s="8">
        <v>17.27226</v>
      </c>
      <c r="IX56" s="8">
        <v>22.19806</v>
      </c>
      <c r="IY56" s="8">
        <v>60.55029</v>
      </c>
      <c r="IZ56" s="8">
        <v>58.11486</v>
      </c>
      <c r="JA56" s="8">
        <v>3.10813</v>
      </c>
      <c r="JB56" s="8">
        <v>2.224505</v>
      </c>
      <c r="JC56" s="8">
        <v>32.39342</v>
      </c>
      <c r="JD56" s="8">
        <v>16.58084</v>
      </c>
      <c r="JE56" s="8">
        <v>3782.586</v>
      </c>
      <c r="JF56" s="8">
        <v>3782.612</v>
      </c>
      <c r="JG56" s="8">
        <v>3791.017</v>
      </c>
      <c r="JH56" s="8">
        <v>100</v>
      </c>
      <c r="JI56" s="8">
        <v>58.03234</v>
      </c>
      <c r="JJ56" s="8">
        <v>0.1403936</v>
      </c>
      <c r="JK56" s="8">
        <v>402.1777</v>
      </c>
      <c r="JL56" s="8">
        <v>-0.1361076</v>
      </c>
      <c r="JM56" s="8">
        <v>-0.01062603</v>
      </c>
      <c r="JN56" s="8">
        <v>2.412431</v>
      </c>
      <c r="JO56" s="8">
        <v>411.0823</v>
      </c>
      <c r="JP56" s="8">
        <v>418.2507</v>
      </c>
      <c r="JQ56" s="8">
        <v>414.5961</v>
      </c>
      <c r="JR56" s="8">
        <v>412.029</v>
      </c>
      <c r="JS56" s="8">
        <v>244.8324</v>
      </c>
      <c r="JT56" s="8">
        <v>357.2919</v>
      </c>
      <c r="JU56" s="8">
        <v>405.323</v>
      </c>
      <c r="JV56" s="8">
        <v>274.3422</v>
      </c>
      <c r="JW56" s="8">
        <v>114.9369</v>
      </c>
      <c r="JX56" s="8">
        <v>335351.6</v>
      </c>
      <c r="JY56" s="8">
        <v>103.9274</v>
      </c>
      <c r="JZ56" s="8">
        <v>378.9635</v>
      </c>
      <c r="KA56" s="8">
        <v>379.7027</v>
      </c>
      <c r="KB56" s="8">
        <v>60.38188</v>
      </c>
      <c r="KC56" s="8">
        <v>26.93491</v>
      </c>
      <c r="KD56" s="8">
        <v>1773.486</v>
      </c>
      <c r="KE56" s="8">
        <v>142.3176</v>
      </c>
      <c r="KF56" s="8">
        <v>20.91818</v>
      </c>
      <c r="KG56" s="8">
        <v>20.97718</v>
      </c>
      <c r="KH56" s="8">
        <v>230.8715</v>
      </c>
      <c r="KI56" s="8">
        <v>423.778</v>
      </c>
      <c r="KJ56" s="8">
        <v>0.542147</v>
      </c>
      <c r="KK56" s="8">
        <v>0.1175394</v>
      </c>
      <c r="KL56" s="8">
        <v>2.569849</v>
      </c>
      <c r="KM56" s="8">
        <v>0.624685</v>
      </c>
      <c r="KN56" s="8">
        <v>0.4230782</v>
      </c>
      <c r="KO56" s="8">
        <v>0.5135655</v>
      </c>
      <c r="KP56" s="8">
        <v>0.6862476</v>
      </c>
      <c r="KQ56" s="8">
        <v>0.7135968</v>
      </c>
      <c r="KR56" s="8">
        <v>0.6367385</v>
      </c>
      <c r="KS56" s="8">
        <v>0.6127243</v>
      </c>
      <c r="KT56" s="8">
        <v>0.6754224</v>
      </c>
      <c r="KU56" s="8">
        <v>0.215815</v>
      </c>
      <c r="KV56" s="8">
        <v>0.3998523</v>
      </c>
      <c r="KW56" s="8">
        <v>423.1679</v>
      </c>
      <c r="KX56" s="8">
        <v>16.92308</v>
      </c>
      <c r="KY56" s="8">
        <v>5.802399</v>
      </c>
      <c r="KZ56" s="8">
        <v>242.5958</v>
      </c>
      <c r="LA56" s="8">
        <v>347.5206</v>
      </c>
      <c r="LB56" s="8">
        <v>54.43377</v>
      </c>
      <c r="LC56" s="8">
        <v>42.32232</v>
      </c>
      <c r="LD56" s="8">
        <v>82.40714</v>
      </c>
      <c r="LE56" s="8">
        <v>360.9077</v>
      </c>
      <c r="LF56" s="8">
        <v>363.9195</v>
      </c>
      <c r="LG56" s="8">
        <v>423.778</v>
      </c>
      <c r="LH56" s="8">
        <v>150.2839</v>
      </c>
      <c r="LI56" s="8">
        <v>123.1083</v>
      </c>
      <c r="LJ56" s="8">
        <v>135.2187</v>
      </c>
      <c r="LK56" s="8">
        <v>0.2888141</v>
      </c>
      <c r="LL56" s="8">
        <v>23.00735</v>
      </c>
      <c r="LM56" s="8">
        <v>5.495011</v>
      </c>
      <c r="LN56" s="8">
        <v>79.858</v>
      </c>
      <c r="LO56" s="8">
        <v>93.01989</v>
      </c>
      <c r="LP56" s="8">
        <v>2.855476</v>
      </c>
      <c r="LQ56" s="8">
        <v>10030.48</v>
      </c>
      <c r="LR56" s="8">
        <v>87935540</v>
      </c>
      <c r="LS56" s="8">
        <v>2205810</v>
      </c>
      <c r="LT56" s="8">
        <v>3851.517</v>
      </c>
      <c r="LU56" s="8">
        <v>2148835</v>
      </c>
      <c r="LV56" s="8">
        <v>2445.396</v>
      </c>
      <c r="LW56" s="8">
        <v>2153208</v>
      </c>
      <c r="LX56" s="8">
        <v>-113.3799</v>
      </c>
    </row>
    <row r="57" s="2" customFormat="1" spans="1:336">
      <c r="A57" s="8" t="s">
        <v>715</v>
      </c>
      <c r="B57" s="8">
        <v>0.2593726</v>
      </c>
      <c r="C57" s="8">
        <v>17.50567</v>
      </c>
      <c r="D57" s="8">
        <v>2.420887</v>
      </c>
      <c r="E57" s="8">
        <v>844.3345</v>
      </c>
      <c r="F57" s="8">
        <v>424.3433</v>
      </c>
      <c r="G57" s="8">
        <v>423.8551</v>
      </c>
      <c r="H57" s="8">
        <v>2.32146</v>
      </c>
      <c r="I57" s="8">
        <v>61.63</v>
      </c>
      <c r="J57" s="8">
        <v>1250.724</v>
      </c>
      <c r="K57" s="8">
        <v>244.5835</v>
      </c>
      <c r="L57" s="8">
        <v>302.0315</v>
      </c>
      <c r="M57" s="8">
        <v>2.329998</v>
      </c>
      <c r="N57" s="8">
        <v>5.800326</v>
      </c>
      <c r="O57" s="8">
        <v>0.6500128</v>
      </c>
      <c r="P57" s="8">
        <v>127.6149</v>
      </c>
      <c r="Q57" s="8">
        <v>49.62061</v>
      </c>
      <c r="R57" s="8">
        <v>602.8488</v>
      </c>
      <c r="S57" s="8">
        <v>30.42128</v>
      </c>
      <c r="T57" s="8">
        <v>35.74326</v>
      </c>
      <c r="U57" s="8">
        <v>139.4582</v>
      </c>
      <c r="V57" s="8">
        <v>7.814949</v>
      </c>
      <c r="W57" s="8">
        <v>0.8505946</v>
      </c>
      <c r="X57" s="8">
        <v>2109.919</v>
      </c>
      <c r="Y57" s="8">
        <v>972.0665</v>
      </c>
      <c r="Z57" s="8">
        <v>26.89466</v>
      </c>
      <c r="AA57" s="8">
        <v>0.3812467</v>
      </c>
      <c r="AB57" s="8">
        <v>458.8685</v>
      </c>
      <c r="AC57" s="8">
        <v>602.8488</v>
      </c>
      <c r="AD57" s="8">
        <v>0.9931836</v>
      </c>
      <c r="AE57" s="8">
        <v>201.2049</v>
      </c>
      <c r="AF57" s="8">
        <v>485.4352</v>
      </c>
      <c r="AG57" s="8">
        <v>483.0931</v>
      </c>
      <c r="AH57" s="8">
        <v>2912.772</v>
      </c>
      <c r="AI57" s="8">
        <v>411.9453</v>
      </c>
      <c r="AJ57" s="8">
        <v>866.6923</v>
      </c>
      <c r="AK57" s="8">
        <v>0.6370187</v>
      </c>
      <c r="AL57" s="8">
        <v>109.9438</v>
      </c>
      <c r="AM57" s="8">
        <v>0.5062512</v>
      </c>
      <c r="AN57" s="8">
        <v>21.60455</v>
      </c>
      <c r="AO57" s="8">
        <v>54.60949</v>
      </c>
      <c r="AP57" s="8">
        <v>115.0418</v>
      </c>
      <c r="AQ57" s="8">
        <v>47.88445</v>
      </c>
      <c r="AR57" s="8">
        <v>70.69688</v>
      </c>
      <c r="AS57" s="8">
        <v>70.97486</v>
      </c>
      <c r="AT57" s="8">
        <v>134.7397</v>
      </c>
      <c r="AU57" s="8">
        <v>126.548</v>
      </c>
      <c r="AV57" s="8">
        <v>6091.329</v>
      </c>
      <c r="AW57" s="8">
        <v>294.4504</v>
      </c>
      <c r="AX57" s="8">
        <v>69.02599</v>
      </c>
      <c r="AY57" s="8">
        <v>0.08817505</v>
      </c>
      <c r="AZ57" s="8">
        <v>364.3922</v>
      </c>
      <c r="BA57" s="8">
        <v>127.0655</v>
      </c>
      <c r="BB57" s="8">
        <v>-0.04136004</v>
      </c>
      <c r="BC57" s="8">
        <v>2.25731</v>
      </c>
      <c r="BD57" s="8">
        <v>430.5918</v>
      </c>
      <c r="BE57" s="8">
        <v>412.6265</v>
      </c>
      <c r="BF57" s="8">
        <v>-0.1776055</v>
      </c>
      <c r="BG57" s="8">
        <v>0.1581654</v>
      </c>
      <c r="BH57" s="8">
        <v>0.3756777</v>
      </c>
      <c r="BI57" s="8">
        <v>3.06663</v>
      </c>
      <c r="BJ57" s="8">
        <v>2.262761</v>
      </c>
      <c r="BK57" s="8">
        <v>49.74638</v>
      </c>
      <c r="BL57" s="8">
        <v>110.7889</v>
      </c>
      <c r="BM57" s="8">
        <v>133.357</v>
      </c>
      <c r="BN57" s="8">
        <v>34.25581</v>
      </c>
      <c r="BO57" s="8">
        <v>49.6109</v>
      </c>
      <c r="BP57" s="8">
        <v>9.685614</v>
      </c>
      <c r="BQ57" s="8">
        <v>2.234164</v>
      </c>
      <c r="BR57" s="8">
        <v>297.7286</v>
      </c>
      <c r="BS57" s="8">
        <v>414.3008</v>
      </c>
      <c r="BT57" s="8">
        <v>93.33991</v>
      </c>
      <c r="BU57" s="8">
        <v>0.109946</v>
      </c>
      <c r="BV57" s="8">
        <v>35.81895</v>
      </c>
      <c r="BW57" s="8">
        <v>338.0067</v>
      </c>
      <c r="BX57" s="8">
        <v>490.3018</v>
      </c>
      <c r="BY57" s="8">
        <v>5.089727</v>
      </c>
      <c r="BZ57" s="8">
        <v>42.03424</v>
      </c>
      <c r="CA57" s="8">
        <v>44.84185</v>
      </c>
      <c r="CB57" s="8">
        <v>14756970</v>
      </c>
      <c r="CC57" s="8">
        <v>1.885922</v>
      </c>
      <c r="CD57" s="8">
        <v>1688536</v>
      </c>
      <c r="CE57" s="8">
        <v>9990916</v>
      </c>
      <c r="CF57" s="8">
        <v>3024.446</v>
      </c>
      <c r="CG57" s="8">
        <v>2867385</v>
      </c>
      <c r="CH57" s="8">
        <v>18346220</v>
      </c>
      <c r="CI57" s="8">
        <v>67934.1</v>
      </c>
      <c r="CJ57" s="8">
        <v>1074613</v>
      </c>
      <c r="CK57" s="8">
        <v>17460.45</v>
      </c>
      <c r="CL57" s="8">
        <v>21155680</v>
      </c>
      <c r="CM57" s="8">
        <v>10469360</v>
      </c>
      <c r="CN57" s="8">
        <v>64249.08</v>
      </c>
      <c r="CO57" s="8">
        <v>98899.48</v>
      </c>
      <c r="CP57" s="8">
        <v>2643996</v>
      </c>
      <c r="CQ57" s="8">
        <v>48172460</v>
      </c>
      <c r="CR57" s="8">
        <v>23661070</v>
      </c>
      <c r="CS57" s="8">
        <v>-514828.8</v>
      </c>
      <c r="CT57" s="8">
        <v>141.5411</v>
      </c>
      <c r="CU57" s="8">
        <v>2782908</v>
      </c>
      <c r="CV57" s="8">
        <v>54.09853</v>
      </c>
      <c r="CW57" s="8">
        <v>7989792</v>
      </c>
      <c r="CX57" s="8">
        <v>922101.9</v>
      </c>
      <c r="CY57" s="8">
        <v>353104.3</v>
      </c>
      <c r="CZ57" s="8">
        <v>2973652</v>
      </c>
      <c r="DA57" s="8">
        <v>2708300</v>
      </c>
      <c r="DB57" s="8">
        <v>134.8405</v>
      </c>
      <c r="DC57" s="8">
        <v>2.59399</v>
      </c>
      <c r="DD57" s="8">
        <v>2.504925</v>
      </c>
      <c r="DE57" s="8">
        <v>365.5972</v>
      </c>
      <c r="DF57" s="8">
        <v>122.6161</v>
      </c>
      <c r="DG57" s="8">
        <v>361.2214</v>
      </c>
      <c r="DH57" s="8">
        <v>150.2153</v>
      </c>
      <c r="DI57" s="8">
        <v>59.46421</v>
      </c>
      <c r="DJ57" s="8">
        <v>26.83393</v>
      </c>
      <c r="DK57" s="8">
        <v>32.87446</v>
      </c>
      <c r="DL57" s="8">
        <v>474.2662</v>
      </c>
      <c r="DM57" s="8">
        <v>0.3765303</v>
      </c>
      <c r="DN57" s="8">
        <v>-0.6301778</v>
      </c>
      <c r="DO57" s="8">
        <v>49.91712</v>
      </c>
      <c r="DP57" s="8">
        <v>82.32517</v>
      </c>
      <c r="DQ57" s="8">
        <v>-0.02407705</v>
      </c>
      <c r="DR57" s="8">
        <v>-1.597366</v>
      </c>
      <c r="DS57" s="8">
        <v>0.3996622</v>
      </c>
      <c r="DT57" s="8">
        <v>22.10095</v>
      </c>
      <c r="DU57" s="8">
        <v>372.4034</v>
      </c>
      <c r="DV57" s="8">
        <v>52.00854</v>
      </c>
      <c r="DW57" s="8">
        <v>0.2937277</v>
      </c>
      <c r="DX57" s="8">
        <v>-9002.967</v>
      </c>
      <c r="DY57" s="8">
        <v>-1.262696</v>
      </c>
      <c r="DZ57" s="8">
        <v>22.08102</v>
      </c>
      <c r="EA57" s="8">
        <v>22.20714</v>
      </c>
      <c r="EB57" s="8">
        <v>42.33011</v>
      </c>
      <c r="EC57" s="8">
        <v>-1.38723</v>
      </c>
      <c r="ED57" s="8">
        <v>100.366</v>
      </c>
      <c r="EE57" s="8">
        <v>56.36199</v>
      </c>
      <c r="EF57" s="8">
        <v>53189.92</v>
      </c>
      <c r="EG57" s="8">
        <v>27.65528</v>
      </c>
      <c r="EH57" s="8">
        <v>253.1029</v>
      </c>
      <c r="EI57" s="8">
        <v>0.1042657</v>
      </c>
      <c r="EJ57" s="8">
        <v>18.00882</v>
      </c>
      <c r="EK57" s="8">
        <v>23.22171</v>
      </c>
      <c r="EL57" s="8">
        <v>23.77476</v>
      </c>
      <c r="EM57" s="8">
        <v>3.655211</v>
      </c>
      <c r="EN57" s="8">
        <v>166.9758</v>
      </c>
      <c r="EO57" s="8">
        <v>0.1305331</v>
      </c>
      <c r="EP57" s="8">
        <v>0.139135</v>
      </c>
      <c r="EQ57" s="8">
        <v>-0.3388116</v>
      </c>
      <c r="ER57" s="8">
        <v>92.7052</v>
      </c>
      <c r="ES57" s="8">
        <v>5.499232</v>
      </c>
      <c r="ET57" s="8">
        <v>264.2994</v>
      </c>
      <c r="EU57" s="8">
        <v>57.34681</v>
      </c>
      <c r="EV57" s="8">
        <v>1.658399</v>
      </c>
      <c r="EW57" s="8">
        <v>47.82535</v>
      </c>
      <c r="EX57" s="8">
        <v>-0.9916716</v>
      </c>
      <c r="EY57" s="8">
        <v>291.7888</v>
      </c>
      <c r="EZ57" s="8">
        <v>-4.970005</v>
      </c>
      <c r="FA57" s="8">
        <v>129.0318</v>
      </c>
      <c r="FB57" s="8">
        <v>66.39657</v>
      </c>
      <c r="FC57" s="8">
        <v>25.97086</v>
      </c>
      <c r="FD57" s="8">
        <v>137.1118</v>
      </c>
      <c r="FE57" s="8">
        <v>71.53278</v>
      </c>
      <c r="FF57" s="8">
        <v>49.85756</v>
      </c>
      <c r="FG57" s="8">
        <v>48.17683</v>
      </c>
      <c r="FH57" s="8">
        <v>175.3457</v>
      </c>
      <c r="FI57" s="8">
        <v>-148023.8</v>
      </c>
      <c r="FJ57" s="8">
        <v>10</v>
      </c>
      <c r="FK57" s="8">
        <v>698.9011</v>
      </c>
      <c r="FL57" s="8">
        <v>111.8641</v>
      </c>
      <c r="FM57" s="8">
        <v>489.1331</v>
      </c>
      <c r="FN57" s="8">
        <v>491.8091</v>
      </c>
      <c r="FO57" s="8">
        <v>42.40788</v>
      </c>
      <c r="FP57" s="8">
        <v>-0.4295642</v>
      </c>
      <c r="FQ57" s="8">
        <v>25.07425</v>
      </c>
      <c r="FR57" s="8">
        <v>-0.461917</v>
      </c>
      <c r="FS57" s="8">
        <v>294.4504</v>
      </c>
      <c r="FT57" s="8">
        <v>1.117537</v>
      </c>
      <c r="FU57" s="8">
        <v>4.63269</v>
      </c>
      <c r="FV57" s="8">
        <v>22.99346</v>
      </c>
      <c r="FW57" s="8">
        <v>715.351</v>
      </c>
      <c r="FX57" s="8">
        <v>347.3963</v>
      </c>
      <c r="FY57" s="8">
        <v>3.062134</v>
      </c>
      <c r="FZ57" s="8">
        <v>-0.01764844</v>
      </c>
      <c r="GA57" s="8">
        <v>0.04982121</v>
      </c>
      <c r="GB57" s="8">
        <v>11925.12</v>
      </c>
      <c r="GC57" s="8">
        <v>69.15144</v>
      </c>
      <c r="GD57" s="8">
        <v>374.9015</v>
      </c>
      <c r="GE57" s="8">
        <v>-0.01032151</v>
      </c>
      <c r="GF57" s="8">
        <v>0.1438452</v>
      </c>
      <c r="GG57" s="8">
        <v>-0.9519088</v>
      </c>
      <c r="GH57" s="8">
        <v>267.6129</v>
      </c>
      <c r="GI57" s="8">
        <v>-1281.034</v>
      </c>
      <c r="GJ57" s="8">
        <v>242.9489</v>
      </c>
      <c r="GK57" s="8">
        <v>0.5850779</v>
      </c>
      <c r="GL57" s="8">
        <v>0.2003299</v>
      </c>
      <c r="GM57" s="8">
        <v>-0.07509887</v>
      </c>
      <c r="GN57" s="8">
        <v>-3.111612</v>
      </c>
      <c r="GO57" s="8">
        <v>1.828503</v>
      </c>
      <c r="GP57" s="8">
        <v>-0.05633124</v>
      </c>
      <c r="GQ57" s="8">
        <v>-41.09255</v>
      </c>
      <c r="GR57" s="8">
        <v>1.73521</v>
      </c>
      <c r="GS57" s="8">
        <v>3.913959</v>
      </c>
      <c r="GT57" s="8">
        <v>0.3879417</v>
      </c>
      <c r="GU57" s="8">
        <v>65.50163</v>
      </c>
      <c r="GV57" s="8">
        <v>0.05189255</v>
      </c>
      <c r="GW57" s="8">
        <v>0.5924501</v>
      </c>
      <c r="GX57" s="8">
        <v>0.1162495</v>
      </c>
      <c r="GY57" s="8">
        <v>0.594788</v>
      </c>
      <c r="GZ57" s="8">
        <v>24.41251</v>
      </c>
      <c r="HA57" s="8">
        <v>0.146052</v>
      </c>
      <c r="HB57" s="8">
        <v>90.01318</v>
      </c>
      <c r="HC57" s="8">
        <v>13.76736</v>
      </c>
      <c r="HD57" s="8">
        <v>0.1658315</v>
      </c>
      <c r="HE57" s="8">
        <v>-0.2521003</v>
      </c>
      <c r="HF57" s="8">
        <v>99.68441</v>
      </c>
      <c r="HG57" s="8">
        <v>434.9202</v>
      </c>
      <c r="HH57" s="8">
        <v>467.2921</v>
      </c>
      <c r="HI57" s="8">
        <v>490.0142</v>
      </c>
      <c r="HJ57" s="8">
        <v>54.57804</v>
      </c>
      <c r="HK57" s="8">
        <v>4.62898</v>
      </c>
      <c r="HL57" s="8">
        <v>424.4494</v>
      </c>
      <c r="HM57" s="8">
        <v>31.7656</v>
      </c>
      <c r="HN57" s="8">
        <v>424.5236</v>
      </c>
      <c r="HO57" s="8">
        <v>-57542.41</v>
      </c>
      <c r="HP57" s="8">
        <v>423.5974</v>
      </c>
      <c r="HQ57" s="8">
        <v>420.2801</v>
      </c>
      <c r="HR57" s="8">
        <v>0.5924501</v>
      </c>
      <c r="HS57" s="8">
        <v>20</v>
      </c>
      <c r="HT57" s="8">
        <v>28.23702</v>
      </c>
      <c r="HU57" s="8">
        <v>0.6312044</v>
      </c>
      <c r="HV57" s="8">
        <v>933.2332</v>
      </c>
      <c r="HW57" s="8">
        <v>9.292794</v>
      </c>
      <c r="HX57" s="8">
        <v>-0.02442276</v>
      </c>
      <c r="HY57" s="8">
        <v>6.680007</v>
      </c>
      <c r="HZ57" s="8">
        <v>0.06627873</v>
      </c>
      <c r="IA57" s="8">
        <v>9.971619</v>
      </c>
      <c r="IB57" s="8">
        <v>-1.9366</v>
      </c>
      <c r="IC57" s="8">
        <v>5.616011</v>
      </c>
      <c r="ID57" s="8">
        <v>9.946577</v>
      </c>
      <c r="IE57" s="8">
        <v>21.61547</v>
      </c>
      <c r="IF57" s="8">
        <v>561.499</v>
      </c>
      <c r="IG57" s="8">
        <v>5.806071</v>
      </c>
      <c r="IH57" s="8">
        <v>642.3011</v>
      </c>
      <c r="II57" s="8">
        <v>0.005642235</v>
      </c>
      <c r="IJ57" s="8">
        <v>21.4837</v>
      </c>
      <c r="IK57" s="8">
        <v>0.0007244349</v>
      </c>
      <c r="IL57" s="8">
        <v>20.3581</v>
      </c>
      <c r="IM57" s="8">
        <v>372975.3</v>
      </c>
      <c r="IN57" s="8">
        <v>-1707.901</v>
      </c>
      <c r="IO57" s="8">
        <v>-308784.3</v>
      </c>
      <c r="IP57" s="8">
        <v>-14852.12</v>
      </c>
      <c r="IQ57" s="8">
        <v>0.05280207</v>
      </c>
      <c r="IR57" s="8">
        <v>21.48327</v>
      </c>
      <c r="IS57" s="8">
        <v>0.05778192</v>
      </c>
      <c r="IT57" s="8">
        <v>20.5046</v>
      </c>
      <c r="IU57" s="8">
        <v>15.62476</v>
      </c>
      <c r="IV57" s="8">
        <v>19.24878</v>
      </c>
      <c r="IW57" s="8">
        <v>17.27226</v>
      </c>
      <c r="IX57" s="8">
        <v>22.19806</v>
      </c>
      <c r="IY57" s="8">
        <v>60.62781</v>
      </c>
      <c r="IZ57" s="8">
        <v>58.06256</v>
      </c>
      <c r="JA57" s="8">
        <v>3.07935</v>
      </c>
      <c r="JB57" s="8">
        <v>2.225218</v>
      </c>
      <c r="JC57" s="8">
        <v>32.3886</v>
      </c>
      <c r="JD57" s="8">
        <v>16.58084</v>
      </c>
      <c r="JE57" s="8">
        <v>3782.572</v>
      </c>
      <c r="JF57" s="8">
        <v>3782.598</v>
      </c>
      <c r="JG57" s="8">
        <v>3791.003</v>
      </c>
      <c r="JH57" s="8">
        <v>100</v>
      </c>
      <c r="JI57" s="8">
        <v>58.47104</v>
      </c>
      <c r="JJ57" s="8">
        <v>0.1394412</v>
      </c>
      <c r="JK57" s="8">
        <v>401.1317</v>
      </c>
      <c r="JL57" s="8">
        <v>-0.1564993</v>
      </c>
      <c r="JM57" s="8">
        <v>-0.04271976</v>
      </c>
      <c r="JN57" s="8">
        <v>2.41519</v>
      </c>
      <c r="JO57" s="8">
        <v>411.2203</v>
      </c>
      <c r="JP57" s="8">
        <v>418.0082</v>
      </c>
      <c r="JQ57" s="8">
        <v>414.8586</v>
      </c>
      <c r="JR57" s="8">
        <v>412.2426</v>
      </c>
      <c r="JS57" s="8">
        <v>243.6814</v>
      </c>
      <c r="JT57" s="8">
        <v>362.2872</v>
      </c>
      <c r="JU57" s="8">
        <v>410.0425</v>
      </c>
      <c r="JV57" s="8">
        <v>276.6803</v>
      </c>
      <c r="JW57" s="8">
        <v>115.4253</v>
      </c>
      <c r="JX57" s="8">
        <v>335351.6</v>
      </c>
      <c r="JY57" s="8">
        <v>104.4144</v>
      </c>
      <c r="JZ57" s="8">
        <v>378.5378</v>
      </c>
      <c r="KA57" s="8">
        <v>379.6015</v>
      </c>
      <c r="KB57" s="8">
        <v>60.61775</v>
      </c>
      <c r="KC57" s="8">
        <v>27.26722</v>
      </c>
      <c r="KD57" s="8">
        <v>1764.077</v>
      </c>
      <c r="KE57" s="8">
        <v>142.363</v>
      </c>
      <c r="KF57" s="8">
        <v>20.93264</v>
      </c>
      <c r="KG57" s="8">
        <v>20.93084</v>
      </c>
      <c r="KH57" s="8">
        <v>231.1623</v>
      </c>
      <c r="KI57" s="8">
        <v>425.1398</v>
      </c>
      <c r="KJ57" s="8">
        <v>0.5707011</v>
      </c>
      <c r="KK57" s="8">
        <v>0.1268109</v>
      </c>
      <c r="KL57" s="8">
        <v>3.763265</v>
      </c>
      <c r="KM57" s="8">
        <v>0.6417449</v>
      </c>
      <c r="KN57" s="8">
        <v>0.4879778</v>
      </c>
      <c r="KO57" s="8">
        <v>0.5602951</v>
      </c>
      <c r="KP57" s="8">
        <v>0.707386</v>
      </c>
      <c r="KQ57" s="8">
        <v>0.7636636</v>
      </c>
      <c r="KR57" s="8">
        <v>0.6515712</v>
      </c>
      <c r="KS57" s="8">
        <v>0.6153206</v>
      </c>
      <c r="KT57" s="8">
        <v>0.657251</v>
      </c>
      <c r="KU57" s="8">
        <v>0.2543837</v>
      </c>
      <c r="KV57" s="8">
        <v>0.3983706</v>
      </c>
      <c r="KW57" s="8">
        <v>424.4494</v>
      </c>
      <c r="KX57" s="8">
        <v>17.7793</v>
      </c>
      <c r="KY57" s="8">
        <v>5.806071</v>
      </c>
      <c r="KZ57" s="8">
        <v>242.9489</v>
      </c>
      <c r="LA57" s="8">
        <v>347.3963</v>
      </c>
      <c r="LB57" s="8">
        <v>54.09853</v>
      </c>
      <c r="LC57" s="8">
        <v>42.33011</v>
      </c>
      <c r="LD57" s="8">
        <v>82.32368</v>
      </c>
      <c r="LE57" s="8">
        <v>361.2214</v>
      </c>
      <c r="LF57" s="8">
        <v>365.5972</v>
      </c>
      <c r="LG57" s="8">
        <v>425.1398</v>
      </c>
      <c r="LH57" s="8">
        <v>150.2153</v>
      </c>
      <c r="LI57" s="8">
        <v>122.6161</v>
      </c>
      <c r="LJ57" s="8">
        <v>134.8405</v>
      </c>
      <c r="LK57" s="8">
        <v>0.2870098</v>
      </c>
      <c r="LL57" s="8">
        <v>22.88407</v>
      </c>
      <c r="LM57" s="8">
        <v>5.548021</v>
      </c>
      <c r="LN57" s="8">
        <v>79.8384</v>
      </c>
      <c r="LO57" s="8">
        <v>93.01566</v>
      </c>
      <c r="LP57" s="8">
        <v>2.808873</v>
      </c>
      <c r="LQ57" s="8">
        <v>10030.28</v>
      </c>
      <c r="LR57" s="8">
        <v>87936040</v>
      </c>
      <c r="LS57" s="8">
        <v>2205818</v>
      </c>
      <c r="LT57" s="8">
        <v>1488.748</v>
      </c>
      <c r="LU57" s="8">
        <v>2148958</v>
      </c>
      <c r="LV57" s="8">
        <v>2508.1</v>
      </c>
      <c r="LW57" s="8">
        <v>2153332</v>
      </c>
      <c r="LX57" s="8">
        <v>-113.3794</v>
      </c>
    </row>
    <row r="58" s="2" customFormat="1" spans="1:336">
      <c r="A58" s="8" t="s">
        <v>716</v>
      </c>
      <c r="B58" s="8">
        <v>0.2591628</v>
      </c>
      <c r="C58" s="8">
        <v>17.77497</v>
      </c>
      <c r="D58" s="8">
        <v>2.418684</v>
      </c>
      <c r="E58" s="8">
        <v>848.6768</v>
      </c>
      <c r="F58" s="8">
        <v>424.577</v>
      </c>
      <c r="G58" s="8">
        <v>424.2558</v>
      </c>
      <c r="H58" s="8">
        <v>2.317521</v>
      </c>
      <c r="I58" s="8">
        <v>61.46085</v>
      </c>
      <c r="J58" s="8">
        <v>1250.719</v>
      </c>
      <c r="K58" s="8">
        <v>244.2824</v>
      </c>
      <c r="L58" s="8">
        <v>286.536</v>
      </c>
      <c r="M58" s="8">
        <v>2.327083</v>
      </c>
      <c r="N58" s="8">
        <v>5.800883</v>
      </c>
      <c r="O58" s="8">
        <v>0.6501315</v>
      </c>
      <c r="P58" s="8">
        <v>127.6306</v>
      </c>
      <c r="Q58" s="8">
        <v>49.34748</v>
      </c>
      <c r="R58" s="8">
        <v>616.1489</v>
      </c>
      <c r="S58" s="8">
        <v>30.44502</v>
      </c>
      <c r="T58" s="8">
        <v>35.79445</v>
      </c>
      <c r="U58" s="8">
        <v>138.5114</v>
      </c>
      <c r="V58" s="8">
        <v>6.059148</v>
      </c>
      <c r="W58" s="8">
        <v>0.8519362</v>
      </c>
      <c r="X58" s="8">
        <v>2096.028</v>
      </c>
      <c r="Y58" s="8">
        <v>947.2626</v>
      </c>
      <c r="Z58" s="8">
        <v>26.91208</v>
      </c>
      <c r="AA58" s="8">
        <v>0.3776593</v>
      </c>
      <c r="AB58" s="8">
        <v>454.6495</v>
      </c>
      <c r="AC58" s="8">
        <v>616.1489</v>
      </c>
      <c r="AD58" s="8">
        <v>0.9896315</v>
      </c>
      <c r="AE58" s="8">
        <v>201.1723</v>
      </c>
      <c r="AF58" s="8">
        <v>479.9477</v>
      </c>
      <c r="AG58" s="8">
        <v>476.9086</v>
      </c>
      <c r="AH58" s="8">
        <v>2857.365</v>
      </c>
      <c r="AI58" s="8">
        <v>411.8311</v>
      </c>
      <c r="AJ58" s="8">
        <v>420.2141</v>
      </c>
      <c r="AK58" s="8">
        <v>0.6483201</v>
      </c>
      <c r="AL58" s="8">
        <v>103.8236</v>
      </c>
      <c r="AM58" s="8">
        <v>0.508221</v>
      </c>
      <c r="AN58" s="8">
        <v>28.8102</v>
      </c>
      <c r="AO58" s="8">
        <v>51.58654</v>
      </c>
      <c r="AP58" s="8">
        <v>127.507</v>
      </c>
      <c r="AQ58" s="8">
        <v>58.88282</v>
      </c>
      <c r="AR58" s="8">
        <v>70.90158</v>
      </c>
      <c r="AS58" s="8">
        <v>70.8842</v>
      </c>
      <c r="AT58" s="8">
        <v>133.1908</v>
      </c>
      <c r="AU58" s="8">
        <v>126.092</v>
      </c>
      <c r="AV58" s="8">
        <v>6090.086</v>
      </c>
      <c r="AW58" s="8">
        <v>297.8319</v>
      </c>
      <c r="AX58" s="8">
        <v>69.51607</v>
      </c>
      <c r="AY58" s="8">
        <v>0.09068962</v>
      </c>
      <c r="AZ58" s="8">
        <v>365.4467</v>
      </c>
      <c r="BA58" s="8">
        <v>126.9841</v>
      </c>
      <c r="BB58" s="8">
        <v>-0.01437166</v>
      </c>
      <c r="BC58" s="8">
        <v>2.1589</v>
      </c>
      <c r="BD58" s="8">
        <v>431.1194</v>
      </c>
      <c r="BE58" s="8">
        <v>413.53</v>
      </c>
      <c r="BF58" s="8">
        <v>-0.1503195</v>
      </c>
      <c r="BG58" s="8">
        <v>0.1607744</v>
      </c>
      <c r="BH58" s="8">
        <v>0.3719392</v>
      </c>
      <c r="BI58" s="8">
        <v>3.075159</v>
      </c>
      <c r="BJ58" s="8">
        <v>2.261069</v>
      </c>
      <c r="BK58" s="8">
        <v>49.90818</v>
      </c>
      <c r="BL58" s="8">
        <v>111.5538</v>
      </c>
      <c r="BM58" s="8">
        <v>133.5248</v>
      </c>
      <c r="BN58" s="8">
        <v>34.34072</v>
      </c>
      <c r="BO58" s="8">
        <v>50.20357</v>
      </c>
      <c r="BP58" s="8">
        <v>9.795436</v>
      </c>
      <c r="BQ58" s="8">
        <v>2.230616</v>
      </c>
      <c r="BR58" s="8">
        <v>299.4228</v>
      </c>
      <c r="BS58" s="8">
        <v>421.0655</v>
      </c>
      <c r="BT58" s="8">
        <v>87.21793</v>
      </c>
      <c r="BU58" s="8">
        <v>0.1094979</v>
      </c>
      <c r="BV58" s="8">
        <v>33.983</v>
      </c>
      <c r="BW58" s="8">
        <v>338.3495</v>
      </c>
      <c r="BX58" s="8">
        <v>493.0034</v>
      </c>
      <c r="BY58" s="8">
        <v>5.089727</v>
      </c>
      <c r="BZ58" s="8">
        <v>45.61134</v>
      </c>
      <c r="CA58" s="8">
        <v>43.19762</v>
      </c>
      <c r="CB58" s="8">
        <v>14756680</v>
      </c>
      <c r="CC58" s="8">
        <v>1.875788</v>
      </c>
      <c r="CD58" s="8">
        <v>1688540</v>
      </c>
      <c r="CE58" s="8">
        <v>9990938</v>
      </c>
      <c r="CF58" s="8">
        <v>3024.598</v>
      </c>
      <c r="CG58" s="8">
        <v>2867392</v>
      </c>
      <c r="CH58" s="8">
        <v>18346270</v>
      </c>
      <c r="CI58" s="8">
        <v>67934.41</v>
      </c>
      <c r="CJ58" s="8">
        <v>1074616</v>
      </c>
      <c r="CK58" s="8">
        <v>17460.47</v>
      </c>
      <c r="CL58" s="8">
        <v>21155710</v>
      </c>
      <c r="CM58" s="8">
        <v>10469390</v>
      </c>
      <c r="CN58" s="8">
        <v>64249.18</v>
      </c>
      <c r="CO58" s="8">
        <v>98899.58</v>
      </c>
      <c r="CP58" s="8">
        <v>2644002</v>
      </c>
      <c r="CQ58" s="8">
        <v>48172500</v>
      </c>
      <c r="CR58" s="8">
        <v>23661100</v>
      </c>
      <c r="CS58" s="8">
        <v>-514826.9</v>
      </c>
      <c r="CT58" s="8">
        <v>140.1034</v>
      </c>
      <c r="CU58" s="8">
        <v>2782915</v>
      </c>
      <c r="CV58" s="8">
        <v>51.76094</v>
      </c>
      <c r="CW58" s="8">
        <v>7989762</v>
      </c>
      <c r="CX58" s="8">
        <v>922101.9</v>
      </c>
      <c r="CY58" s="8">
        <v>353106.7</v>
      </c>
      <c r="CZ58" s="8">
        <v>2973652</v>
      </c>
      <c r="DA58" s="8">
        <v>2708306</v>
      </c>
      <c r="DB58" s="8">
        <v>135.7898</v>
      </c>
      <c r="DC58" s="8">
        <v>2.593122</v>
      </c>
      <c r="DD58" s="8">
        <v>2.502878</v>
      </c>
      <c r="DE58" s="8">
        <v>366.0378</v>
      </c>
      <c r="DF58" s="8">
        <v>123.5885</v>
      </c>
      <c r="DG58" s="8">
        <v>362.3273</v>
      </c>
      <c r="DH58" s="8">
        <v>150.8466</v>
      </c>
      <c r="DI58" s="8">
        <v>59.52875</v>
      </c>
      <c r="DJ58" s="8">
        <v>26.88696</v>
      </c>
      <c r="DK58" s="8">
        <v>32.78509</v>
      </c>
      <c r="DL58" s="8">
        <v>470.2686</v>
      </c>
      <c r="DM58" s="8">
        <v>0.3729793</v>
      </c>
      <c r="DN58" s="8">
        <v>-0.6279531</v>
      </c>
      <c r="DO58" s="8">
        <v>50.14374</v>
      </c>
      <c r="DP58" s="8">
        <v>82.31553</v>
      </c>
      <c r="DQ58" s="8">
        <v>-0.1423545</v>
      </c>
      <c r="DR58" s="8">
        <v>-1.602558</v>
      </c>
      <c r="DS58" s="8">
        <v>0.4240028</v>
      </c>
      <c r="DT58" s="8">
        <v>22.09353</v>
      </c>
      <c r="DU58" s="8">
        <v>336.5208</v>
      </c>
      <c r="DV58" s="8">
        <v>52.00817</v>
      </c>
      <c r="DW58" s="8">
        <v>0.2891156</v>
      </c>
      <c r="DX58" s="8">
        <v>-9002.926</v>
      </c>
      <c r="DY58" s="8">
        <v>-1.257131</v>
      </c>
      <c r="DZ58" s="8">
        <v>22.09029</v>
      </c>
      <c r="EA58" s="8">
        <v>22.22234</v>
      </c>
      <c r="EB58" s="8">
        <v>42.24661</v>
      </c>
      <c r="EC58" s="8">
        <v>-1.381668</v>
      </c>
      <c r="ED58" s="8">
        <v>99.29593</v>
      </c>
      <c r="EE58" s="8">
        <v>56.36846</v>
      </c>
      <c r="EF58" s="8">
        <v>53189.72</v>
      </c>
      <c r="EG58" s="8">
        <v>25.41354</v>
      </c>
      <c r="EH58" s="8">
        <v>253.6103</v>
      </c>
      <c r="EI58" s="8">
        <v>0.1039927</v>
      </c>
      <c r="EJ58" s="8">
        <v>18.00585</v>
      </c>
      <c r="EK58" s="8">
        <v>23.35967</v>
      </c>
      <c r="EL58" s="8">
        <v>23.74507</v>
      </c>
      <c r="EM58" s="8">
        <v>3.479422</v>
      </c>
      <c r="EN58" s="8">
        <v>164.2303</v>
      </c>
      <c r="EO58" s="8">
        <v>0.1282574</v>
      </c>
      <c r="EP58" s="8">
        <v>0.1361442</v>
      </c>
      <c r="EQ58" s="8">
        <v>-0.3492668</v>
      </c>
      <c r="ER58" s="8">
        <v>92.7167</v>
      </c>
      <c r="ES58" s="8">
        <v>5.466812</v>
      </c>
      <c r="ET58" s="8">
        <v>258.4375</v>
      </c>
      <c r="EU58" s="8">
        <v>80.1662</v>
      </c>
      <c r="EV58" s="8">
        <v>1.655375</v>
      </c>
      <c r="EW58" s="8">
        <v>48.64956</v>
      </c>
      <c r="EX58" s="8">
        <v>-0.9686713</v>
      </c>
      <c r="EY58" s="8">
        <v>291.5751</v>
      </c>
      <c r="EZ58" s="8">
        <v>-4.967039</v>
      </c>
      <c r="FA58" s="8">
        <v>128.6749</v>
      </c>
      <c r="FB58" s="8">
        <v>66.70514</v>
      </c>
      <c r="FC58" s="8">
        <v>25.97086</v>
      </c>
      <c r="FD58" s="8">
        <v>137.1063</v>
      </c>
      <c r="FE58" s="8">
        <v>71.68261</v>
      </c>
      <c r="FF58" s="8">
        <v>49.84273</v>
      </c>
      <c r="FG58" s="8">
        <v>48.1887</v>
      </c>
      <c r="FH58" s="8">
        <v>164.5507</v>
      </c>
      <c r="FI58" s="8">
        <v>-148023.2</v>
      </c>
      <c r="FJ58" s="8">
        <v>10</v>
      </c>
      <c r="FK58" s="8">
        <v>715.6422</v>
      </c>
      <c r="FL58" s="8">
        <v>111.4367</v>
      </c>
      <c r="FM58" s="8">
        <v>492.2161</v>
      </c>
      <c r="FN58" s="8">
        <v>495.1923</v>
      </c>
      <c r="FO58" s="8">
        <v>45.69702</v>
      </c>
      <c r="FP58" s="8">
        <v>0.01903261</v>
      </c>
      <c r="FQ58" s="8">
        <v>25.0197</v>
      </c>
      <c r="FR58" s="8">
        <v>-0.01689394</v>
      </c>
      <c r="FS58" s="8">
        <v>297.8319</v>
      </c>
      <c r="FT58" s="8">
        <v>1.100881</v>
      </c>
      <c r="FU58" s="8">
        <v>4.572582</v>
      </c>
      <c r="FV58" s="8">
        <v>22.93035</v>
      </c>
      <c r="FW58" s="8">
        <v>718.6262</v>
      </c>
      <c r="FX58" s="8">
        <v>347.8915</v>
      </c>
      <c r="FY58" s="8">
        <v>3.071215</v>
      </c>
      <c r="FZ58" s="8">
        <v>-0.01898328</v>
      </c>
      <c r="GA58" s="8">
        <v>0.04978855</v>
      </c>
      <c r="GB58" s="8">
        <v>11515.26</v>
      </c>
      <c r="GC58" s="8">
        <v>69.24564</v>
      </c>
      <c r="GD58" s="8">
        <v>377.576</v>
      </c>
      <c r="GE58" s="8">
        <v>-0.009431094</v>
      </c>
      <c r="GF58" s="8">
        <v>0.1252607</v>
      </c>
      <c r="GG58" s="8">
        <v>-0.9413924</v>
      </c>
      <c r="GH58" s="8">
        <v>267.8877</v>
      </c>
      <c r="GI58" s="8">
        <v>-1281.441</v>
      </c>
      <c r="GJ58" s="8">
        <v>242.7561</v>
      </c>
      <c r="GK58" s="8">
        <v>0.5850601</v>
      </c>
      <c r="GL58" s="8">
        <v>0.2006267</v>
      </c>
      <c r="GM58" s="8">
        <v>-0.03727078</v>
      </c>
      <c r="GN58" s="8">
        <v>3.431081</v>
      </c>
      <c r="GO58" s="8">
        <v>2.273332</v>
      </c>
      <c r="GP58" s="8">
        <v>-0.06022999</v>
      </c>
      <c r="GQ58" s="8">
        <v>-40.70805</v>
      </c>
      <c r="GR58" s="8">
        <v>2.182221</v>
      </c>
      <c r="GS58" s="8">
        <v>3.925503</v>
      </c>
      <c r="GT58" s="8">
        <v>0.3462876</v>
      </c>
      <c r="GU58" s="8">
        <v>57.41249</v>
      </c>
      <c r="GV58" s="8">
        <v>0.05494506</v>
      </c>
      <c r="GW58" s="8">
        <v>0.1451513</v>
      </c>
      <c r="GX58" s="8">
        <v>0.1248983</v>
      </c>
      <c r="GY58" s="8">
        <v>0.1448619</v>
      </c>
      <c r="GZ58" s="8">
        <v>22.60652</v>
      </c>
      <c r="HA58" s="8">
        <v>0.1435997</v>
      </c>
      <c r="HB58" s="8">
        <v>89.62222</v>
      </c>
      <c r="HC58" s="8">
        <v>15.46414</v>
      </c>
      <c r="HD58" s="8">
        <v>0.1622332</v>
      </c>
      <c r="HE58" s="8">
        <v>-0.2529901</v>
      </c>
      <c r="HF58" s="8">
        <v>99.68405</v>
      </c>
      <c r="HG58" s="8">
        <v>430.0046</v>
      </c>
      <c r="HH58" s="8">
        <v>464.251</v>
      </c>
      <c r="HI58" s="8">
        <v>493.7046</v>
      </c>
      <c r="HJ58" s="8">
        <v>54.68861</v>
      </c>
      <c r="HK58" s="8">
        <v>4.572582</v>
      </c>
      <c r="HL58" s="8">
        <v>424.812</v>
      </c>
      <c r="HM58" s="8">
        <v>32.26675</v>
      </c>
      <c r="HN58" s="8">
        <v>424.4257</v>
      </c>
      <c r="HO58" s="8">
        <v>-57528.56</v>
      </c>
      <c r="HP58" s="8">
        <v>423.6664</v>
      </c>
      <c r="HQ58" s="8">
        <v>420.7809</v>
      </c>
      <c r="HR58" s="8">
        <v>0.1451513</v>
      </c>
      <c r="HS58" s="8">
        <v>20</v>
      </c>
      <c r="HT58" s="8">
        <v>59.26452</v>
      </c>
      <c r="HU58" s="8">
        <v>0.14</v>
      </c>
      <c r="HV58" s="8">
        <v>933.2332</v>
      </c>
      <c r="HW58" s="8">
        <v>9.242742</v>
      </c>
      <c r="HX58" s="8">
        <v>-0.03554523</v>
      </c>
      <c r="HY58" s="8">
        <v>5.601299</v>
      </c>
      <c r="HZ58" s="8">
        <v>0.05570635</v>
      </c>
      <c r="IA58" s="8">
        <v>10.61094</v>
      </c>
      <c r="IB58" s="8">
        <v>-1.922586</v>
      </c>
      <c r="IC58" s="8">
        <v>5.517026</v>
      </c>
      <c r="ID58" s="8">
        <v>10.4825</v>
      </c>
      <c r="IE58" s="8">
        <v>21.3573</v>
      </c>
      <c r="IF58" s="8">
        <v>499.052</v>
      </c>
      <c r="IG58" s="8">
        <v>5.806998</v>
      </c>
      <c r="IH58" s="8">
        <v>544.0304</v>
      </c>
      <c r="II58" s="8">
        <v>0.006488025</v>
      </c>
      <c r="IJ58" s="8">
        <v>21.48417</v>
      </c>
      <c r="IK58" s="8">
        <v>0.0006650686</v>
      </c>
      <c r="IL58" s="8">
        <v>20.3618</v>
      </c>
      <c r="IM58" s="8">
        <v>372973.9</v>
      </c>
      <c r="IN58" s="8">
        <v>-1707.895</v>
      </c>
      <c r="IO58" s="8">
        <v>-308783.1</v>
      </c>
      <c r="IP58" s="8">
        <v>-14852.06</v>
      </c>
      <c r="IQ58" s="8">
        <v>0.05814403</v>
      </c>
      <c r="IR58" s="8">
        <v>21.52852</v>
      </c>
      <c r="IS58" s="8">
        <v>0.05758898</v>
      </c>
      <c r="IT58" s="8">
        <v>20.49273</v>
      </c>
      <c r="IU58" s="8">
        <v>15.62476</v>
      </c>
      <c r="IV58" s="8">
        <v>19.24878</v>
      </c>
      <c r="IW58" s="8">
        <v>17.27226</v>
      </c>
      <c r="IX58" s="8">
        <v>22.19806</v>
      </c>
      <c r="IY58" s="8">
        <v>60.48575</v>
      </c>
      <c r="IZ58" s="8">
        <v>58.14083</v>
      </c>
      <c r="JA58" s="8">
        <v>3.086428</v>
      </c>
      <c r="JB58" s="8">
        <v>2.224105</v>
      </c>
      <c r="JC58" s="8">
        <v>32.40084</v>
      </c>
      <c r="JD58" s="8">
        <v>16.58084</v>
      </c>
      <c r="JE58" s="8">
        <v>3782.558</v>
      </c>
      <c r="JF58" s="8">
        <v>3782.584</v>
      </c>
      <c r="JG58" s="8">
        <v>3790.988</v>
      </c>
      <c r="JH58" s="8">
        <v>100</v>
      </c>
      <c r="JI58" s="8">
        <v>79</v>
      </c>
      <c r="JJ58" s="8">
        <v>0.1378879</v>
      </c>
      <c r="JK58" s="8">
        <v>400.7512</v>
      </c>
      <c r="JL58" s="8">
        <v>-0.1285253</v>
      </c>
      <c r="JM58" s="8">
        <v>-0.006346701</v>
      </c>
      <c r="JN58" s="8">
        <v>2.418973</v>
      </c>
      <c r="JO58" s="8">
        <v>412.7798</v>
      </c>
      <c r="JP58" s="8">
        <v>419.4298</v>
      </c>
      <c r="JQ58" s="8">
        <v>416.4805</v>
      </c>
      <c r="JR58" s="8">
        <v>414.0046</v>
      </c>
      <c r="JS58" s="8">
        <v>310.8534</v>
      </c>
      <c r="JT58" s="8">
        <v>358.7693</v>
      </c>
      <c r="JU58" s="8">
        <v>405.3452</v>
      </c>
      <c r="JV58" s="8">
        <v>277.3761</v>
      </c>
      <c r="JW58" s="8">
        <v>115.7509</v>
      </c>
      <c r="JX58" s="8">
        <v>335351.6</v>
      </c>
      <c r="JY58" s="8">
        <v>104.5807</v>
      </c>
      <c r="JZ58" s="8">
        <v>378.7195</v>
      </c>
      <c r="KA58" s="8">
        <v>379.5288</v>
      </c>
      <c r="KB58" s="8">
        <v>61.3443</v>
      </c>
      <c r="KC58" s="8">
        <v>27.43041</v>
      </c>
      <c r="KD58" s="8">
        <v>1754.906</v>
      </c>
      <c r="KE58" s="8">
        <v>142.2573</v>
      </c>
      <c r="KF58" s="8">
        <v>21.07169</v>
      </c>
      <c r="KG58" s="8">
        <v>21.09028</v>
      </c>
      <c r="KH58" s="8">
        <v>231.7928</v>
      </c>
      <c r="KI58" s="8">
        <v>425.4135</v>
      </c>
      <c r="KJ58" s="8">
        <v>0.5247146</v>
      </c>
      <c r="KK58" s="8">
        <v>0.1605575</v>
      </c>
      <c r="KL58" s="8">
        <v>1.674231</v>
      </c>
      <c r="KM58" s="8">
        <v>0.5338247</v>
      </c>
      <c r="KN58" s="8">
        <v>0.4798184</v>
      </c>
      <c r="KO58" s="8">
        <v>0.5232086</v>
      </c>
      <c r="KP58" s="8">
        <v>0.7055323</v>
      </c>
      <c r="KQ58" s="8">
        <v>0.7592122</v>
      </c>
      <c r="KR58" s="8">
        <v>0.6994123</v>
      </c>
      <c r="KS58" s="8">
        <v>0.5952944</v>
      </c>
      <c r="KT58" s="8">
        <v>0.6531711</v>
      </c>
      <c r="KU58" s="8">
        <v>0.2658814</v>
      </c>
      <c r="KV58" s="8">
        <v>0.3939182</v>
      </c>
      <c r="KW58" s="8">
        <v>424.812</v>
      </c>
      <c r="KX58" s="8">
        <v>17.94719</v>
      </c>
      <c r="KY58" s="8">
        <v>5.806998</v>
      </c>
      <c r="KZ58" s="8">
        <v>242.7561</v>
      </c>
      <c r="LA58" s="8">
        <v>347.8915</v>
      </c>
      <c r="LB58" s="8">
        <v>51.76094</v>
      </c>
      <c r="LC58" s="8">
        <v>42.24661</v>
      </c>
      <c r="LD58" s="8">
        <v>82.31256</v>
      </c>
      <c r="LE58" s="8">
        <v>362.3273</v>
      </c>
      <c r="LF58" s="8">
        <v>366.0378</v>
      </c>
      <c r="LG58" s="8">
        <v>425.4135</v>
      </c>
      <c r="LH58" s="8">
        <v>150.8466</v>
      </c>
      <c r="LI58" s="8">
        <v>123.5885</v>
      </c>
      <c r="LJ58" s="8">
        <v>135.7898</v>
      </c>
      <c r="LK58" s="8">
        <v>0.2872297</v>
      </c>
      <c r="LL58" s="8">
        <v>22.87078</v>
      </c>
      <c r="LM58" s="8">
        <v>5.547558</v>
      </c>
      <c r="LN58" s="8">
        <v>79.83913</v>
      </c>
      <c r="LO58" s="8">
        <v>93.05006</v>
      </c>
      <c r="LP58" s="8">
        <v>2.780739</v>
      </c>
      <c r="LQ58" s="8">
        <v>10104.95</v>
      </c>
      <c r="LR58" s="8">
        <v>87936540</v>
      </c>
      <c r="LS58" s="8">
        <v>2205825</v>
      </c>
      <c r="LT58" s="8">
        <v>1282.181</v>
      </c>
      <c r="LU58" s="8">
        <v>2149039</v>
      </c>
      <c r="LV58" s="8">
        <v>2520.506</v>
      </c>
      <c r="LW58" s="8">
        <v>2153457</v>
      </c>
      <c r="LX58" s="8">
        <v>-113.3789</v>
      </c>
    </row>
    <row r="59" s="2" customFormat="1" spans="1:336">
      <c r="A59" s="8" t="s">
        <v>717</v>
      </c>
      <c r="B59" s="8">
        <v>0.2612904</v>
      </c>
      <c r="C59" s="8">
        <v>17.71622</v>
      </c>
      <c r="D59" s="8">
        <v>2.417282</v>
      </c>
      <c r="E59" s="8">
        <v>853.8849</v>
      </c>
      <c r="F59" s="8">
        <v>424.5258</v>
      </c>
      <c r="G59" s="8">
        <v>424.7967</v>
      </c>
      <c r="H59" s="8">
        <v>2.317299</v>
      </c>
      <c r="I59" s="8">
        <v>60.99122</v>
      </c>
      <c r="J59" s="8">
        <v>1250.714</v>
      </c>
      <c r="K59" s="8">
        <v>244.0094</v>
      </c>
      <c r="L59" s="8">
        <v>283.4396</v>
      </c>
      <c r="M59" s="8">
        <v>2.326282</v>
      </c>
      <c r="N59" s="8">
        <v>5.800437</v>
      </c>
      <c r="O59" s="8">
        <v>0.6500722</v>
      </c>
      <c r="P59" s="8">
        <v>127.6288</v>
      </c>
      <c r="Q59" s="8">
        <v>49.04501</v>
      </c>
      <c r="R59" s="8">
        <v>618.9454</v>
      </c>
      <c r="S59" s="8">
        <v>30.47803</v>
      </c>
      <c r="T59" s="8">
        <v>35.68947</v>
      </c>
      <c r="U59" s="8">
        <v>139.4281</v>
      </c>
      <c r="V59" s="8">
        <v>6.775482</v>
      </c>
      <c r="W59" s="8">
        <v>0.8549693</v>
      </c>
      <c r="X59" s="8">
        <v>1105.27</v>
      </c>
      <c r="Y59" s="8">
        <v>945.4456</v>
      </c>
      <c r="Z59" s="8">
        <v>26.95881</v>
      </c>
      <c r="AA59" s="8">
        <v>0.3756338</v>
      </c>
      <c r="AB59" s="8">
        <v>453.1674</v>
      </c>
      <c r="AC59" s="8">
        <v>618.9454</v>
      </c>
      <c r="AD59" s="8">
        <v>0.986135</v>
      </c>
      <c r="AE59" s="8">
        <v>201.1856</v>
      </c>
      <c r="AF59" s="8">
        <v>480.455</v>
      </c>
      <c r="AG59" s="8">
        <v>478.5964</v>
      </c>
      <c r="AH59" s="8">
        <v>1985.332</v>
      </c>
      <c r="AI59" s="8">
        <v>402.5355</v>
      </c>
      <c r="AJ59" s="8">
        <v>458.6241</v>
      </c>
      <c r="AK59" s="8">
        <v>0.6533476</v>
      </c>
      <c r="AL59" s="8">
        <v>110.3518</v>
      </c>
      <c r="AM59" s="8">
        <v>0.5103207</v>
      </c>
      <c r="AN59" s="8">
        <v>36.01586</v>
      </c>
      <c r="AO59" s="8">
        <v>51.07924</v>
      </c>
      <c r="AP59" s="8">
        <v>122.3403</v>
      </c>
      <c r="AQ59" s="8">
        <v>54.97911</v>
      </c>
      <c r="AR59" s="8">
        <v>71.43001</v>
      </c>
      <c r="AS59" s="8">
        <v>70.87974</v>
      </c>
      <c r="AT59" s="8">
        <v>134.5323</v>
      </c>
      <c r="AU59" s="8">
        <v>125.678</v>
      </c>
      <c r="AV59" s="8">
        <v>6110.488</v>
      </c>
      <c r="AW59" s="8">
        <v>290.5425</v>
      </c>
      <c r="AX59" s="8">
        <v>69.3692</v>
      </c>
      <c r="AY59" s="8">
        <v>0.08975479</v>
      </c>
      <c r="AZ59" s="8">
        <v>365.6625</v>
      </c>
      <c r="BA59" s="8">
        <v>126.8824</v>
      </c>
      <c r="BB59" s="8">
        <v>-0.03634869</v>
      </c>
      <c r="BC59" s="8">
        <v>2.230343</v>
      </c>
      <c r="BD59" s="8">
        <v>431.9408</v>
      </c>
      <c r="BE59" s="8">
        <v>414.3</v>
      </c>
      <c r="BF59" s="8">
        <v>-0.17175</v>
      </c>
      <c r="BG59" s="8">
        <v>0.15785</v>
      </c>
      <c r="BH59" s="8">
        <v>0.3702258</v>
      </c>
      <c r="BI59" s="8">
        <v>3.083977</v>
      </c>
      <c r="BJ59" s="8">
        <v>2.259571</v>
      </c>
      <c r="BK59" s="8">
        <v>49.88963</v>
      </c>
      <c r="BL59" s="8">
        <v>113.8564</v>
      </c>
      <c r="BM59" s="8">
        <v>133.6861</v>
      </c>
      <c r="BN59" s="8">
        <v>34.63662</v>
      </c>
      <c r="BO59" s="8">
        <v>50.39395</v>
      </c>
      <c r="BP59" s="8">
        <v>10.56039</v>
      </c>
      <c r="BQ59" s="8">
        <v>2.228137</v>
      </c>
      <c r="BR59" s="8">
        <v>301.5956</v>
      </c>
      <c r="BS59" s="8">
        <v>414.8427</v>
      </c>
      <c r="BT59" s="8">
        <v>87.82951</v>
      </c>
      <c r="BU59" s="8">
        <v>0.1096612</v>
      </c>
      <c r="BV59" s="8">
        <v>32.62754</v>
      </c>
      <c r="BW59" s="8">
        <v>338.5755</v>
      </c>
      <c r="BX59" s="8">
        <v>498.0061</v>
      </c>
      <c r="BY59" s="8">
        <v>5.089727</v>
      </c>
      <c r="BZ59" s="8">
        <v>47.4584</v>
      </c>
      <c r="CA59" s="8">
        <v>42.04168</v>
      </c>
      <c r="CB59" s="8">
        <v>14756400</v>
      </c>
      <c r="CC59" s="8">
        <v>1.877138</v>
      </c>
      <c r="CD59" s="8">
        <v>1688543</v>
      </c>
      <c r="CE59" s="8">
        <v>9990961</v>
      </c>
      <c r="CF59" s="8">
        <v>3024.751</v>
      </c>
      <c r="CG59" s="8">
        <v>2867399</v>
      </c>
      <c r="CH59" s="8">
        <v>18346320</v>
      </c>
      <c r="CI59" s="8">
        <v>67934.71</v>
      </c>
      <c r="CJ59" s="8">
        <v>1074619</v>
      </c>
      <c r="CK59" s="8">
        <v>17460.49</v>
      </c>
      <c r="CL59" s="8">
        <v>21155730</v>
      </c>
      <c r="CM59" s="8">
        <v>10469410</v>
      </c>
      <c r="CN59" s="8">
        <v>64249.23</v>
      </c>
      <c r="CO59" s="8">
        <v>98899.7</v>
      </c>
      <c r="CP59" s="8">
        <v>2644007</v>
      </c>
      <c r="CQ59" s="8">
        <v>48172530</v>
      </c>
      <c r="CR59" s="8">
        <v>23661130</v>
      </c>
      <c r="CS59" s="8">
        <v>-514824.9</v>
      </c>
      <c r="CT59" s="8">
        <v>140.5459</v>
      </c>
      <c r="CU59" s="8">
        <v>2782921</v>
      </c>
      <c r="CV59" s="8">
        <v>46.33206</v>
      </c>
      <c r="CW59" s="8">
        <v>7989731</v>
      </c>
      <c r="CX59" s="8">
        <v>922101.9</v>
      </c>
      <c r="CY59" s="8">
        <v>353109.1</v>
      </c>
      <c r="CZ59" s="8">
        <v>2973652</v>
      </c>
      <c r="DA59" s="8">
        <v>2708312</v>
      </c>
      <c r="DB59" s="8">
        <v>135.7629</v>
      </c>
      <c r="DC59" s="8">
        <v>2.59448</v>
      </c>
      <c r="DD59" s="8">
        <v>2.503768</v>
      </c>
      <c r="DE59" s="8">
        <v>366.2736</v>
      </c>
      <c r="DF59" s="8">
        <v>123.6283</v>
      </c>
      <c r="DG59" s="8">
        <v>362.3095</v>
      </c>
      <c r="DH59" s="8">
        <v>150.9597</v>
      </c>
      <c r="DI59" s="8">
        <v>59.55843</v>
      </c>
      <c r="DJ59" s="8">
        <v>26.96929</v>
      </c>
      <c r="DK59" s="8">
        <v>32.81549</v>
      </c>
      <c r="DL59" s="8">
        <v>464.5324</v>
      </c>
      <c r="DM59" s="8">
        <v>0.3709201</v>
      </c>
      <c r="DN59" s="8">
        <v>-0.6231328</v>
      </c>
      <c r="DO59" s="8">
        <v>49.95977</v>
      </c>
      <c r="DP59" s="8">
        <v>82.29662</v>
      </c>
      <c r="DQ59" s="8">
        <v>-0.1883301</v>
      </c>
      <c r="DR59" s="8">
        <v>-1.591435</v>
      </c>
      <c r="DS59" s="8">
        <v>0.4014803</v>
      </c>
      <c r="DT59" s="8">
        <v>22.03716</v>
      </c>
      <c r="DU59" s="8">
        <v>291.4425</v>
      </c>
      <c r="DV59" s="8">
        <v>52.04342</v>
      </c>
      <c r="DW59" s="8">
        <v>0.2850638</v>
      </c>
      <c r="DX59" s="8">
        <v>-9002.884</v>
      </c>
      <c r="DY59" s="8">
        <v>-1.257873</v>
      </c>
      <c r="DZ59" s="8">
        <v>22.09957</v>
      </c>
      <c r="EA59" s="8">
        <v>22.13224</v>
      </c>
      <c r="EB59" s="8">
        <v>42.20319</v>
      </c>
      <c r="EC59" s="8">
        <v>-1.374254</v>
      </c>
      <c r="ED59" s="8">
        <v>96.31022</v>
      </c>
      <c r="EE59" s="8">
        <v>56.37492</v>
      </c>
      <c r="EF59" s="8">
        <v>53189.52</v>
      </c>
      <c r="EG59" s="8">
        <v>24.84867</v>
      </c>
      <c r="EH59" s="8">
        <v>254.9791</v>
      </c>
      <c r="EI59" s="8">
        <v>0.1043295</v>
      </c>
      <c r="EJ59" s="8">
        <v>17.99955</v>
      </c>
      <c r="EK59" s="8">
        <v>23.1594</v>
      </c>
      <c r="EL59" s="8">
        <v>23.70945</v>
      </c>
      <c r="EM59" s="8">
        <v>3.433786</v>
      </c>
      <c r="EN59" s="8">
        <v>161.6722</v>
      </c>
      <c r="EO59" s="8">
        <v>0.1272991</v>
      </c>
      <c r="EP59" s="8">
        <v>0.1350509</v>
      </c>
      <c r="EQ59" s="8">
        <v>-0.2324808</v>
      </c>
      <c r="ER59" s="8">
        <v>92.70706</v>
      </c>
      <c r="ES59" s="8">
        <v>5.536573</v>
      </c>
      <c r="ET59" s="8">
        <v>250.2939</v>
      </c>
      <c r="EU59" s="8">
        <v>78.48583</v>
      </c>
      <c r="EV59" s="8">
        <v>1.652351</v>
      </c>
      <c r="EW59" s="8">
        <v>49.04383</v>
      </c>
      <c r="EX59" s="8">
        <v>-0.9894458</v>
      </c>
      <c r="EY59" s="8">
        <v>291.4225</v>
      </c>
      <c r="EZ59" s="8">
        <v>-4.970375</v>
      </c>
      <c r="FA59" s="8">
        <v>128.6257</v>
      </c>
      <c r="FB59" s="8">
        <v>66.69401</v>
      </c>
      <c r="FC59" s="8">
        <v>25.97086</v>
      </c>
      <c r="FD59" s="8">
        <v>137.1434</v>
      </c>
      <c r="FE59" s="8">
        <v>71.51349</v>
      </c>
      <c r="FF59" s="8">
        <v>49.8023</v>
      </c>
      <c r="FG59" s="8">
        <v>47.93873</v>
      </c>
      <c r="FH59" s="8">
        <v>194.45</v>
      </c>
      <c r="FI59" s="8">
        <v>-148022.6</v>
      </c>
      <c r="FJ59" s="8">
        <v>10</v>
      </c>
      <c r="FK59" s="8">
        <v>714.9387</v>
      </c>
      <c r="FL59" s="8">
        <v>111.5385</v>
      </c>
      <c r="FM59" s="8">
        <v>497.1917</v>
      </c>
      <c r="FN59" s="8">
        <v>500.2849</v>
      </c>
      <c r="FO59" s="8">
        <v>47.82098</v>
      </c>
      <c r="FP59" s="8">
        <v>0.02577094</v>
      </c>
      <c r="FQ59" s="8">
        <v>24.5317</v>
      </c>
      <c r="FR59" s="8">
        <v>-0.01270874</v>
      </c>
      <c r="FS59" s="8">
        <v>290.5425</v>
      </c>
      <c r="FT59" s="8">
        <v>1.102911</v>
      </c>
      <c r="FU59" s="8">
        <v>4.560709</v>
      </c>
      <c r="FV59" s="8">
        <v>22.75513</v>
      </c>
      <c r="FW59" s="8">
        <v>718.0958</v>
      </c>
      <c r="FX59" s="8">
        <v>348.3347</v>
      </c>
      <c r="FY59" s="8">
        <v>3.080251</v>
      </c>
      <c r="FZ59" s="8">
        <v>-0.01942823</v>
      </c>
      <c r="GA59" s="8">
        <v>0.0494679</v>
      </c>
      <c r="GB59" s="8">
        <v>11603.32</v>
      </c>
      <c r="GC59" s="8">
        <v>69.17962</v>
      </c>
      <c r="GD59" s="8">
        <v>380.749</v>
      </c>
      <c r="GE59" s="8">
        <v>-0.01065515</v>
      </c>
      <c r="GF59" s="8">
        <v>0.1159121</v>
      </c>
      <c r="GG59" s="8">
        <v>-0.9443837</v>
      </c>
      <c r="GH59" s="8">
        <v>268.2845</v>
      </c>
      <c r="GI59" s="8">
        <v>-1276.048</v>
      </c>
      <c r="GJ59" s="8">
        <v>243.2412</v>
      </c>
      <c r="GK59" s="8">
        <v>0.5849534</v>
      </c>
      <c r="GL59" s="8">
        <v>0.2002186</v>
      </c>
      <c r="GM59" s="8">
        <v>-0.04172623</v>
      </c>
      <c r="GN59" s="8">
        <v>-2.798677</v>
      </c>
      <c r="GO59" s="8">
        <v>2.277474</v>
      </c>
      <c r="GP59" s="8">
        <v>-0.05764629</v>
      </c>
      <c r="GQ59" s="8">
        <v>-40.59571</v>
      </c>
      <c r="GR59" s="8">
        <v>2.185762</v>
      </c>
      <c r="GS59" s="8">
        <v>3.922483</v>
      </c>
      <c r="GT59" s="8">
        <v>0.3423241</v>
      </c>
      <c r="GU59" s="8">
        <v>59.55942</v>
      </c>
      <c r="GV59" s="8">
        <v>0.05494506</v>
      </c>
      <c r="GW59" s="8">
        <v>0.1400078</v>
      </c>
      <c r="GX59" s="8">
        <v>0.1284595</v>
      </c>
      <c r="GY59" s="8">
        <v>0.1405199</v>
      </c>
      <c r="GZ59" s="8">
        <v>22.65944</v>
      </c>
      <c r="HA59" s="8">
        <v>0.1425553</v>
      </c>
      <c r="HB59" s="8">
        <v>89.10921</v>
      </c>
      <c r="HC59" s="8">
        <v>14.16418</v>
      </c>
      <c r="HD59" s="8">
        <v>0.1598293</v>
      </c>
      <c r="HE59" s="8">
        <v>-0.2528418</v>
      </c>
      <c r="HF59" s="8">
        <v>99.65289</v>
      </c>
      <c r="HG59" s="8">
        <v>431.3887</v>
      </c>
      <c r="HH59" s="8">
        <v>463.9471</v>
      </c>
      <c r="HI59" s="8">
        <v>498.6857</v>
      </c>
      <c r="HJ59" s="8">
        <v>54.27527</v>
      </c>
      <c r="HK59" s="8">
        <v>4.562935</v>
      </c>
      <c r="HL59" s="8">
        <v>425.2859</v>
      </c>
      <c r="HM59" s="8">
        <v>32.77982</v>
      </c>
      <c r="HN59" s="8">
        <v>424.96</v>
      </c>
      <c r="HO59" s="8">
        <v>-57514.71</v>
      </c>
      <c r="HP59" s="8">
        <v>424.3454</v>
      </c>
      <c r="HQ59" s="8">
        <v>420.7787</v>
      </c>
      <c r="HR59" s="8">
        <v>0.1400078</v>
      </c>
      <c r="HS59" s="8">
        <v>20</v>
      </c>
      <c r="HT59" s="8">
        <v>61.91766</v>
      </c>
      <c r="HU59" s="8">
        <v>0.14</v>
      </c>
      <c r="HV59" s="8">
        <v>933.2332</v>
      </c>
      <c r="HW59" s="8">
        <v>9.125957</v>
      </c>
      <c r="HX59" s="8">
        <v>-0.04592563</v>
      </c>
      <c r="HY59" s="8">
        <v>0.9531004</v>
      </c>
      <c r="HZ59" s="8">
        <v>0.05804345</v>
      </c>
      <c r="IA59" s="8">
        <v>10.72706</v>
      </c>
      <c r="IB59" s="8">
        <v>-1.933708</v>
      </c>
      <c r="IC59" s="8">
        <v>5.420925</v>
      </c>
      <c r="ID59" s="8">
        <v>10.29019</v>
      </c>
      <c r="IE59" s="8">
        <v>21.1926</v>
      </c>
      <c r="IF59" s="8">
        <v>496.756</v>
      </c>
      <c r="IG59" s="8">
        <v>5.807109</v>
      </c>
      <c r="IH59" s="8">
        <v>747.0444</v>
      </c>
      <c r="II59" s="8">
        <v>0.009181291</v>
      </c>
      <c r="IJ59" s="8">
        <v>21.48556</v>
      </c>
      <c r="IK59" s="8">
        <v>0.000754118</v>
      </c>
      <c r="IL59" s="8">
        <v>20.38147</v>
      </c>
      <c r="IM59" s="8">
        <v>372972.5</v>
      </c>
      <c r="IN59" s="8">
        <v>-1707.888</v>
      </c>
      <c r="IO59" s="8">
        <v>-308781.9</v>
      </c>
      <c r="IP59" s="8">
        <v>-14852</v>
      </c>
      <c r="IQ59" s="8">
        <v>0.05795876</v>
      </c>
      <c r="IR59" s="8">
        <v>21.51517</v>
      </c>
      <c r="IS59" s="8">
        <v>0.0578115</v>
      </c>
      <c r="IT59" s="8">
        <v>20.52388</v>
      </c>
      <c r="IU59" s="8">
        <v>15.62476</v>
      </c>
      <c r="IV59" s="8">
        <v>19.24878</v>
      </c>
      <c r="IW59" s="8">
        <v>17.27226</v>
      </c>
      <c r="IX59" s="8">
        <v>22.19806</v>
      </c>
      <c r="IY59" s="8">
        <v>60.48204</v>
      </c>
      <c r="IZ59" s="8">
        <v>58.05663</v>
      </c>
      <c r="JA59" s="8">
        <v>3.095977</v>
      </c>
      <c r="JB59" s="8">
        <v>2.221137</v>
      </c>
      <c r="JC59" s="8">
        <v>32.37302</v>
      </c>
      <c r="JD59" s="8">
        <v>16.58084</v>
      </c>
      <c r="JE59" s="8">
        <v>3782.543</v>
      </c>
      <c r="JF59" s="8">
        <v>3782.57</v>
      </c>
      <c r="JG59" s="8">
        <v>3790.974</v>
      </c>
      <c r="JH59" s="8">
        <v>100</v>
      </c>
      <c r="JI59" s="8">
        <v>79</v>
      </c>
      <c r="JJ59" s="8">
        <v>0.1365379</v>
      </c>
      <c r="JK59" s="8">
        <v>400.8001</v>
      </c>
      <c r="JL59" s="8">
        <v>-0.1490936</v>
      </c>
      <c r="JM59" s="8">
        <v>-0.06256235</v>
      </c>
      <c r="JN59" s="8">
        <v>2.420597</v>
      </c>
      <c r="JO59" s="8">
        <v>412.8911</v>
      </c>
      <c r="JP59" s="8">
        <v>420.351</v>
      </c>
      <c r="JQ59" s="8">
        <v>417.5217</v>
      </c>
      <c r="JR59" s="8">
        <v>414.2671</v>
      </c>
      <c r="JS59" s="8">
        <v>311.259</v>
      </c>
      <c r="JT59" s="8">
        <v>346.5401</v>
      </c>
      <c r="JU59" s="8">
        <v>391.6542</v>
      </c>
      <c r="JV59" s="8">
        <v>279.7113</v>
      </c>
      <c r="JW59" s="8">
        <v>116.4021</v>
      </c>
      <c r="JX59" s="8">
        <v>335351.6</v>
      </c>
      <c r="JY59" s="8">
        <v>105.1544</v>
      </c>
      <c r="JZ59" s="8">
        <v>378.369</v>
      </c>
      <c r="KA59" s="8">
        <v>378.981</v>
      </c>
      <c r="KB59" s="8">
        <v>61.39103</v>
      </c>
      <c r="KC59" s="8">
        <v>27.28057</v>
      </c>
      <c r="KD59" s="8">
        <v>1755.011</v>
      </c>
      <c r="KE59" s="8">
        <v>142.3843</v>
      </c>
      <c r="KF59" s="8">
        <v>21.11507</v>
      </c>
      <c r="KG59" s="8">
        <v>20.99276</v>
      </c>
      <c r="KH59" s="8">
        <v>232.1251</v>
      </c>
      <c r="KI59" s="8">
        <v>425.6182</v>
      </c>
      <c r="KJ59" s="8">
        <v>0.5755241</v>
      </c>
      <c r="KK59" s="8">
        <v>0.03891736</v>
      </c>
      <c r="KL59" s="8">
        <v>1.443189</v>
      </c>
      <c r="KM59" s="8">
        <v>0.5252947</v>
      </c>
      <c r="KN59" s="8">
        <v>0.4523764</v>
      </c>
      <c r="KO59" s="8">
        <v>0.5573268</v>
      </c>
      <c r="KP59" s="8">
        <v>0.7207354</v>
      </c>
      <c r="KQ59" s="8">
        <v>0.7091478</v>
      </c>
      <c r="KR59" s="8">
        <v>0.6511996</v>
      </c>
      <c r="KS59" s="8">
        <v>0.5808294</v>
      </c>
      <c r="KT59" s="8">
        <v>0.6783903</v>
      </c>
      <c r="KU59" s="8">
        <v>0.2109935</v>
      </c>
      <c r="KV59" s="8">
        <v>0.3939182</v>
      </c>
      <c r="KW59" s="8">
        <v>425.2859</v>
      </c>
      <c r="KX59" s="8">
        <v>18.04792</v>
      </c>
      <c r="KY59" s="8">
        <v>5.807109</v>
      </c>
      <c r="KZ59" s="8">
        <v>243.2412</v>
      </c>
      <c r="LA59" s="8">
        <v>348.3347</v>
      </c>
      <c r="LB59" s="8">
        <v>46.33206</v>
      </c>
      <c r="LC59" s="8">
        <v>42.20319</v>
      </c>
      <c r="LD59" s="8">
        <v>82.29662</v>
      </c>
      <c r="LE59" s="8">
        <v>362.3095</v>
      </c>
      <c r="LF59" s="8">
        <v>366.2736</v>
      </c>
      <c r="LG59" s="8">
        <v>425.6182</v>
      </c>
      <c r="LH59" s="8">
        <v>150.9597</v>
      </c>
      <c r="LI59" s="8">
        <v>123.6283</v>
      </c>
      <c r="LJ59" s="8">
        <v>135.7629</v>
      </c>
      <c r="LK59" s="8">
        <v>0.286865</v>
      </c>
      <c r="LL59" s="8">
        <v>22.76202</v>
      </c>
      <c r="LM59" s="8">
        <v>5.554934</v>
      </c>
      <c r="LN59" s="8">
        <v>79.99226</v>
      </c>
      <c r="LO59" s="8">
        <v>93.03932</v>
      </c>
      <c r="LP59" s="8">
        <v>2.65922</v>
      </c>
      <c r="LQ59" s="8">
        <v>9973.445</v>
      </c>
      <c r="LR59" s="8">
        <v>87937040</v>
      </c>
      <c r="LS59" s="8">
        <v>2205832</v>
      </c>
      <c r="LT59" s="8">
        <v>1693.812</v>
      </c>
      <c r="LU59" s="8">
        <v>2149119</v>
      </c>
      <c r="LV59" s="8">
        <v>2524.859</v>
      </c>
      <c r="LW59" s="8">
        <v>2153584</v>
      </c>
      <c r="LX59" s="8">
        <v>-113.3783</v>
      </c>
    </row>
    <row r="60" s="2" customFormat="1" spans="1:336">
      <c r="A60" s="8" t="s">
        <v>718</v>
      </c>
      <c r="B60" s="8">
        <v>0.2616686</v>
      </c>
      <c r="C60" s="8">
        <v>17.5326</v>
      </c>
      <c r="D60" s="8">
        <v>2.416325</v>
      </c>
      <c r="E60" s="8">
        <v>857.5069</v>
      </c>
      <c r="F60" s="8">
        <v>424.8018</v>
      </c>
      <c r="G60" s="8">
        <v>424.4851</v>
      </c>
      <c r="H60" s="8">
        <v>2.316921</v>
      </c>
      <c r="I60" s="8">
        <v>61.20045</v>
      </c>
      <c r="J60" s="8">
        <v>1250.709</v>
      </c>
      <c r="K60" s="8">
        <v>243.815</v>
      </c>
      <c r="L60" s="8">
        <v>285.0757</v>
      </c>
      <c r="M60" s="8">
        <v>2.326193</v>
      </c>
      <c r="N60" s="8">
        <v>5.800993</v>
      </c>
      <c r="O60" s="8">
        <v>0.6501731</v>
      </c>
      <c r="P60" s="8">
        <v>127.6492</v>
      </c>
      <c r="Q60" s="8">
        <v>49.09957</v>
      </c>
      <c r="R60" s="8">
        <v>616.7549</v>
      </c>
      <c r="S60" s="8">
        <v>30.36676</v>
      </c>
      <c r="T60" s="8">
        <v>35.53258</v>
      </c>
      <c r="U60" s="8">
        <v>139.638</v>
      </c>
      <c r="V60" s="8">
        <v>6.601961</v>
      </c>
      <c r="W60" s="8">
        <v>0.8587384</v>
      </c>
      <c r="X60" s="8">
        <v>1365.707</v>
      </c>
      <c r="Y60" s="8">
        <v>975.4363</v>
      </c>
      <c r="Z60" s="8">
        <v>27.10863</v>
      </c>
      <c r="AA60" s="8">
        <v>0.3749586</v>
      </c>
      <c r="AB60" s="8">
        <v>447.7935</v>
      </c>
      <c r="AC60" s="8">
        <v>616.7549</v>
      </c>
      <c r="AD60" s="8">
        <v>0.9875726</v>
      </c>
      <c r="AE60" s="8">
        <v>201.3117</v>
      </c>
      <c r="AF60" s="8">
        <v>486.3992</v>
      </c>
      <c r="AG60" s="8">
        <v>483.6152</v>
      </c>
      <c r="AH60" s="8">
        <v>2216.492</v>
      </c>
      <c r="AI60" s="8">
        <v>394.6392</v>
      </c>
      <c r="AJ60" s="8">
        <v>402.1455</v>
      </c>
      <c r="AK60" s="8">
        <v>0.6580962</v>
      </c>
      <c r="AL60" s="8">
        <v>104.0379</v>
      </c>
      <c r="AM60" s="8">
        <v>0.5148987</v>
      </c>
      <c r="AN60" s="8">
        <v>78.00678</v>
      </c>
      <c r="AO60" s="8">
        <v>52.88105</v>
      </c>
      <c r="AP60" s="8">
        <v>119.5267</v>
      </c>
      <c r="AQ60" s="8">
        <v>50.893</v>
      </c>
      <c r="AR60" s="8">
        <v>72.42927</v>
      </c>
      <c r="AS60" s="8">
        <v>71.02716</v>
      </c>
      <c r="AT60" s="8">
        <v>134.9667</v>
      </c>
      <c r="AU60" s="8">
        <v>126.2015</v>
      </c>
      <c r="AV60" s="8">
        <v>6145.214</v>
      </c>
      <c r="AW60" s="8">
        <v>290.5758</v>
      </c>
      <c r="AX60" s="8">
        <v>69.59785</v>
      </c>
      <c r="AY60" s="8">
        <v>0.09011093</v>
      </c>
      <c r="AZ60" s="8">
        <v>365.9073</v>
      </c>
      <c r="BA60" s="8">
        <v>126.862</v>
      </c>
      <c r="BB60" s="8">
        <v>-0.04774944</v>
      </c>
      <c r="BC60" s="8">
        <v>2.20957</v>
      </c>
      <c r="BD60" s="8">
        <v>432.7689</v>
      </c>
      <c r="BE60" s="8">
        <v>414.6026</v>
      </c>
      <c r="BF60" s="8">
        <v>-0.1881688</v>
      </c>
      <c r="BG60" s="8">
        <v>0.1557606</v>
      </c>
      <c r="BH60" s="8">
        <v>0.3695879</v>
      </c>
      <c r="BI60" s="8">
        <v>3.087784</v>
      </c>
      <c r="BJ60" s="8">
        <v>2.258844</v>
      </c>
      <c r="BK60" s="8">
        <v>50.02471</v>
      </c>
      <c r="BL60" s="8">
        <v>112.9849</v>
      </c>
      <c r="BM60" s="8">
        <v>133.8038</v>
      </c>
      <c r="BN60" s="8">
        <v>34.97181</v>
      </c>
      <c r="BO60" s="8">
        <v>50.03063</v>
      </c>
      <c r="BP60" s="8">
        <v>10.90358</v>
      </c>
      <c r="BQ60" s="8">
        <v>2.227825</v>
      </c>
      <c r="BR60" s="8">
        <v>303.1918</v>
      </c>
      <c r="BS60" s="8">
        <v>421.5452</v>
      </c>
      <c r="BT60" s="8">
        <v>90.84334</v>
      </c>
      <c r="BU60" s="8">
        <v>0.1081151</v>
      </c>
      <c r="BV60" s="8">
        <v>32.62012</v>
      </c>
      <c r="BW60" s="8">
        <v>338.6119</v>
      </c>
      <c r="BX60" s="8">
        <v>502.8218</v>
      </c>
      <c r="BY60" s="8">
        <v>5.089727</v>
      </c>
      <c r="BZ60" s="8">
        <v>48.39598</v>
      </c>
      <c r="CA60" s="8">
        <v>41.966</v>
      </c>
      <c r="CB60" s="8">
        <v>14756110</v>
      </c>
      <c r="CC60" s="8">
        <v>1.866766</v>
      </c>
      <c r="CD60" s="8">
        <v>1688547</v>
      </c>
      <c r="CE60" s="8">
        <v>9990984</v>
      </c>
      <c r="CF60" s="8">
        <v>3024.902</v>
      </c>
      <c r="CG60" s="8">
        <v>2867406</v>
      </c>
      <c r="CH60" s="8">
        <v>18346370</v>
      </c>
      <c r="CI60" s="8">
        <v>67935.02</v>
      </c>
      <c r="CJ60" s="8">
        <v>1074622</v>
      </c>
      <c r="CK60" s="8">
        <v>17460.51</v>
      </c>
      <c r="CL60" s="8">
        <v>21155760</v>
      </c>
      <c r="CM60" s="8">
        <v>10469440</v>
      </c>
      <c r="CN60" s="8">
        <v>64249.29</v>
      </c>
      <c r="CO60" s="8">
        <v>98899.8</v>
      </c>
      <c r="CP60" s="8">
        <v>2644013</v>
      </c>
      <c r="CQ60" s="8">
        <v>48172560</v>
      </c>
      <c r="CR60" s="8">
        <v>23661160</v>
      </c>
      <c r="CS60" s="8">
        <v>-514823</v>
      </c>
      <c r="CT60" s="8">
        <v>139.6558</v>
      </c>
      <c r="CU60" s="8">
        <v>2782927</v>
      </c>
      <c r="CV60" s="8">
        <v>46.2734</v>
      </c>
      <c r="CW60" s="8">
        <v>7989701</v>
      </c>
      <c r="CX60" s="8">
        <v>922101.9</v>
      </c>
      <c r="CY60" s="8">
        <v>353111.5</v>
      </c>
      <c r="CZ60" s="8">
        <v>2973652</v>
      </c>
      <c r="DA60" s="8">
        <v>2708318</v>
      </c>
      <c r="DB60" s="8">
        <v>135.8353</v>
      </c>
      <c r="DC60" s="8">
        <v>2.594791</v>
      </c>
      <c r="DD60" s="8">
        <v>2.504458</v>
      </c>
      <c r="DE60" s="8">
        <v>366.7209</v>
      </c>
      <c r="DF60" s="8">
        <v>123.6256</v>
      </c>
      <c r="DG60" s="8">
        <v>362.6321</v>
      </c>
      <c r="DH60" s="8">
        <v>151.0005</v>
      </c>
      <c r="DI60" s="8">
        <v>59.59293</v>
      </c>
      <c r="DJ60" s="8">
        <v>26.93443</v>
      </c>
      <c r="DK60" s="8">
        <v>32.84998</v>
      </c>
      <c r="DL60" s="8">
        <v>462.0969</v>
      </c>
      <c r="DM60" s="8">
        <v>0.3704154</v>
      </c>
      <c r="DN60" s="8">
        <v>-0.6305486</v>
      </c>
      <c r="DO60" s="8">
        <v>50.19826</v>
      </c>
      <c r="DP60" s="8">
        <v>82.32851</v>
      </c>
      <c r="DQ60" s="8">
        <v>-0.1942625</v>
      </c>
      <c r="DR60" s="8">
        <v>-1.592917</v>
      </c>
      <c r="DS60" s="8">
        <v>0.3972875</v>
      </c>
      <c r="DT60" s="8">
        <v>22.21741</v>
      </c>
      <c r="DU60" s="8">
        <v>229.4196</v>
      </c>
      <c r="DV60" s="8">
        <v>52.28279</v>
      </c>
      <c r="DW60" s="8">
        <v>0.2831492</v>
      </c>
      <c r="DX60" s="8">
        <v>-9002.842</v>
      </c>
      <c r="DY60" s="8">
        <v>-1.259357</v>
      </c>
      <c r="DZ60" s="8">
        <v>22.04985</v>
      </c>
      <c r="EA60" s="8">
        <v>22.14782</v>
      </c>
      <c r="EB60" s="8">
        <v>42.26405</v>
      </c>
      <c r="EC60" s="8">
        <v>-1.377962</v>
      </c>
      <c r="ED60" s="8">
        <v>93.4819</v>
      </c>
      <c r="EE60" s="8">
        <v>56.38139</v>
      </c>
      <c r="EF60" s="8">
        <v>53189.31</v>
      </c>
      <c r="EG60" s="8">
        <v>26.12614</v>
      </c>
      <c r="EH60" s="8">
        <v>256.5704</v>
      </c>
      <c r="EI60" s="8">
        <v>0.1032062</v>
      </c>
      <c r="EJ60" s="8">
        <v>18.0077</v>
      </c>
      <c r="EK60" s="8">
        <v>23.41012</v>
      </c>
      <c r="EL60" s="8">
        <v>23.67085</v>
      </c>
      <c r="EM60" s="8">
        <v>3.596157</v>
      </c>
      <c r="EN60" s="8">
        <v>166.5565</v>
      </c>
      <c r="EO60" s="8">
        <v>0.2060188</v>
      </c>
      <c r="EP60" s="8">
        <v>0.2188175</v>
      </c>
      <c r="EQ60" s="8">
        <v>-0.3780741</v>
      </c>
      <c r="ER60" s="8">
        <v>92.71449</v>
      </c>
      <c r="ES60" s="8">
        <v>5.080218</v>
      </c>
      <c r="ET60" s="8">
        <v>245.9141</v>
      </c>
      <c r="EU60" s="8">
        <v>68.66043</v>
      </c>
      <c r="EV60" s="8">
        <v>1.649326</v>
      </c>
      <c r="EW60" s="8">
        <v>49.34507</v>
      </c>
      <c r="EX60" s="8">
        <v>-0.9000408</v>
      </c>
      <c r="EY60" s="8">
        <v>291.3919</v>
      </c>
      <c r="EZ60" s="8">
        <v>-4.968522</v>
      </c>
      <c r="FA60" s="8">
        <v>128.8047</v>
      </c>
      <c r="FB60" s="8">
        <v>66.16218</v>
      </c>
      <c r="FC60" s="8">
        <v>25.97086</v>
      </c>
      <c r="FD60" s="8">
        <v>137.1554</v>
      </c>
      <c r="FE60" s="8">
        <v>71.44377</v>
      </c>
      <c r="FF60" s="8">
        <v>50.06009</v>
      </c>
      <c r="FG60" s="8">
        <v>47.16026</v>
      </c>
      <c r="FH60" s="8">
        <v>255.98469</v>
      </c>
      <c r="FI60" s="8">
        <v>-148022.1</v>
      </c>
      <c r="FJ60" s="8">
        <v>10</v>
      </c>
      <c r="FK60" s="8">
        <v>714.8517</v>
      </c>
      <c r="FL60" s="8">
        <v>109.9308</v>
      </c>
      <c r="FM60" s="8">
        <v>502.4115</v>
      </c>
      <c r="FN60" s="8">
        <v>504.3447</v>
      </c>
      <c r="FO60" s="8">
        <v>49.42528</v>
      </c>
      <c r="FP60" s="8">
        <v>-0.106415</v>
      </c>
      <c r="FQ60" s="8">
        <v>22.82271</v>
      </c>
      <c r="FR60" s="8">
        <v>-0.06681133</v>
      </c>
      <c r="FS60" s="8">
        <v>290.5758</v>
      </c>
      <c r="FT60" s="8">
        <v>1.113478</v>
      </c>
      <c r="FU60" s="8">
        <v>4.575551</v>
      </c>
      <c r="FV60" s="8">
        <v>22.83319</v>
      </c>
      <c r="FW60" s="8">
        <v>718.9452</v>
      </c>
      <c r="FX60" s="8">
        <v>348.9023</v>
      </c>
      <c r="FY60" s="8">
        <v>3.083835</v>
      </c>
      <c r="FZ60" s="8">
        <v>-0.01557251</v>
      </c>
      <c r="GA60" s="8">
        <v>0.0498034</v>
      </c>
      <c r="GB60" s="8">
        <v>12167.41</v>
      </c>
      <c r="GC60" s="8">
        <v>69.12918</v>
      </c>
      <c r="GD60" s="8">
        <v>380.556</v>
      </c>
      <c r="GE60" s="8">
        <v>-0.01076639</v>
      </c>
      <c r="GF60" s="8">
        <v>0.3853367</v>
      </c>
      <c r="GG60" s="8">
        <v>-0.9492647</v>
      </c>
      <c r="GH60" s="8">
        <v>268.2845</v>
      </c>
      <c r="GI60" s="8">
        <v>-1280.729</v>
      </c>
      <c r="GJ60" s="8">
        <v>243.2278</v>
      </c>
      <c r="GK60" s="8">
        <v>0.5851551</v>
      </c>
      <c r="GL60" s="8">
        <v>0.2008122</v>
      </c>
      <c r="GM60" s="8">
        <v>-0.01502037</v>
      </c>
      <c r="GN60" s="8">
        <v>1.888658</v>
      </c>
      <c r="GO60" s="8">
        <v>2.144229</v>
      </c>
      <c r="GP60" s="8">
        <v>-0.05514792</v>
      </c>
      <c r="GQ60" s="8">
        <v>-40.48226</v>
      </c>
      <c r="GR60" s="8">
        <v>2.055411</v>
      </c>
      <c r="GS60" s="8">
        <v>3.934116</v>
      </c>
      <c r="GT60" s="8">
        <v>0.3946366</v>
      </c>
      <c r="GU60" s="8">
        <v>10.88726</v>
      </c>
      <c r="GV60" s="8">
        <v>0.05214693</v>
      </c>
      <c r="GW60" s="8">
        <v>0.2728301</v>
      </c>
      <c r="GX60" s="8">
        <v>0.1170126</v>
      </c>
      <c r="GY60" s="8">
        <v>0.2706703</v>
      </c>
      <c r="GZ60" s="8">
        <v>22.84047</v>
      </c>
      <c r="HA60" s="8">
        <v>0.1411949</v>
      </c>
      <c r="HB60" s="8">
        <v>88.54651</v>
      </c>
      <c r="HC60" s="8">
        <v>14.39749</v>
      </c>
      <c r="HD60" s="8">
        <v>0.1598605</v>
      </c>
      <c r="HE60" s="8">
        <v>-0.2533609</v>
      </c>
      <c r="HF60" s="8">
        <v>99.66104</v>
      </c>
      <c r="HG60" s="8">
        <v>435.3385</v>
      </c>
      <c r="HH60" s="8">
        <v>461.3059</v>
      </c>
      <c r="HI60" s="8">
        <v>503.537</v>
      </c>
      <c r="HJ60" s="8">
        <v>54.2493</v>
      </c>
      <c r="HK60" s="8">
        <v>4.575551</v>
      </c>
      <c r="HL60" s="8">
        <v>425.3971</v>
      </c>
      <c r="HM60" s="8">
        <v>32.43258</v>
      </c>
      <c r="HN60" s="8">
        <v>425.0378</v>
      </c>
      <c r="HO60" s="8">
        <v>-57500.86</v>
      </c>
      <c r="HP60" s="8">
        <v>424.203</v>
      </c>
      <c r="HQ60" s="8">
        <v>421.5022</v>
      </c>
      <c r="HR60" s="8">
        <v>0.2728301</v>
      </c>
      <c r="HS60" s="8">
        <v>20</v>
      </c>
      <c r="HT60" s="8">
        <v>-5</v>
      </c>
      <c r="HU60" s="8">
        <v>0.2663303</v>
      </c>
      <c r="HV60" s="8">
        <v>933.2332</v>
      </c>
      <c r="HW60" s="8">
        <v>9.342474</v>
      </c>
      <c r="HX60" s="8">
        <v>-0.03146653</v>
      </c>
      <c r="HY60" s="8">
        <v>-0.3801526</v>
      </c>
      <c r="HZ60" s="8">
        <v>0.05704165</v>
      </c>
      <c r="IA60" s="8">
        <v>11.05806</v>
      </c>
      <c r="IB60" s="8">
        <v>-1.953057</v>
      </c>
      <c r="IC60" s="8">
        <v>5.182462</v>
      </c>
      <c r="ID60" s="8">
        <v>10.06752</v>
      </c>
      <c r="IE60" s="8">
        <v>20.51435</v>
      </c>
      <c r="IF60" s="8">
        <v>509.9983</v>
      </c>
      <c r="IG60" s="8">
        <v>5.806219</v>
      </c>
      <c r="IH60" s="8">
        <v>728.3717</v>
      </c>
      <c r="II60" s="8">
        <v>0.00606522</v>
      </c>
      <c r="IJ60" s="8">
        <v>21.58059</v>
      </c>
      <c r="IK60" s="8">
        <v>0.0007392764</v>
      </c>
      <c r="IL60" s="8">
        <v>20.56508</v>
      </c>
      <c r="IM60" s="8">
        <v>372971.1</v>
      </c>
      <c r="IN60" s="8">
        <v>-1707.881</v>
      </c>
      <c r="IO60" s="8">
        <v>-308780.8</v>
      </c>
      <c r="IP60" s="8">
        <v>-14851.95</v>
      </c>
      <c r="IQ60" s="8">
        <v>0.05795876</v>
      </c>
      <c r="IR60" s="8">
        <v>21.63015</v>
      </c>
      <c r="IS60" s="8">
        <v>0.05770773</v>
      </c>
      <c r="IT60" s="8">
        <v>20.52982</v>
      </c>
      <c r="IU60" s="8">
        <v>15.62476</v>
      </c>
      <c r="IV60" s="8">
        <v>19.24878</v>
      </c>
      <c r="IW60" s="8">
        <v>17.27226</v>
      </c>
      <c r="IX60" s="8">
        <v>22.19806</v>
      </c>
      <c r="IY60" s="8">
        <v>60.66639</v>
      </c>
      <c r="IZ60" s="8">
        <v>58.28437</v>
      </c>
      <c r="JA60" s="8">
        <v>3.099783</v>
      </c>
      <c r="JB60" s="8">
        <v>2.219801</v>
      </c>
      <c r="JC60" s="8">
        <v>32.55956</v>
      </c>
      <c r="JD60" s="8">
        <v>16.58084</v>
      </c>
      <c r="JE60" s="8">
        <v>3782.529</v>
      </c>
      <c r="JF60" s="8">
        <v>3782.555</v>
      </c>
      <c r="JG60" s="8">
        <v>3790.96</v>
      </c>
      <c r="JH60" s="8">
        <v>100</v>
      </c>
      <c r="JI60" s="8">
        <v>69</v>
      </c>
      <c r="JJ60" s="8">
        <v>0.1360543</v>
      </c>
      <c r="JK60" s="8">
        <v>401.0872</v>
      </c>
      <c r="JL60" s="8">
        <v>-0.1639388</v>
      </c>
      <c r="JM60" s="8">
        <v>-0.07927331</v>
      </c>
      <c r="JN60" s="8">
        <v>2.422978</v>
      </c>
      <c r="JO60" s="8">
        <v>413.0535</v>
      </c>
      <c r="JP60" s="8">
        <v>420.4154</v>
      </c>
      <c r="JQ60" s="8">
        <v>417.4794</v>
      </c>
      <c r="JR60" s="8">
        <v>414.5163</v>
      </c>
      <c r="JS60" s="8">
        <v>297.9916</v>
      </c>
      <c r="JT60" s="8">
        <v>339.0504</v>
      </c>
      <c r="JU60" s="8">
        <v>384.2379</v>
      </c>
      <c r="JV60" s="8">
        <v>278.2277</v>
      </c>
      <c r="JW60" s="8">
        <v>116.4835</v>
      </c>
      <c r="JX60" s="8">
        <v>335351.6</v>
      </c>
      <c r="JY60" s="8">
        <v>105.4148</v>
      </c>
      <c r="JZ60" s="8">
        <v>378.5118</v>
      </c>
      <c r="KA60" s="8">
        <v>379.1524</v>
      </c>
      <c r="KB60" s="8">
        <v>60.69619</v>
      </c>
      <c r="KC60" s="8">
        <v>27.10255</v>
      </c>
      <c r="KD60" s="8">
        <v>1750.173</v>
      </c>
      <c r="KE60" s="8">
        <v>142.4029</v>
      </c>
      <c r="KF60" s="8">
        <v>20.99104</v>
      </c>
      <c r="KG60" s="8">
        <v>20.96606</v>
      </c>
      <c r="KH60" s="8">
        <v>232.2675</v>
      </c>
      <c r="KI60" s="8">
        <v>425.6071</v>
      </c>
      <c r="KJ60" s="8">
        <v>0.5302777</v>
      </c>
      <c r="KK60" s="8">
        <v>0.09862582</v>
      </c>
      <c r="KL60" s="8">
        <v>1.419453</v>
      </c>
      <c r="KM60" s="8">
        <v>0.5282621</v>
      </c>
      <c r="KN60" s="8">
        <v>0.4431029</v>
      </c>
      <c r="KO60" s="8">
        <v>0.61036</v>
      </c>
      <c r="KP60" s="8">
        <v>0.7103528</v>
      </c>
      <c r="KQ60" s="8">
        <v>0.7466043</v>
      </c>
      <c r="KR60" s="8">
        <v>0.7235184</v>
      </c>
      <c r="KS60" s="8">
        <v>0.5545</v>
      </c>
      <c r="KT60" s="8">
        <v>0.6913692</v>
      </c>
      <c r="KU60" s="8">
        <v>0.2380664</v>
      </c>
      <c r="KV60" s="8">
        <v>0.3924365</v>
      </c>
      <c r="KW60" s="8">
        <v>425.3971</v>
      </c>
      <c r="KX60" s="8">
        <v>18.03114</v>
      </c>
      <c r="KY60" s="8">
        <v>5.806219</v>
      </c>
      <c r="KZ60" s="8">
        <v>243.2278</v>
      </c>
      <c r="LA60" s="8">
        <v>348.9023</v>
      </c>
      <c r="LB60" s="8">
        <v>46.2734</v>
      </c>
      <c r="LC60" s="8">
        <v>42.26405</v>
      </c>
      <c r="LD60" s="8">
        <v>82.32851</v>
      </c>
      <c r="LE60" s="8">
        <v>362.6321</v>
      </c>
      <c r="LF60" s="8">
        <v>366.7209</v>
      </c>
      <c r="LG60" s="8">
        <v>425.6071</v>
      </c>
      <c r="LH60" s="8">
        <v>151.0005</v>
      </c>
      <c r="LI60" s="8">
        <v>123.6256</v>
      </c>
      <c r="LJ60" s="8">
        <v>135.8353</v>
      </c>
      <c r="LK60" s="8">
        <v>0.2875482</v>
      </c>
      <c r="LL60" s="8">
        <v>22.72467</v>
      </c>
      <c r="LM60" s="8">
        <v>5.574708</v>
      </c>
      <c r="LN60" s="8">
        <v>79.87473</v>
      </c>
      <c r="LO60" s="8">
        <v>93.05177</v>
      </c>
      <c r="LP60" s="8">
        <v>2.627023</v>
      </c>
      <c r="LQ60" s="8">
        <v>9922.953</v>
      </c>
      <c r="LR60" s="8">
        <v>87937540</v>
      </c>
      <c r="LS60" s="8">
        <v>2205840</v>
      </c>
      <c r="LT60" s="8">
        <v>1595.184</v>
      </c>
      <c r="LU60" s="8">
        <v>2149195</v>
      </c>
      <c r="LV60" s="8">
        <v>2531.544</v>
      </c>
      <c r="LW60" s="8">
        <v>2153710</v>
      </c>
      <c r="LX60" s="8">
        <v>-113.3778</v>
      </c>
    </row>
    <row r="61" s="2" customFormat="1" spans="1:336">
      <c r="A61" s="8" t="s">
        <v>719</v>
      </c>
      <c r="B61" s="8">
        <v>0.2616847</v>
      </c>
      <c r="C61" s="8">
        <v>17.85576</v>
      </c>
      <c r="D61" s="8">
        <v>2.417215</v>
      </c>
      <c r="E61" s="8">
        <v>855.3114</v>
      </c>
      <c r="F61" s="8">
        <v>424.7863</v>
      </c>
      <c r="G61" s="8">
        <v>424.6476</v>
      </c>
      <c r="H61" s="8">
        <v>2.316542</v>
      </c>
      <c r="I61" s="8">
        <v>60.81984</v>
      </c>
      <c r="J61" s="8">
        <v>1250.705</v>
      </c>
      <c r="K61" s="8">
        <v>243.6429</v>
      </c>
      <c r="L61" s="8">
        <v>286.1086</v>
      </c>
      <c r="M61" s="8">
        <v>2.327439</v>
      </c>
      <c r="N61" s="8">
        <v>5.80066</v>
      </c>
      <c r="O61" s="8">
        <v>0.6500603</v>
      </c>
      <c r="P61" s="8">
        <v>127.3284</v>
      </c>
      <c r="Q61" s="8">
        <v>49.81174</v>
      </c>
      <c r="R61" s="8">
        <v>610.3474</v>
      </c>
      <c r="S61" s="8">
        <v>30.46728</v>
      </c>
      <c r="T61" s="8">
        <v>35.70913</v>
      </c>
      <c r="U61" s="8">
        <v>137.6361</v>
      </c>
      <c r="V61" s="8">
        <v>5.823334</v>
      </c>
      <c r="W61" s="8">
        <v>0.862929</v>
      </c>
      <c r="X61" s="8">
        <v>1323.167</v>
      </c>
      <c r="Y61" s="8">
        <v>999.0643</v>
      </c>
      <c r="Z61" s="8">
        <v>27.12235</v>
      </c>
      <c r="AA61" s="8">
        <v>0.3758304</v>
      </c>
      <c r="AB61" s="8">
        <v>449.3022</v>
      </c>
      <c r="AC61" s="8">
        <v>610.3474</v>
      </c>
      <c r="AD61" s="8">
        <v>0.9924232</v>
      </c>
      <c r="AE61" s="8">
        <v>201.1723</v>
      </c>
      <c r="AF61" s="8">
        <v>479.8914</v>
      </c>
      <c r="AG61" s="8">
        <v>478.2583</v>
      </c>
      <c r="AH61" s="8">
        <v>2628.737</v>
      </c>
      <c r="AI61" s="8">
        <v>358.3461</v>
      </c>
      <c r="AJ61" s="8">
        <v>462.3792</v>
      </c>
      <c r="AK61" s="8">
        <v>0.6622096</v>
      </c>
      <c r="AL61" s="8">
        <v>112.9371</v>
      </c>
      <c r="AM61" s="8">
        <v>0.5144016</v>
      </c>
      <c r="AN61" s="8">
        <v>96.3905</v>
      </c>
      <c r="AO61" s="8">
        <v>54.18969</v>
      </c>
      <c r="AP61" s="8">
        <v>129.847</v>
      </c>
      <c r="AQ61" s="8">
        <v>60.10981</v>
      </c>
      <c r="AR61" s="8">
        <v>72.09187</v>
      </c>
      <c r="AS61" s="8">
        <v>70.96319</v>
      </c>
      <c r="AT61" s="8">
        <v>133.8839</v>
      </c>
      <c r="AU61" s="8">
        <v>125.9593</v>
      </c>
      <c r="AV61" s="8">
        <v>6129.816</v>
      </c>
      <c r="AW61" s="8">
        <v>292.9896</v>
      </c>
      <c r="AX61" s="8">
        <v>69.71578</v>
      </c>
      <c r="AY61" s="8">
        <v>0.09035584</v>
      </c>
      <c r="AZ61" s="8">
        <v>366.2565</v>
      </c>
      <c r="BA61" s="8">
        <v>126.862</v>
      </c>
      <c r="BB61" s="8">
        <v>-0.05018128</v>
      </c>
      <c r="BC61" s="8">
        <v>2.179005</v>
      </c>
      <c r="BD61" s="8">
        <v>433.0382</v>
      </c>
      <c r="BE61" s="8">
        <v>414.5336</v>
      </c>
      <c r="BF61" s="8">
        <v>-0.1719161</v>
      </c>
      <c r="BG61" s="8">
        <v>0.1548477</v>
      </c>
      <c r="BH61" s="8">
        <v>0.3704669</v>
      </c>
      <c r="BI61" s="8">
        <v>3.08244</v>
      </c>
      <c r="BJ61" s="8">
        <v>2.259126</v>
      </c>
      <c r="BK61" s="8">
        <v>50.09634</v>
      </c>
      <c r="BL61" s="8">
        <v>109.5054</v>
      </c>
      <c r="BM61" s="8">
        <v>133.7667</v>
      </c>
      <c r="BN61" s="8">
        <v>34.9466</v>
      </c>
      <c r="BO61" s="8">
        <v>49.923</v>
      </c>
      <c r="BP61" s="8">
        <v>10.69378</v>
      </c>
      <c r="BQ61" s="8">
        <v>2.227602</v>
      </c>
      <c r="BR61" s="8">
        <v>305.1688</v>
      </c>
      <c r="BS61" s="8">
        <v>415.0689</v>
      </c>
      <c r="BT61" s="8">
        <v>92.96938</v>
      </c>
      <c r="BU61" s="8">
        <v>0.1066833</v>
      </c>
      <c r="BV61" s="8">
        <v>35.73887</v>
      </c>
      <c r="BW61" s="8">
        <v>338.6145</v>
      </c>
      <c r="BX61" s="8">
        <v>509.251</v>
      </c>
      <c r="BY61" s="8">
        <v>5.089727</v>
      </c>
      <c r="BZ61" s="8">
        <v>31.89569</v>
      </c>
      <c r="CA61" s="8">
        <v>47.73627</v>
      </c>
      <c r="CB61" s="8">
        <v>14755830</v>
      </c>
      <c r="CC61" s="8">
        <v>1.864378</v>
      </c>
      <c r="CD61" s="8">
        <v>1688551</v>
      </c>
      <c r="CE61" s="8">
        <v>9991006</v>
      </c>
      <c r="CF61" s="8">
        <v>3025.051</v>
      </c>
      <c r="CG61" s="8">
        <v>2867413</v>
      </c>
      <c r="CH61" s="8">
        <v>18346420</v>
      </c>
      <c r="CI61" s="8">
        <v>67935.32</v>
      </c>
      <c r="CJ61" s="8">
        <v>1074624</v>
      </c>
      <c r="CK61" s="8">
        <v>17460.53</v>
      </c>
      <c r="CL61" s="8">
        <v>21155780</v>
      </c>
      <c r="CM61" s="8">
        <v>10469460</v>
      </c>
      <c r="CN61" s="8">
        <v>64249.36</v>
      </c>
      <c r="CO61" s="8">
        <v>98899.92</v>
      </c>
      <c r="CP61" s="8">
        <v>2644018</v>
      </c>
      <c r="CQ61" s="8">
        <v>48172580</v>
      </c>
      <c r="CR61" s="8">
        <v>23661200</v>
      </c>
      <c r="CS61" s="8">
        <v>-514821</v>
      </c>
      <c r="CT61" s="8">
        <v>140.2228</v>
      </c>
      <c r="CU61" s="8">
        <v>2782933</v>
      </c>
      <c r="CV61" s="8">
        <v>46.34678</v>
      </c>
      <c r="CW61" s="8">
        <v>7989671</v>
      </c>
      <c r="CX61" s="8">
        <v>922101.9</v>
      </c>
      <c r="CY61" s="8">
        <v>353113.9</v>
      </c>
      <c r="CZ61" s="8">
        <v>2973652</v>
      </c>
      <c r="DA61" s="8">
        <v>2708324</v>
      </c>
      <c r="DB61" s="8">
        <v>135.9725</v>
      </c>
      <c r="DC61" s="8">
        <v>2.5929</v>
      </c>
      <c r="DD61" s="8">
        <v>2.502544</v>
      </c>
      <c r="DE61" s="8">
        <v>366.9323</v>
      </c>
      <c r="DF61" s="8">
        <v>123.7247</v>
      </c>
      <c r="DG61" s="8">
        <v>362.9414</v>
      </c>
      <c r="DH61" s="8">
        <v>151.1794</v>
      </c>
      <c r="DI61" s="8">
        <v>59.63002</v>
      </c>
      <c r="DJ61" s="8">
        <v>26.97299</v>
      </c>
      <c r="DK61" s="8">
        <v>32.9045</v>
      </c>
      <c r="DL61" s="8">
        <v>459.5984</v>
      </c>
      <c r="DM61" s="8">
        <v>0.371369</v>
      </c>
      <c r="DN61" s="8">
        <v>-0.6312902</v>
      </c>
      <c r="DO61" s="8">
        <v>49.93084</v>
      </c>
      <c r="DP61" s="8">
        <v>82.37858</v>
      </c>
      <c r="DQ61" s="8">
        <v>-0.1912961</v>
      </c>
      <c r="DR61" s="8">
        <v>-1.607749</v>
      </c>
      <c r="DS61" s="8">
        <v>0.3996808</v>
      </c>
      <c r="DT61" s="8">
        <v>22.0023</v>
      </c>
      <c r="DU61" s="8">
        <v>316.0422</v>
      </c>
      <c r="DV61" s="8">
        <v>52.64649</v>
      </c>
      <c r="DW61" s="8">
        <v>0.2919838</v>
      </c>
      <c r="DX61" s="8">
        <v>-9002.8</v>
      </c>
      <c r="DY61" s="8">
        <v>-1.284955</v>
      </c>
      <c r="DZ61" s="8">
        <v>22.04577</v>
      </c>
      <c r="EA61" s="8">
        <v>22.21308</v>
      </c>
      <c r="EB61" s="8">
        <v>42.33308</v>
      </c>
      <c r="EC61" s="8">
        <v>-1.395017</v>
      </c>
      <c r="ED61" s="8">
        <v>93.63183</v>
      </c>
      <c r="EE61" s="8">
        <v>56.38786</v>
      </c>
      <c r="EF61" s="8">
        <v>53189.11</v>
      </c>
      <c r="EG61" s="8">
        <v>29.35857</v>
      </c>
      <c r="EH61" s="8">
        <v>255.0569</v>
      </c>
      <c r="EI61" s="8">
        <v>0.1022833</v>
      </c>
      <c r="EJ61" s="8">
        <v>18.00659</v>
      </c>
      <c r="EK61" s="8">
        <v>23.36116</v>
      </c>
      <c r="EL61" s="8">
        <v>23.66343</v>
      </c>
      <c r="EM61" s="8">
        <v>3.676729</v>
      </c>
      <c r="EN61" s="8">
        <v>182.2186</v>
      </c>
      <c r="EO61" s="8">
        <v>0.225751</v>
      </c>
      <c r="EP61" s="8">
        <v>0.2387515</v>
      </c>
      <c r="EQ61" s="8">
        <v>-0.3810771</v>
      </c>
      <c r="ER61" s="8">
        <v>92.71077</v>
      </c>
      <c r="ES61" s="8">
        <v>6.453125</v>
      </c>
      <c r="ET61" s="8">
        <v>242.5509</v>
      </c>
      <c r="EU61" s="8">
        <v>39.07399</v>
      </c>
      <c r="EV61" s="8">
        <v>1.646302</v>
      </c>
      <c r="EW61" s="8">
        <v>48.84428</v>
      </c>
      <c r="EX61" s="8">
        <v>-0.9449288</v>
      </c>
      <c r="EY61" s="8">
        <v>291.3919</v>
      </c>
      <c r="EZ61" s="8">
        <v>-4.973713</v>
      </c>
      <c r="FA61" s="8">
        <v>128.7954</v>
      </c>
      <c r="FB61" s="8">
        <v>65.96858</v>
      </c>
      <c r="FC61" s="8">
        <v>25.97086</v>
      </c>
      <c r="FD61" s="8">
        <v>136.9625</v>
      </c>
      <c r="FE61" s="8">
        <v>71.18193</v>
      </c>
      <c r="FF61" s="8">
        <v>49.95994</v>
      </c>
      <c r="FG61" s="8">
        <v>47.00301</v>
      </c>
      <c r="FH61" s="8">
        <v>539.6396</v>
      </c>
      <c r="FI61" s="8">
        <v>-148021.5</v>
      </c>
      <c r="FJ61" s="8">
        <v>10</v>
      </c>
      <c r="FK61" s="8">
        <v>707.3901</v>
      </c>
      <c r="FL61" s="8">
        <v>108.3232</v>
      </c>
      <c r="FM61" s="8">
        <v>507.8755</v>
      </c>
      <c r="FN61" s="8">
        <v>504.4872</v>
      </c>
      <c r="FO61" s="8">
        <v>31.10165</v>
      </c>
      <c r="FP61" s="8">
        <v>0.05668252</v>
      </c>
      <c r="FQ61" s="8">
        <v>29.66103</v>
      </c>
      <c r="FR61" s="8">
        <v>0.138412</v>
      </c>
      <c r="FS61" s="8">
        <v>292.9896</v>
      </c>
      <c r="FT61" s="8">
        <v>1.116462</v>
      </c>
      <c r="FU61" s="8">
        <v>4.542152</v>
      </c>
      <c r="FV61" s="8">
        <v>22.69119</v>
      </c>
      <c r="FW61" s="8">
        <v>718.0809</v>
      </c>
      <c r="FX61" s="8">
        <v>349.338</v>
      </c>
      <c r="FY61" s="8">
        <v>3.078449</v>
      </c>
      <c r="FZ61" s="8">
        <v>-0.01616528</v>
      </c>
      <c r="GA61" s="8">
        <v>0.05015521</v>
      </c>
      <c r="GB61" s="8">
        <v>12338.65</v>
      </c>
      <c r="GC61" s="8">
        <v>68.99937</v>
      </c>
      <c r="GD61" s="8">
        <v>382.4621</v>
      </c>
      <c r="GE61" s="8">
        <v>-0.0108777</v>
      </c>
      <c r="GF61" s="8">
        <v>0.1951481</v>
      </c>
      <c r="GG61" s="8">
        <v>-0.9437093</v>
      </c>
      <c r="GH61" s="8">
        <v>268.6813</v>
      </c>
      <c r="GI61" s="8">
        <v>-1281.848</v>
      </c>
      <c r="GJ61" s="8">
        <v>243.4919</v>
      </c>
      <c r="GK61" s="8">
        <v>0.5849593</v>
      </c>
      <c r="GL61" s="8">
        <v>0.2009235</v>
      </c>
      <c r="GM61" s="8">
        <v>-0.03281981</v>
      </c>
      <c r="GN61" s="8">
        <v>-0.5024686</v>
      </c>
      <c r="GO61" s="8">
        <v>2.329913</v>
      </c>
      <c r="GP61" s="8">
        <v>-0.05644809</v>
      </c>
      <c r="GQ61" s="8">
        <v>-40.19824</v>
      </c>
      <c r="GR61" s="8">
        <v>2.239514</v>
      </c>
      <c r="GS61" s="8">
        <v>3.936364</v>
      </c>
      <c r="GT61" s="8">
        <v>0.4179798</v>
      </c>
      <c r="GU61" s="8">
        <v>33.07387</v>
      </c>
      <c r="GV61" s="8">
        <v>0.05189255</v>
      </c>
      <c r="GW61" s="8">
        <v>0.08638886</v>
      </c>
      <c r="GX61" s="8">
        <v>0.1182845</v>
      </c>
      <c r="GY61" s="8">
        <v>0.08736873</v>
      </c>
      <c r="GZ61" s="8">
        <v>22.95078</v>
      </c>
      <c r="HA61" s="8">
        <v>0.142312</v>
      </c>
      <c r="HB61" s="8">
        <v>89.35923</v>
      </c>
      <c r="HC61" s="8">
        <v>14.1333</v>
      </c>
      <c r="HD61" s="8">
        <v>0.1604481</v>
      </c>
      <c r="HE61" s="8">
        <v>-0.2375669</v>
      </c>
      <c r="HF61" s="8">
        <v>99.73042</v>
      </c>
      <c r="HG61" s="8">
        <v>440.0494</v>
      </c>
      <c r="HH61" s="8">
        <v>466.7181</v>
      </c>
      <c r="HI61" s="8">
        <v>505.2121</v>
      </c>
      <c r="HJ61" s="8">
        <v>54.05264</v>
      </c>
      <c r="HK61" s="8">
        <v>4.542152</v>
      </c>
      <c r="HL61" s="8">
        <v>425.7553</v>
      </c>
      <c r="HM61" s="8">
        <v>32.68587</v>
      </c>
      <c r="HN61" s="8">
        <v>424.7485</v>
      </c>
      <c r="HO61" s="8">
        <v>-57487.01</v>
      </c>
      <c r="HP61" s="8">
        <v>424.4612</v>
      </c>
      <c r="HQ61" s="8">
        <v>420.7809</v>
      </c>
      <c r="HR61" s="8">
        <v>0.08727965</v>
      </c>
      <c r="HS61" s="8">
        <v>20</v>
      </c>
      <c r="HT61" s="8">
        <v>79.94</v>
      </c>
      <c r="HU61" s="8">
        <v>0.08486117</v>
      </c>
      <c r="HV61" s="8">
        <v>933.2332</v>
      </c>
      <c r="HW61" s="8">
        <v>9.222721</v>
      </c>
      <c r="HX61" s="8">
        <v>-0.03257866</v>
      </c>
      <c r="HY61" s="8">
        <v>3.653796</v>
      </c>
      <c r="HZ61" s="8">
        <v>0.07295579</v>
      </c>
      <c r="IA61" s="8">
        <v>10.64764</v>
      </c>
      <c r="IB61" s="8">
        <v>-1.989096</v>
      </c>
      <c r="IC61" s="8">
        <v>5.202034</v>
      </c>
      <c r="ID61" s="8">
        <v>11.03892</v>
      </c>
      <c r="IE61" s="8">
        <v>19.64301</v>
      </c>
      <c r="IF61" s="8">
        <v>537.4772</v>
      </c>
      <c r="IG61" s="8">
        <v>5.807517</v>
      </c>
      <c r="IH61" s="8">
        <v>653.8907</v>
      </c>
      <c r="II61" s="8">
        <v>0.006599337</v>
      </c>
      <c r="IJ61" s="8">
        <v>21.56992</v>
      </c>
      <c r="IK61" s="8">
        <v>0.0006057024</v>
      </c>
      <c r="IL61" s="8">
        <v>20.54987</v>
      </c>
      <c r="IM61" s="8">
        <v>372969.7</v>
      </c>
      <c r="IN61" s="8">
        <v>-1707.875</v>
      </c>
      <c r="IO61" s="8">
        <v>-308779.6</v>
      </c>
      <c r="IP61" s="8">
        <v>-14851.89</v>
      </c>
      <c r="IQ61" s="8">
        <v>0.05855218</v>
      </c>
      <c r="IR61" s="8">
        <v>21.46324</v>
      </c>
      <c r="IS61" s="8">
        <v>0.05788571</v>
      </c>
      <c r="IT61" s="8">
        <v>20.56135</v>
      </c>
      <c r="IU61" s="8">
        <v>15.62476</v>
      </c>
      <c r="IV61" s="8">
        <v>19.24878</v>
      </c>
      <c r="IW61" s="8">
        <v>17.27226</v>
      </c>
      <c r="IX61" s="8">
        <v>22.19806</v>
      </c>
      <c r="IY61" s="8">
        <v>60.59331</v>
      </c>
      <c r="IZ61" s="8">
        <v>58.34483</v>
      </c>
      <c r="JA61" s="8">
        <v>3.094241</v>
      </c>
      <c r="JB61" s="8">
        <v>2.217324</v>
      </c>
      <c r="JC61" s="8">
        <v>32.53508</v>
      </c>
      <c r="JD61" s="8">
        <v>16.58084</v>
      </c>
      <c r="JE61" s="8">
        <v>3782.515</v>
      </c>
      <c r="JF61" s="8">
        <v>3782.541</v>
      </c>
      <c r="JG61" s="8">
        <v>3790.945</v>
      </c>
      <c r="JH61" s="8">
        <v>100</v>
      </c>
      <c r="JI61" s="8">
        <v>39</v>
      </c>
      <c r="JJ61" s="8">
        <v>0.1364326</v>
      </c>
      <c r="JK61" s="8">
        <v>401.6814</v>
      </c>
      <c r="JL61" s="8">
        <v>-0.1487197</v>
      </c>
      <c r="JM61" s="8">
        <v>-0.07421111</v>
      </c>
      <c r="JN61" s="8">
        <v>2.422444</v>
      </c>
      <c r="JO61" s="8">
        <v>413.2559</v>
      </c>
      <c r="JP61" s="8">
        <v>420.5956</v>
      </c>
      <c r="JQ61" s="8">
        <v>417.7953</v>
      </c>
      <c r="JR61" s="8">
        <v>414.5497</v>
      </c>
      <c r="JS61" s="8">
        <v>273.5361</v>
      </c>
      <c r="JT61" s="8">
        <v>338.1492</v>
      </c>
      <c r="JU61" s="8">
        <v>383.9554</v>
      </c>
      <c r="JV61" s="8">
        <v>275.4741</v>
      </c>
      <c r="JW61" s="8">
        <v>116.7277</v>
      </c>
      <c r="JX61" s="8">
        <v>335351.6</v>
      </c>
      <c r="JY61" s="8">
        <v>105.6631</v>
      </c>
      <c r="JZ61" s="8">
        <v>378.3405</v>
      </c>
      <c r="KA61" s="8">
        <v>379.0564</v>
      </c>
      <c r="KB61" s="8">
        <v>60.26338</v>
      </c>
      <c r="KC61" s="8">
        <v>27.05063</v>
      </c>
      <c r="KD61" s="8">
        <v>1755.489</v>
      </c>
      <c r="KE61" s="8">
        <v>142.3148</v>
      </c>
      <c r="KF61" s="8">
        <v>21.07169</v>
      </c>
      <c r="KG61" s="8">
        <v>21.10288</v>
      </c>
      <c r="KH61" s="8">
        <v>231.775</v>
      </c>
      <c r="KI61" s="8">
        <v>425.6694</v>
      </c>
      <c r="KJ61" s="8">
        <v>0.588875</v>
      </c>
      <c r="KK61" s="8">
        <v>0.01481175</v>
      </c>
      <c r="KL61" s="8">
        <v>2.285032</v>
      </c>
      <c r="KM61" s="8">
        <v>0.5375345</v>
      </c>
      <c r="KN61" s="8">
        <v>0.4735142</v>
      </c>
      <c r="KO61" s="8">
        <v>0.5933002</v>
      </c>
      <c r="KP61" s="8">
        <v>0.7214774</v>
      </c>
      <c r="KQ61" s="8">
        <v>0.6713207</v>
      </c>
      <c r="KR61" s="8">
        <v>0.7123913</v>
      </c>
      <c r="KS61" s="8">
        <v>0.5845393</v>
      </c>
      <c r="KT61" s="8">
        <v>0.6598473</v>
      </c>
      <c r="KU61" s="8">
        <v>0.2540141</v>
      </c>
      <c r="KV61" s="8">
        <v>0.3961444</v>
      </c>
      <c r="KW61" s="8">
        <v>425.7553</v>
      </c>
      <c r="KX61" s="8">
        <v>18.13187</v>
      </c>
      <c r="KY61" s="8">
        <v>5.807517</v>
      </c>
      <c r="KZ61" s="8">
        <v>243.4919</v>
      </c>
      <c r="LA61" s="8">
        <v>349.338</v>
      </c>
      <c r="LB61" s="8">
        <v>46.34678</v>
      </c>
      <c r="LC61" s="8">
        <v>42.34236</v>
      </c>
      <c r="LD61" s="8">
        <v>82.4435</v>
      </c>
      <c r="LE61" s="8">
        <v>362.9414</v>
      </c>
      <c r="LF61" s="8">
        <v>366.9323</v>
      </c>
      <c r="LG61" s="8">
        <v>425.6694</v>
      </c>
      <c r="LH61" s="8">
        <v>151.1794</v>
      </c>
      <c r="LI61" s="8">
        <v>123.7247</v>
      </c>
      <c r="LJ61" s="8">
        <v>135.9725</v>
      </c>
      <c r="LK61" s="8">
        <v>0.2869729</v>
      </c>
      <c r="LL61" s="8">
        <v>22.70101</v>
      </c>
      <c r="LM61" s="8">
        <v>5.56949</v>
      </c>
      <c r="LN61" s="8">
        <v>79.75497</v>
      </c>
      <c r="LO61" s="8">
        <v>93.05991</v>
      </c>
      <c r="LP61" s="8">
        <v>2.810032</v>
      </c>
      <c r="LQ61" s="8">
        <v>9915.873</v>
      </c>
      <c r="LR61" s="8">
        <v>87938040</v>
      </c>
      <c r="LS61" s="8">
        <v>2205847</v>
      </c>
      <c r="LT61" s="8">
        <v>1450.753</v>
      </c>
      <c r="LU61" s="8">
        <v>2149267</v>
      </c>
      <c r="LV61" s="8">
        <v>2539.904</v>
      </c>
      <c r="LW61" s="8">
        <v>2153837</v>
      </c>
      <c r="LX61" s="8">
        <v>-113.3773</v>
      </c>
    </row>
    <row r="62" s="2" customFormat="1" spans="1:336">
      <c r="A62" s="8" t="s">
        <v>720</v>
      </c>
      <c r="B62" s="8">
        <v>0.2603759</v>
      </c>
      <c r="C62" s="8">
        <v>18.16912</v>
      </c>
      <c r="D62" s="8">
        <v>2.415012</v>
      </c>
      <c r="E62" s="8">
        <v>850.5805</v>
      </c>
      <c r="F62" s="8">
        <v>424.8575</v>
      </c>
      <c r="G62" s="8">
        <v>424.7233</v>
      </c>
      <c r="H62" s="8">
        <v>2.315452</v>
      </c>
      <c r="I62" s="8">
        <v>60.44815</v>
      </c>
      <c r="J62" s="8">
        <v>1250.7</v>
      </c>
      <c r="K62" s="8">
        <v>243.3922</v>
      </c>
      <c r="L62" s="8">
        <v>286.0552</v>
      </c>
      <c r="M62" s="8">
        <v>2.328151</v>
      </c>
      <c r="N62" s="8">
        <v>5.799139</v>
      </c>
      <c r="O62" s="8">
        <v>0.6498525</v>
      </c>
      <c r="P62" s="8">
        <v>127.1123</v>
      </c>
      <c r="Q62" s="8">
        <v>50.19956</v>
      </c>
      <c r="R62" s="8">
        <v>604.9722</v>
      </c>
      <c r="S62" s="8">
        <v>30.40533</v>
      </c>
      <c r="T62" s="8">
        <v>35.56225</v>
      </c>
      <c r="U62" s="8">
        <v>136.6388</v>
      </c>
      <c r="V62" s="8">
        <v>7.470131</v>
      </c>
      <c r="W62" s="8">
        <v>0.8664547</v>
      </c>
      <c r="X62" s="8">
        <v>1178.747</v>
      </c>
      <c r="Y62" s="8">
        <v>987.6967</v>
      </c>
      <c r="Z62" s="8">
        <v>27.11753</v>
      </c>
      <c r="AA62" s="8">
        <v>0.3774775</v>
      </c>
      <c r="AB62" s="8">
        <v>451.5719</v>
      </c>
      <c r="AC62" s="8">
        <v>604.9722</v>
      </c>
      <c r="AD62" s="8">
        <v>0.9979322</v>
      </c>
      <c r="AE62" s="8">
        <v>201.4942</v>
      </c>
      <c r="AF62" s="8">
        <v>480.2176</v>
      </c>
      <c r="AG62" s="8">
        <v>476.6001</v>
      </c>
      <c r="AH62" s="8">
        <v>2437.569</v>
      </c>
      <c r="AI62" s="8">
        <v>355.9055</v>
      </c>
      <c r="AJ62" s="8">
        <v>844.5364</v>
      </c>
      <c r="AK62" s="8">
        <v>0.6547011</v>
      </c>
      <c r="AL62" s="8">
        <v>106.9386</v>
      </c>
      <c r="AM62" s="8">
        <v>0.5164419</v>
      </c>
      <c r="AN62" s="8">
        <v>83.42606</v>
      </c>
      <c r="AO62" s="8">
        <v>55.40679</v>
      </c>
      <c r="AP62" s="8">
        <v>121.1002</v>
      </c>
      <c r="AQ62" s="8">
        <v>51.34024</v>
      </c>
      <c r="AR62" s="8">
        <v>72.47855</v>
      </c>
      <c r="AS62" s="8">
        <v>70.96095</v>
      </c>
      <c r="AT62" s="8">
        <v>134.1433</v>
      </c>
      <c r="AU62" s="8">
        <v>125.9616</v>
      </c>
      <c r="AV62" s="8">
        <v>6110.759</v>
      </c>
      <c r="AW62" s="8">
        <v>292.8561</v>
      </c>
      <c r="AX62" s="8">
        <v>69.55445</v>
      </c>
      <c r="AY62" s="8">
        <v>0.08899822</v>
      </c>
      <c r="AZ62" s="8">
        <v>366.2121</v>
      </c>
      <c r="BA62" s="8">
        <v>126.7399</v>
      </c>
      <c r="BB62" s="8">
        <v>-0.05217082</v>
      </c>
      <c r="BC62" s="8">
        <v>2.195957</v>
      </c>
      <c r="BD62" s="8">
        <v>433.7929</v>
      </c>
      <c r="BE62" s="8">
        <v>414.5559</v>
      </c>
      <c r="BF62" s="8">
        <v>-0.1709138</v>
      </c>
      <c r="BG62" s="8">
        <v>0.1540869</v>
      </c>
      <c r="BH62" s="8">
        <v>0.3719689</v>
      </c>
      <c r="BI62" s="8">
        <v>3.082707</v>
      </c>
      <c r="BJ62" s="8">
        <v>2.256293</v>
      </c>
      <c r="BK62" s="8">
        <v>50.08484</v>
      </c>
      <c r="BL62" s="8">
        <v>114.0912</v>
      </c>
      <c r="BM62" s="8">
        <v>133.8474</v>
      </c>
      <c r="BN62" s="8">
        <v>34.82609</v>
      </c>
      <c r="BO62" s="8">
        <v>50.00985</v>
      </c>
      <c r="BP62" s="8">
        <v>10.3777</v>
      </c>
      <c r="BQ62" s="8">
        <v>2.225628</v>
      </c>
      <c r="BR62" s="8">
        <v>306.794</v>
      </c>
      <c r="BS62" s="8">
        <v>424.0088</v>
      </c>
      <c r="BT62" s="8">
        <v>92.6152</v>
      </c>
      <c r="BU62" s="8">
        <v>0.1119105</v>
      </c>
      <c r="BV62" s="8">
        <v>38.32448</v>
      </c>
      <c r="BW62" s="8">
        <v>338.3496</v>
      </c>
      <c r="BX62" s="8">
        <v>508.5255</v>
      </c>
      <c r="BY62" s="8">
        <v>5.089727</v>
      </c>
      <c r="BZ62" s="8">
        <v>30.44618</v>
      </c>
      <c r="CA62" s="8">
        <v>46.92978</v>
      </c>
      <c r="CB62" s="8">
        <v>14755550</v>
      </c>
      <c r="CC62" s="8">
        <v>1.866188</v>
      </c>
      <c r="CD62" s="8">
        <v>1688554</v>
      </c>
      <c r="CE62" s="8">
        <v>9991029</v>
      </c>
      <c r="CF62" s="8">
        <v>3025.199</v>
      </c>
      <c r="CG62" s="8">
        <v>2867420</v>
      </c>
      <c r="CH62" s="8">
        <v>18346470</v>
      </c>
      <c r="CI62" s="8">
        <v>67935.63</v>
      </c>
      <c r="CJ62" s="8">
        <v>1074627</v>
      </c>
      <c r="CK62" s="8">
        <v>17460.54</v>
      </c>
      <c r="CL62" s="8">
        <v>21155810</v>
      </c>
      <c r="CM62" s="8">
        <v>10469480</v>
      </c>
      <c r="CN62" s="8">
        <v>64249.42</v>
      </c>
      <c r="CO62" s="8">
        <v>98900.03</v>
      </c>
      <c r="CP62" s="8">
        <v>2644024</v>
      </c>
      <c r="CQ62" s="8">
        <v>48172620</v>
      </c>
      <c r="CR62" s="8">
        <v>23661230</v>
      </c>
      <c r="CS62" s="8">
        <v>-514819.1</v>
      </c>
      <c r="CT62" s="8">
        <v>137.9357</v>
      </c>
      <c r="CU62" s="8">
        <v>2782940</v>
      </c>
      <c r="CV62" s="8">
        <v>46.42759</v>
      </c>
      <c r="CW62" s="8">
        <v>7989640</v>
      </c>
      <c r="CX62" s="8">
        <v>922101.9</v>
      </c>
      <c r="CY62" s="8">
        <v>353116.3</v>
      </c>
      <c r="CZ62" s="8">
        <v>2973652</v>
      </c>
      <c r="DA62" s="8">
        <v>2708331</v>
      </c>
      <c r="DB62" s="8">
        <v>135.94</v>
      </c>
      <c r="DC62" s="8">
        <v>2.591876</v>
      </c>
      <c r="DD62" s="8">
        <v>2.502878</v>
      </c>
      <c r="DE62" s="8">
        <v>366.8944</v>
      </c>
      <c r="DF62" s="8">
        <v>123.9278</v>
      </c>
      <c r="DG62" s="8">
        <v>363.1483</v>
      </c>
      <c r="DH62" s="8">
        <v>151.3194</v>
      </c>
      <c r="DI62" s="8">
        <v>59.62891</v>
      </c>
      <c r="DJ62" s="8">
        <v>26.88919</v>
      </c>
      <c r="DK62" s="8">
        <v>32.86111</v>
      </c>
      <c r="DL62" s="8">
        <v>457.1673</v>
      </c>
      <c r="DM62" s="8">
        <v>0.3727827</v>
      </c>
      <c r="DN62" s="8">
        <v>-0.6324025</v>
      </c>
      <c r="DO62" s="8">
        <v>50.37925</v>
      </c>
      <c r="DP62" s="8">
        <v>82.39156</v>
      </c>
      <c r="DQ62" s="8">
        <v>-0.1790601</v>
      </c>
      <c r="DR62" s="8">
        <v>-1.584761</v>
      </c>
      <c r="DS62" s="8">
        <v>0.3996102</v>
      </c>
      <c r="DT62" s="8">
        <v>21.97263</v>
      </c>
      <c r="DU62" s="8">
        <v>388.6352</v>
      </c>
      <c r="DV62" s="8">
        <v>52.80198</v>
      </c>
      <c r="DW62" s="8">
        <v>0.3030112</v>
      </c>
      <c r="DX62" s="8">
        <v>-9002.759</v>
      </c>
      <c r="DY62" s="8">
        <v>-1.259357</v>
      </c>
      <c r="DZ62" s="8">
        <v>22.04132</v>
      </c>
      <c r="EA62" s="8">
        <v>22.12928</v>
      </c>
      <c r="EB62" s="8">
        <v>42.38726</v>
      </c>
      <c r="EC62" s="8">
        <v>-1.38723</v>
      </c>
      <c r="ED62" s="8">
        <v>97.07906</v>
      </c>
      <c r="EE62" s="8">
        <v>56.39433</v>
      </c>
      <c r="EF62" s="8">
        <v>53188.91</v>
      </c>
      <c r="EG62" s="8">
        <v>29.5322</v>
      </c>
      <c r="EH62" s="8">
        <v>257.0867</v>
      </c>
      <c r="EI62" s="8">
        <v>0.10676</v>
      </c>
      <c r="EJ62" s="8">
        <v>18.00659</v>
      </c>
      <c r="EK62" s="8">
        <v>23.33149</v>
      </c>
      <c r="EL62" s="8">
        <v>23.65453</v>
      </c>
      <c r="EM62" s="8">
        <v>3.779464</v>
      </c>
      <c r="EN62" s="8">
        <v>180.1743</v>
      </c>
      <c r="EO62" s="8">
        <v>0.221971</v>
      </c>
      <c r="EP62" s="8">
        <v>0.2338692</v>
      </c>
      <c r="EQ62" s="8">
        <v>-0.3804097</v>
      </c>
      <c r="ER62" s="8">
        <v>92.69889</v>
      </c>
      <c r="ES62" s="8">
        <v>6.242619</v>
      </c>
      <c r="ET62" s="8">
        <v>247.3165</v>
      </c>
      <c r="EU62" s="8">
        <v>55.18415</v>
      </c>
      <c r="EV62" s="8">
        <v>1.643278</v>
      </c>
      <c r="EW62" s="8">
        <v>48.46607</v>
      </c>
      <c r="EX62" s="8">
        <v>-0.8963302</v>
      </c>
      <c r="EY62" s="8">
        <v>291.3614</v>
      </c>
      <c r="EZ62" s="8">
        <v>-4.971117</v>
      </c>
      <c r="FA62" s="8">
        <v>128.9095</v>
      </c>
      <c r="FB62" s="8">
        <v>66.13474</v>
      </c>
      <c r="FC62" s="8">
        <v>25.97086</v>
      </c>
      <c r="FD62" s="8">
        <v>136.9088</v>
      </c>
      <c r="FE62" s="8">
        <v>71.33028</v>
      </c>
      <c r="FF62" s="8">
        <v>49.58235</v>
      </c>
      <c r="FG62" s="8">
        <v>47.38872</v>
      </c>
      <c r="FH62" s="8">
        <v>21.29849</v>
      </c>
      <c r="FI62" s="8">
        <v>-148021</v>
      </c>
      <c r="FJ62" s="8">
        <v>10</v>
      </c>
      <c r="FK62" s="8">
        <v>699.0123</v>
      </c>
      <c r="FL62" s="8">
        <v>113.6752</v>
      </c>
      <c r="FM62" s="8">
        <v>506.746</v>
      </c>
      <c r="FN62" s="8">
        <v>501.6382</v>
      </c>
      <c r="FO62" s="8">
        <v>30.68834</v>
      </c>
      <c r="FP62" s="8">
        <v>-0.755518</v>
      </c>
      <c r="FQ62" s="8">
        <v>27.50242</v>
      </c>
      <c r="FR62" s="8">
        <v>-0.7025462</v>
      </c>
      <c r="FS62" s="8">
        <v>292.8561</v>
      </c>
      <c r="FT62" s="8">
        <v>1.112745</v>
      </c>
      <c r="FU62" s="8">
        <v>4.590392</v>
      </c>
      <c r="FV62" s="8">
        <v>22.55252</v>
      </c>
      <c r="FW62" s="8">
        <v>718.5594</v>
      </c>
      <c r="FX62" s="8">
        <v>350.2598</v>
      </c>
      <c r="FY62" s="8">
        <v>3.078493</v>
      </c>
      <c r="FZ62" s="8">
        <v>-0.01898338</v>
      </c>
      <c r="GA62" s="8">
        <v>0.05018044</v>
      </c>
      <c r="GB62" s="8">
        <v>12409.66</v>
      </c>
      <c r="GC62" s="8">
        <v>69.16553</v>
      </c>
      <c r="GD62" s="8">
        <v>378.0496</v>
      </c>
      <c r="GE62" s="8">
        <v>-0.01132295</v>
      </c>
      <c r="GF62" s="8">
        <v>0.4621248</v>
      </c>
      <c r="GG62" s="8">
        <v>-0.9580186</v>
      </c>
      <c r="GH62" s="8">
        <v>268.834</v>
      </c>
      <c r="GI62" s="8">
        <v>-1284.9</v>
      </c>
      <c r="GJ62" s="8">
        <v>243.4667</v>
      </c>
      <c r="GK62" s="8">
        <v>0.5851195</v>
      </c>
      <c r="GL62" s="8">
        <v>0.2005154</v>
      </c>
      <c r="GM62" s="8">
        <v>-0.06175041</v>
      </c>
      <c r="GN62" s="8">
        <v>2.98578</v>
      </c>
      <c r="GO62" s="8">
        <v>1.506927</v>
      </c>
      <c r="GP62" s="8">
        <v>-0.05680048</v>
      </c>
      <c r="GQ62" s="8">
        <v>-40.89679</v>
      </c>
      <c r="GR62" s="8">
        <v>1.422695</v>
      </c>
      <c r="GS62" s="8">
        <v>3.933619</v>
      </c>
      <c r="GT62" s="8">
        <v>0.4412933</v>
      </c>
      <c r="GU62" s="8">
        <v>58.55719</v>
      </c>
      <c r="GV62" s="8">
        <v>0.05163818</v>
      </c>
      <c r="GW62" s="8">
        <v>0.9245172</v>
      </c>
      <c r="GX62" s="8">
        <v>0.129477</v>
      </c>
      <c r="GY62" s="8">
        <v>0.9054566</v>
      </c>
      <c r="GZ62" s="8">
        <v>24.40383</v>
      </c>
      <c r="HA62" s="8">
        <v>0.1503527</v>
      </c>
      <c r="HB62" s="8">
        <v>90.07217</v>
      </c>
      <c r="HC62" s="8">
        <v>13.97005</v>
      </c>
      <c r="HD62" s="8">
        <v>0.170381</v>
      </c>
      <c r="HE62" s="8">
        <v>-0.2528419</v>
      </c>
      <c r="HF62" s="8">
        <v>99.71373</v>
      </c>
      <c r="HG62" s="8">
        <v>443.2805</v>
      </c>
      <c r="HH62" s="8">
        <v>474.9508</v>
      </c>
      <c r="HI62" s="8">
        <v>501.5788</v>
      </c>
      <c r="HJ62" s="8">
        <v>53.61629</v>
      </c>
      <c r="HK62" s="8">
        <v>4.57184</v>
      </c>
      <c r="HL62" s="8">
        <v>425.3616</v>
      </c>
      <c r="HM62" s="8">
        <v>32.72376</v>
      </c>
      <c r="HN62" s="8">
        <v>424.7307</v>
      </c>
      <c r="HO62" s="8">
        <v>-57473.16</v>
      </c>
      <c r="HP62" s="8">
        <v>424.1628</v>
      </c>
      <c r="HQ62" s="8">
        <v>420.7298</v>
      </c>
      <c r="HR62" s="8">
        <v>0.944769</v>
      </c>
      <c r="HS62" s="8">
        <v>79.88487</v>
      </c>
      <c r="HT62" s="8">
        <v>-5</v>
      </c>
      <c r="HU62" s="8">
        <v>2.517059</v>
      </c>
      <c r="HV62" s="8">
        <v>933.2332</v>
      </c>
      <c r="HW62" s="8">
        <v>9.31059</v>
      </c>
      <c r="HX62" s="8">
        <v>-0.02887199</v>
      </c>
      <c r="HY62" s="8">
        <v>-0.3809309</v>
      </c>
      <c r="HZ62" s="8">
        <v>0.0707303</v>
      </c>
      <c r="IA62" s="8">
        <v>15.27171</v>
      </c>
      <c r="IB62" s="8">
        <v>-1.935265</v>
      </c>
      <c r="IC62" s="8">
        <v>5.424041</v>
      </c>
      <c r="ID62" s="8">
        <v>10.10515</v>
      </c>
      <c r="IE62" s="8">
        <v>21.54147</v>
      </c>
      <c r="IF62" s="8">
        <v>566.7329</v>
      </c>
      <c r="IG62" s="8">
        <v>5.804328</v>
      </c>
      <c r="IH62" s="8">
        <v>911.5675</v>
      </c>
      <c r="II62" s="8">
        <v>0.005464286</v>
      </c>
      <c r="IJ62" s="8">
        <v>21.607</v>
      </c>
      <c r="IK62" s="8">
        <v>0.0005018115</v>
      </c>
      <c r="IL62" s="8">
        <v>20.53763</v>
      </c>
      <c r="IM62" s="8">
        <v>372968.2</v>
      </c>
      <c r="IN62" s="8">
        <v>-1707.869</v>
      </c>
      <c r="IO62" s="8">
        <v>-308778.4</v>
      </c>
      <c r="IP62" s="8">
        <v>-14851.83</v>
      </c>
      <c r="IQ62" s="8">
        <v>0.05810698</v>
      </c>
      <c r="IR62" s="8">
        <v>21.61828</v>
      </c>
      <c r="IS62" s="8">
        <v>0.05797476</v>
      </c>
      <c r="IT62" s="8">
        <v>20.64481</v>
      </c>
      <c r="IU62" s="8">
        <v>15.62476</v>
      </c>
      <c r="IV62" s="8">
        <v>19.24878</v>
      </c>
      <c r="IW62" s="8">
        <v>17.27226</v>
      </c>
      <c r="IX62" s="8">
        <v>22.19806</v>
      </c>
      <c r="IY62" s="8">
        <v>60.57217</v>
      </c>
      <c r="IZ62" s="8">
        <v>58.33148</v>
      </c>
      <c r="JA62" s="8">
        <v>3.094085</v>
      </c>
      <c r="JB62" s="8">
        <v>2.213688</v>
      </c>
      <c r="JC62" s="8">
        <v>32.65411</v>
      </c>
      <c r="JD62" s="8">
        <v>16.58084</v>
      </c>
      <c r="JE62" s="8">
        <v>3782.5</v>
      </c>
      <c r="JF62" s="8">
        <v>3782.527</v>
      </c>
      <c r="JG62" s="8">
        <v>3790.931</v>
      </c>
      <c r="JH62" s="8">
        <v>100</v>
      </c>
      <c r="JI62" s="8">
        <v>56.15257</v>
      </c>
      <c r="JJ62" s="8">
        <v>0.1370423</v>
      </c>
      <c r="JK62" s="8">
        <v>402.3647</v>
      </c>
      <c r="JL62" s="8">
        <v>-0.1489066</v>
      </c>
      <c r="JM62" s="8">
        <v>-0.09343696</v>
      </c>
      <c r="JN62" s="8">
        <v>2.42033</v>
      </c>
      <c r="JO62" s="8">
        <v>413.0579</v>
      </c>
      <c r="JP62" s="8">
        <v>420.1952</v>
      </c>
      <c r="JQ62" s="8">
        <v>418.0623</v>
      </c>
      <c r="JR62" s="8">
        <v>414.3672</v>
      </c>
      <c r="JS62" s="8">
        <v>241.4975</v>
      </c>
      <c r="JT62" s="8">
        <v>342.8487</v>
      </c>
      <c r="JU62" s="8">
        <v>389.6426</v>
      </c>
      <c r="JV62" s="8">
        <v>273.1494</v>
      </c>
      <c r="JW62" s="8">
        <v>117.3789</v>
      </c>
      <c r="JX62" s="8">
        <v>335351.6</v>
      </c>
      <c r="JY62" s="8">
        <v>106.2658</v>
      </c>
      <c r="JZ62" s="8">
        <v>378.53</v>
      </c>
      <c r="KA62" s="8">
        <v>379.3055</v>
      </c>
      <c r="KB62" s="8">
        <v>60.6083</v>
      </c>
      <c r="KC62" s="8">
        <v>27.25832</v>
      </c>
      <c r="KD62" s="8">
        <v>1759.235</v>
      </c>
      <c r="KE62" s="8">
        <v>142.1841</v>
      </c>
      <c r="KF62" s="8">
        <v>21.20462</v>
      </c>
      <c r="KG62" s="8">
        <v>21.08286</v>
      </c>
      <c r="KH62" s="8">
        <v>231.137</v>
      </c>
      <c r="KI62" s="8">
        <v>425.6182</v>
      </c>
      <c r="KJ62" s="8">
        <v>0.5788605</v>
      </c>
      <c r="KK62" s="8">
        <v>0.09565751</v>
      </c>
      <c r="KL62" s="8">
        <v>1.469149</v>
      </c>
      <c r="KM62" s="8">
        <v>0.5408714</v>
      </c>
      <c r="KN62" s="8">
        <v>0.462759</v>
      </c>
      <c r="KO62" s="8">
        <v>0.5395274</v>
      </c>
      <c r="KP62" s="8">
        <v>0.7099817</v>
      </c>
      <c r="KQ62" s="8">
        <v>0.7276893</v>
      </c>
      <c r="KR62" s="8">
        <v>0.7120217</v>
      </c>
      <c r="KS62" s="8">
        <v>0.5674809</v>
      </c>
      <c r="KT62" s="8">
        <v>0.6197929</v>
      </c>
      <c r="KU62" s="8">
        <v>0.2150749</v>
      </c>
      <c r="KV62" s="8">
        <v>0.3979996</v>
      </c>
      <c r="KW62" s="8">
        <v>425.3616</v>
      </c>
      <c r="KX62" s="8">
        <v>17.99756</v>
      </c>
      <c r="KY62" s="8">
        <v>5.804328</v>
      </c>
      <c r="KZ62" s="8">
        <v>243.4667</v>
      </c>
      <c r="LA62" s="8">
        <v>350.2598</v>
      </c>
      <c r="LB62" s="8">
        <v>46.42759</v>
      </c>
      <c r="LC62" s="8">
        <v>42.41881</v>
      </c>
      <c r="LD62" s="8">
        <v>82.35818</v>
      </c>
      <c r="LE62" s="8">
        <v>363.1483</v>
      </c>
      <c r="LF62" s="8">
        <v>366.8944</v>
      </c>
      <c r="LG62" s="8">
        <v>425.6182</v>
      </c>
      <c r="LH62" s="8">
        <v>151.3194</v>
      </c>
      <c r="LI62" s="8">
        <v>123.9278</v>
      </c>
      <c r="LJ62" s="8">
        <v>135.94</v>
      </c>
      <c r="LK62" s="8">
        <v>0.2873258</v>
      </c>
      <c r="LL62" s="8">
        <v>22.54867</v>
      </c>
      <c r="LM62" s="8">
        <v>5.618426</v>
      </c>
      <c r="LN62" s="8">
        <v>79.20724</v>
      </c>
      <c r="LO62" s="8">
        <v>93.06552</v>
      </c>
      <c r="LP62" s="8">
        <v>2.915457</v>
      </c>
      <c r="LQ62" s="8">
        <v>9937.713</v>
      </c>
      <c r="LR62" s="8">
        <v>87938540</v>
      </c>
      <c r="LS62" s="8">
        <v>2205854</v>
      </c>
      <c r="LT62" s="8">
        <v>1874.389</v>
      </c>
      <c r="LU62" s="8">
        <v>2149341</v>
      </c>
      <c r="LV62" s="8">
        <v>2531.376</v>
      </c>
      <c r="LW62" s="8">
        <v>2153964</v>
      </c>
      <c r="LX62" s="8">
        <v>-113.3767</v>
      </c>
    </row>
    <row r="63" s="2" customFormat="1" spans="1:336">
      <c r="A63" s="8" t="s">
        <v>721</v>
      </c>
      <c r="B63" s="8">
        <v>0.2693938</v>
      </c>
      <c r="C63" s="8">
        <v>17.91329</v>
      </c>
      <c r="D63" s="8">
        <v>2.421087</v>
      </c>
      <c r="E63" s="8">
        <v>865.1957</v>
      </c>
      <c r="F63" s="8">
        <v>424.4903</v>
      </c>
      <c r="G63" s="8">
        <v>423.5769</v>
      </c>
      <c r="H63" s="8">
        <v>2.318167</v>
      </c>
      <c r="I63" s="8">
        <v>61.7424</v>
      </c>
      <c r="J63" s="8">
        <v>1250.695</v>
      </c>
      <c r="K63" s="8">
        <v>243.4693</v>
      </c>
      <c r="L63" s="8">
        <v>277.0976</v>
      </c>
      <c r="M63" s="8">
        <v>2.333203</v>
      </c>
      <c r="N63" s="8">
        <v>5.7981</v>
      </c>
      <c r="O63" s="8">
        <v>0.6501493</v>
      </c>
      <c r="P63" s="8">
        <v>127.2384</v>
      </c>
      <c r="Q63" s="8">
        <v>50.43782</v>
      </c>
      <c r="R63" s="8">
        <v>609.0891</v>
      </c>
      <c r="S63" s="8">
        <v>30.40867</v>
      </c>
      <c r="T63" s="8">
        <v>35.73287</v>
      </c>
      <c r="U63" s="8">
        <v>138.6216</v>
      </c>
      <c r="V63" s="8">
        <v>6.933432</v>
      </c>
      <c r="W63" s="8">
        <v>0.8683541</v>
      </c>
      <c r="X63" s="8">
        <v>1218.853</v>
      </c>
      <c r="Y63" s="8">
        <v>984.5137</v>
      </c>
      <c r="Z63" s="8">
        <v>27.15832</v>
      </c>
      <c r="AA63" s="8">
        <v>0.3797887</v>
      </c>
      <c r="AB63" s="8">
        <v>457.9874</v>
      </c>
      <c r="AC63" s="8">
        <v>609.0891</v>
      </c>
      <c r="AD63" s="8">
        <v>1.000779</v>
      </c>
      <c r="AE63" s="8">
        <v>201.2998</v>
      </c>
      <c r="AF63" s="8">
        <v>486.0818</v>
      </c>
      <c r="AG63" s="8">
        <v>483.5559</v>
      </c>
      <c r="AH63" s="8">
        <v>1439.753</v>
      </c>
      <c r="AI63" s="8">
        <v>353.2733</v>
      </c>
      <c r="AJ63" s="8">
        <v>497.7519</v>
      </c>
      <c r="AK63" s="8">
        <v>0.660607</v>
      </c>
      <c r="AL63" s="8">
        <v>107.9882</v>
      </c>
      <c r="AM63" s="8">
        <v>0.5226002</v>
      </c>
      <c r="AN63" s="8">
        <v>-3.657525</v>
      </c>
      <c r="AO63" s="8">
        <v>53.26432</v>
      </c>
      <c r="AP63" s="8">
        <v>126.9439</v>
      </c>
      <c r="AQ63" s="8">
        <v>56.85429</v>
      </c>
      <c r="AR63" s="8">
        <v>72.29116</v>
      </c>
      <c r="AS63" s="8">
        <v>71.00657</v>
      </c>
      <c r="AT63" s="8">
        <v>134.1507</v>
      </c>
      <c r="AU63" s="8">
        <v>125.3733</v>
      </c>
      <c r="AV63" s="8">
        <v>6309.354</v>
      </c>
      <c r="AW63" s="8">
        <v>292.3926</v>
      </c>
      <c r="AX63" s="8">
        <v>69.27965</v>
      </c>
      <c r="AY63" s="8">
        <v>0.0935823</v>
      </c>
      <c r="AZ63" s="8">
        <v>366.8016</v>
      </c>
      <c r="BA63" s="8">
        <v>126.7399</v>
      </c>
      <c r="BB63" s="8">
        <v>-0.05463902</v>
      </c>
      <c r="BC63" s="8">
        <v>2.21276</v>
      </c>
      <c r="BD63" s="8">
        <v>435.8163</v>
      </c>
      <c r="BE63" s="8">
        <v>414.9053</v>
      </c>
      <c r="BF63" s="8">
        <v>-0.1883194</v>
      </c>
      <c r="BG63" s="8">
        <v>0.1540349</v>
      </c>
      <c r="BH63" s="8">
        <v>0.3743425</v>
      </c>
      <c r="BI63" s="8">
        <v>3.108604</v>
      </c>
      <c r="BJ63" s="8">
        <v>2.262226</v>
      </c>
      <c r="BK63" s="8">
        <v>50.19765</v>
      </c>
      <c r="BL63" s="8">
        <v>113.8662</v>
      </c>
      <c r="BM63" s="8">
        <v>134.1125</v>
      </c>
      <c r="BN63" s="8">
        <v>34.88505</v>
      </c>
      <c r="BO63" s="8">
        <v>50.01467</v>
      </c>
      <c r="BP63" s="8">
        <v>10.30394</v>
      </c>
      <c r="BQ63" s="8">
        <v>2.2321</v>
      </c>
      <c r="BR63" s="8">
        <v>307.3283</v>
      </c>
      <c r="BS63" s="8">
        <v>437.1057</v>
      </c>
      <c r="BT63" s="8">
        <v>91.03571</v>
      </c>
      <c r="BU63" s="8">
        <v>0.1117681</v>
      </c>
      <c r="BV63" s="8">
        <v>38.80126</v>
      </c>
      <c r="BW63" s="8">
        <v>338.5729</v>
      </c>
      <c r="BX63" s="8">
        <v>505.6459</v>
      </c>
      <c r="BY63" s="8">
        <v>5.089727</v>
      </c>
      <c r="BZ63" s="8">
        <v>33.39996</v>
      </c>
      <c r="CA63" s="8">
        <v>47.63162</v>
      </c>
      <c r="CB63" s="8">
        <v>14755260</v>
      </c>
      <c r="CC63" s="8">
        <v>1.861692</v>
      </c>
      <c r="CD63" s="8">
        <v>1688558</v>
      </c>
      <c r="CE63" s="8">
        <v>9991052</v>
      </c>
      <c r="CF63" s="8">
        <v>3025.349</v>
      </c>
      <c r="CG63" s="8">
        <v>2867427</v>
      </c>
      <c r="CH63" s="8">
        <v>18346510</v>
      </c>
      <c r="CI63" s="8">
        <v>67935.93</v>
      </c>
      <c r="CJ63" s="8">
        <v>1074630</v>
      </c>
      <c r="CK63" s="8">
        <v>17460.56</v>
      </c>
      <c r="CL63" s="8">
        <v>21155830</v>
      </c>
      <c r="CM63" s="8">
        <v>10469510</v>
      </c>
      <c r="CN63" s="8">
        <v>64249.48</v>
      </c>
      <c r="CO63" s="8">
        <v>98900.14</v>
      </c>
      <c r="CP63" s="8">
        <v>2644029</v>
      </c>
      <c r="CQ63" s="8">
        <v>48172660</v>
      </c>
      <c r="CR63" s="8">
        <v>23661260</v>
      </c>
      <c r="CS63" s="8">
        <v>-514817.1</v>
      </c>
      <c r="CT63" s="8">
        <v>140.4747</v>
      </c>
      <c r="CU63" s="8">
        <v>2782946</v>
      </c>
      <c r="CV63" s="8">
        <v>45.64041</v>
      </c>
      <c r="CW63" s="8">
        <v>7989610</v>
      </c>
      <c r="CX63" s="8">
        <v>922101.9</v>
      </c>
      <c r="CY63" s="8">
        <v>353118.7</v>
      </c>
      <c r="CZ63" s="8">
        <v>2973652</v>
      </c>
      <c r="DA63" s="8">
        <v>2708337</v>
      </c>
      <c r="DB63" s="8">
        <v>136.3841</v>
      </c>
      <c r="DC63" s="8">
        <v>2.611103</v>
      </c>
      <c r="DD63" s="8">
        <v>2.51752</v>
      </c>
      <c r="DE63" s="8">
        <v>367.6154</v>
      </c>
      <c r="DF63" s="8">
        <v>124.2068</v>
      </c>
      <c r="DG63" s="8">
        <v>363.6557</v>
      </c>
      <c r="DH63" s="8">
        <v>151.7921</v>
      </c>
      <c r="DI63" s="8">
        <v>59.65413</v>
      </c>
      <c r="DJ63" s="8">
        <v>27.12244</v>
      </c>
      <c r="DK63" s="8">
        <v>32.9412</v>
      </c>
      <c r="DL63" s="8">
        <v>454.6591</v>
      </c>
      <c r="DM63" s="8">
        <v>0.3751425</v>
      </c>
      <c r="DN63" s="8">
        <v>-0.629807</v>
      </c>
      <c r="DO63" s="8">
        <v>50.29172</v>
      </c>
      <c r="DP63" s="8">
        <v>82.38489</v>
      </c>
      <c r="DQ63" s="8">
        <v>-0.1835095</v>
      </c>
      <c r="DR63" s="8">
        <v>-1.605524</v>
      </c>
      <c r="DS63" s="8">
        <v>0.4393678</v>
      </c>
      <c r="DT63" s="8">
        <v>22.11393</v>
      </c>
      <c r="DU63" s="8">
        <v>427.1163</v>
      </c>
      <c r="DV63" s="8">
        <v>52.66319</v>
      </c>
      <c r="DW63" s="8">
        <v>0.312933</v>
      </c>
      <c r="DX63" s="8">
        <v>-9002.717</v>
      </c>
      <c r="DY63" s="8">
        <v>-1.257131</v>
      </c>
      <c r="DZ63" s="8">
        <v>22.07656</v>
      </c>
      <c r="EA63" s="8">
        <v>22.23013</v>
      </c>
      <c r="EB63" s="8">
        <v>42.13639</v>
      </c>
      <c r="EC63" s="8">
        <v>-1.407624</v>
      </c>
      <c r="ED63" s="8">
        <v>98.18989</v>
      </c>
      <c r="EE63" s="8">
        <v>56.40079</v>
      </c>
      <c r="EF63" s="8">
        <v>53188.71</v>
      </c>
      <c r="EG63" s="8">
        <v>28.55476</v>
      </c>
      <c r="EH63" s="8">
        <v>256.0919</v>
      </c>
      <c r="EI63" s="8">
        <v>0.1057837</v>
      </c>
      <c r="EJ63" s="8">
        <v>18.42816</v>
      </c>
      <c r="EK63" s="8">
        <v>23.241</v>
      </c>
      <c r="EL63" s="8">
        <v>23.90981</v>
      </c>
      <c r="EM63" s="8">
        <v>3.655209</v>
      </c>
      <c r="EN63" s="8">
        <v>176.1563</v>
      </c>
      <c r="EO63" s="8">
        <v>0.1357195</v>
      </c>
      <c r="EP63" s="8">
        <v>0.1455527</v>
      </c>
      <c r="EQ63" s="8">
        <v>-0.3790752</v>
      </c>
      <c r="ER63" s="8">
        <v>92.71226</v>
      </c>
      <c r="ES63" s="8">
        <v>4.635806</v>
      </c>
      <c r="ET63" s="8">
        <v>233.7543</v>
      </c>
      <c r="EU63" s="8">
        <v>55.18415</v>
      </c>
      <c r="EV63" s="8">
        <v>1.640254</v>
      </c>
      <c r="EW63" s="8">
        <v>49.45116</v>
      </c>
      <c r="EX63" s="8">
        <v>-1.056594</v>
      </c>
      <c r="EY63" s="8">
        <v>291.6056</v>
      </c>
      <c r="EZ63" s="8">
        <v>-4.9726</v>
      </c>
      <c r="FA63" s="8">
        <v>128.9234</v>
      </c>
      <c r="FB63" s="8">
        <v>66.29866</v>
      </c>
      <c r="FC63" s="8">
        <v>25.97086</v>
      </c>
      <c r="FD63" s="8">
        <v>136.8541</v>
      </c>
      <c r="FE63" s="8">
        <v>71.3466</v>
      </c>
      <c r="FF63" s="8">
        <v>50.20029</v>
      </c>
      <c r="FG63" s="8">
        <v>47.98397</v>
      </c>
      <c r="FH63" s="8">
        <v>251.04618</v>
      </c>
      <c r="FI63" s="8">
        <v>-148020.4</v>
      </c>
      <c r="FJ63" s="8">
        <v>10</v>
      </c>
      <c r="FK63" s="8">
        <v>702.1237</v>
      </c>
      <c r="FL63" s="8">
        <v>113.6752</v>
      </c>
      <c r="FM63" s="8">
        <v>504.0293</v>
      </c>
      <c r="FN63" s="8">
        <v>500.7479</v>
      </c>
      <c r="FO63" s="8">
        <v>34.06289</v>
      </c>
      <c r="FP63" s="8">
        <v>-2.37254</v>
      </c>
      <c r="FQ63" s="8">
        <v>28.2873</v>
      </c>
      <c r="FR63" s="8">
        <v>-2.393214</v>
      </c>
      <c r="FS63" s="8">
        <v>292.3926</v>
      </c>
      <c r="FT63" s="8">
        <v>1.113848</v>
      </c>
      <c r="FU63" s="8">
        <v>4.602265</v>
      </c>
      <c r="FV63" s="8">
        <v>23.07069</v>
      </c>
      <c r="FW63" s="8">
        <v>717.1277</v>
      </c>
      <c r="FX63" s="8">
        <v>350.0799</v>
      </c>
      <c r="FY63" s="8">
        <v>3.106426</v>
      </c>
      <c r="FZ63" s="8">
        <v>-0.01957655</v>
      </c>
      <c r="GA63" s="8">
        <v>0.05045507</v>
      </c>
      <c r="GB63" s="8">
        <v>11946.12</v>
      </c>
      <c r="GC63" s="8">
        <v>69.1507</v>
      </c>
      <c r="GD63" s="8">
        <v>388.1529</v>
      </c>
      <c r="GE63" s="8">
        <v>-0.01009896</v>
      </c>
      <c r="GF63" s="8">
        <v>0.3392646</v>
      </c>
      <c r="GG63" s="8">
        <v>-0.9554411</v>
      </c>
      <c r="GH63" s="8">
        <v>269.4139</v>
      </c>
      <c r="GI63" s="8">
        <v>-1278.388</v>
      </c>
      <c r="GJ63" s="8">
        <v>243.6388</v>
      </c>
      <c r="GK63" s="8">
        <v>0.5850542</v>
      </c>
      <c r="GL63" s="8">
        <v>0.2007751</v>
      </c>
      <c r="GM63" s="8">
        <v>-0.03281981</v>
      </c>
      <c r="GN63" s="8">
        <v>3.518957</v>
      </c>
      <c r="GO63" s="8">
        <v>-0.1077201</v>
      </c>
      <c r="GP63" s="8">
        <v>-0.05685245</v>
      </c>
      <c r="GQ63" s="8">
        <v>-40.75663</v>
      </c>
      <c r="GR63" s="8">
        <v>-0.195738</v>
      </c>
      <c r="GS63" s="8">
        <v>3.936519</v>
      </c>
      <c r="GT63" s="8">
        <v>0.3940094</v>
      </c>
      <c r="GU63" s="8">
        <v>-0.03052503</v>
      </c>
      <c r="GV63" s="8">
        <v>0.05189255</v>
      </c>
      <c r="GW63" s="8">
        <v>2.534351</v>
      </c>
      <c r="GX63" s="8">
        <v>0.1259158</v>
      </c>
      <c r="GY63" s="8">
        <v>2.534708</v>
      </c>
      <c r="GZ63" s="8">
        <v>26.67144</v>
      </c>
      <c r="HA63" s="8">
        <v>0.1508244</v>
      </c>
      <c r="HB63" s="8">
        <v>91.08852</v>
      </c>
      <c r="HC63" s="8">
        <v>15.9414</v>
      </c>
      <c r="HD63" s="8">
        <v>0.1697385</v>
      </c>
      <c r="HE63" s="8">
        <v>-0.2522486</v>
      </c>
      <c r="HF63" s="8">
        <v>99.7601</v>
      </c>
      <c r="HG63" s="8">
        <v>446.7785</v>
      </c>
      <c r="HH63" s="8">
        <v>481.6771</v>
      </c>
      <c r="HI63" s="8">
        <v>498.9376</v>
      </c>
      <c r="HJ63" s="8">
        <v>54.94389</v>
      </c>
      <c r="HK63" s="8">
        <v>4.598555</v>
      </c>
      <c r="HL63" s="8">
        <v>425.3727</v>
      </c>
      <c r="HM63" s="8">
        <v>35.34237</v>
      </c>
      <c r="HN63" s="8">
        <v>423.5642</v>
      </c>
      <c r="HO63" s="8">
        <v>-57459.3</v>
      </c>
      <c r="HP63" s="8">
        <v>423.2435</v>
      </c>
      <c r="HQ63" s="8">
        <v>418.5594</v>
      </c>
      <c r="HR63" s="8">
        <v>2.528918</v>
      </c>
      <c r="HS63" s="8">
        <v>33.33333</v>
      </c>
      <c r="HT63" s="8">
        <v>31.62033</v>
      </c>
      <c r="HU63" s="8">
        <v>2.514413</v>
      </c>
      <c r="HV63" s="8">
        <v>933.2332</v>
      </c>
      <c r="HW63" s="8">
        <v>9.232362</v>
      </c>
      <c r="HX63" s="8">
        <v>-0.02590567</v>
      </c>
      <c r="HY63" s="8">
        <v>-0.3795966</v>
      </c>
      <c r="HZ63" s="8">
        <v>0.06294012</v>
      </c>
      <c r="IA63" s="8">
        <v>10.02434</v>
      </c>
      <c r="IB63" s="8">
        <v>-1.878093</v>
      </c>
      <c r="IC63" s="8">
        <v>5.475873</v>
      </c>
      <c r="ID63" s="8">
        <v>10.60136</v>
      </c>
      <c r="IE63" s="8">
        <v>20.28845</v>
      </c>
      <c r="IF63" s="8">
        <v>562.1147</v>
      </c>
      <c r="IG63" s="8">
        <v>5.803586</v>
      </c>
      <c r="IH63" s="8">
        <v>2028.659</v>
      </c>
      <c r="II63" s="8">
        <v>0.006332219</v>
      </c>
      <c r="IJ63" s="8">
        <v>21.63203</v>
      </c>
      <c r="IK63" s="8">
        <v>0.0006057024</v>
      </c>
      <c r="IL63" s="8">
        <v>20.5495</v>
      </c>
      <c r="IM63" s="8">
        <v>372966.8</v>
      </c>
      <c r="IN63" s="8">
        <v>-1707.862</v>
      </c>
      <c r="IO63" s="8">
        <v>-308777.2</v>
      </c>
      <c r="IP63" s="8">
        <v>-14851.77</v>
      </c>
      <c r="IQ63" s="8">
        <v>0.05821829</v>
      </c>
      <c r="IR63" s="8">
        <v>21.62273</v>
      </c>
      <c r="IS63" s="8">
        <v>0.05788571</v>
      </c>
      <c r="IT63" s="8">
        <v>20.65668</v>
      </c>
      <c r="IU63" s="8">
        <v>15.62476</v>
      </c>
      <c r="IV63" s="8">
        <v>19.24878</v>
      </c>
      <c r="IW63" s="8">
        <v>17.27226</v>
      </c>
      <c r="IX63" s="8">
        <v>22.19806</v>
      </c>
      <c r="IY63" s="8">
        <v>60.75726</v>
      </c>
      <c r="IZ63" s="8">
        <v>58.33073</v>
      </c>
      <c r="JA63" s="8">
        <v>3.12331</v>
      </c>
      <c r="JB63" s="8">
        <v>2.224847</v>
      </c>
      <c r="JC63" s="8">
        <v>32.65634</v>
      </c>
      <c r="JD63" s="8">
        <v>16.58084</v>
      </c>
      <c r="JE63" s="8">
        <v>3782.486</v>
      </c>
      <c r="JF63" s="8">
        <v>3782.512</v>
      </c>
      <c r="JG63" s="8">
        <v>3790.917</v>
      </c>
      <c r="JH63" s="8">
        <v>100</v>
      </c>
      <c r="JI63" s="8">
        <v>56.15257</v>
      </c>
      <c r="JJ63" s="8">
        <v>0.1381906</v>
      </c>
      <c r="JK63" s="8">
        <v>405.1441</v>
      </c>
      <c r="JL63" s="8">
        <v>-0.165998</v>
      </c>
      <c r="JM63" s="8">
        <v>-0.1088041</v>
      </c>
      <c r="JN63" s="8">
        <v>2.422778</v>
      </c>
      <c r="JO63" s="8">
        <v>413.7966</v>
      </c>
      <c r="JP63" s="8">
        <v>420.3064</v>
      </c>
      <c r="JQ63" s="8">
        <v>417.3704</v>
      </c>
      <c r="JR63" s="8">
        <v>414.6987</v>
      </c>
      <c r="JS63" s="8">
        <v>248.7096</v>
      </c>
      <c r="JT63" s="8">
        <v>351.2952</v>
      </c>
      <c r="JU63" s="8">
        <v>398.6031</v>
      </c>
      <c r="JV63" s="8">
        <v>271.7889</v>
      </c>
      <c r="JW63" s="8">
        <v>117.8673</v>
      </c>
      <c r="JX63" s="8">
        <v>335351.6</v>
      </c>
      <c r="JY63" s="8">
        <v>106.4562</v>
      </c>
      <c r="JZ63" s="8">
        <v>380.4562</v>
      </c>
      <c r="KA63" s="8">
        <v>381.037</v>
      </c>
      <c r="KB63" s="8">
        <v>60.60273</v>
      </c>
      <c r="KC63" s="8">
        <v>27.43188</v>
      </c>
      <c r="KD63" s="8">
        <v>1753.375</v>
      </c>
      <c r="KE63" s="8">
        <v>142.0728</v>
      </c>
      <c r="KF63" s="8">
        <v>21.23243</v>
      </c>
      <c r="KG63" s="8">
        <v>21.31609</v>
      </c>
      <c r="KH63" s="8">
        <v>230.646</v>
      </c>
      <c r="KI63" s="8">
        <v>425.6961</v>
      </c>
      <c r="KJ63" s="8">
        <v>0.5414054</v>
      </c>
      <c r="KK63" s="8">
        <v>0.01147389</v>
      </c>
      <c r="KL63" s="8">
        <v>2.451177</v>
      </c>
      <c r="KM63" s="8">
        <v>0.5486593</v>
      </c>
      <c r="KN63" s="8">
        <v>0.4898315</v>
      </c>
      <c r="KO63" s="8">
        <v>0.5302548</v>
      </c>
      <c r="KP63" s="8">
        <v>0.7099802</v>
      </c>
      <c r="KQ63" s="8">
        <v>0.6861548</v>
      </c>
      <c r="KR63" s="8">
        <v>0.6856893</v>
      </c>
      <c r="KS63" s="8">
        <v>0.5778645</v>
      </c>
      <c r="KT63" s="8">
        <v>0.6895155</v>
      </c>
      <c r="KU63" s="8">
        <v>0.2291674</v>
      </c>
      <c r="KV63" s="8">
        <v>0.4810706</v>
      </c>
      <c r="KW63" s="8">
        <v>425.3727</v>
      </c>
      <c r="KX63" s="8">
        <v>17.86325</v>
      </c>
      <c r="KY63" s="8">
        <v>5.803586</v>
      </c>
      <c r="KZ63" s="8">
        <v>243.6388</v>
      </c>
      <c r="LA63" s="8">
        <v>350.0799</v>
      </c>
      <c r="LB63" s="8">
        <v>45.64041</v>
      </c>
      <c r="LC63" s="8">
        <v>42.13416</v>
      </c>
      <c r="LD63" s="8">
        <v>82.38525</v>
      </c>
      <c r="LE63" s="8">
        <v>363.6557</v>
      </c>
      <c r="LF63" s="8">
        <v>367.6154</v>
      </c>
      <c r="LG63" s="8">
        <v>425.6961</v>
      </c>
      <c r="LH63" s="8">
        <v>151.7921</v>
      </c>
      <c r="LI63" s="8">
        <v>124.2068</v>
      </c>
      <c r="LJ63" s="8">
        <v>136.3841</v>
      </c>
      <c r="LK63" s="8">
        <v>0.2877381</v>
      </c>
      <c r="LL63" s="8">
        <v>23.02976</v>
      </c>
      <c r="LM63" s="8">
        <v>5.485151</v>
      </c>
      <c r="LN63" s="8">
        <v>79.25993</v>
      </c>
      <c r="LO63" s="8">
        <v>93.06284</v>
      </c>
      <c r="LP63" s="8">
        <v>3.056127</v>
      </c>
      <c r="LQ63" s="8">
        <v>10005.7</v>
      </c>
      <c r="LR63" s="8">
        <v>87939040</v>
      </c>
      <c r="LS63" s="8">
        <v>2205862</v>
      </c>
      <c r="LT63" s="8">
        <v>3555.422</v>
      </c>
      <c r="LU63" s="8">
        <v>2149462</v>
      </c>
      <c r="LV63" s="8">
        <v>2478.218</v>
      </c>
      <c r="LW63" s="8">
        <v>2154089</v>
      </c>
      <c r="LX63" s="8">
        <v>-113.3762</v>
      </c>
    </row>
    <row r="64" s="2" customFormat="1" spans="1:336">
      <c r="A64" s="8" t="s">
        <v>722</v>
      </c>
      <c r="B64" s="8">
        <v>0.2703293</v>
      </c>
      <c r="C64" s="8">
        <v>16.2975</v>
      </c>
      <c r="D64" s="8">
        <v>2.405844</v>
      </c>
      <c r="E64" s="8">
        <v>872.6445</v>
      </c>
      <c r="F64" s="8">
        <v>424.7062</v>
      </c>
      <c r="G64" s="8">
        <v>425.2263</v>
      </c>
      <c r="H64" s="8">
        <v>2.304103</v>
      </c>
      <c r="I64" s="8">
        <v>62.39454</v>
      </c>
      <c r="J64" s="8">
        <v>1250.691</v>
      </c>
      <c r="K64" s="8">
        <v>241.6905</v>
      </c>
      <c r="L64" s="8">
        <v>291.9431</v>
      </c>
      <c r="M64" s="8">
        <v>2.313331</v>
      </c>
      <c r="N64" s="8">
        <v>5.70188</v>
      </c>
      <c r="O64" s="8">
        <v>0.6502384</v>
      </c>
      <c r="P64" s="8">
        <v>126.9519</v>
      </c>
      <c r="Q64" s="8">
        <v>50.26487</v>
      </c>
      <c r="R64" s="8">
        <v>606.6788</v>
      </c>
      <c r="S64" s="8">
        <v>30.55518</v>
      </c>
      <c r="T64" s="8">
        <v>35.93761</v>
      </c>
      <c r="U64" s="8">
        <v>138.2477</v>
      </c>
      <c r="V64" s="8">
        <v>6.892278</v>
      </c>
      <c r="W64" s="8">
        <v>0.8687282</v>
      </c>
      <c r="X64" s="8">
        <v>1452.155</v>
      </c>
      <c r="Y64" s="8">
        <v>1013.877</v>
      </c>
      <c r="Z64" s="8">
        <v>27.24806</v>
      </c>
      <c r="AA64" s="8">
        <v>0.3845818</v>
      </c>
      <c r="AB64" s="8">
        <v>459.9233</v>
      </c>
      <c r="AC64" s="8">
        <v>606.6788</v>
      </c>
      <c r="AD64" s="8">
        <v>0.9965875</v>
      </c>
      <c r="AE64" s="8">
        <v>201.374</v>
      </c>
      <c r="AF64" s="8">
        <v>480.0575</v>
      </c>
      <c r="AG64" s="8">
        <v>478.3828</v>
      </c>
      <c r="AH64" s="8">
        <v>2074.739</v>
      </c>
      <c r="AI64" s="8">
        <v>337.9352</v>
      </c>
      <c r="AJ64" s="8">
        <v>453.1158</v>
      </c>
      <c r="AK64" s="8">
        <v>0.6660678</v>
      </c>
      <c r="AL64" s="8">
        <v>109.9952</v>
      </c>
      <c r="AM64" s="8">
        <v>0.5234869</v>
      </c>
      <c r="AN64" s="8">
        <v>5.486665</v>
      </c>
      <c r="AO64" s="8">
        <v>52.92516</v>
      </c>
      <c r="AP64" s="8">
        <v>132.5215</v>
      </c>
      <c r="AQ64" s="8">
        <v>62.52982</v>
      </c>
      <c r="AR64" s="8">
        <v>72.05318</v>
      </c>
      <c r="AS64" s="8">
        <v>71.06555</v>
      </c>
      <c r="AT64" s="8">
        <v>133.7278</v>
      </c>
      <c r="AU64" s="8">
        <v>126.0723</v>
      </c>
      <c r="AV64" s="8">
        <v>6333.555</v>
      </c>
      <c r="AW64" s="8">
        <v>296.245</v>
      </c>
      <c r="AX64" s="8">
        <v>69.57837</v>
      </c>
      <c r="AY64" s="8">
        <v>0.09275883</v>
      </c>
      <c r="AZ64" s="8">
        <v>366.0118</v>
      </c>
      <c r="BA64" s="8">
        <v>126.5161</v>
      </c>
      <c r="BB64" s="8">
        <v>-0.02057331</v>
      </c>
      <c r="BC64" s="8">
        <v>2.163426</v>
      </c>
      <c r="BD64" s="8">
        <v>434.0422</v>
      </c>
      <c r="BE64" s="8">
        <v>415.061</v>
      </c>
      <c r="BF64" s="8">
        <v>-0.1733418</v>
      </c>
      <c r="BG64" s="8">
        <v>0.1551817</v>
      </c>
      <c r="BH64" s="8">
        <v>0.3790712</v>
      </c>
      <c r="BI64" s="8">
        <v>3.110697</v>
      </c>
      <c r="BJ64" s="8">
        <v>2.25202</v>
      </c>
      <c r="BK64" s="8">
        <v>50.20953</v>
      </c>
      <c r="BL64" s="8">
        <v>110.4613</v>
      </c>
      <c r="BM64" s="8">
        <v>134.2645</v>
      </c>
      <c r="BN64" s="8">
        <v>34.71411</v>
      </c>
      <c r="BO64" s="8">
        <v>49.99203</v>
      </c>
      <c r="BP64" s="8">
        <v>10.6323</v>
      </c>
      <c r="BQ64" s="8">
        <v>2.221813</v>
      </c>
      <c r="BR64" s="8">
        <v>299.4161</v>
      </c>
      <c r="BS64" s="8">
        <v>423.0035</v>
      </c>
      <c r="BT64" s="8">
        <v>90.6312</v>
      </c>
      <c r="BU64" s="8">
        <v>0.1102428</v>
      </c>
      <c r="BV64" s="8">
        <v>37.30863</v>
      </c>
      <c r="BW64" s="8">
        <v>339.1079</v>
      </c>
      <c r="BX64" s="8">
        <v>502.2388</v>
      </c>
      <c r="BY64" s="8">
        <v>5.089727</v>
      </c>
      <c r="BZ64" s="8">
        <v>37.33598</v>
      </c>
      <c r="CA64" s="8">
        <v>54.20345</v>
      </c>
      <c r="CB64" s="8">
        <v>14754980</v>
      </c>
      <c r="CC64" s="8">
        <v>1.871826</v>
      </c>
      <c r="CD64" s="8">
        <v>1688561</v>
      </c>
      <c r="CE64" s="8">
        <v>9991074</v>
      </c>
      <c r="CF64" s="8">
        <v>3025.5</v>
      </c>
      <c r="CG64" s="8">
        <v>2867434</v>
      </c>
      <c r="CH64" s="8">
        <v>18346560</v>
      </c>
      <c r="CI64" s="8">
        <v>67936.23</v>
      </c>
      <c r="CJ64" s="8">
        <v>1074633</v>
      </c>
      <c r="CK64" s="8">
        <v>17460.58</v>
      </c>
      <c r="CL64" s="8">
        <v>21155850</v>
      </c>
      <c r="CM64" s="8">
        <v>10469530</v>
      </c>
      <c r="CN64" s="8">
        <v>64249.55</v>
      </c>
      <c r="CO64" s="8">
        <v>98900.25</v>
      </c>
      <c r="CP64" s="8">
        <v>2644035</v>
      </c>
      <c r="CQ64" s="8">
        <v>48172680</v>
      </c>
      <c r="CR64" s="8">
        <v>23661290</v>
      </c>
      <c r="CS64" s="8">
        <v>-514815.2</v>
      </c>
      <c r="CT64" s="8">
        <v>139.1472</v>
      </c>
      <c r="CU64" s="8">
        <v>2782952</v>
      </c>
      <c r="CV64" s="8">
        <v>43.84282</v>
      </c>
      <c r="CW64" s="8">
        <v>7989580</v>
      </c>
      <c r="CX64" s="8">
        <v>922101.9</v>
      </c>
      <c r="CY64" s="8">
        <v>353121.1</v>
      </c>
      <c r="CZ64" s="8">
        <v>2973652</v>
      </c>
      <c r="DA64" s="8">
        <v>2708343</v>
      </c>
      <c r="DB64" s="8">
        <v>137.722</v>
      </c>
      <c r="DC64" s="8">
        <v>2.593211</v>
      </c>
      <c r="DD64" s="8">
        <v>2.500453</v>
      </c>
      <c r="DE64" s="8">
        <v>366.02</v>
      </c>
      <c r="DF64" s="8">
        <v>124.686</v>
      </c>
      <c r="DG64" s="8">
        <v>363.1439</v>
      </c>
      <c r="DH64" s="8">
        <v>151.806</v>
      </c>
      <c r="DI64" s="8">
        <v>59.689</v>
      </c>
      <c r="DJ64" s="8">
        <v>27.01416</v>
      </c>
      <c r="DK64" s="8">
        <v>33.00017</v>
      </c>
      <c r="DL64" s="8">
        <v>452.5375</v>
      </c>
      <c r="DM64" s="8">
        <v>0.3798586</v>
      </c>
      <c r="DN64" s="8">
        <v>-0.6275823</v>
      </c>
      <c r="DO64" s="8">
        <v>49.52211</v>
      </c>
      <c r="DP64" s="8">
        <v>82.39898</v>
      </c>
      <c r="DQ64" s="8">
        <v>-0.2432043</v>
      </c>
      <c r="DR64" s="8">
        <v>-1.5944</v>
      </c>
      <c r="DS64" s="8">
        <v>0.4029682</v>
      </c>
      <c r="DT64" s="8">
        <v>22.09465</v>
      </c>
      <c r="DU64" s="8">
        <v>406.6192</v>
      </c>
      <c r="DV64" s="8">
        <v>52.46576</v>
      </c>
      <c r="DW64" s="8">
        <v>0.3073822</v>
      </c>
      <c r="DX64" s="8">
        <v>-9002.675</v>
      </c>
      <c r="DY64" s="8">
        <v>-1.257502</v>
      </c>
      <c r="DZ64" s="8">
        <v>22.03613</v>
      </c>
      <c r="EA64" s="8">
        <v>22.21901</v>
      </c>
      <c r="EB64" s="8">
        <v>42.16385</v>
      </c>
      <c r="EC64" s="8">
        <v>-1.395758</v>
      </c>
      <c r="ED64" s="8">
        <v>99.96642</v>
      </c>
      <c r="EE64" s="8">
        <v>56.40726</v>
      </c>
      <c r="EF64" s="8">
        <v>53188.5</v>
      </c>
      <c r="EG64" s="8">
        <v>28.35504</v>
      </c>
      <c r="EH64" s="8">
        <v>255.6178</v>
      </c>
      <c r="EI64" s="8">
        <v>0.1046085</v>
      </c>
      <c r="EJ64" s="8">
        <v>18.50973</v>
      </c>
      <c r="EK64" s="8">
        <v>23.35226</v>
      </c>
      <c r="EL64" s="8">
        <v>24.1354</v>
      </c>
      <c r="EM64" s="8">
        <v>3.65003</v>
      </c>
      <c r="EN64" s="8">
        <v>171.8137</v>
      </c>
      <c r="EO64" s="8">
        <v>0.1324736</v>
      </c>
      <c r="EP64" s="8">
        <v>0.1415754</v>
      </c>
      <c r="EQ64" s="8">
        <v>-0.2603982</v>
      </c>
      <c r="ER64" s="8">
        <v>92.69926</v>
      </c>
      <c r="ES64" s="8">
        <v>6.449409</v>
      </c>
      <c r="ET64" s="8">
        <v>253.7832</v>
      </c>
      <c r="EU64" s="8">
        <v>55.18415</v>
      </c>
      <c r="EV64" s="8">
        <v>1.63723</v>
      </c>
      <c r="EW64" s="8">
        <v>49.66211</v>
      </c>
      <c r="EX64" s="8">
        <v>-0.9831394</v>
      </c>
      <c r="EY64" s="8">
        <v>291.8804</v>
      </c>
      <c r="EZ64" s="8">
        <v>-4.968522</v>
      </c>
      <c r="FA64" s="8">
        <v>128.9966</v>
      </c>
      <c r="FB64" s="8">
        <v>66.29643</v>
      </c>
      <c r="FC64" s="8">
        <v>25.97086</v>
      </c>
      <c r="FD64" s="8">
        <v>136.8281</v>
      </c>
      <c r="FE64" s="8">
        <v>71.1033</v>
      </c>
      <c r="FF64" s="8">
        <v>49.76225</v>
      </c>
      <c r="FG64" s="8">
        <v>48.5974</v>
      </c>
      <c r="FH64" s="8">
        <v>20.86851</v>
      </c>
      <c r="FI64" s="8">
        <v>-148019.8</v>
      </c>
      <c r="FJ64" s="8">
        <v>10</v>
      </c>
      <c r="FK64" s="8">
        <v>700.3218</v>
      </c>
      <c r="FL64" s="8">
        <v>112.1897</v>
      </c>
      <c r="FM64" s="8">
        <v>500.7936</v>
      </c>
      <c r="FN64" s="8">
        <v>500.2493</v>
      </c>
      <c r="FO64" s="8">
        <v>36.59483</v>
      </c>
      <c r="FP64" s="8">
        <v>-1.951462</v>
      </c>
      <c r="FQ64" s="8">
        <v>27.21351</v>
      </c>
      <c r="FR64" s="8">
        <v>-1.976445</v>
      </c>
      <c r="FS64" s="8">
        <v>296.245</v>
      </c>
      <c r="FT64" s="8">
        <v>1.113153</v>
      </c>
      <c r="FU64" s="8">
        <v>4.798916</v>
      </c>
      <c r="FV64" s="8">
        <v>23.27039</v>
      </c>
      <c r="FW64" s="8">
        <v>717.354</v>
      </c>
      <c r="FX64" s="8">
        <v>349.3362</v>
      </c>
      <c r="FY64" s="8">
        <v>3.104111</v>
      </c>
      <c r="FZ64" s="8">
        <v>-0.01735181</v>
      </c>
      <c r="GA64" s="8">
        <v>0.05016264</v>
      </c>
      <c r="GB64" s="8">
        <v>11783.9</v>
      </c>
      <c r="GC64" s="8">
        <v>69.08913</v>
      </c>
      <c r="GD64" s="8">
        <v>390.6425</v>
      </c>
      <c r="GE64" s="8">
        <v>-0.007539093</v>
      </c>
      <c r="GF64" s="8">
        <v>0.4167198</v>
      </c>
      <c r="GG64" s="8">
        <v>-0.9408447</v>
      </c>
      <c r="GH64" s="8">
        <v>269.536</v>
      </c>
      <c r="GI64" s="8">
        <v>-1271.673</v>
      </c>
      <c r="GJ64" s="8">
        <v>243.845</v>
      </c>
      <c r="GK64" s="8">
        <v>0.5848643</v>
      </c>
      <c r="GL64" s="8">
        <v>0.2007751</v>
      </c>
      <c r="GM64" s="8">
        <v>-0.02614409</v>
      </c>
      <c r="GN64" s="8">
        <v>-2.907686</v>
      </c>
      <c r="GO64" s="8">
        <v>0.2967025</v>
      </c>
      <c r="GP64" s="8">
        <v>-0.05660391</v>
      </c>
      <c r="GQ64" s="8">
        <v>-40.64836</v>
      </c>
      <c r="GR64" s="8">
        <v>0.1479429</v>
      </c>
      <c r="GS64" s="8">
        <v>3.826121</v>
      </c>
      <c r="GT64" s="8">
        <v>0.3922392</v>
      </c>
      <c r="GU64" s="8">
        <v>40.59829</v>
      </c>
      <c r="GV64" s="8">
        <v>0.0503663</v>
      </c>
      <c r="GW64" s="8">
        <v>2.108919</v>
      </c>
      <c r="GX64" s="8">
        <v>0.1264245</v>
      </c>
      <c r="GY64" s="8">
        <v>2.165388</v>
      </c>
      <c r="GZ64" s="8">
        <v>26.59211</v>
      </c>
      <c r="HA64" s="8">
        <v>0.147758</v>
      </c>
      <c r="HB64" s="8">
        <v>90.61633</v>
      </c>
      <c r="HC64" s="8">
        <v>14.25709</v>
      </c>
      <c r="HD64" s="8">
        <v>0.1725073</v>
      </c>
      <c r="HE64" s="8">
        <v>-0.08808082</v>
      </c>
      <c r="HF64" s="8">
        <v>99.6922</v>
      </c>
      <c r="HG64" s="8">
        <v>444.0192</v>
      </c>
      <c r="HH64" s="8">
        <v>478.5892</v>
      </c>
      <c r="HI64" s="8">
        <v>499.2233</v>
      </c>
      <c r="HJ64" s="8">
        <v>55.08638</v>
      </c>
      <c r="HK64" s="8">
        <v>4.794463</v>
      </c>
      <c r="HL64" s="8">
        <v>423.8665</v>
      </c>
      <c r="HM64" s="8">
        <v>34.297</v>
      </c>
      <c r="HN64" s="8">
        <v>426.0284</v>
      </c>
      <c r="HO64" s="8">
        <v>-57445.46</v>
      </c>
      <c r="HP64" s="8">
        <v>424.9042</v>
      </c>
      <c r="HQ64" s="8">
        <v>422.7154</v>
      </c>
      <c r="HR64" s="8">
        <v>2.108919</v>
      </c>
      <c r="HS64" s="8">
        <v>20</v>
      </c>
      <c r="HT64" s="8">
        <v>82.46016</v>
      </c>
      <c r="HU64" s="8">
        <v>2.113687</v>
      </c>
      <c r="HV64" s="8">
        <v>933.2332</v>
      </c>
      <c r="HW64" s="8">
        <v>9.256088</v>
      </c>
      <c r="HX64" s="8">
        <v>-0.02405196</v>
      </c>
      <c r="HY64" s="8">
        <v>-0.3798189</v>
      </c>
      <c r="HZ64" s="8">
        <v>0.06271765</v>
      </c>
      <c r="IA64" s="8">
        <v>9.822798</v>
      </c>
      <c r="IB64" s="8">
        <v>-1.913684</v>
      </c>
      <c r="IC64" s="8">
        <v>5.594216</v>
      </c>
      <c r="ID64" s="8">
        <v>11.17621</v>
      </c>
      <c r="IE64" s="8">
        <v>18.24923</v>
      </c>
      <c r="IF64" s="8">
        <v>560.835</v>
      </c>
      <c r="IG64" s="8">
        <v>5.708737</v>
      </c>
      <c r="IH64" s="8">
        <v>2080.414</v>
      </c>
      <c r="II64" s="8">
        <v>0.006265551</v>
      </c>
      <c r="IJ64" s="8">
        <v>21.64223</v>
      </c>
      <c r="IK64" s="8">
        <v>0.0005166531</v>
      </c>
      <c r="IL64" s="8">
        <v>20.57213</v>
      </c>
      <c r="IM64" s="8">
        <v>372965.4</v>
      </c>
      <c r="IN64" s="8">
        <v>-1707.855</v>
      </c>
      <c r="IO64" s="8">
        <v>-308776.1</v>
      </c>
      <c r="IP64" s="8">
        <v>-14851.72</v>
      </c>
      <c r="IQ64" s="8">
        <v>0.05773619</v>
      </c>
      <c r="IR64" s="8">
        <v>21.74217</v>
      </c>
      <c r="IS64" s="8">
        <v>0.05757415</v>
      </c>
      <c r="IT64" s="8">
        <v>20.66262</v>
      </c>
      <c r="IU64" s="8">
        <v>15.62476</v>
      </c>
      <c r="IV64" s="8">
        <v>19.24878</v>
      </c>
      <c r="IW64" s="8">
        <v>17.27226</v>
      </c>
      <c r="IX64" s="8">
        <v>22.19806</v>
      </c>
      <c r="IY64" s="8">
        <v>60.74353</v>
      </c>
      <c r="IZ64" s="8">
        <v>58.38044</v>
      </c>
      <c r="JA64" s="8">
        <v>3.124089</v>
      </c>
      <c r="JB64" s="8">
        <v>2.215409</v>
      </c>
      <c r="JC64" s="8">
        <v>32.80616</v>
      </c>
      <c r="JD64" s="8">
        <v>16.58084</v>
      </c>
      <c r="JE64" s="8">
        <v>3782.472</v>
      </c>
      <c r="JF64" s="8">
        <v>3782.498</v>
      </c>
      <c r="JG64" s="8">
        <v>3790.903</v>
      </c>
      <c r="JH64" s="8">
        <v>100</v>
      </c>
      <c r="JI64" s="8">
        <v>56.15257</v>
      </c>
      <c r="JJ64" s="8">
        <v>0.1401755</v>
      </c>
      <c r="JK64" s="8">
        <v>404.2095</v>
      </c>
      <c r="JL64" s="8">
        <v>-0.1535131</v>
      </c>
      <c r="JM64" s="8">
        <v>-0.08464846</v>
      </c>
      <c r="JN64" s="8">
        <v>2.421754</v>
      </c>
      <c r="JO64" s="8">
        <v>413.4562</v>
      </c>
      <c r="JP64" s="8">
        <v>420.5067</v>
      </c>
      <c r="JQ64" s="8">
        <v>418.1758</v>
      </c>
      <c r="JR64" s="8">
        <v>414.6364</v>
      </c>
      <c r="JS64" s="8">
        <v>246.9584</v>
      </c>
      <c r="JT64" s="8">
        <v>355.6942</v>
      </c>
      <c r="JU64" s="8">
        <v>403.336</v>
      </c>
      <c r="JV64" s="8">
        <v>272.4506</v>
      </c>
      <c r="JW64" s="8">
        <v>117.7045</v>
      </c>
      <c r="JX64" s="8">
        <v>335351.6</v>
      </c>
      <c r="JY64" s="8">
        <v>106.9094</v>
      </c>
      <c r="JZ64" s="8">
        <v>381.2402</v>
      </c>
      <c r="KA64" s="8">
        <v>382.0027</v>
      </c>
      <c r="KB64" s="8">
        <v>60.63945</v>
      </c>
      <c r="KC64" s="8">
        <v>27.28057</v>
      </c>
      <c r="KD64" s="8">
        <v>1749.086</v>
      </c>
      <c r="KE64" s="8">
        <v>142.0904</v>
      </c>
      <c r="KF64" s="8">
        <v>21.30363</v>
      </c>
      <c r="KG64" s="8">
        <v>21.33426</v>
      </c>
      <c r="KH64" s="8">
        <v>230.3759</v>
      </c>
      <c r="KI64" s="8">
        <v>424.1541</v>
      </c>
      <c r="KJ64" s="8">
        <v>0.5632837</v>
      </c>
      <c r="KK64" s="8">
        <v>0.109008</v>
      </c>
      <c r="KL64" s="8">
        <v>1.652351</v>
      </c>
      <c r="KM64" s="8">
        <v>0.5809243</v>
      </c>
      <c r="KN64" s="8">
        <v>0.4631291</v>
      </c>
      <c r="KO64" s="8">
        <v>0.5584409</v>
      </c>
      <c r="KP64" s="8">
        <v>0.7155433</v>
      </c>
      <c r="KQ64" s="8">
        <v>0.6505524</v>
      </c>
      <c r="KR64" s="8">
        <v>0.7353862</v>
      </c>
      <c r="KS64" s="8">
        <v>0.5734136</v>
      </c>
      <c r="KT64" s="8">
        <v>0.7050921</v>
      </c>
      <c r="KU64" s="8">
        <v>0.206915</v>
      </c>
      <c r="KV64" s="8">
        <v>0.3954028</v>
      </c>
      <c r="KW64" s="8">
        <v>423.8665</v>
      </c>
      <c r="KX64" s="8">
        <v>16.53694</v>
      </c>
      <c r="KY64" s="8">
        <v>5.708737</v>
      </c>
      <c r="KZ64" s="8">
        <v>243.845</v>
      </c>
      <c r="LA64" s="8">
        <v>349.3362</v>
      </c>
      <c r="LB64" s="8">
        <v>43.84282</v>
      </c>
      <c r="LC64" s="8">
        <v>42.16125</v>
      </c>
      <c r="LD64" s="8">
        <v>82.386</v>
      </c>
      <c r="LE64" s="8">
        <v>363.1439</v>
      </c>
      <c r="LF64" s="8">
        <v>366.02</v>
      </c>
      <c r="LG64" s="8">
        <v>424.1541</v>
      </c>
      <c r="LH64" s="8">
        <v>151.806</v>
      </c>
      <c r="LI64" s="8">
        <v>124.686</v>
      </c>
      <c r="LJ64" s="8">
        <v>137.722</v>
      </c>
      <c r="LK64" s="8">
        <v>0.2911542</v>
      </c>
      <c r="LL64" s="8">
        <v>23.27301</v>
      </c>
      <c r="LM64" s="8">
        <v>5.439878</v>
      </c>
      <c r="LN64" s="8">
        <v>80.02772</v>
      </c>
      <c r="LO64" s="8">
        <v>93.06275</v>
      </c>
      <c r="LP64" s="8">
        <v>2.907038</v>
      </c>
      <c r="LQ64" s="8">
        <v>9988.072</v>
      </c>
      <c r="LR64" s="8">
        <v>87939540</v>
      </c>
      <c r="LS64" s="8">
        <v>2205869</v>
      </c>
      <c r="LT64" s="8">
        <v>3641.07</v>
      </c>
      <c r="LU64" s="8">
        <v>2149542</v>
      </c>
      <c r="LV64" s="8">
        <v>2534.197</v>
      </c>
      <c r="LW64" s="8">
        <v>2154221</v>
      </c>
      <c r="LX64" s="8">
        <v>-113.3757</v>
      </c>
    </row>
    <row r="65" s="2" customFormat="1" spans="1:336">
      <c r="A65" s="8" t="s">
        <v>723</v>
      </c>
      <c r="B65" s="8">
        <v>0.2594453</v>
      </c>
      <c r="C65" s="8">
        <v>16.84221</v>
      </c>
      <c r="D65" s="8">
        <v>2.422778</v>
      </c>
      <c r="E65" s="8">
        <v>839.6118</v>
      </c>
      <c r="F65" s="8">
        <v>426.0707</v>
      </c>
      <c r="G65" s="8">
        <v>425.7829</v>
      </c>
      <c r="H65" s="8">
        <v>2.319746</v>
      </c>
      <c r="I65" s="8">
        <v>62.07181</v>
      </c>
      <c r="J65" s="8">
        <v>1250.686</v>
      </c>
      <c r="K65" s="8">
        <v>242.729</v>
      </c>
      <c r="L65" s="8">
        <v>333.5478</v>
      </c>
      <c r="M65" s="8">
        <v>2.33002</v>
      </c>
      <c r="N65" s="8">
        <v>5.665528</v>
      </c>
      <c r="O65" s="8">
        <v>0.6499118</v>
      </c>
      <c r="P65" s="8">
        <v>127.2458</v>
      </c>
      <c r="Q65" s="8">
        <v>50.2029</v>
      </c>
      <c r="R65" s="8">
        <v>600.607</v>
      </c>
      <c r="S65" s="8">
        <v>30.62492</v>
      </c>
      <c r="T65" s="8">
        <v>35.64682</v>
      </c>
      <c r="U65" s="8">
        <v>137.5504</v>
      </c>
      <c r="V65" s="8">
        <v>6.992944</v>
      </c>
      <c r="W65" s="8">
        <v>0.8690546</v>
      </c>
      <c r="X65" s="8">
        <v>1154.172</v>
      </c>
      <c r="Y65" s="8">
        <v>990.8892</v>
      </c>
      <c r="Z65" s="8">
        <v>27.28662</v>
      </c>
      <c r="AA65" s="8">
        <v>0.3886774</v>
      </c>
      <c r="AB65" s="8">
        <v>460.7578</v>
      </c>
      <c r="AC65" s="8">
        <v>600.607</v>
      </c>
      <c r="AD65" s="8">
        <v>0.9943243</v>
      </c>
      <c r="AE65" s="8">
        <v>201.3429</v>
      </c>
      <c r="AF65" s="8">
        <v>479.924</v>
      </c>
      <c r="AG65" s="8">
        <v>478.3087</v>
      </c>
      <c r="AH65" s="8">
        <v>2530.378</v>
      </c>
      <c r="AI65" s="8">
        <v>347.6954</v>
      </c>
      <c r="AJ65" s="8">
        <v>395.9391</v>
      </c>
      <c r="AK65" s="8">
        <v>0.6689229</v>
      </c>
      <c r="AL65" s="8">
        <v>103.6518</v>
      </c>
      <c r="AM65" s="8">
        <v>0.5275527</v>
      </c>
      <c r="AN65" s="8">
        <v>14.63085</v>
      </c>
      <c r="AO65" s="8">
        <v>54.93445</v>
      </c>
      <c r="AP65" s="8">
        <v>118.5976</v>
      </c>
      <c r="AQ65" s="8">
        <v>48.17571</v>
      </c>
      <c r="AR65" s="8">
        <v>72.16641</v>
      </c>
      <c r="AS65" s="8">
        <v>71.09502</v>
      </c>
      <c r="AT65" s="8">
        <v>134.0897</v>
      </c>
      <c r="AU65" s="8">
        <v>126.3504</v>
      </c>
      <c r="AV65" s="8">
        <v>6116.572</v>
      </c>
      <c r="AW65" s="8">
        <v>291.3915</v>
      </c>
      <c r="AX65" s="8">
        <v>69.00931</v>
      </c>
      <c r="AY65" s="8">
        <v>0.08779667</v>
      </c>
      <c r="AZ65" s="8">
        <v>364.6614</v>
      </c>
      <c r="BA65" s="8">
        <v>126.4957</v>
      </c>
      <c r="BB65" s="8">
        <v>-0.03559769</v>
      </c>
      <c r="BC65" s="8">
        <v>2.20089</v>
      </c>
      <c r="BD65" s="8">
        <v>433.804</v>
      </c>
      <c r="BE65" s="8">
        <v>414.0173</v>
      </c>
      <c r="BF65" s="8">
        <v>-0.1657595</v>
      </c>
      <c r="BG65" s="8">
        <v>0.1563396</v>
      </c>
      <c r="BH65" s="8">
        <v>0.3832807</v>
      </c>
      <c r="BI65" s="8">
        <v>3.070015</v>
      </c>
      <c r="BJ65" s="8">
        <v>2.260624</v>
      </c>
      <c r="BK65" s="8">
        <v>49.72597</v>
      </c>
      <c r="BL65" s="8">
        <v>112.0041</v>
      </c>
      <c r="BM65" s="8">
        <v>134.4323</v>
      </c>
      <c r="BN65" s="8">
        <v>34.71004</v>
      </c>
      <c r="BO65" s="8">
        <v>49.44056</v>
      </c>
      <c r="BP65" s="8">
        <v>9.973713</v>
      </c>
      <c r="BQ65" s="8">
        <v>2.231254</v>
      </c>
      <c r="BR65" s="8">
        <v>298.6636</v>
      </c>
      <c r="BS65" s="8">
        <v>412.6964</v>
      </c>
      <c r="BT65" s="8">
        <v>93.52412</v>
      </c>
      <c r="BU65" s="8">
        <v>0.1100425</v>
      </c>
      <c r="BV65" s="8">
        <v>35.84268</v>
      </c>
      <c r="BW65" s="8">
        <v>339.8299</v>
      </c>
      <c r="BX65" s="8">
        <v>501.0504</v>
      </c>
      <c r="BY65" s="8">
        <v>5.089727</v>
      </c>
      <c r="BZ65" s="8">
        <v>40.29408</v>
      </c>
      <c r="CA65" s="8">
        <v>44.33291</v>
      </c>
      <c r="CB65" s="8">
        <v>14754700</v>
      </c>
      <c r="CC65" s="8">
        <v>1.863502</v>
      </c>
      <c r="CD65" s="8">
        <v>1688565</v>
      </c>
      <c r="CE65" s="8">
        <v>9991097</v>
      </c>
      <c r="CF65" s="8">
        <v>3025.651</v>
      </c>
      <c r="CG65" s="8">
        <v>2867441</v>
      </c>
      <c r="CH65" s="8">
        <v>18346620</v>
      </c>
      <c r="CI65" s="8">
        <v>67936.54</v>
      </c>
      <c r="CJ65" s="8">
        <v>1074636</v>
      </c>
      <c r="CK65" s="8">
        <v>17460.6</v>
      </c>
      <c r="CL65" s="8">
        <v>21155880</v>
      </c>
      <c r="CM65" s="8">
        <v>10469560</v>
      </c>
      <c r="CN65" s="8">
        <v>64249.62</v>
      </c>
      <c r="CO65" s="8">
        <v>98900.37</v>
      </c>
      <c r="CP65" s="8">
        <v>2644041</v>
      </c>
      <c r="CQ65" s="8">
        <v>48172700</v>
      </c>
      <c r="CR65" s="8">
        <v>23661320</v>
      </c>
      <c r="CS65" s="8">
        <v>-514813.2</v>
      </c>
      <c r="CT65" s="8">
        <v>139.4581</v>
      </c>
      <c r="CU65" s="8">
        <v>2782959</v>
      </c>
      <c r="CV65" s="8">
        <v>44.15574</v>
      </c>
      <c r="CW65" s="8">
        <v>7989549</v>
      </c>
      <c r="CX65" s="8">
        <v>922101.9</v>
      </c>
      <c r="CY65" s="8">
        <v>353123.5</v>
      </c>
      <c r="CZ65" s="8">
        <v>2973652</v>
      </c>
      <c r="DA65" s="8">
        <v>2708349</v>
      </c>
      <c r="DB65" s="8">
        <v>135.4978</v>
      </c>
      <c r="DC65" s="8">
        <v>2.592299</v>
      </c>
      <c r="DD65" s="8">
        <v>2.504502</v>
      </c>
      <c r="DE65" s="8">
        <v>365.4147</v>
      </c>
      <c r="DF65" s="8">
        <v>122.4279</v>
      </c>
      <c r="DG65" s="8">
        <v>361.5507</v>
      </c>
      <c r="DH65" s="8">
        <v>149.6934</v>
      </c>
      <c r="DI65" s="8">
        <v>59.73759</v>
      </c>
      <c r="DJ65" s="8">
        <v>27.11169</v>
      </c>
      <c r="DK65" s="8">
        <v>33.07471</v>
      </c>
      <c r="DL65" s="8">
        <v>448.554</v>
      </c>
      <c r="DM65" s="8">
        <v>0.3839957</v>
      </c>
      <c r="DN65" s="8">
        <v>-0.6275823</v>
      </c>
      <c r="DO65" s="8">
        <v>49.82773</v>
      </c>
      <c r="DP65" s="8">
        <v>82.45832</v>
      </c>
      <c r="DQ65" s="8">
        <v>-0.1894422</v>
      </c>
      <c r="DR65" s="8">
        <v>-1.575862</v>
      </c>
      <c r="DS65" s="8">
        <v>0.3985268</v>
      </c>
      <c r="DT65" s="8">
        <v>22.1729</v>
      </c>
      <c r="DU65" s="8">
        <v>374.8791</v>
      </c>
      <c r="DV65" s="8">
        <v>52.31248</v>
      </c>
      <c r="DW65" s="8">
        <v>0.3012376</v>
      </c>
      <c r="DX65" s="8">
        <v>-9002.633</v>
      </c>
      <c r="DY65" s="8">
        <v>-1.257502</v>
      </c>
      <c r="DZ65" s="8">
        <v>22.05282</v>
      </c>
      <c r="EA65" s="8">
        <v>22.24645</v>
      </c>
      <c r="EB65" s="8">
        <v>42.38504</v>
      </c>
      <c r="EC65" s="8">
        <v>-1.38241</v>
      </c>
      <c r="ED65" s="8">
        <v>100.485</v>
      </c>
      <c r="EE65" s="8">
        <v>56.41373</v>
      </c>
      <c r="EF65" s="8">
        <v>53188.3</v>
      </c>
      <c r="EG65" s="8">
        <v>27.67485</v>
      </c>
      <c r="EH65" s="8">
        <v>255.5243</v>
      </c>
      <c r="EI65" s="8">
        <v>0.1040995</v>
      </c>
      <c r="EJ65" s="8">
        <v>18.51084</v>
      </c>
      <c r="EK65" s="8">
        <v>23.31368</v>
      </c>
      <c r="EL65" s="8">
        <v>24.22297</v>
      </c>
      <c r="EM65" s="8">
        <v>3.665457</v>
      </c>
      <c r="EN65" s="8">
        <v>168.547</v>
      </c>
      <c r="EO65" s="8">
        <v>0.1307052</v>
      </c>
      <c r="EP65" s="8">
        <v>0.1395593</v>
      </c>
      <c r="EQ65" s="8">
        <v>-0.3762942</v>
      </c>
      <c r="ER65" s="8">
        <v>92.70892</v>
      </c>
      <c r="ES65" s="8">
        <v>6.035996</v>
      </c>
      <c r="ET65" s="8">
        <v>292.8242</v>
      </c>
      <c r="EU65" s="8">
        <v>56.2313</v>
      </c>
      <c r="EV65" s="8">
        <v>1.634206</v>
      </c>
      <c r="EW65" s="8">
        <v>47.93623</v>
      </c>
      <c r="EX65" s="8">
        <v>-0.9957525</v>
      </c>
      <c r="EY65" s="8">
        <v>291.5751</v>
      </c>
      <c r="EZ65" s="8">
        <v>-4.961477</v>
      </c>
      <c r="FA65" s="8">
        <v>129.1143</v>
      </c>
      <c r="FB65" s="8">
        <v>66.23857</v>
      </c>
      <c r="FC65" s="8">
        <v>25.97086</v>
      </c>
      <c r="FD65" s="8">
        <v>136.8058</v>
      </c>
      <c r="FE65" s="8">
        <v>71.13965</v>
      </c>
      <c r="FF65" s="8">
        <v>50.45511</v>
      </c>
      <c r="FG65" s="8">
        <v>48.9464</v>
      </c>
      <c r="FH65" s="8">
        <v>342.7562</v>
      </c>
      <c r="FI65" s="8">
        <v>-148019.3</v>
      </c>
      <c r="FJ65" s="8">
        <v>10</v>
      </c>
      <c r="FK65" s="8">
        <v>699.0853</v>
      </c>
      <c r="FL65" s="8">
        <v>111.9048</v>
      </c>
      <c r="FM65" s="8">
        <v>500.6716</v>
      </c>
      <c r="FN65" s="8">
        <v>502.1011</v>
      </c>
      <c r="FO65" s="8">
        <v>40.07795</v>
      </c>
      <c r="FP65" s="8">
        <v>-1.392456</v>
      </c>
      <c r="FQ65" s="8">
        <v>25.2211</v>
      </c>
      <c r="FR65" s="8">
        <v>-1.422698</v>
      </c>
      <c r="FS65" s="8">
        <v>291.3915</v>
      </c>
      <c r="FT65" s="8">
        <v>1.101557</v>
      </c>
      <c r="FU65" s="8">
        <v>4.769975</v>
      </c>
      <c r="FV65" s="8">
        <v>23.18901</v>
      </c>
      <c r="FW65" s="8">
        <v>717.1017</v>
      </c>
      <c r="FX65" s="8">
        <v>349.0988</v>
      </c>
      <c r="FY65" s="8">
        <v>3.064961</v>
      </c>
      <c r="FZ65" s="8">
        <v>-0.01468261</v>
      </c>
      <c r="GA65" s="8">
        <v>0.04998747</v>
      </c>
      <c r="GB65" s="8">
        <v>11835.48</v>
      </c>
      <c r="GC65" s="8">
        <v>69.14327</v>
      </c>
      <c r="GD65" s="8">
        <v>375.6382</v>
      </c>
      <c r="GE65" s="8">
        <v>-0.01121171</v>
      </c>
      <c r="GF65" s="8">
        <v>0.2694878</v>
      </c>
      <c r="GG65" s="8">
        <v>-0.9453719</v>
      </c>
      <c r="GH65" s="8">
        <v>269.4444</v>
      </c>
      <c r="GI65" s="8">
        <v>-1278.083</v>
      </c>
      <c r="GJ65" s="8">
        <v>244.0127</v>
      </c>
      <c r="GK65" s="8">
        <v>0.584894</v>
      </c>
      <c r="GL65" s="8">
        <v>0.2004412</v>
      </c>
      <c r="GM65" s="8">
        <v>-0.0439465</v>
      </c>
      <c r="GN65" s="8">
        <v>3.283886</v>
      </c>
      <c r="GO65" s="8">
        <v>0.869264</v>
      </c>
      <c r="GP65" s="8">
        <v>-0.05908005</v>
      </c>
      <c r="GQ65" s="8">
        <v>-40.39253</v>
      </c>
      <c r="GR65" s="8">
        <v>0.7678666</v>
      </c>
      <c r="GS65" s="8">
        <v>3.782885</v>
      </c>
      <c r="GT65" s="8">
        <v>0.3892553</v>
      </c>
      <c r="GU65" s="8">
        <v>64.44852</v>
      </c>
      <c r="GV65" s="8">
        <v>0.05163818</v>
      </c>
      <c r="GW65" s="8">
        <v>1.553403</v>
      </c>
      <c r="GX65" s="8">
        <v>0.1231176</v>
      </c>
      <c r="GY65" s="8">
        <v>1.562154</v>
      </c>
      <c r="GZ65" s="8">
        <v>25.23167</v>
      </c>
      <c r="HA65" s="8">
        <v>0.1460253</v>
      </c>
      <c r="HB65" s="8">
        <v>90.07736</v>
      </c>
      <c r="HC65" s="8">
        <v>13.66771</v>
      </c>
      <c r="HD65" s="8">
        <v>0.1651875</v>
      </c>
      <c r="HE65" s="8">
        <v>-0.2535092</v>
      </c>
      <c r="HF65" s="8">
        <v>99.66512</v>
      </c>
      <c r="HG65" s="8">
        <v>439.5331</v>
      </c>
      <c r="HH65" s="8">
        <v>475.8857</v>
      </c>
      <c r="HI65" s="8">
        <v>500.3634</v>
      </c>
      <c r="HJ65" s="8">
        <v>55.0181</v>
      </c>
      <c r="HK65" s="8">
        <v>4.758101</v>
      </c>
      <c r="HL65" s="8">
        <v>425.3593</v>
      </c>
      <c r="HM65" s="8">
        <v>31.96465</v>
      </c>
      <c r="HN65" s="8">
        <v>426.231</v>
      </c>
      <c r="HO65" s="8">
        <v>-57431.61</v>
      </c>
      <c r="HP65" s="8">
        <v>425.4206</v>
      </c>
      <c r="HQ65" s="8">
        <v>422.4995</v>
      </c>
      <c r="HR65" s="8">
        <v>1.553403</v>
      </c>
      <c r="HS65" s="8">
        <v>20</v>
      </c>
      <c r="HT65" s="8">
        <v>49.75879</v>
      </c>
      <c r="HU65" s="8">
        <v>1.544034</v>
      </c>
      <c r="HV65" s="8">
        <v>933.2332</v>
      </c>
      <c r="HW65" s="8">
        <v>9.210116</v>
      </c>
      <c r="HX65" s="8">
        <v>-0.02405147</v>
      </c>
      <c r="HY65" s="8">
        <v>0.887527</v>
      </c>
      <c r="HZ65" s="8">
        <v>0.06282896</v>
      </c>
      <c r="IA65" s="8">
        <v>10.39739</v>
      </c>
      <c r="IB65" s="8">
        <v>-1.935935</v>
      </c>
      <c r="IC65" s="8">
        <v>5.62669</v>
      </c>
      <c r="ID65" s="8">
        <v>9.845882</v>
      </c>
      <c r="IE65" s="8">
        <v>18.92248</v>
      </c>
      <c r="IF65" s="8">
        <v>560.4233</v>
      </c>
      <c r="IG65" s="8">
        <v>5.671792</v>
      </c>
      <c r="IH65" s="8">
        <v>905.9473</v>
      </c>
      <c r="II65" s="8">
        <v>0.006554812</v>
      </c>
      <c r="IJ65" s="8">
        <v>21.64965</v>
      </c>
      <c r="IK65" s="8">
        <v>0.0005166531</v>
      </c>
      <c r="IL65" s="8">
        <v>20.70864</v>
      </c>
      <c r="IM65" s="8">
        <v>372964</v>
      </c>
      <c r="IN65" s="8">
        <v>-1707.849</v>
      </c>
      <c r="IO65" s="8">
        <v>-308774.9</v>
      </c>
      <c r="IP65" s="8">
        <v>-14851.66</v>
      </c>
      <c r="IQ65" s="8">
        <v>0.06088952</v>
      </c>
      <c r="IR65" s="8">
        <v>21.63386</v>
      </c>
      <c r="IS65" s="8">
        <v>0.05749995</v>
      </c>
      <c r="IT65" s="8">
        <v>20.81359</v>
      </c>
      <c r="IU65" s="8">
        <v>15.62476</v>
      </c>
      <c r="IV65" s="8">
        <v>19.24878</v>
      </c>
      <c r="IW65" s="8">
        <v>17.27226</v>
      </c>
      <c r="IX65" s="8">
        <v>22.19806</v>
      </c>
      <c r="IY65" s="8">
        <v>60.89524</v>
      </c>
      <c r="IZ65" s="8">
        <v>58.43237</v>
      </c>
      <c r="JA65" s="8">
        <v>3.08151</v>
      </c>
      <c r="JB65" s="8">
        <v>2.219683</v>
      </c>
      <c r="JC65" s="8">
        <v>32.84917</v>
      </c>
      <c r="JD65" s="8">
        <v>16.58084</v>
      </c>
      <c r="JE65" s="8">
        <v>3782.458</v>
      </c>
      <c r="JF65" s="8">
        <v>3782.484</v>
      </c>
      <c r="JG65" s="8">
        <v>3790.888</v>
      </c>
      <c r="JH65" s="8">
        <v>100</v>
      </c>
      <c r="JI65" s="8">
        <v>57.21101</v>
      </c>
      <c r="JJ65" s="8">
        <v>0.1426767</v>
      </c>
      <c r="JK65" s="8">
        <v>403.4662</v>
      </c>
      <c r="JL65" s="8">
        <v>-0.1438067</v>
      </c>
      <c r="JM65" s="8">
        <v>-0.07920581</v>
      </c>
      <c r="JN65" s="8">
        <v>2.423468</v>
      </c>
      <c r="JO65" s="8">
        <v>412.94</v>
      </c>
      <c r="JP65" s="8">
        <v>419.9149</v>
      </c>
      <c r="JQ65" s="8">
        <v>416.7719</v>
      </c>
      <c r="JR65" s="8">
        <v>414.0001</v>
      </c>
      <c r="JS65" s="8">
        <v>245.1805</v>
      </c>
      <c r="JT65" s="8">
        <v>361.1212</v>
      </c>
      <c r="JU65" s="8">
        <v>408.9878</v>
      </c>
      <c r="JV65" s="8">
        <v>273.6018</v>
      </c>
      <c r="JW65" s="8">
        <v>118.5999</v>
      </c>
      <c r="JX65" s="8">
        <v>335351.6</v>
      </c>
      <c r="JY65" s="8">
        <v>107.0541</v>
      </c>
      <c r="JZ65" s="8">
        <v>381.3855</v>
      </c>
      <c r="KA65" s="8">
        <v>382.0832</v>
      </c>
      <c r="KB65" s="8">
        <v>60.74125</v>
      </c>
      <c r="KC65" s="8">
        <v>27.43634</v>
      </c>
      <c r="KD65" s="8">
        <v>1741.169</v>
      </c>
      <c r="KE65" s="8">
        <v>142.0867</v>
      </c>
      <c r="KF65" s="8">
        <v>21.3687</v>
      </c>
      <c r="KG65" s="8">
        <v>21.32759</v>
      </c>
      <c r="KH65" s="8">
        <v>230.6178</v>
      </c>
      <c r="KI65" s="8">
        <v>425.7873</v>
      </c>
      <c r="KJ65" s="8">
        <v>0.5847931</v>
      </c>
      <c r="KK65" s="8">
        <v>0.06784251</v>
      </c>
      <c r="KL65" s="8">
        <v>2.446725</v>
      </c>
      <c r="KM65" s="8">
        <v>0.6020616</v>
      </c>
      <c r="KN65" s="8">
        <v>0.4660969</v>
      </c>
      <c r="KO65" s="8">
        <v>0.6040563</v>
      </c>
      <c r="KP65" s="8">
        <v>0.6973733</v>
      </c>
      <c r="KQ65" s="8">
        <v>0.7239804</v>
      </c>
      <c r="KR65" s="8">
        <v>0.6886562</v>
      </c>
      <c r="KS65" s="8">
        <v>0.6012291</v>
      </c>
      <c r="KT65" s="8">
        <v>0.7184426</v>
      </c>
      <c r="KU65" s="8">
        <v>0.2595758</v>
      </c>
      <c r="KV65" s="8">
        <v>0.3946602</v>
      </c>
      <c r="KW65" s="8">
        <v>425.3593</v>
      </c>
      <c r="KX65" s="8">
        <v>17.22528</v>
      </c>
      <c r="KY65" s="8">
        <v>5.671792</v>
      </c>
      <c r="KZ65" s="8">
        <v>244.0127</v>
      </c>
      <c r="LA65" s="8">
        <v>349.0988</v>
      </c>
      <c r="LB65" s="8">
        <v>44.15574</v>
      </c>
      <c r="LC65" s="8">
        <v>42.38504</v>
      </c>
      <c r="LD65" s="8">
        <v>82.42123</v>
      </c>
      <c r="LE65" s="8">
        <v>361.5507</v>
      </c>
      <c r="LF65" s="8">
        <v>365.4147</v>
      </c>
      <c r="LG65" s="8">
        <v>425.7873</v>
      </c>
      <c r="LH65" s="8">
        <v>149.6934</v>
      </c>
      <c r="LI65" s="8">
        <v>122.4279</v>
      </c>
      <c r="LJ65" s="8">
        <v>135.4978</v>
      </c>
      <c r="LK65" s="8">
        <v>0.287518</v>
      </c>
      <c r="LL65" s="8">
        <v>23.15263</v>
      </c>
      <c r="LM65" s="8">
        <v>5.475916</v>
      </c>
      <c r="LN65" s="8">
        <v>79.90927</v>
      </c>
      <c r="LO65" s="8">
        <v>93.06392</v>
      </c>
      <c r="LP65" s="8">
        <v>2.81894</v>
      </c>
      <c r="LQ65" s="8">
        <v>9933.706</v>
      </c>
      <c r="LR65" s="8">
        <v>87940030</v>
      </c>
      <c r="LS65" s="8">
        <v>2205876</v>
      </c>
      <c r="LT65" s="8">
        <v>1879.835</v>
      </c>
      <c r="LU65" s="8">
        <v>2149688</v>
      </c>
      <c r="LV65" s="8">
        <v>2584.826</v>
      </c>
      <c r="LW65" s="8">
        <v>2154354</v>
      </c>
      <c r="LX65" s="8">
        <v>-113.3751</v>
      </c>
    </row>
    <row r="66" s="2" customFormat="1" spans="1:336">
      <c r="A66" s="8" t="s">
        <v>724</v>
      </c>
      <c r="B66" s="8">
        <v>0.2628925</v>
      </c>
      <c r="C66" s="8">
        <v>16.19345</v>
      </c>
      <c r="D66" s="8">
        <v>2.418839</v>
      </c>
      <c r="E66" s="8">
        <v>851.2368</v>
      </c>
      <c r="F66" s="8">
        <v>426.2911</v>
      </c>
      <c r="G66" s="8">
        <v>426.0211</v>
      </c>
      <c r="H66" s="8">
        <v>2.317499</v>
      </c>
      <c r="I66" s="8">
        <v>62.1831</v>
      </c>
      <c r="J66" s="8">
        <v>1250.681</v>
      </c>
      <c r="K66" s="8">
        <v>245.9425</v>
      </c>
      <c r="L66" s="8">
        <v>302.9664</v>
      </c>
      <c r="M66" s="8">
        <v>2.328841</v>
      </c>
      <c r="N66" s="8">
        <v>5.804072</v>
      </c>
      <c r="O66" s="8">
        <v>0.6501375</v>
      </c>
      <c r="P66" s="8">
        <v>127.4248</v>
      </c>
      <c r="Q66" s="8">
        <v>49.78799</v>
      </c>
      <c r="R66" s="8">
        <v>608.1177</v>
      </c>
      <c r="S66" s="8">
        <v>30.69539</v>
      </c>
      <c r="T66" s="8">
        <v>35.94986</v>
      </c>
      <c r="U66" s="8">
        <v>140.4558</v>
      </c>
      <c r="V66" s="8">
        <v>7.024642</v>
      </c>
      <c r="W66" s="8">
        <v>0.8717316</v>
      </c>
      <c r="X66" s="8">
        <v>1440.054</v>
      </c>
      <c r="Y66" s="8">
        <v>979.8729</v>
      </c>
      <c r="Z66" s="8">
        <v>27.30331</v>
      </c>
      <c r="AA66" s="8">
        <v>0.3888926</v>
      </c>
      <c r="AB66" s="8">
        <v>450.7174</v>
      </c>
      <c r="AC66" s="8">
        <v>608.1177</v>
      </c>
      <c r="AD66" s="8">
        <v>0.9916811</v>
      </c>
      <c r="AE66" s="8">
        <v>201.1219</v>
      </c>
      <c r="AF66" s="8">
        <v>486.1708</v>
      </c>
      <c r="AG66" s="8">
        <v>482.1321</v>
      </c>
      <c r="AH66" s="8">
        <v>2918.106</v>
      </c>
      <c r="AI66" s="8">
        <v>340.8395</v>
      </c>
      <c r="AJ66" s="8">
        <v>464.5066</v>
      </c>
      <c r="AK66" s="8">
        <v>0.6700982</v>
      </c>
      <c r="AL66" s="8">
        <v>106.7301</v>
      </c>
      <c r="AM66" s="8">
        <v>0.5326203</v>
      </c>
      <c r="AN66" s="8">
        <v>23.77505</v>
      </c>
      <c r="AO66" s="8">
        <v>54.12752</v>
      </c>
      <c r="AP66" s="8">
        <v>128.7428</v>
      </c>
      <c r="AQ66" s="8">
        <v>59.28202</v>
      </c>
      <c r="AR66" s="8">
        <v>72.04729</v>
      </c>
      <c r="AS66" s="8">
        <v>70.98989</v>
      </c>
      <c r="AT66" s="8">
        <v>134.4956</v>
      </c>
      <c r="AU66" s="8">
        <v>126.0722</v>
      </c>
      <c r="AV66" s="8">
        <v>6174.41</v>
      </c>
      <c r="AW66" s="8">
        <v>286.5603</v>
      </c>
      <c r="AX66" s="8">
        <v>69.41594</v>
      </c>
      <c r="AY66" s="8">
        <v>0.08882035</v>
      </c>
      <c r="AZ66" s="8">
        <v>365.9629</v>
      </c>
      <c r="BA66" s="8">
        <v>126.4957</v>
      </c>
      <c r="BB66" s="8">
        <v>-0.03954191</v>
      </c>
      <c r="BC66" s="8">
        <v>2.226225</v>
      </c>
      <c r="BD66" s="8">
        <v>434.2581</v>
      </c>
      <c r="BE66" s="8">
        <v>414.4557</v>
      </c>
      <c r="BF66" s="8">
        <v>-0.1743389</v>
      </c>
      <c r="BG66" s="8">
        <v>0.1556901</v>
      </c>
      <c r="BH66" s="8">
        <v>0.3837703</v>
      </c>
      <c r="BI66" s="8">
        <v>3.083175</v>
      </c>
      <c r="BJ66" s="8">
        <v>2.263221</v>
      </c>
      <c r="BK66" s="8">
        <v>49.71187</v>
      </c>
      <c r="BL66" s="8">
        <v>108.9391</v>
      </c>
      <c r="BM66" s="8">
        <v>134.1292</v>
      </c>
      <c r="BN66" s="8">
        <v>34.68779</v>
      </c>
      <c r="BO66" s="8">
        <v>50.10003</v>
      </c>
      <c r="BP66" s="8">
        <v>9.927434</v>
      </c>
      <c r="BQ66" s="8">
        <v>2.23207</v>
      </c>
      <c r="BR66" s="8">
        <v>300.409</v>
      </c>
      <c r="BS66" s="8">
        <v>423.4035</v>
      </c>
      <c r="BT66" s="8">
        <v>91.06398</v>
      </c>
      <c r="BU66" s="8">
        <v>0.1099727</v>
      </c>
      <c r="BV66" s="8">
        <v>34.76455</v>
      </c>
      <c r="BW66" s="8">
        <v>340.0792</v>
      </c>
      <c r="BX66" s="8">
        <v>504.1326</v>
      </c>
      <c r="BY66" s="8">
        <v>5.089727</v>
      </c>
      <c r="BZ66" s="8">
        <v>43.97025</v>
      </c>
      <c r="CA66" s="8">
        <v>43.62363</v>
      </c>
      <c r="CB66" s="8">
        <v>14754410</v>
      </c>
      <c r="CC66" s="8">
        <v>1.872687</v>
      </c>
      <c r="CD66" s="8">
        <v>1688569</v>
      </c>
      <c r="CE66" s="8">
        <v>9991120</v>
      </c>
      <c r="CF66" s="8">
        <v>3025.802</v>
      </c>
      <c r="CG66" s="8">
        <v>2867448</v>
      </c>
      <c r="CH66" s="8">
        <v>18346670</v>
      </c>
      <c r="CI66" s="8">
        <v>67936.84</v>
      </c>
      <c r="CJ66" s="8">
        <v>1074638</v>
      </c>
      <c r="CK66" s="8">
        <v>17460.62</v>
      </c>
      <c r="CL66" s="8">
        <v>21155900</v>
      </c>
      <c r="CM66" s="8">
        <v>10469580</v>
      </c>
      <c r="CN66" s="8">
        <v>64249.68</v>
      </c>
      <c r="CO66" s="8">
        <v>98900.48</v>
      </c>
      <c r="CP66" s="8">
        <v>2644046</v>
      </c>
      <c r="CQ66" s="8">
        <v>48172730</v>
      </c>
      <c r="CR66" s="8">
        <v>23661350</v>
      </c>
      <c r="CS66" s="8">
        <v>-514811.3</v>
      </c>
      <c r="CT66" s="8">
        <v>140.6745</v>
      </c>
      <c r="CU66" s="8">
        <v>2782965</v>
      </c>
      <c r="CV66" s="8">
        <v>47.28294</v>
      </c>
      <c r="CW66" s="8">
        <v>7989519</v>
      </c>
      <c r="CX66" s="8">
        <v>922101.9</v>
      </c>
      <c r="CY66" s="8">
        <v>353125.9</v>
      </c>
      <c r="CZ66" s="8">
        <v>2973652</v>
      </c>
      <c r="DA66" s="8">
        <v>2708356</v>
      </c>
      <c r="DB66" s="8">
        <v>135.4468</v>
      </c>
      <c r="DC66" s="8">
        <v>2.596104</v>
      </c>
      <c r="DD66" s="8">
        <v>2.50695</v>
      </c>
      <c r="DE66" s="8">
        <v>366.1557</v>
      </c>
      <c r="DF66" s="8">
        <v>123.353</v>
      </c>
      <c r="DG66" s="8">
        <v>362.9726</v>
      </c>
      <c r="DH66" s="8">
        <v>150.7141</v>
      </c>
      <c r="DI66" s="8">
        <v>59.83181</v>
      </c>
      <c r="DJ66" s="8">
        <v>27.16583</v>
      </c>
      <c r="DK66" s="8">
        <v>33.02168</v>
      </c>
      <c r="DL66" s="8">
        <v>446.5702</v>
      </c>
      <c r="DM66" s="8">
        <v>0.3845189</v>
      </c>
      <c r="DN66" s="8">
        <v>-0.6320317</v>
      </c>
      <c r="DO66" s="8">
        <v>50.39484</v>
      </c>
      <c r="DP66" s="8">
        <v>82.39638</v>
      </c>
      <c r="DQ66" s="8">
        <v>-0.335528</v>
      </c>
      <c r="DR66" s="8">
        <v>-1.598108</v>
      </c>
      <c r="DS66" s="8">
        <v>0.3992355</v>
      </c>
      <c r="DT66" s="8">
        <v>22.15807</v>
      </c>
      <c r="DU66" s="8">
        <v>353.9317</v>
      </c>
      <c r="DV66" s="8">
        <v>52.21636</v>
      </c>
      <c r="DW66" s="8">
        <v>0.2970003</v>
      </c>
      <c r="DX66" s="8">
        <v>-9002.592</v>
      </c>
      <c r="DY66" s="8">
        <v>-1.258986</v>
      </c>
      <c r="DZ66" s="8">
        <v>22.03946</v>
      </c>
      <c r="EA66" s="8">
        <v>22.21678</v>
      </c>
      <c r="EB66" s="8">
        <v>42.24661</v>
      </c>
      <c r="EC66" s="8">
        <v>-1.388713</v>
      </c>
      <c r="ED66" s="8">
        <v>99.60662</v>
      </c>
      <c r="EE66" s="8">
        <v>56.4202</v>
      </c>
      <c r="EF66" s="8">
        <v>53188.1</v>
      </c>
      <c r="EG66" s="8">
        <v>26.3097</v>
      </c>
      <c r="EH66" s="8">
        <v>256.0139</v>
      </c>
      <c r="EI66" s="8">
        <v>0.104239</v>
      </c>
      <c r="EJ66" s="8">
        <v>18.50825</v>
      </c>
      <c r="EK66" s="8">
        <v>23.34188</v>
      </c>
      <c r="EL66" s="8">
        <v>24.19477</v>
      </c>
      <c r="EM66" s="8">
        <v>3.560354</v>
      </c>
      <c r="EN66" s="8">
        <v>165.5993</v>
      </c>
      <c r="EO66" s="8">
        <v>0.1296934</v>
      </c>
      <c r="EP66" s="8">
        <v>0.138233</v>
      </c>
      <c r="EQ66" s="8">
        <v>-0.3762946</v>
      </c>
      <c r="ER66" s="8">
        <v>92.7115</v>
      </c>
      <c r="ES66" s="8">
        <v>3.87447</v>
      </c>
      <c r="ET66" s="8">
        <v>272.4319</v>
      </c>
      <c r="EU66" s="8">
        <v>51.30786</v>
      </c>
      <c r="EV66" s="8">
        <v>1.631182</v>
      </c>
      <c r="EW66" s="8">
        <v>48.46547</v>
      </c>
      <c r="EX66" s="8">
        <v>-1.002059</v>
      </c>
      <c r="EY66" s="8">
        <v>291.7277</v>
      </c>
      <c r="EZ66" s="8">
        <v>-4.9726</v>
      </c>
      <c r="FA66" s="8">
        <v>129.0402</v>
      </c>
      <c r="FB66" s="8">
        <v>66.47965</v>
      </c>
      <c r="FC66" s="8">
        <v>25.97086</v>
      </c>
      <c r="FD66" s="8">
        <v>137.0043</v>
      </c>
      <c r="FE66" s="8">
        <v>71.09811</v>
      </c>
      <c r="FF66" s="8">
        <v>50.63315</v>
      </c>
      <c r="FG66" s="8">
        <v>48.97607</v>
      </c>
      <c r="FH66" s="8">
        <v>228.7745</v>
      </c>
      <c r="FI66" s="8">
        <v>-148018.7</v>
      </c>
      <c r="FJ66" s="8">
        <v>10</v>
      </c>
      <c r="FK66" s="8">
        <v>706.4969</v>
      </c>
      <c r="FL66" s="8">
        <v>111.9048</v>
      </c>
      <c r="FM66" s="8">
        <v>503.0525</v>
      </c>
      <c r="FN66" s="8">
        <v>505.8048</v>
      </c>
      <c r="FO66" s="8">
        <v>44.02643</v>
      </c>
      <c r="FP66" s="8">
        <v>0.02969972</v>
      </c>
      <c r="FQ66" s="8">
        <v>24.25835</v>
      </c>
      <c r="FR66" s="8">
        <v>-0.004970287</v>
      </c>
      <c r="FS66" s="8">
        <v>286.5603</v>
      </c>
      <c r="FT66" s="8">
        <v>1.105005</v>
      </c>
      <c r="FU66" s="8">
        <v>4.794464</v>
      </c>
      <c r="FV66" s="8">
        <v>23.19981</v>
      </c>
      <c r="FW66" s="8">
        <v>719.535</v>
      </c>
      <c r="FX66" s="8">
        <v>349.505</v>
      </c>
      <c r="FY66" s="8">
        <v>3.078961</v>
      </c>
      <c r="FZ66" s="8">
        <v>-0.0173519</v>
      </c>
      <c r="GA66" s="8">
        <v>0.04995035</v>
      </c>
      <c r="GB66" s="8">
        <v>12125.19</v>
      </c>
      <c r="GC66" s="8">
        <v>69.19594</v>
      </c>
      <c r="GD66" s="8">
        <v>381.5361</v>
      </c>
      <c r="GE66" s="8">
        <v>-0.00798434</v>
      </c>
      <c r="GF66" s="8">
        <v>0.1455143</v>
      </c>
      <c r="GG66" s="8">
        <v>-0.9455588</v>
      </c>
      <c r="GH66" s="8">
        <v>269.8107</v>
      </c>
      <c r="GI66" s="8">
        <v>-1278.083</v>
      </c>
      <c r="GJ66" s="8">
        <v>244.1818</v>
      </c>
      <c r="GK66" s="8">
        <v>0.5847812</v>
      </c>
      <c r="GL66" s="8">
        <v>0.2004412</v>
      </c>
      <c r="GM66" s="8">
        <v>-0.04172623</v>
      </c>
      <c r="GN66" s="8">
        <v>3.428485</v>
      </c>
      <c r="GO66" s="8">
        <v>2.284265</v>
      </c>
      <c r="GP66" s="8">
        <v>-0.06234625</v>
      </c>
      <c r="GQ66" s="8">
        <v>-40.15597</v>
      </c>
      <c r="GR66" s="8">
        <v>2.193643</v>
      </c>
      <c r="GS66" s="8">
        <v>3.931905</v>
      </c>
      <c r="GT66" s="8">
        <v>0.3767302</v>
      </c>
      <c r="GU66" s="8">
        <v>67.13981</v>
      </c>
      <c r="GV66" s="8">
        <v>0.05189255</v>
      </c>
      <c r="GW66" s="8">
        <v>0.1346637</v>
      </c>
      <c r="GX66" s="8">
        <v>0.1185389</v>
      </c>
      <c r="GY66" s="8">
        <v>0.1351981</v>
      </c>
      <c r="GZ66" s="8">
        <v>23.14931</v>
      </c>
      <c r="HA66" s="8">
        <v>0.1449364</v>
      </c>
      <c r="HB66" s="8">
        <v>89.89523</v>
      </c>
      <c r="HC66" s="8">
        <v>14.07724</v>
      </c>
      <c r="HD66" s="8">
        <v>0.1643922</v>
      </c>
      <c r="HE66" s="8">
        <v>-0.2539539</v>
      </c>
      <c r="HF66" s="8">
        <v>99.77233</v>
      </c>
      <c r="HG66" s="8">
        <v>441.3534</v>
      </c>
      <c r="HH66" s="8">
        <v>475.0002</v>
      </c>
      <c r="HI66" s="8">
        <v>503.9551</v>
      </c>
      <c r="HJ66" s="8">
        <v>55.12348</v>
      </c>
      <c r="HK66" s="8">
        <v>4.778138</v>
      </c>
      <c r="HL66" s="8">
        <v>426.3827</v>
      </c>
      <c r="HM66" s="8">
        <v>32.80733</v>
      </c>
      <c r="HN66" s="8">
        <v>425.9928</v>
      </c>
      <c r="HO66" s="8">
        <v>-57417.75</v>
      </c>
      <c r="HP66" s="8">
        <v>425.4963</v>
      </c>
      <c r="HQ66" s="8">
        <v>422.0365</v>
      </c>
      <c r="HR66" s="8">
        <v>0.1346637</v>
      </c>
      <c r="HS66" s="8">
        <v>20</v>
      </c>
      <c r="HT66" s="8">
        <v>49.46331</v>
      </c>
      <c r="HU66" s="8">
        <v>0.14</v>
      </c>
      <c r="HV66" s="8">
        <v>933.2332</v>
      </c>
      <c r="HW66" s="8">
        <v>9.170445</v>
      </c>
      <c r="HX66" s="8">
        <v>-0.03332024</v>
      </c>
      <c r="HY66" s="8">
        <v>10.02042</v>
      </c>
      <c r="HZ66" s="8">
        <v>0.06338477</v>
      </c>
      <c r="IA66" s="8">
        <v>10.14446</v>
      </c>
      <c r="IB66" s="8">
        <v>-1.931705</v>
      </c>
      <c r="IC66" s="8">
        <v>5.574417</v>
      </c>
      <c r="ID66" s="8">
        <v>10.67792</v>
      </c>
      <c r="IE66" s="8">
        <v>18.92192</v>
      </c>
      <c r="IF66" s="8">
        <v>532.4399</v>
      </c>
      <c r="IG66" s="8">
        <v>5.809113</v>
      </c>
      <c r="IH66" s="8">
        <v>981.142</v>
      </c>
      <c r="II66" s="8">
        <v>0.005330712</v>
      </c>
      <c r="IJ66" s="8">
        <v>21.57687</v>
      </c>
      <c r="IK66" s="8">
        <v>0.0005908608</v>
      </c>
      <c r="IL66" s="8">
        <v>20.71309</v>
      </c>
      <c r="IM66" s="8">
        <v>372962.6</v>
      </c>
      <c r="IN66" s="8">
        <v>-1707.843</v>
      </c>
      <c r="IO66" s="8">
        <v>-308773.7</v>
      </c>
      <c r="IP66" s="8">
        <v>-14851.6</v>
      </c>
      <c r="IQ66" s="8">
        <v>0.05847802</v>
      </c>
      <c r="IR66" s="8">
        <v>21.6079</v>
      </c>
      <c r="IS66" s="8">
        <v>0.05763354</v>
      </c>
      <c r="IT66" s="8">
        <v>20.81841</v>
      </c>
      <c r="IU66" s="8">
        <v>15.62476</v>
      </c>
      <c r="IV66" s="8">
        <v>19.24878</v>
      </c>
      <c r="IW66" s="8">
        <v>17.27226</v>
      </c>
      <c r="IX66" s="8">
        <v>22.19806</v>
      </c>
      <c r="IY66" s="8">
        <v>60.89969</v>
      </c>
      <c r="IZ66" s="8">
        <v>58.50321</v>
      </c>
      <c r="JA66" s="8">
        <v>3.09571</v>
      </c>
      <c r="JB66" s="8">
        <v>2.222621</v>
      </c>
      <c r="JC66" s="8">
        <v>32.84027</v>
      </c>
      <c r="JD66" s="8">
        <v>16.58084</v>
      </c>
      <c r="JE66" s="8">
        <v>3782.443</v>
      </c>
      <c r="JF66" s="8">
        <v>3782.469</v>
      </c>
      <c r="JG66" s="8">
        <v>3790.874</v>
      </c>
      <c r="JH66" s="8">
        <v>100</v>
      </c>
      <c r="JI66" s="8">
        <v>65.83334</v>
      </c>
      <c r="JJ66" s="8">
        <v>0.1430476</v>
      </c>
      <c r="JK66" s="8">
        <v>402.9544</v>
      </c>
      <c r="JL66" s="8">
        <v>-0.1538663</v>
      </c>
      <c r="JM66" s="8">
        <v>-0.06997591</v>
      </c>
      <c r="JN66" s="8">
        <v>2.423223</v>
      </c>
      <c r="JO66" s="8">
        <v>413.3293</v>
      </c>
      <c r="JP66" s="8">
        <v>420.273</v>
      </c>
      <c r="JQ66" s="8">
        <v>417.3526</v>
      </c>
      <c r="JR66" s="8">
        <v>414.3917</v>
      </c>
      <c r="JS66" s="8">
        <v>275.3539</v>
      </c>
      <c r="JT66" s="8">
        <v>365.1242</v>
      </c>
      <c r="JU66" s="8">
        <v>412.7438</v>
      </c>
      <c r="JV66" s="8">
        <v>274.9771</v>
      </c>
      <c r="JW66" s="8">
        <v>118.9255</v>
      </c>
      <c r="JX66" s="8">
        <v>335351.6</v>
      </c>
      <c r="JY66" s="8">
        <v>107.3626</v>
      </c>
      <c r="JZ66" s="8">
        <v>381.0092</v>
      </c>
      <c r="KA66" s="8">
        <v>381.6626</v>
      </c>
      <c r="KB66" s="8">
        <v>61.24082</v>
      </c>
      <c r="KC66" s="8">
        <v>27.73749</v>
      </c>
      <c r="KD66" s="8">
        <v>1824.179</v>
      </c>
      <c r="KE66" s="8">
        <v>141.9977</v>
      </c>
      <c r="KF66" s="8">
        <v>21.43044</v>
      </c>
      <c r="KG66" s="8">
        <v>21.37171</v>
      </c>
      <c r="KH66" s="8">
        <v>231.1266</v>
      </c>
      <c r="KI66" s="8">
        <v>426.6418</v>
      </c>
      <c r="KJ66" s="8">
        <v>0.5870203</v>
      </c>
      <c r="KK66" s="8">
        <v>0.1075248</v>
      </c>
      <c r="KL66" s="8">
        <v>2.235336</v>
      </c>
      <c r="KM66" s="8">
        <v>0.6228313</v>
      </c>
      <c r="KN66" s="8">
        <v>0.4827862</v>
      </c>
      <c r="KO66" s="8">
        <v>0.5573288</v>
      </c>
      <c r="KP66" s="8">
        <v>0.6810556</v>
      </c>
      <c r="KQ66" s="8">
        <v>0.6920869</v>
      </c>
      <c r="KR66" s="8">
        <v>0.6441538</v>
      </c>
      <c r="KS66" s="8">
        <v>0.5856519</v>
      </c>
      <c r="KT66" s="8">
        <v>0.7306804</v>
      </c>
      <c r="KU66" s="8">
        <v>0.1987567</v>
      </c>
      <c r="KV66" s="8">
        <v>0.397258</v>
      </c>
      <c r="KW66" s="8">
        <v>426.3827</v>
      </c>
      <c r="KX66" s="8">
        <v>16.40263</v>
      </c>
      <c r="KY66" s="8">
        <v>5.809113</v>
      </c>
      <c r="KZ66" s="8">
        <v>244.1818</v>
      </c>
      <c r="LA66" s="8">
        <v>349.505</v>
      </c>
      <c r="LB66" s="8">
        <v>47.28294</v>
      </c>
      <c r="LC66" s="8">
        <v>42.24661</v>
      </c>
      <c r="LD66" s="8">
        <v>82.38637</v>
      </c>
      <c r="LE66" s="8">
        <v>362.9726</v>
      </c>
      <c r="LF66" s="8">
        <v>366.1557</v>
      </c>
      <c r="LG66" s="8">
        <v>426.6418</v>
      </c>
      <c r="LH66" s="8">
        <v>150.7141</v>
      </c>
      <c r="LI66" s="8">
        <v>123.353</v>
      </c>
      <c r="LJ66" s="8">
        <v>135.4468</v>
      </c>
      <c r="LK66" s="8">
        <v>0.2880954</v>
      </c>
      <c r="LL66" s="8">
        <v>23.17131</v>
      </c>
      <c r="LM66" s="8">
        <v>5.464442</v>
      </c>
      <c r="LN66" s="8">
        <v>80.26154</v>
      </c>
      <c r="LO66" s="8">
        <v>93.0589</v>
      </c>
      <c r="LP66" s="8">
        <v>2.719023</v>
      </c>
      <c r="LQ66" s="8">
        <v>10005.04</v>
      </c>
      <c r="LR66" s="8">
        <v>87940540</v>
      </c>
      <c r="LS66" s="8">
        <v>2205884</v>
      </c>
      <c r="LT66" s="8">
        <v>2002.886</v>
      </c>
      <c r="LU66" s="8">
        <v>2149774</v>
      </c>
      <c r="LV66" s="8">
        <v>2517.862</v>
      </c>
      <c r="LW66" s="8">
        <v>2154483</v>
      </c>
      <c r="LX66" s="8">
        <v>-113.3746</v>
      </c>
    </row>
    <row r="67" s="2" customFormat="1" spans="1:336">
      <c r="A67" s="8" t="s">
        <v>725</v>
      </c>
      <c r="B67" s="8">
        <v>0.2641319</v>
      </c>
      <c r="C67" s="8">
        <v>16.09919</v>
      </c>
      <c r="D67" s="8">
        <v>2.416124</v>
      </c>
      <c r="E67" s="8">
        <v>855.2404</v>
      </c>
      <c r="F67" s="8">
        <v>426.1019</v>
      </c>
      <c r="G67" s="8">
        <v>425.6003</v>
      </c>
      <c r="H67" s="8">
        <v>2.315051</v>
      </c>
      <c r="I67" s="8">
        <v>62.55146</v>
      </c>
      <c r="J67" s="8">
        <v>1250.676</v>
      </c>
      <c r="K67" s="8">
        <v>244.766</v>
      </c>
      <c r="L67" s="8">
        <v>294.3383</v>
      </c>
      <c r="M67" s="8">
        <v>2.326126</v>
      </c>
      <c r="N67" s="8">
        <v>5.802292</v>
      </c>
      <c r="O67" s="8">
        <v>0.6497991</v>
      </c>
      <c r="P67" s="8">
        <v>127.4248</v>
      </c>
      <c r="Q67" s="8">
        <v>49.53229</v>
      </c>
      <c r="R67" s="8">
        <v>614.2379</v>
      </c>
      <c r="S67" s="8">
        <v>30.73619</v>
      </c>
      <c r="T67" s="8">
        <v>35.70245</v>
      </c>
      <c r="U67" s="8">
        <v>139.6102</v>
      </c>
      <c r="V67" s="8">
        <v>5.42234</v>
      </c>
      <c r="W67" s="8">
        <v>0.8726161</v>
      </c>
      <c r="X67" s="8">
        <v>1927.282</v>
      </c>
      <c r="Y67" s="8">
        <v>1025.989</v>
      </c>
      <c r="Z67" s="8">
        <v>27.33594</v>
      </c>
      <c r="AA67" s="8">
        <v>0.3886217</v>
      </c>
      <c r="AB67" s="8">
        <v>479.9904</v>
      </c>
      <c r="AC67" s="8">
        <v>614.2379</v>
      </c>
      <c r="AD67" s="8">
        <v>0.985495</v>
      </c>
      <c r="AE67" s="8">
        <v>201.1575</v>
      </c>
      <c r="AF67" s="8">
        <v>479.5769</v>
      </c>
      <c r="AG67" s="8">
        <v>476.8078</v>
      </c>
      <c r="AH67" s="8">
        <v>2032.965</v>
      </c>
      <c r="AI67" s="8">
        <v>337.7138</v>
      </c>
      <c r="AJ67" s="8">
        <v>843.163</v>
      </c>
      <c r="AK67" s="8">
        <v>0.6640912</v>
      </c>
      <c r="AL67" s="8">
        <v>106.1672</v>
      </c>
      <c r="AM67" s="8">
        <v>0.531934</v>
      </c>
      <c r="AN67" s="8">
        <v>32.91924</v>
      </c>
      <c r="AO67" s="8">
        <v>51.74795</v>
      </c>
      <c r="AP67" s="8">
        <v>121.0685</v>
      </c>
      <c r="AQ67" s="8">
        <v>50.37163</v>
      </c>
      <c r="AR67" s="8">
        <v>72.72757</v>
      </c>
      <c r="AS67" s="8">
        <v>71.07944</v>
      </c>
      <c r="AT67" s="8">
        <v>133.9555</v>
      </c>
      <c r="AU67" s="8">
        <v>125.5629</v>
      </c>
      <c r="AV67" s="8">
        <v>6168.282</v>
      </c>
      <c r="AW67" s="8">
        <v>293.1787</v>
      </c>
      <c r="AX67" s="8">
        <v>69.63177</v>
      </c>
      <c r="AY67" s="8">
        <v>0.09095658</v>
      </c>
      <c r="AZ67" s="8">
        <v>366.4768</v>
      </c>
      <c r="BA67" s="8">
        <v>126.2922</v>
      </c>
      <c r="BB67" s="8">
        <v>0.0005711059</v>
      </c>
      <c r="BC67" s="8">
        <v>2.028183</v>
      </c>
      <c r="BD67" s="8">
        <v>434.6165</v>
      </c>
      <c r="BE67" s="8">
        <v>415.0388</v>
      </c>
      <c r="BF67" s="8">
        <v>-0.1374919</v>
      </c>
      <c r="BG67" s="8">
        <v>0.1663523</v>
      </c>
      <c r="BH67" s="8">
        <v>0.3829432</v>
      </c>
      <c r="BI67" s="8">
        <v>3.085223</v>
      </c>
      <c r="BJ67" s="8">
        <v>2.259853</v>
      </c>
      <c r="BK67" s="8">
        <v>49.76308</v>
      </c>
      <c r="BL67" s="8">
        <v>110.3167</v>
      </c>
      <c r="BM67" s="8">
        <v>133.8001</v>
      </c>
      <c r="BN67" s="8">
        <v>34.87282</v>
      </c>
      <c r="BO67" s="8">
        <v>50.42438</v>
      </c>
      <c r="BP67" s="8">
        <v>10.79828</v>
      </c>
      <c r="BQ67" s="8">
        <v>2.229146</v>
      </c>
      <c r="BR67" s="8">
        <v>302.6709</v>
      </c>
      <c r="BS67" s="8">
        <v>424.9907</v>
      </c>
      <c r="BT67" s="8">
        <v>87.19586</v>
      </c>
      <c r="BU67" s="8">
        <v>0.1091033</v>
      </c>
      <c r="BV67" s="8">
        <v>33.07911</v>
      </c>
      <c r="BW67" s="8">
        <v>340.7649</v>
      </c>
      <c r="BX67" s="8">
        <v>508.5545</v>
      </c>
      <c r="BY67" s="8">
        <v>5.089727</v>
      </c>
      <c r="BZ67" s="8">
        <v>45.29847</v>
      </c>
      <c r="CA67" s="8">
        <v>43.75248</v>
      </c>
      <c r="CB67" s="8">
        <v>14754130</v>
      </c>
      <c r="CC67" s="8">
        <v>1.8715</v>
      </c>
      <c r="CD67" s="8">
        <v>1688572</v>
      </c>
      <c r="CE67" s="8">
        <v>9991144</v>
      </c>
      <c r="CF67" s="8">
        <v>3025.951</v>
      </c>
      <c r="CG67" s="8">
        <v>2867455</v>
      </c>
      <c r="CH67" s="8">
        <v>18346720</v>
      </c>
      <c r="CI67" s="8">
        <v>67937.15</v>
      </c>
      <c r="CJ67" s="8">
        <v>1074641</v>
      </c>
      <c r="CK67" s="8">
        <v>17460.63</v>
      </c>
      <c r="CL67" s="8">
        <v>21155930</v>
      </c>
      <c r="CM67" s="8">
        <v>10469600</v>
      </c>
      <c r="CN67" s="8">
        <v>64249.78</v>
      </c>
      <c r="CO67" s="8">
        <v>98900.59</v>
      </c>
      <c r="CP67" s="8">
        <v>2644051</v>
      </c>
      <c r="CQ67" s="8">
        <v>48172770</v>
      </c>
      <c r="CR67" s="8">
        <v>23661380</v>
      </c>
      <c r="CS67" s="8">
        <v>-514809.3</v>
      </c>
      <c r="CT67" s="8">
        <v>140.4287</v>
      </c>
      <c r="CU67" s="8">
        <v>2782971</v>
      </c>
      <c r="CV67" s="8">
        <v>6.597014</v>
      </c>
      <c r="CW67" s="8">
        <v>7989489</v>
      </c>
      <c r="CX67" s="8">
        <v>922101.9</v>
      </c>
      <c r="CY67" s="8">
        <v>353128.3</v>
      </c>
      <c r="CZ67" s="8">
        <v>2973652</v>
      </c>
      <c r="DA67" s="8">
        <v>2708362</v>
      </c>
      <c r="DB67" s="8">
        <v>135.3504</v>
      </c>
      <c r="DC67" s="8">
        <v>2.598152</v>
      </c>
      <c r="DD67" s="8">
        <v>2.507507</v>
      </c>
      <c r="DE67" s="8">
        <v>367.1259</v>
      </c>
      <c r="DF67" s="8">
        <v>123.2733</v>
      </c>
      <c r="DG67" s="8">
        <v>363.2997</v>
      </c>
      <c r="DH67" s="8">
        <v>150.778</v>
      </c>
      <c r="DI67" s="8">
        <v>59.94532</v>
      </c>
      <c r="DJ67" s="8">
        <v>27.19512</v>
      </c>
      <c r="DK67" s="8">
        <v>33.08806</v>
      </c>
      <c r="DL67" s="8">
        <v>467.4218</v>
      </c>
      <c r="DM67" s="8">
        <v>0.3837805</v>
      </c>
      <c r="DN67" s="8">
        <v>-0.6264699</v>
      </c>
      <c r="DO67" s="8">
        <v>49.89004</v>
      </c>
      <c r="DP67" s="8">
        <v>82.45832</v>
      </c>
      <c r="DQ67" s="8">
        <v>-0.2187334</v>
      </c>
      <c r="DR67" s="8">
        <v>-1.612198</v>
      </c>
      <c r="DS67" s="8">
        <v>0.4001965</v>
      </c>
      <c r="DT67" s="8">
        <v>22.27155</v>
      </c>
      <c r="DU67" s="8">
        <v>311.8913</v>
      </c>
      <c r="DV67" s="8">
        <v>52.12358</v>
      </c>
      <c r="DW67" s="8">
        <v>0.2929819</v>
      </c>
      <c r="DX67" s="8">
        <v>-9002.55</v>
      </c>
      <c r="DY67" s="8">
        <v>-1.257502</v>
      </c>
      <c r="DZ67" s="8">
        <v>22.05913</v>
      </c>
      <c r="EA67" s="8">
        <v>22.2153</v>
      </c>
      <c r="EB67" s="8">
        <v>42.24772</v>
      </c>
      <c r="EC67" s="8">
        <v>-1.393534</v>
      </c>
      <c r="ED67" s="8">
        <v>98.036</v>
      </c>
      <c r="EE67" s="8">
        <v>56.42666</v>
      </c>
      <c r="EF67" s="8">
        <v>53187.9</v>
      </c>
      <c r="EG67" s="8">
        <v>24.68511</v>
      </c>
      <c r="EH67" s="8">
        <v>256.3011</v>
      </c>
      <c r="EI67" s="8">
        <v>0.1036098</v>
      </c>
      <c r="EJ67" s="8">
        <v>18.51122</v>
      </c>
      <c r="EK67" s="8">
        <v>23.32556</v>
      </c>
      <c r="EL67" s="8">
        <v>24.12947</v>
      </c>
      <c r="EM67" s="8">
        <v>3.444705</v>
      </c>
      <c r="EN67" s="8">
        <v>162.7574</v>
      </c>
      <c r="EO67" s="8">
        <v>0.1267338</v>
      </c>
      <c r="EP67" s="8">
        <v>0.1345717</v>
      </c>
      <c r="EQ67" s="8">
        <v>-0.3717342</v>
      </c>
      <c r="ER67" s="8">
        <v>92.7115</v>
      </c>
      <c r="ES67" s="8">
        <v>5.612004</v>
      </c>
      <c r="ET67" s="8">
        <v>260.0254</v>
      </c>
      <c r="EU67" s="8">
        <v>76.93288</v>
      </c>
      <c r="EV67" s="8">
        <v>1.628158</v>
      </c>
      <c r="EW67" s="8">
        <v>48.60069</v>
      </c>
      <c r="EX67" s="8">
        <v>-0.9972365</v>
      </c>
      <c r="EY67" s="8">
        <v>291.5751</v>
      </c>
      <c r="EZ67" s="8">
        <v>-4.971488</v>
      </c>
      <c r="FA67" s="8">
        <v>129.0875</v>
      </c>
      <c r="FB67" s="8">
        <v>66.37952</v>
      </c>
      <c r="FC67" s="8">
        <v>25.97086</v>
      </c>
      <c r="FD67" s="8">
        <v>136.9876</v>
      </c>
      <c r="FE67" s="8">
        <v>71.28949</v>
      </c>
      <c r="FF67" s="8">
        <v>49.92619</v>
      </c>
      <c r="FG67" s="8">
        <v>49.02132</v>
      </c>
      <c r="FH67" s="8">
        <v>203.3454</v>
      </c>
      <c r="FI67" s="8">
        <v>-148018.1</v>
      </c>
      <c r="FJ67" s="8">
        <v>10</v>
      </c>
      <c r="FK67" s="8">
        <v>715.6148</v>
      </c>
      <c r="FL67" s="8">
        <v>110.7855</v>
      </c>
      <c r="FM67" s="8">
        <v>507.2039</v>
      </c>
      <c r="FN67" s="8">
        <v>510.292</v>
      </c>
      <c r="FO67" s="8">
        <v>45.95506</v>
      </c>
      <c r="FP67" s="8">
        <v>0.02254822</v>
      </c>
      <c r="FQ67" s="8">
        <v>24.65489</v>
      </c>
      <c r="FR67" s="8">
        <v>-0.01412008</v>
      </c>
      <c r="FS67" s="8">
        <v>293.1787</v>
      </c>
      <c r="FT67" s="8">
        <v>1.083575</v>
      </c>
      <c r="FU67" s="8">
        <v>4.774427</v>
      </c>
      <c r="FV67" s="8">
        <v>23.35053</v>
      </c>
      <c r="FW67" s="8">
        <v>723.8524</v>
      </c>
      <c r="FX67" s="8">
        <v>350.0409</v>
      </c>
      <c r="FY67" s="8">
        <v>3.080853</v>
      </c>
      <c r="FZ67" s="8">
        <v>-0.02031813</v>
      </c>
      <c r="GA67" s="8">
        <v>0.04947979</v>
      </c>
      <c r="GB67" s="8">
        <v>12255.69</v>
      </c>
      <c r="GC67" s="8">
        <v>69.16924</v>
      </c>
      <c r="GD67" s="8">
        <v>383.1668</v>
      </c>
      <c r="GE67" s="8">
        <v>-0.01132295</v>
      </c>
      <c r="GF67" s="8">
        <v>0.1416196</v>
      </c>
      <c r="GG67" s="8">
        <v>-0.9380137</v>
      </c>
      <c r="GH67" s="8">
        <v>269.8107</v>
      </c>
      <c r="GI67" s="8">
        <v>-1272.894</v>
      </c>
      <c r="GJ67" s="8">
        <v>244.3272</v>
      </c>
      <c r="GK67" s="8">
        <v>0.5847337</v>
      </c>
      <c r="GL67" s="8">
        <v>0.2004412</v>
      </c>
      <c r="GM67" s="8">
        <v>-0.02614409</v>
      </c>
      <c r="GN67" s="8">
        <v>3.07551</v>
      </c>
      <c r="GO67" s="8">
        <v>2.275537</v>
      </c>
      <c r="GP67" s="8">
        <v>-0.06298805</v>
      </c>
      <c r="GQ67" s="8">
        <v>-40.83487</v>
      </c>
      <c r="GR67" s="8">
        <v>2.185874</v>
      </c>
      <c r="GS67" s="8">
        <v>3.931349</v>
      </c>
      <c r="GT67" s="8">
        <v>0.3403164</v>
      </c>
      <c r="GU67" s="8">
        <v>64.44343</v>
      </c>
      <c r="GV67" s="8">
        <v>0.05494506</v>
      </c>
      <c r="GW67" s="8">
        <v>0.1408539</v>
      </c>
      <c r="GX67" s="8">
        <v>0.1231176</v>
      </c>
      <c r="GY67" s="8">
        <v>0.1402527</v>
      </c>
      <c r="GZ67" s="8">
        <v>22.61447</v>
      </c>
      <c r="HA67" s="8">
        <v>0.1422201</v>
      </c>
      <c r="HB67" s="8">
        <v>89.36628</v>
      </c>
      <c r="HC67" s="8">
        <v>14.87891</v>
      </c>
      <c r="HD67" s="8">
        <v>0.160966</v>
      </c>
      <c r="HE67" s="8">
        <v>-0.2532868</v>
      </c>
      <c r="HF67" s="8">
        <v>99.71001</v>
      </c>
      <c r="HG67" s="8">
        <v>441.8629</v>
      </c>
      <c r="HH67" s="8">
        <v>473.2082</v>
      </c>
      <c r="HI67" s="8">
        <v>508.7622</v>
      </c>
      <c r="HJ67" s="8">
        <v>55.46336</v>
      </c>
      <c r="HK67" s="8">
        <v>4.795206</v>
      </c>
      <c r="HL67" s="8">
        <v>426.6831</v>
      </c>
      <c r="HM67" s="8">
        <v>32.84185</v>
      </c>
      <c r="HN67" s="8">
        <v>425.975</v>
      </c>
      <c r="HO67" s="8">
        <v>-57403.9</v>
      </c>
      <c r="HP67" s="8">
        <v>425.1534</v>
      </c>
      <c r="HQ67" s="8">
        <v>422.564</v>
      </c>
      <c r="HR67" s="8">
        <v>0.1408539</v>
      </c>
      <c r="HS67" s="8">
        <v>20</v>
      </c>
      <c r="HT67" s="8">
        <v>63.68019</v>
      </c>
      <c r="HU67" s="8">
        <v>0.14</v>
      </c>
      <c r="HV67" s="8">
        <v>933.2332</v>
      </c>
      <c r="HW67" s="8">
        <v>9.224576</v>
      </c>
      <c r="HX67" s="8">
        <v>-0.03554523</v>
      </c>
      <c r="HY67" s="8">
        <v>1.886166</v>
      </c>
      <c r="HZ67" s="8">
        <v>0.05559519</v>
      </c>
      <c r="IA67" s="8">
        <v>9.752063</v>
      </c>
      <c r="IB67" s="8">
        <v>-1.926593</v>
      </c>
      <c r="IC67" s="8">
        <v>5.474095</v>
      </c>
      <c r="ID67" s="8">
        <v>10.17236</v>
      </c>
      <c r="IE67" s="8">
        <v>18.48458</v>
      </c>
      <c r="IF67" s="8">
        <v>494.9532</v>
      </c>
      <c r="IG67" s="8">
        <v>5.808445</v>
      </c>
      <c r="IH67" s="8">
        <v>908.2723</v>
      </c>
      <c r="II67" s="8">
        <v>0.005909353</v>
      </c>
      <c r="IJ67" s="8">
        <v>21.65521</v>
      </c>
      <c r="IK67" s="8">
        <v>0.0007244349</v>
      </c>
      <c r="IL67" s="8">
        <v>20.83327</v>
      </c>
      <c r="IM67" s="8">
        <v>372961.2</v>
      </c>
      <c r="IN67" s="8">
        <v>-1707.836</v>
      </c>
      <c r="IO67" s="8">
        <v>-308772.5</v>
      </c>
      <c r="IP67" s="8">
        <v>-14851.55</v>
      </c>
      <c r="IQ67" s="8">
        <v>0.05703121</v>
      </c>
      <c r="IR67" s="8">
        <v>21.76071</v>
      </c>
      <c r="IS67" s="8">
        <v>0.05736637</v>
      </c>
      <c r="IT67" s="8">
        <v>20.8722</v>
      </c>
      <c r="IU67" s="8">
        <v>15.62476</v>
      </c>
      <c r="IV67" s="8">
        <v>19.24878</v>
      </c>
      <c r="IW67" s="8">
        <v>17.27226</v>
      </c>
      <c r="IX67" s="8">
        <v>22.19806</v>
      </c>
      <c r="IY67" s="8">
        <v>60.98722</v>
      </c>
      <c r="IZ67" s="8">
        <v>58.45685</v>
      </c>
      <c r="JA67" s="8">
        <v>3.09827</v>
      </c>
      <c r="JB67" s="8">
        <v>2.220351</v>
      </c>
      <c r="JC67" s="8">
        <v>32.85584</v>
      </c>
      <c r="JD67" s="8">
        <v>16.58084</v>
      </c>
      <c r="JE67" s="8">
        <v>3782.429</v>
      </c>
      <c r="JF67" s="8">
        <v>3782.455</v>
      </c>
      <c r="JG67" s="8">
        <v>3790.86</v>
      </c>
      <c r="JH67" s="8">
        <v>100</v>
      </c>
      <c r="JI67" s="8">
        <v>79</v>
      </c>
      <c r="JJ67" s="8">
        <v>0.1423578</v>
      </c>
      <c r="JK67" s="8">
        <v>402.9477</v>
      </c>
      <c r="JL67" s="8">
        <v>-0.112044</v>
      </c>
      <c r="JM67" s="8">
        <v>-0.03793016</v>
      </c>
      <c r="JN67" s="8">
        <v>2.423913</v>
      </c>
      <c r="JO67" s="8">
        <v>414.1214</v>
      </c>
      <c r="JP67" s="8">
        <v>421.3988</v>
      </c>
      <c r="JQ67" s="8">
        <v>418.8009</v>
      </c>
      <c r="JR67" s="8">
        <v>415.1325</v>
      </c>
      <c r="JS67" s="8">
        <v>312.889</v>
      </c>
      <c r="JT67" s="8">
        <v>352.5569</v>
      </c>
      <c r="JU67" s="8">
        <v>397.6353</v>
      </c>
      <c r="JV67" s="8">
        <v>277.0527</v>
      </c>
      <c r="JW67" s="8">
        <v>119.129</v>
      </c>
      <c r="JX67" s="8">
        <v>335351.6</v>
      </c>
      <c r="JY67" s="8">
        <v>107.676</v>
      </c>
      <c r="JZ67" s="8">
        <v>380.7703</v>
      </c>
      <c r="KA67" s="8">
        <v>381.4628</v>
      </c>
      <c r="KB67" s="8">
        <v>61.7543</v>
      </c>
      <c r="KC67" s="8">
        <v>27.75974</v>
      </c>
      <c r="KD67" s="8">
        <v>1782.733</v>
      </c>
      <c r="KE67" s="8">
        <v>142.2397</v>
      </c>
      <c r="KF67" s="8">
        <v>21.56114</v>
      </c>
      <c r="KG67" s="8">
        <v>21.50372</v>
      </c>
      <c r="KH67" s="8">
        <v>231.5806</v>
      </c>
      <c r="KI67" s="8">
        <v>427.0556</v>
      </c>
      <c r="KJ67" s="8">
        <v>0.505803</v>
      </c>
      <c r="KK67" s="8">
        <v>0.067844</v>
      </c>
      <c r="KL67" s="8">
        <v>1.653464</v>
      </c>
      <c r="KM67" s="8">
        <v>0.5883415</v>
      </c>
      <c r="KN67" s="8">
        <v>0.4942819</v>
      </c>
      <c r="KO67" s="8">
        <v>0.5436058</v>
      </c>
      <c r="KP67" s="8">
        <v>0.7044196</v>
      </c>
      <c r="KQ67" s="8">
        <v>0.7369612</v>
      </c>
      <c r="KR67" s="8">
        <v>0.6319175</v>
      </c>
      <c r="KS67" s="8">
        <v>0.5667388</v>
      </c>
      <c r="KT67" s="8">
        <v>0.6609584</v>
      </c>
      <c r="KU67" s="8">
        <v>0.2217501</v>
      </c>
      <c r="KV67" s="8">
        <v>0.3965154</v>
      </c>
      <c r="KW67" s="8">
        <v>426.6831</v>
      </c>
      <c r="KX67" s="8">
        <v>16.72161</v>
      </c>
      <c r="KY67" s="8">
        <v>5.808445</v>
      </c>
      <c r="KZ67" s="8">
        <v>244.3272</v>
      </c>
      <c r="LA67" s="8">
        <v>350.0409</v>
      </c>
      <c r="LB67" s="8">
        <v>6.597014</v>
      </c>
      <c r="LC67" s="8">
        <v>42.24772</v>
      </c>
      <c r="LD67" s="8">
        <v>82.45832</v>
      </c>
      <c r="LE67" s="8">
        <v>363.2997</v>
      </c>
      <c r="LF67" s="8">
        <v>367.1259</v>
      </c>
      <c r="LG67" s="8">
        <v>427.0556</v>
      </c>
      <c r="LH67" s="8">
        <v>150.778</v>
      </c>
      <c r="LI67" s="8">
        <v>123.2733</v>
      </c>
      <c r="LJ67" s="8">
        <v>135.3504</v>
      </c>
      <c r="LK67" s="8">
        <v>0.2874864</v>
      </c>
      <c r="LL67" s="8">
        <v>23.2921</v>
      </c>
      <c r="LM67" s="8">
        <v>5.415689</v>
      </c>
      <c r="LN67" s="8">
        <v>79.80345</v>
      </c>
      <c r="LO67" s="8">
        <v>93.09786</v>
      </c>
      <c r="LP67" s="8">
        <v>2.675824</v>
      </c>
      <c r="LQ67" s="8">
        <v>9964.629</v>
      </c>
      <c r="LR67" s="8">
        <v>87941030</v>
      </c>
      <c r="LS67" s="8">
        <v>2205891</v>
      </c>
      <c r="LT67" s="8">
        <v>1853.961</v>
      </c>
      <c r="LU67" s="8">
        <v>2149850</v>
      </c>
      <c r="LV67" s="8">
        <v>2527.727</v>
      </c>
      <c r="LW67" s="8">
        <v>2154609</v>
      </c>
      <c r="LX67" s="8">
        <v>-113.374</v>
      </c>
    </row>
    <row r="68" s="2" customFormat="1" spans="1:336">
      <c r="A68" s="8" t="s">
        <v>726</v>
      </c>
      <c r="B68" s="8">
        <v>0.2588358</v>
      </c>
      <c r="C68" s="8">
        <v>16.48356</v>
      </c>
      <c r="D68" s="8">
        <v>2.416414</v>
      </c>
      <c r="E68" s="8">
        <v>851.0445</v>
      </c>
      <c r="F68" s="8">
        <v>426.1754</v>
      </c>
      <c r="G68" s="8">
        <v>425.2264</v>
      </c>
      <c r="H68" s="8">
        <v>2.315007</v>
      </c>
      <c r="I68" s="8">
        <v>61.88597</v>
      </c>
      <c r="J68" s="8">
        <v>1250.672</v>
      </c>
      <c r="K68" s="8">
        <v>244.7675</v>
      </c>
      <c r="L68" s="8">
        <v>292.9269</v>
      </c>
      <c r="M68" s="8">
        <v>2.324457</v>
      </c>
      <c r="N68" s="8">
        <v>5.799807</v>
      </c>
      <c r="O68" s="8">
        <v>0.649989</v>
      </c>
      <c r="P68" s="8">
        <v>127.2412</v>
      </c>
      <c r="Q68" s="8">
        <v>49.72045</v>
      </c>
      <c r="R68" s="8">
        <v>617.4833</v>
      </c>
      <c r="S68" s="8">
        <v>30.65347</v>
      </c>
      <c r="T68" s="8">
        <v>35.70506</v>
      </c>
      <c r="U68" s="8">
        <v>139.9839</v>
      </c>
      <c r="V68" s="8">
        <v>7.044668</v>
      </c>
      <c r="W68" s="8">
        <v>0.8731977</v>
      </c>
      <c r="X68" s="8">
        <v>1519.022</v>
      </c>
      <c r="Y68" s="8">
        <v>1018.758</v>
      </c>
      <c r="Z68" s="8">
        <v>27.36079</v>
      </c>
      <c r="AA68" s="8">
        <v>0.391315</v>
      </c>
      <c r="AB68" s="8">
        <v>459.1956</v>
      </c>
      <c r="AC68" s="8">
        <v>617.4833</v>
      </c>
      <c r="AD68" s="8">
        <v>0.9834269</v>
      </c>
      <c r="AE68" s="8">
        <v>201.291</v>
      </c>
      <c r="AF68" s="8">
        <v>481.3863</v>
      </c>
      <c r="AG68" s="8">
        <v>478.8248</v>
      </c>
      <c r="AH68" s="8">
        <v>2512.081</v>
      </c>
      <c r="AI68" s="8">
        <v>325.4754</v>
      </c>
      <c r="AJ68" s="8">
        <v>555.1365</v>
      </c>
      <c r="AK68" s="8">
        <v>0.6666969</v>
      </c>
      <c r="AL68" s="8">
        <v>104.1614</v>
      </c>
      <c r="AM68" s="8">
        <v>0.5323235</v>
      </c>
      <c r="AN68" s="8">
        <v>42.06342</v>
      </c>
      <c r="AO68" s="8">
        <v>51.74285</v>
      </c>
      <c r="AP68" s="8">
        <v>121.9499</v>
      </c>
      <c r="AQ68" s="8">
        <v>51.87856</v>
      </c>
      <c r="AR68" s="8">
        <v>72.62156</v>
      </c>
      <c r="AS68" s="8">
        <v>71.14231</v>
      </c>
      <c r="AT68" s="8">
        <v>133.9024</v>
      </c>
      <c r="AU68" s="8">
        <v>125.8691</v>
      </c>
      <c r="AV68" s="8">
        <v>6067.349</v>
      </c>
      <c r="AW68" s="8">
        <v>288.4846</v>
      </c>
      <c r="AX68" s="8">
        <v>69.76862</v>
      </c>
      <c r="AY68" s="8">
        <v>0.08979938</v>
      </c>
      <c r="AZ68" s="8">
        <v>366.7238</v>
      </c>
      <c r="BA68" s="8">
        <v>126.4957</v>
      </c>
      <c r="BB68" s="8">
        <v>-0.03454689</v>
      </c>
      <c r="BC68" s="8">
        <v>2.258645</v>
      </c>
      <c r="BD68" s="8">
        <v>435.6449</v>
      </c>
      <c r="BE68" s="8">
        <v>415.8288</v>
      </c>
      <c r="BF68" s="8">
        <v>-0.1751464</v>
      </c>
      <c r="BG68" s="8">
        <v>0.1564732</v>
      </c>
      <c r="BH68" s="8">
        <v>0.3860067</v>
      </c>
      <c r="BI68" s="8">
        <v>3.081705</v>
      </c>
      <c r="BJ68" s="8">
        <v>2.259082</v>
      </c>
      <c r="BK68" s="8">
        <v>49.89185</v>
      </c>
      <c r="BL68" s="8">
        <v>112.2432</v>
      </c>
      <c r="BM68" s="8">
        <v>133.878</v>
      </c>
      <c r="BN68" s="8">
        <v>34.90767</v>
      </c>
      <c r="BO68" s="8">
        <v>49.99982</v>
      </c>
      <c r="BP68" s="8">
        <v>10.68639</v>
      </c>
      <c r="BQ68" s="8">
        <v>2.228612</v>
      </c>
      <c r="BR68" s="8">
        <v>304.6189</v>
      </c>
      <c r="BS68" s="8">
        <v>434.3719</v>
      </c>
      <c r="BT68" s="8">
        <v>86.63236</v>
      </c>
      <c r="BU68" s="8">
        <v>0.1116865</v>
      </c>
      <c r="BV68" s="8">
        <v>31.67472</v>
      </c>
      <c r="BW68" s="8">
        <v>341.1206</v>
      </c>
      <c r="BX68" s="8">
        <v>513.624</v>
      </c>
      <c r="BY68" s="8">
        <v>5.089727</v>
      </c>
      <c r="BZ68" s="8">
        <v>48.04261</v>
      </c>
      <c r="CA68" s="8">
        <v>41.82962</v>
      </c>
      <c r="CB68" s="8">
        <v>14753840</v>
      </c>
      <c r="CC68" s="8">
        <v>1.875966</v>
      </c>
      <c r="CD68" s="8">
        <v>1688576</v>
      </c>
      <c r="CE68" s="8">
        <v>9991167</v>
      </c>
      <c r="CF68" s="8">
        <v>3026.099</v>
      </c>
      <c r="CG68" s="8">
        <v>2867462</v>
      </c>
      <c r="CH68" s="8">
        <v>18346770</v>
      </c>
      <c r="CI68" s="8">
        <v>67937.45</v>
      </c>
      <c r="CJ68" s="8">
        <v>1074644</v>
      </c>
      <c r="CK68" s="8">
        <v>17460.65</v>
      </c>
      <c r="CL68" s="8">
        <v>21155950</v>
      </c>
      <c r="CM68" s="8">
        <v>10469630</v>
      </c>
      <c r="CN68" s="8">
        <v>64249.87</v>
      </c>
      <c r="CO68" s="8">
        <v>98900.7</v>
      </c>
      <c r="CP68" s="8">
        <v>2644057</v>
      </c>
      <c r="CQ68" s="8">
        <v>48172810</v>
      </c>
      <c r="CR68" s="8">
        <v>23661410</v>
      </c>
      <c r="CS68" s="8">
        <v>-514807.3</v>
      </c>
      <c r="CT68" s="8">
        <v>139.9958</v>
      </c>
      <c r="CU68" s="8">
        <v>2782978</v>
      </c>
      <c r="CV68" s="8">
        <v>49.28141</v>
      </c>
      <c r="CW68" s="8">
        <v>7989458</v>
      </c>
      <c r="CX68" s="8">
        <v>922101.9</v>
      </c>
      <c r="CY68" s="8">
        <v>353130.7</v>
      </c>
      <c r="CZ68" s="8">
        <v>2973652</v>
      </c>
      <c r="DA68" s="8">
        <v>2708368</v>
      </c>
      <c r="DB68" s="8">
        <v>135.6804</v>
      </c>
      <c r="DC68" s="8">
        <v>2.59488</v>
      </c>
      <c r="DD68" s="8">
        <v>2.503679</v>
      </c>
      <c r="DE68" s="8">
        <v>367.3951</v>
      </c>
      <c r="DF68" s="8">
        <v>123.5032</v>
      </c>
      <c r="DG68" s="8">
        <v>363.6624</v>
      </c>
      <c r="DH68" s="8">
        <v>151.1488</v>
      </c>
      <c r="DI68" s="8">
        <v>60.11854</v>
      </c>
      <c r="DJ68" s="8">
        <v>27.29302</v>
      </c>
      <c r="DK68" s="8">
        <v>33.09955</v>
      </c>
      <c r="DL68" s="8">
        <v>445.0595</v>
      </c>
      <c r="DM68" s="8">
        <v>0.387068</v>
      </c>
      <c r="DN68" s="8">
        <v>-0.624616</v>
      </c>
      <c r="DO68" s="8">
        <v>50.1734</v>
      </c>
      <c r="DP68" s="8">
        <v>82.24469</v>
      </c>
      <c r="DQ68" s="8">
        <v>-0.2313395</v>
      </c>
      <c r="DR68" s="8">
        <v>-1.601074</v>
      </c>
      <c r="DS68" s="8">
        <v>0.438455</v>
      </c>
      <c r="DT68" s="8">
        <v>22.13173</v>
      </c>
      <c r="DU68" s="8">
        <v>299.0441</v>
      </c>
      <c r="DV68" s="8">
        <v>52.16032</v>
      </c>
      <c r="DW68" s="8">
        <v>0.2912565</v>
      </c>
      <c r="DX68" s="8">
        <v>-9002.508</v>
      </c>
      <c r="DY68" s="8">
        <v>-1.261583</v>
      </c>
      <c r="DZ68" s="8">
        <v>22.04206</v>
      </c>
      <c r="EA68" s="8">
        <v>22.2546</v>
      </c>
      <c r="EB68" s="8">
        <v>42.29894</v>
      </c>
      <c r="EC68" s="8">
        <v>-1.376849</v>
      </c>
      <c r="ED68" s="8">
        <v>93.21183</v>
      </c>
      <c r="EE68" s="8">
        <v>56.43313</v>
      </c>
      <c r="EF68" s="8">
        <v>53187.7</v>
      </c>
      <c r="EG68" s="8">
        <v>24.5753</v>
      </c>
      <c r="EH68" s="8">
        <v>257.3782</v>
      </c>
      <c r="EI68" s="8">
        <v>0.1060938</v>
      </c>
      <c r="EJ68" s="8">
        <v>18.50973</v>
      </c>
      <c r="EK68" s="8">
        <v>23.39825</v>
      </c>
      <c r="EL68" s="8">
        <v>24.0983</v>
      </c>
      <c r="EM68" s="8">
        <v>3.441443</v>
      </c>
      <c r="EN68" s="8">
        <v>160.4998</v>
      </c>
      <c r="EO68" s="8">
        <v>0.1280556</v>
      </c>
      <c r="EP68" s="8">
        <v>0.1357392</v>
      </c>
      <c r="EQ68" s="8">
        <v>-0.1440568</v>
      </c>
      <c r="ER68" s="8">
        <v>92.71633</v>
      </c>
      <c r="ES68" s="8">
        <v>5.576976</v>
      </c>
      <c r="ET68" s="8">
        <v>252.1155</v>
      </c>
      <c r="EU68" s="8">
        <v>73.2906</v>
      </c>
      <c r="EV68" s="8">
        <v>1.625134</v>
      </c>
      <c r="EW68" s="8">
        <v>48.60681</v>
      </c>
      <c r="EX68" s="8">
        <v>-0.9326863</v>
      </c>
      <c r="EY68" s="8">
        <v>291.5446</v>
      </c>
      <c r="EZ68" s="8">
        <v>-4.96741</v>
      </c>
      <c r="FA68" s="8">
        <v>128.7834</v>
      </c>
      <c r="FB68" s="8">
        <v>66.25267</v>
      </c>
      <c r="FC68" s="8">
        <v>25.97086</v>
      </c>
      <c r="FD68" s="8">
        <v>136.9023</v>
      </c>
      <c r="FE68" s="8">
        <v>71.23904</v>
      </c>
      <c r="FF68" s="8">
        <v>50.6784</v>
      </c>
      <c r="FG68" s="8">
        <v>49.22047</v>
      </c>
      <c r="FH68" s="8">
        <v>187.6291</v>
      </c>
      <c r="FI68" s="8">
        <v>-148017.6</v>
      </c>
      <c r="FJ68" s="8">
        <v>10</v>
      </c>
      <c r="FK68" s="8">
        <v>715.0698</v>
      </c>
      <c r="FL68" s="8">
        <v>113.5531</v>
      </c>
      <c r="FM68" s="8">
        <v>512.2711</v>
      </c>
      <c r="FN68" s="8">
        <v>515.6339</v>
      </c>
      <c r="FO68" s="8">
        <v>47.82008</v>
      </c>
      <c r="FP68" s="8">
        <v>0.0251595</v>
      </c>
      <c r="FQ68" s="8">
        <v>23.42916</v>
      </c>
      <c r="FR68" s="8">
        <v>-0.0148022</v>
      </c>
      <c r="FS68" s="8">
        <v>288.4846</v>
      </c>
      <c r="FT68" s="8">
        <v>1.103086</v>
      </c>
      <c r="FU68" s="8">
        <v>4.831567</v>
      </c>
      <c r="FV68" s="8">
        <v>23.08895</v>
      </c>
      <c r="FW68" s="8">
        <v>719.4237</v>
      </c>
      <c r="FX68" s="8">
        <v>351.1129</v>
      </c>
      <c r="FY68" s="8">
        <v>3.07758</v>
      </c>
      <c r="FZ68" s="8">
        <v>-0.01987318</v>
      </c>
      <c r="GA68" s="8">
        <v>0.04963862</v>
      </c>
      <c r="GB68" s="8">
        <v>12308.09</v>
      </c>
      <c r="GC68" s="8">
        <v>69.17666</v>
      </c>
      <c r="GD68" s="8">
        <v>379.6081</v>
      </c>
      <c r="GE68" s="8">
        <v>-0.01043282</v>
      </c>
      <c r="GF68" s="8">
        <v>0.1642105</v>
      </c>
      <c r="GG68" s="8">
        <v>-0.9514281</v>
      </c>
      <c r="GH68" s="8">
        <v>270.2686</v>
      </c>
      <c r="GI68" s="8">
        <v>-1282.662</v>
      </c>
      <c r="GJ68" s="8">
        <v>244.3881</v>
      </c>
      <c r="GK68" s="8">
        <v>0.5848228</v>
      </c>
      <c r="GL68" s="8">
        <v>0.2002928</v>
      </c>
      <c r="GM68" s="8">
        <v>-0.03504455</v>
      </c>
      <c r="GN68" s="8">
        <v>-2.999267</v>
      </c>
      <c r="GO68" s="8">
        <v>2.273845</v>
      </c>
      <c r="GP68" s="8">
        <v>-0.05923766</v>
      </c>
      <c r="GQ68" s="8">
        <v>-40.77665</v>
      </c>
      <c r="GR68" s="8">
        <v>2.181777</v>
      </c>
      <c r="GS68" s="8">
        <v>3.923566</v>
      </c>
      <c r="GT68" s="8">
        <v>0.3401308</v>
      </c>
      <c r="GU68" s="8">
        <v>63.47171</v>
      </c>
      <c r="GV68" s="8">
        <v>0.05494506</v>
      </c>
      <c r="GW68" s="8">
        <v>0.1428578</v>
      </c>
      <c r="GX68" s="8">
        <v>0.1251526</v>
      </c>
      <c r="GY68" s="8">
        <v>0.1426798</v>
      </c>
      <c r="GZ68" s="8">
        <v>22.96496</v>
      </c>
      <c r="HA68" s="8">
        <v>0.1436042</v>
      </c>
      <c r="HB68" s="8">
        <v>88.85179</v>
      </c>
      <c r="HC68" s="8">
        <v>16.36443</v>
      </c>
      <c r="HD68" s="8">
        <v>0.1626976</v>
      </c>
      <c r="HE68" s="8">
        <v>-0.08644938</v>
      </c>
      <c r="HF68" s="8">
        <v>98.97694</v>
      </c>
      <c r="HG68" s="8">
        <v>442.7486</v>
      </c>
      <c r="HH68" s="8">
        <v>474.2938</v>
      </c>
      <c r="HI68" s="8">
        <v>513.9434</v>
      </c>
      <c r="HJ68" s="8">
        <v>54.94315</v>
      </c>
      <c r="HK68" s="8">
        <v>4.83231</v>
      </c>
      <c r="HL68" s="8">
        <v>426.8566</v>
      </c>
      <c r="HM68" s="8">
        <v>32.57765</v>
      </c>
      <c r="HN68" s="8">
        <v>425.9684</v>
      </c>
      <c r="HO68" s="8">
        <v>-57390.05</v>
      </c>
      <c r="HP68" s="8">
        <v>425.5942</v>
      </c>
      <c r="HQ68" s="8">
        <v>422.7733</v>
      </c>
      <c r="HR68" s="8">
        <v>0.1428578</v>
      </c>
      <c r="HS68" s="8">
        <v>20</v>
      </c>
      <c r="HT68" s="8">
        <v>46.52083</v>
      </c>
      <c r="HU68" s="8">
        <v>0.1745109</v>
      </c>
      <c r="HV68" s="8">
        <v>933.2332</v>
      </c>
      <c r="HW68" s="8">
        <v>9.242743</v>
      </c>
      <c r="HX68" s="8">
        <v>-0.03925264</v>
      </c>
      <c r="HY68" s="8">
        <v>1.897733</v>
      </c>
      <c r="HZ68" s="8">
        <v>0.05425975</v>
      </c>
      <c r="IA68" s="8">
        <v>10.33332</v>
      </c>
      <c r="IB68" s="8">
        <v>-1.843616</v>
      </c>
      <c r="IC68" s="8">
        <v>5.174004</v>
      </c>
      <c r="ID68" s="8">
        <v>9.926593</v>
      </c>
      <c r="IE68" s="8">
        <v>19.05546</v>
      </c>
      <c r="IF68" s="8">
        <v>496.2737</v>
      </c>
      <c r="IG68" s="8">
        <v>5.806108</v>
      </c>
      <c r="IH68" s="8">
        <v>631.0128</v>
      </c>
      <c r="II68" s="8">
        <v>0.005486518</v>
      </c>
      <c r="IJ68" s="8">
        <v>21.77898</v>
      </c>
      <c r="IK68" s="8">
        <v>0.0007689397</v>
      </c>
      <c r="IL68" s="8">
        <v>20.85182</v>
      </c>
      <c r="IM68" s="8">
        <v>372959.7</v>
      </c>
      <c r="IN68" s="8">
        <v>-1707.829</v>
      </c>
      <c r="IO68" s="8">
        <v>-308771.3</v>
      </c>
      <c r="IP68" s="8">
        <v>-14851.49</v>
      </c>
      <c r="IQ68" s="8">
        <v>0.05806987</v>
      </c>
      <c r="IR68" s="8">
        <v>21.72065</v>
      </c>
      <c r="IS68" s="8">
        <v>0.05742574</v>
      </c>
      <c r="IT68" s="8">
        <v>20.96976</v>
      </c>
      <c r="IU68" s="8">
        <v>15.62476</v>
      </c>
      <c r="IV68" s="8">
        <v>19.24878</v>
      </c>
      <c r="IW68" s="8">
        <v>17.27226</v>
      </c>
      <c r="IX68" s="8">
        <v>22.19806</v>
      </c>
      <c r="IY68" s="8">
        <v>60.92751</v>
      </c>
      <c r="IZ68" s="8">
        <v>58.465</v>
      </c>
      <c r="JA68" s="8">
        <v>3.091881</v>
      </c>
      <c r="JB68" s="8">
        <v>2.215973</v>
      </c>
      <c r="JC68" s="8">
        <v>32.84621</v>
      </c>
      <c r="JD68" s="8">
        <v>16.58084</v>
      </c>
      <c r="JE68" s="8">
        <v>3782.415</v>
      </c>
      <c r="JF68" s="8">
        <v>3782.441</v>
      </c>
      <c r="JG68" s="8">
        <v>3790.845</v>
      </c>
      <c r="JH68" s="8">
        <v>100</v>
      </c>
      <c r="JI68" s="8">
        <v>70.66666</v>
      </c>
      <c r="JJ68" s="8">
        <v>0.1442374</v>
      </c>
      <c r="JK68" s="8">
        <v>403.1591</v>
      </c>
      <c r="JL68" s="8">
        <v>-0.1526147</v>
      </c>
      <c r="JM68" s="8">
        <v>-0.06403206</v>
      </c>
      <c r="JN68" s="8">
        <v>2.42487</v>
      </c>
      <c r="JO68" s="8">
        <v>414.6108</v>
      </c>
      <c r="JP68" s="8">
        <v>421.6658</v>
      </c>
      <c r="JQ68" s="8">
        <v>419.0257</v>
      </c>
      <c r="JR68" s="8">
        <v>415.5953</v>
      </c>
      <c r="JS68" s="8">
        <v>309.379</v>
      </c>
      <c r="JT68" s="8">
        <v>342.1389</v>
      </c>
      <c r="JU68" s="8">
        <v>386.8212</v>
      </c>
      <c r="JV68" s="8">
        <v>276.9607</v>
      </c>
      <c r="JW68" s="8">
        <v>119.6581</v>
      </c>
      <c r="JX68" s="8">
        <v>335351.6</v>
      </c>
      <c r="JY68" s="8">
        <v>107.9701</v>
      </c>
      <c r="JZ68" s="8">
        <v>380.5419</v>
      </c>
      <c r="KA68" s="8">
        <v>381.3563</v>
      </c>
      <c r="KB68" s="8">
        <v>61.07727</v>
      </c>
      <c r="KC68" s="8">
        <v>27.68259</v>
      </c>
      <c r="KD68" s="8">
        <v>1827.962</v>
      </c>
      <c r="KE68" s="8">
        <v>142.2814</v>
      </c>
      <c r="KF68" s="8">
        <v>21.64402</v>
      </c>
      <c r="KG68" s="8">
        <v>21.62311</v>
      </c>
      <c r="KH68" s="8">
        <v>231.7557</v>
      </c>
      <c r="KI68" s="8">
        <v>427.3137</v>
      </c>
      <c r="KJ68" s="8">
        <v>0.5417754</v>
      </c>
      <c r="KK68" s="8">
        <v>0.05115469</v>
      </c>
      <c r="KL68" s="8">
        <v>1.492141</v>
      </c>
      <c r="KM68" s="8">
        <v>0.5638644</v>
      </c>
      <c r="KN68" s="8">
        <v>0.4427334</v>
      </c>
      <c r="KO68" s="8">
        <v>0.6003484</v>
      </c>
      <c r="KP68" s="8">
        <v>0.7448415</v>
      </c>
      <c r="KQ68" s="8">
        <v>0.7555053</v>
      </c>
      <c r="KR68" s="8">
        <v>0.747253</v>
      </c>
      <c r="KS68" s="8">
        <v>0.5793462</v>
      </c>
      <c r="KT68" s="8">
        <v>0.6479795</v>
      </c>
      <c r="KU68" s="8">
        <v>0.1768763</v>
      </c>
      <c r="KV68" s="8">
        <v>0.3946602</v>
      </c>
      <c r="KW68" s="8">
        <v>426.8566</v>
      </c>
      <c r="KX68" s="8">
        <v>16.5873</v>
      </c>
      <c r="KY68" s="8">
        <v>5.806108</v>
      </c>
      <c r="KZ68" s="8">
        <v>244.3881</v>
      </c>
      <c r="LA68" s="8">
        <v>351.1129</v>
      </c>
      <c r="LB68" s="8">
        <v>49.28141</v>
      </c>
      <c r="LC68" s="8">
        <v>42.29894</v>
      </c>
      <c r="LD68" s="8">
        <v>82.24469</v>
      </c>
      <c r="LE68" s="8">
        <v>363.6624</v>
      </c>
      <c r="LF68" s="8">
        <v>367.3951</v>
      </c>
      <c r="LG68" s="8">
        <v>427.3137</v>
      </c>
      <c r="LH68" s="8">
        <v>151.1488</v>
      </c>
      <c r="LI68" s="8">
        <v>123.5032</v>
      </c>
      <c r="LJ68" s="8">
        <v>135.6804</v>
      </c>
      <c r="LK68" s="8">
        <v>0.2877539</v>
      </c>
      <c r="LL68" s="8">
        <v>23.07252</v>
      </c>
      <c r="LM68" s="8">
        <v>5.491484</v>
      </c>
      <c r="LN68" s="8">
        <v>80.10875</v>
      </c>
      <c r="LO68" s="8">
        <v>93.05946</v>
      </c>
      <c r="LP68" s="8">
        <v>2.727286</v>
      </c>
      <c r="LQ68" s="8">
        <v>9994.884</v>
      </c>
      <c r="LR68" s="8">
        <v>87941540</v>
      </c>
      <c r="LS68" s="8">
        <v>2205899</v>
      </c>
      <c r="LT68" s="8">
        <v>1424.046</v>
      </c>
      <c r="LU68" s="8">
        <v>2149921</v>
      </c>
      <c r="LV68" s="8">
        <v>2540.875</v>
      </c>
      <c r="LW68" s="8">
        <v>2154736</v>
      </c>
      <c r="LX68" s="8">
        <v>-113.3735</v>
      </c>
    </row>
    <row r="69" s="2" customFormat="1" spans="1:336">
      <c r="A69" s="8" t="s">
        <v>727</v>
      </c>
      <c r="B69" s="8">
        <v>0.2596598</v>
      </c>
      <c r="C69" s="8">
        <v>16.38563</v>
      </c>
      <c r="D69" s="8">
        <v>2.416258</v>
      </c>
      <c r="E69" s="8">
        <v>850.2958</v>
      </c>
      <c r="F69" s="8">
        <v>426.4135</v>
      </c>
      <c r="G69" s="8">
        <v>425.7651</v>
      </c>
      <c r="H69" s="8">
        <v>2.315541</v>
      </c>
      <c r="I69" s="8">
        <v>62.04288</v>
      </c>
      <c r="J69" s="8">
        <v>1250.667</v>
      </c>
      <c r="K69" s="8">
        <v>245.171</v>
      </c>
      <c r="L69" s="8">
        <v>295.1886</v>
      </c>
      <c r="M69" s="8">
        <v>2.325592</v>
      </c>
      <c r="N69" s="8">
        <v>5.800215</v>
      </c>
      <c r="O69" s="8">
        <v>0.6498465</v>
      </c>
      <c r="P69" s="8">
        <v>126.9908</v>
      </c>
      <c r="Q69" s="8">
        <v>49.59018</v>
      </c>
      <c r="R69" s="8">
        <v>615.1525</v>
      </c>
      <c r="S69" s="8">
        <v>30.48174</v>
      </c>
      <c r="T69" s="8">
        <v>35.81002</v>
      </c>
      <c r="U69" s="8">
        <v>139.0374</v>
      </c>
      <c r="V69" s="8">
        <v>5.624784</v>
      </c>
      <c r="W69" s="8">
        <v>0.8737557</v>
      </c>
      <c r="X69" s="8">
        <v>1550.605</v>
      </c>
      <c r="Y69" s="8">
        <v>1040.278</v>
      </c>
      <c r="Z69" s="8">
        <v>27.33928</v>
      </c>
      <c r="AA69" s="8">
        <v>0.3919012</v>
      </c>
      <c r="AB69" s="8">
        <v>469.5028</v>
      </c>
      <c r="AC69" s="8">
        <v>615.1525</v>
      </c>
      <c r="AD69" s="8">
        <v>0.9880733</v>
      </c>
      <c r="AE69" s="8">
        <v>201.2969</v>
      </c>
      <c r="AF69" s="8">
        <v>484.9754</v>
      </c>
      <c r="AG69" s="8">
        <v>482.0758</v>
      </c>
      <c r="AH69" s="8">
        <v>2600.708</v>
      </c>
      <c r="AI69" s="8">
        <v>316.5417</v>
      </c>
      <c r="AJ69" s="8">
        <v>454.1943</v>
      </c>
      <c r="AK69" s="8">
        <v>0.6722528</v>
      </c>
      <c r="AL69" s="8">
        <v>74.22707</v>
      </c>
      <c r="AM69" s="8">
        <v>0.5296191</v>
      </c>
      <c r="AN69" s="8">
        <v>99.71059</v>
      </c>
      <c r="AO69" s="8">
        <v>53.92377</v>
      </c>
      <c r="AP69" s="8">
        <v>127.829</v>
      </c>
      <c r="AQ69" s="8">
        <v>55.82776</v>
      </c>
      <c r="AR69" s="8">
        <v>74.29604</v>
      </c>
      <c r="AS69" s="8">
        <v>71.15456</v>
      </c>
      <c r="AT69" s="8">
        <v>134.1741</v>
      </c>
      <c r="AU69" s="8">
        <v>125.81</v>
      </c>
      <c r="AV69" s="8">
        <v>6076.298</v>
      </c>
      <c r="AW69" s="8">
        <v>286.5158</v>
      </c>
      <c r="AX69" s="8">
        <v>69.78587</v>
      </c>
      <c r="AY69" s="8">
        <v>0.08999974</v>
      </c>
      <c r="AZ69" s="8">
        <v>366.9908</v>
      </c>
      <c r="BA69" s="8">
        <v>126.5364</v>
      </c>
      <c r="BB69" s="8">
        <v>0.004050021</v>
      </c>
      <c r="BC69" s="8">
        <v>2.206343</v>
      </c>
      <c r="BD69" s="8">
        <v>435.8364</v>
      </c>
      <c r="BE69" s="8">
        <v>416.0869</v>
      </c>
      <c r="BF69" s="8">
        <v>-0.1322492</v>
      </c>
      <c r="BG69" s="8">
        <v>0.1628489</v>
      </c>
      <c r="BH69" s="8">
        <v>0.3863257</v>
      </c>
      <c r="BI69" s="8">
        <v>3.077408</v>
      </c>
      <c r="BJ69" s="8">
        <v>2.259185</v>
      </c>
      <c r="BK69" s="8">
        <v>49.93491</v>
      </c>
      <c r="BL69" s="8">
        <v>112.7568</v>
      </c>
      <c r="BM69" s="8">
        <v>133.8965</v>
      </c>
      <c r="BN69" s="8">
        <v>34.88653</v>
      </c>
      <c r="BO69" s="8">
        <v>50.00465</v>
      </c>
      <c r="BP69" s="8">
        <v>10.65711</v>
      </c>
      <c r="BQ69" s="8">
        <v>2.228196</v>
      </c>
      <c r="BR69" s="8">
        <v>306.351</v>
      </c>
      <c r="BS69" s="8">
        <v>421.0045</v>
      </c>
      <c r="BT69" s="8">
        <v>92.25105</v>
      </c>
      <c r="BU69" s="8">
        <v>0.109127</v>
      </c>
      <c r="BV69" s="8">
        <v>34.43013</v>
      </c>
      <c r="BW69" s="8">
        <v>341.3829</v>
      </c>
      <c r="BX69" s="8">
        <v>518.0547</v>
      </c>
      <c r="BY69" s="8">
        <v>5.089727</v>
      </c>
      <c r="BZ69" s="8">
        <v>47.95081</v>
      </c>
      <c r="CA69" s="8">
        <v>43.96183</v>
      </c>
      <c r="CB69" s="8">
        <v>14753560</v>
      </c>
      <c r="CC69" s="8">
        <v>1.898385</v>
      </c>
      <c r="CD69" s="8">
        <v>1688580</v>
      </c>
      <c r="CE69" s="8">
        <v>9991190</v>
      </c>
      <c r="CF69" s="8">
        <v>3026.248</v>
      </c>
      <c r="CG69" s="8">
        <v>2867469</v>
      </c>
      <c r="CH69" s="8">
        <v>18346820</v>
      </c>
      <c r="CI69" s="8">
        <v>67937.76</v>
      </c>
      <c r="CJ69" s="8">
        <v>1074646</v>
      </c>
      <c r="CK69" s="8">
        <v>17460.66</v>
      </c>
      <c r="CL69" s="8">
        <v>21155970</v>
      </c>
      <c r="CM69" s="8">
        <v>10469650</v>
      </c>
      <c r="CN69" s="8">
        <v>64249.95</v>
      </c>
      <c r="CO69" s="8">
        <v>98900.81</v>
      </c>
      <c r="CP69" s="8">
        <v>2644062</v>
      </c>
      <c r="CQ69" s="8">
        <v>48172830</v>
      </c>
      <c r="CR69" s="8">
        <v>23661440</v>
      </c>
      <c r="CS69" s="8">
        <v>-514805.4</v>
      </c>
      <c r="CT69" s="8">
        <v>141.0394</v>
      </c>
      <c r="CU69" s="8">
        <v>2782984</v>
      </c>
      <c r="CV69" s="8">
        <v>49.12204</v>
      </c>
      <c r="CW69" s="8">
        <v>7989428</v>
      </c>
      <c r="CX69" s="8">
        <v>922101.9</v>
      </c>
      <c r="CY69" s="8">
        <v>353133.2</v>
      </c>
      <c r="CZ69" s="8">
        <v>2973652</v>
      </c>
      <c r="DA69" s="8">
        <v>2708374</v>
      </c>
      <c r="DB69" s="8">
        <v>135.953</v>
      </c>
      <c r="DC69" s="8">
        <v>2.594413</v>
      </c>
      <c r="DD69" s="8">
        <v>2.504503</v>
      </c>
      <c r="DE69" s="8">
        <v>367.6332</v>
      </c>
      <c r="DF69" s="8">
        <v>123.7145</v>
      </c>
      <c r="DG69" s="8">
        <v>363.9539</v>
      </c>
      <c r="DH69" s="8">
        <v>151.2675</v>
      </c>
      <c r="DI69" s="8">
        <v>60.4598</v>
      </c>
      <c r="DJ69" s="8">
        <v>27.3657</v>
      </c>
      <c r="DK69" s="8">
        <v>33.12477</v>
      </c>
      <c r="DL69" s="8">
        <v>457.7849</v>
      </c>
      <c r="DM69" s="8">
        <v>0.3872461</v>
      </c>
      <c r="DN69" s="8">
        <v>-0.624616</v>
      </c>
      <c r="DO69" s="8">
        <v>50.31695</v>
      </c>
      <c r="DP69" s="8">
        <v>82.19535</v>
      </c>
      <c r="DQ69" s="8">
        <v>-0.215396</v>
      </c>
      <c r="DR69" s="8">
        <v>-1.604782</v>
      </c>
      <c r="DS69" s="8">
        <v>0.4031129</v>
      </c>
      <c r="DT69" s="8">
        <v>22.26377</v>
      </c>
      <c r="DU69" s="8">
        <v>293.0392</v>
      </c>
      <c r="DV69" s="8">
        <v>52.14028</v>
      </c>
      <c r="DW69" s="8">
        <v>0.2907185</v>
      </c>
      <c r="DX69" s="8">
        <v>-9002.466</v>
      </c>
      <c r="DY69" s="8">
        <v>-1.234872</v>
      </c>
      <c r="DZ69" s="8">
        <v>22.03872</v>
      </c>
      <c r="EA69" s="8">
        <v>22.2546</v>
      </c>
      <c r="EB69" s="8">
        <v>42.42735</v>
      </c>
      <c r="EC69" s="8">
        <v>-1.400579</v>
      </c>
      <c r="ED69" s="8">
        <v>92.3324</v>
      </c>
      <c r="EE69" s="8">
        <v>56.4396</v>
      </c>
      <c r="EF69" s="8">
        <v>53187.5</v>
      </c>
      <c r="EG69" s="8">
        <v>26.05922</v>
      </c>
      <c r="EH69" s="8">
        <v>260.2649</v>
      </c>
      <c r="EI69" s="8">
        <v>0.1042197</v>
      </c>
      <c r="EJ69" s="8">
        <v>18.5127</v>
      </c>
      <c r="EK69" s="8">
        <v>23.38786</v>
      </c>
      <c r="EL69" s="8">
        <v>24.03003</v>
      </c>
      <c r="EM69" s="8">
        <v>3.631361</v>
      </c>
      <c r="EN69" s="8">
        <v>178.6031</v>
      </c>
      <c r="EO69" s="8">
        <v>0.2295013</v>
      </c>
      <c r="EP69" s="8">
        <v>0.2429587</v>
      </c>
      <c r="EQ69" s="8">
        <v>-0.3816333</v>
      </c>
      <c r="ER69" s="8">
        <v>92.70856</v>
      </c>
      <c r="ES69" s="8">
        <v>4.629373</v>
      </c>
      <c r="ET69" s="8">
        <v>250.715</v>
      </c>
      <c r="EU69" s="8">
        <v>46.76379</v>
      </c>
      <c r="EV69" s="8">
        <v>1.62211</v>
      </c>
      <c r="EW69" s="8">
        <v>48.65564</v>
      </c>
      <c r="EX69" s="8">
        <v>-0.9393645</v>
      </c>
      <c r="EY69" s="8">
        <v>291.6056</v>
      </c>
      <c r="EZ69" s="8">
        <v>-4.969263</v>
      </c>
      <c r="FA69" s="8">
        <v>128.8</v>
      </c>
      <c r="FB69" s="8">
        <v>66.1911</v>
      </c>
      <c r="FC69" s="8">
        <v>25.97086</v>
      </c>
      <c r="FD69" s="8">
        <v>136.8402</v>
      </c>
      <c r="FE69" s="8">
        <v>71.23608</v>
      </c>
      <c r="FF69" s="8">
        <v>49.92322</v>
      </c>
      <c r="FG69" s="8">
        <v>48.91154</v>
      </c>
      <c r="FH69" s="8">
        <v>793.0667</v>
      </c>
      <c r="FI69" s="8">
        <v>-148017</v>
      </c>
      <c r="FJ69" s="8">
        <v>10</v>
      </c>
      <c r="FK69" s="8">
        <v>708.5991</v>
      </c>
      <c r="FL69" s="8">
        <v>110.8262</v>
      </c>
      <c r="FM69" s="8">
        <v>516.4225</v>
      </c>
      <c r="FN69" s="8">
        <v>514.5299</v>
      </c>
      <c r="FO69" s="8">
        <v>48.82333</v>
      </c>
      <c r="FP69" s="8">
        <v>-0.02668186</v>
      </c>
      <c r="FQ69" s="8">
        <v>24.78528</v>
      </c>
      <c r="FR69" s="8">
        <v>0.03569665</v>
      </c>
      <c r="FS69" s="8">
        <v>286.5158</v>
      </c>
      <c r="FT69" s="8">
        <v>1.107295</v>
      </c>
      <c r="FU69" s="8">
        <v>4.794463</v>
      </c>
      <c r="FV69" s="8">
        <v>23.1475</v>
      </c>
      <c r="FW69" s="8">
        <v>719.2494</v>
      </c>
      <c r="FX69" s="8">
        <v>351.9326</v>
      </c>
      <c r="FY69" s="8">
        <v>3.073329</v>
      </c>
      <c r="FZ69" s="8">
        <v>-0.01631359</v>
      </c>
      <c r="GA69" s="8">
        <v>0.05002013</v>
      </c>
      <c r="GB69" s="8">
        <v>12389.09</v>
      </c>
      <c r="GC69" s="8">
        <v>69.16627</v>
      </c>
      <c r="GD69" s="8">
        <v>378.1674</v>
      </c>
      <c r="GE69" s="8">
        <v>-0.007539093</v>
      </c>
      <c r="GF69" s="8">
        <v>0.4585636</v>
      </c>
      <c r="GG69" s="8">
        <v>-0.9397163</v>
      </c>
      <c r="GH69" s="8">
        <v>270.4518</v>
      </c>
      <c r="GI69" s="8">
        <v>-1275.438</v>
      </c>
      <c r="GJ69" s="8">
        <v>244.5943</v>
      </c>
      <c r="GK69" s="8">
        <v>0.5846981</v>
      </c>
      <c r="GL69" s="8">
        <v>0.1993652</v>
      </c>
      <c r="GM69" s="8">
        <v>0.08066446</v>
      </c>
      <c r="GN69" s="8">
        <v>1.333238</v>
      </c>
      <c r="GO69" s="8">
        <v>2.222097</v>
      </c>
      <c r="GP69" s="8">
        <v>-0.05842715</v>
      </c>
      <c r="GQ69" s="8">
        <v>-40.72178</v>
      </c>
      <c r="GR69" s="8">
        <v>2.123972</v>
      </c>
      <c r="GS69" s="8">
        <v>3.902697</v>
      </c>
      <c r="GT69" s="8">
        <v>0.4052282</v>
      </c>
      <c r="GU69" s="8">
        <v>-0.03052503</v>
      </c>
      <c r="GV69" s="8">
        <v>0.05189255</v>
      </c>
      <c r="GW69" s="8">
        <v>0.1938047</v>
      </c>
      <c r="GX69" s="8">
        <v>0.121337</v>
      </c>
      <c r="GY69" s="8">
        <v>0.2011751</v>
      </c>
      <c r="GZ69" s="8">
        <v>24.9621</v>
      </c>
      <c r="HA69" s="8">
        <v>0.1434306</v>
      </c>
      <c r="HB69" s="8">
        <v>88.8362</v>
      </c>
      <c r="HC69" s="8">
        <v>14.36765</v>
      </c>
      <c r="HD69" s="8">
        <v>0.1628415</v>
      </c>
      <c r="HE69" s="8">
        <v>-0.2530643</v>
      </c>
      <c r="HF69" s="8">
        <v>99.68257</v>
      </c>
      <c r="HG69" s="8">
        <v>441.0797</v>
      </c>
      <c r="HH69" s="8">
        <v>471.2033</v>
      </c>
      <c r="HI69" s="8">
        <v>515.3276</v>
      </c>
      <c r="HJ69" s="8">
        <v>54.97432</v>
      </c>
      <c r="HK69" s="8">
        <v>4.794463</v>
      </c>
      <c r="HL69" s="8">
        <v>426.9478</v>
      </c>
      <c r="HM69" s="8">
        <v>32.25273</v>
      </c>
      <c r="HN69" s="8">
        <v>425.9928</v>
      </c>
      <c r="HO69" s="8">
        <v>-57376.2</v>
      </c>
      <c r="HP69" s="8">
        <v>425.494</v>
      </c>
      <c r="HQ69" s="8">
        <v>422.2903</v>
      </c>
      <c r="HR69" s="8">
        <v>0.1938047</v>
      </c>
      <c r="HS69" s="8">
        <v>20</v>
      </c>
      <c r="HT69" s="8">
        <v>73.27394</v>
      </c>
      <c r="HU69" s="8">
        <v>0.1630301</v>
      </c>
      <c r="HV69" s="8">
        <v>933.2332</v>
      </c>
      <c r="HW69" s="8">
        <v>9.253865</v>
      </c>
      <c r="HX69" s="8">
        <v>-0.02813066</v>
      </c>
      <c r="HY69" s="8">
        <v>25.12193</v>
      </c>
      <c r="HZ69" s="8">
        <v>0.05748689</v>
      </c>
      <c r="IA69" s="8">
        <v>10.19251</v>
      </c>
      <c r="IB69" s="8">
        <v>-1.910349</v>
      </c>
      <c r="IC69" s="8">
        <v>5.134854</v>
      </c>
      <c r="ID69" s="8">
        <v>11.00284</v>
      </c>
      <c r="IE69" s="8">
        <v>18.20026</v>
      </c>
      <c r="IF69" s="8">
        <v>524.3832</v>
      </c>
      <c r="IG69" s="8">
        <v>5.805292</v>
      </c>
      <c r="IH69" s="8">
        <v>505.3619</v>
      </c>
      <c r="II69" s="8">
        <v>0.005330712</v>
      </c>
      <c r="IJ69" s="8">
        <v>21.72938</v>
      </c>
      <c r="IK69" s="8">
        <v>0.0006799102</v>
      </c>
      <c r="IL69" s="8">
        <v>20.85776</v>
      </c>
      <c r="IM69" s="8">
        <v>372958.3</v>
      </c>
      <c r="IN69" s="8">
        <v>-1707.823</v>
      </c>
      <c r="IO69" s="8">
        <v>-308770.2</v>
      </c>
      <c r="IP69" s="8">
        <v>-14851.43</v>
      </c>
      <c r="IQ69" s="8">
        <v>0.05628933</v>
      </c>
      <c r="IR69" s="8">
        <v>21.73104</v>
      </c>
      <c r="IS69" s="8">
        <v>0.05770773</v>
      </c>
      <c r="IT69" s="8">
        <v>20.98274</v>
      </c>
      <c r="IU69" s="8">
        <v>15.62476</v>
      </c>
      <c r="IV69" s="8">
        <v>19.24878</v>
      </c>
      <c r="IW69" s="8">
        <v>17.27226</v>
      </c>
      <c r="IX69" s="8">
        <v>22.19806</v>
      </c>
      <c r="IY69" s="8">
        <v>60.87484</v>
      </c>
      <c r="IZ69" s="8">
        <v>58.36894</v>
      </c>
      <c r="JA69" s="8">
        <v>3.089478</v>
      </c>
      <c r="JB69" s="8">
        <v>2.215068</v>
      </c>
      <c r="JC69" s="8">
        <v>32.83137</v>
      </c>
      <c r="JD69" s="8">
        <v>16.58084</v>
      </c>
      <c r="JE69" s="8">
        <v>3782.4</v>
      </c>
      <c r="JF69" s="8">
        <v>3782.427</v>
      </c>
      <c r="JG69" s="8">
        <v>3790.831</v>
      </c>
      <c r="JH69" s="8">
        <v>100</v>
      </c>
      <c r="JI69" s="8">
        <v>44</v>
      </c>
      <c r="JJ69" s="8">
        <v>0.1441498</v>
      </c>
      <c r="JK69" s="8">
        <v>403.7265</v>
      </c>
      <c r="JL69" s="8">
        <v>-0.1116961</v>
      </c>
      <c r="JM69" s="8">
        <v>-0.03829501</v>
      </c>
      <c r="JN69" s="8">
        <v>2.42211</v>
      </c>
      <c r="JO69" s="8">
        <v>414.8934</v>
      </c>
      <c r="JP69" s="8">
        <v>421.7458</v>
      </c>
      <c r="JQ69" s="8">
        <v>419.0279</v>
      </c>
      <c r="JR69" s="8">
        <v>415.8378</v>
      </c>
      <c r="JS69" s="8">
        <v>282.0954</v>
      </c>
      <c r="JT69" s="8">
        <v>337.6776</v>
      </c>
      <c r="JU69" s="8">
        <v>383.1632</v>
      </c>
      <c r="JV69" s="8">
        <v>275.6032</v>
      </c>
      <c r="JW69" s="8">
        <v>119.9023</v>
      </c>
      <c r="JX69" s="8">
        <v>335351.6</v>
      </c>
      <c r="JY69" s="8">
        <v>108.3992</v>
      </c>
      <c r="JZ69" s="8">
        <v>380.6146</v>
      </c>
      <c r="KA69" s="8">
        <v>381.4472</v>
      </c>
      <c r="KB69" s="8">
        <v>60.88256</v>
      </c>
      <c r="KC69" s="8">
        <v>27.97189</v>
      </c>
      <c r="KD69" s="8">
        <v>1826.819</v>
      </c>
      <c r="KE69" s="8">
        <v>142.2805</v>
      </c>
      <c r="KF69" s="8">
        <v>21.54946</v>
      </c>
      <c r="KG69" s="8">
        <v>21.48888</v>
      </c>
      <c r="KH69" s="8">
        <v>231.5791</v>
      </c>
      <c r="KI69" s="8">
        <v>427.1958</v>
      </c>
      <c r="KJ69" s="8">
        <v>0.5287941</v>
      </c>
      <c r="KK69" s="8">
        <v>0.1405314</v>
      </c>
      <c r="KL69" s="8">
        <v>1.503638</v>
      </c>
      <c r="KM69" s="8">
        <v>0.5608971</v>
      </c>
      <c r="KN69" s="8">
        <v>0.5091161</v>
      </c>
      <c r="KO69" s="8">
        <v>0.5551021</v>
      </c>
      <c r="KP69" s="8">
        <v>0.7255564</v>
      </c>
      <c r="KQ69" s="8">
        <v>0.6894912</v>
      </c>
      <c r="KR69" s="8">
        <v>0.7817422</v>
      </c>
      <c r="KS69" s="8">
        <v>0.5767509</v>
      </c>
      <c r="KT69" s="8">
        <v>0.661702</v>
      </c>
      <c r="KU69" s="8">
        <v>0.2169281</v>
      </c>
      <c r="KV69" s="8">
        <v>0.3942892</v>
      </c>
      <c r="KW69" s="8">
        <v>426.9478</v>
      </c>
      <c r="KX69" s="8">
        <v>16.62088</v>
      </c>
      <c r="KY69" s="8">
        <v>5.805292</v>
      </c>
      <c r="KZ69" s="8">
        <v>244.5943</v>
      </c>
      <c r="LA69" s="8">
        <v>351.9326</v>
      </c>
      <c r="LB69" s="8">
        <v>49.12204</v>
      </c>
      <c r="LC69" s="8">
        <v>42.42735</v>
      </c>
      <c r="LD69" s="8">
        <v>82.19535</v>
      </c>
      <c r="LE69" s="8">
        <v>363.9539</v>
      </c>
      <c r="LF69" s="8">
        <v>367.6332</v>
      </c>
      <c r="LG69" s="8">
        <v>427.1958</v>
      </c>
      <c r="LH69" s="8">
        <v>151.2675</v>
      </c>
      <c r="LI69" s="8">
        <v>123.7145</v>
      </c>
      <c r="LJ69" s="8">
        <v>135.953</v>
      </c>
      <c r="LK69" s="8">
        <v>0.2870895</v>
      </c>
      <c r="LL69" s="8">
        <v>23.02229</v>
      </c>
      <c r="LM69" s="8">
        <v>5.489578</v>
      </c>
      <c r="LN69" s="8">
        <v>79.98013</v>
      </c>
      <c r="LO69" s="8">
        <v>93.07298</v>
      </c>
      <c r="LP69" s="8">
        <v>2.734478</v>
      </c>
      <c r="LQ69" s="8">
        <v>9933.572</v>
      </c>
      <c r="LR69" s="8">
        <v>87942030</v>
      </c>
      <c r="LS69" s="8">
        <v>2205906</v>
      </c>
      <c r="LT69" s="8">
        <v>1189.114</v>
      </c>
      <c r="LU69" s="8">
        <v>2149991</v>
      </c>
      <c r="LV69" s="8">
        <v>2544.857</v>
      </c>
      <c r="LW69" s="8">
        <v>2154863</v>
      </c>
      <c r="LX69" s="8">
        <v>-113.373</v>
      </c>
    </row>
    <row r="70" s="2" customFormat="1" spans="1:336">
      <c r="A70" s="8" t="s">
        <v>728</v>
      </c>
      <c r="B70" s="8">
        <v>0.259783</v>
      </c>
      <c r="C70" s="8">
        <v>16.54231</v>
      </c>
      <c r="D70" s="8">
        <v>2.417994</v>
      </c>
      <c r="E70" s="8">
        <v>849.9807</v>
      </c>
      <c r="F70" s="8">
        <v>426.1575</v>
      </c>
      <c r="G70" s="8">
        <v>425.5068</v>
      </c>
      <c r="H70" s="8">
        <v>2.316765</v>
      </c>
      <c r="I70" s="8">
        <v>61.76133</v>
      </c>
      <c r="J70" s="8">
        <v>1250.662</v>
      </c>
      <c r="K70" s="8">
        <v>245.447</v>
      </c>
      <c r="L70" s="8">
        <v>296.3551</v>
      </c>
      <c r="M70" s="8">
        <v>2.32962</v>
      </c>
      <c r="N70" s="8">
        <v>5.800696</v>
      </c>
      <c r="O70" s="8">
        <v>0.650179</v>
      </c>
      <c r="P70" s="8">
        <v>126.9779</v>
      </c>
      <c r="Q70" s="8">
        <v>49.76461</v>
      </c>
      <c r="R70" s="8">
        <v>614.5425</v>
      </c>
      <c r="S70" s="8">
        <v>30.61379</v>
      </c>
      <c r="T70" s="8">
        <v>35.58821</v>
      </c>
      <c r="U70" s="8">
        <v>139.3662</v>
      </c>
      <c r="V70" s="8">
        <v>7.081374</v>
      </c>
      <c r="W70" s="8">
        <v>0.8757381</v>
      </c>
      <c r="X70" s="8">
        <v>1737.664</v>
      </c>
      <c r="Y70" s="8">
        <v>1031.056</v>
      </c>
      <c r="Z70" s="8">
        <v>27.51505</v>
      </c>
      <c r="AA70" s="8">
        <v>0.3935966</v>
      </c>
      <c r="AB70" s="8">
        <v>472.9876</v>
      </c>
      <c r="AC70" s="8">
        <v>614.5425</v>
      </c>
      <c r="AD70" s="8">
        <v>0.9953353</v>
      </c>
      <c r="AE70" s="8">
        <v>201.285</v>
      </c>
      <c r="AF70" s="8">
        <v>479.574</v>
      </c>
      <c r="AG70" s="8">
        <v>477.2468</v>
      </c>
      <c r="AH70" s="8">
        <v>2447.827</v>
      </c>
      <c r="AI70" s="8">
        <v>308.024</v>
      </c>
      <c r="AJ70" s="8">
        <v>379.8264</v>
      </c>
      <c r="AK70" s="8">
        <v>0.6740394</v>
      </c>
      <c r="AL70" s="8">
        <v>104.9843</v>
      </c>
      <c r="AM70" s="8">
        <v>0.5262766</v>
      </c>
      <c r="AN70" s="8">
        <v>78.99925</v>
      </c>
      <c r="AO70" s="8">
        <v>55.1652</v>
      </c>
      <c r="AP70" s="8">
        <v>127.2993</v>
      </c>
      <c r="AQ70" s="8">
        <v>54.61783</v>
      </c>
      <c r="AR70" s="8">
        <v>75.1766</v>
      </c>
      <c r="AS70" s="8">
        <v>71.21184</v>
      </c>
      <c r="AT70" s="8">
        <v>133.9134</v>
      </c>
      <c r="AU70" s="8">
        <v>125.8126</v>
      </c>
      <c r="AV70" s="8">
        <v>6087.529</v>
      </c>
      <c r="AW70" s="8">
        <v>286.0413</v>
      </c>
      <c r="AX70" s="8">
        <v>69.85429</v>
      </c>
      <c r="AY70" s="8">
        <v>0.0903556</v>
      </c>
      <c r="AZ70" s="8">
        <v>367.0664</v>
      </c>
      <c r="BA70" s="8">
        <v>126.4754</v>
      </c>
      <c r="BB70" s="8">
        <v>-0.01815855</v>
      </c>
      <c r="BC70" s="8">
        <v>2.18813</v>
      </c>
      <c r="BD70" s="8">
        <v>436.2749</v>
      </c>
      <c r="BE70" s="8">
        <v>416.6166</v>
      </c>
      <c r="BF70" s="8">
        <v>-0.1409117</v>
      </c>
      <c r="BG70" s="8">
        <v>0.1622552</v>
      </c>
      <c r="BH70" s="8">
        <v>0.3881578</v>
      </c>
      <c r="BI70" s="8">
        <v>3.078766</v>
      </c>
      <c r="BJ70" s="8">
        <v>2.260995</v>
      </c>
      <c r="BK70" s="8">
        <v>50.09931</v>
      </c>
      <c r="BL70" s="8">
        <v>106.9797</v>
      </c>
      <c r="BM70" s="8">
        <v>133.9846</v>
      </c>
      <c r="BN70" s="8">
        <v>35.06896</v>
      </c>
      <c r="BO70" s="8">
        <v>50.03508</v>
      </c>
      <c r="BP70" s="8">
        <v>10.79546</v>
      </c>
      <c r="BQ70" s="8">
        <v>2.230185</v>
      </c>
      <c r="BR70" s="8">
        <v>308.1075</v>
      </c>
      <c r="BS70" s="8">
        <v>411.6389</v>
      </c>
      <c r="BT70" s="8">
        <v>96.36923</v>
      </c>
      <c r="BU70" s="8">
        <v>0.1116702</v>
      </c>
      <c r="BV70" s="8">
        <v>38.46537</v>
      </c>
      <c r="BW70" s="8">
        <v>341.2245</v>
      </c>
      <c r="BX70" s="8">
        <v>517.7142</v>
      </c>
      <c r="BY70" s="8">
        <v>5.089727</v>
      </c>
      <c r="BZ70" s="8">
        <v>26.90529</v>
      </c>
      <c r="CA70" s="8">
        <v>29.55237</v>
      </c>
      <c r="CB70" s="8">
        <v>14753280</v>
      </c>
      <c r="CC70" s="8">
        <v>1.905566</v>
      </c>
      <c r="CD70" s="8">
        <v>1688583</v>
      </c>
      <c r="CE70" s="8">
        <v>9991213</v>
      </c>
      <c r="CF70" s="8">
        <v>3026.396</v>
      </c>
      <c r="CG70" s="8">
        <v>2867476</v>
      </c>
      <c r="CH70" s="8">
        <v>18346870</v>
      </c>
      <c r="CI70" s="8">
        <v>67938.06</v>
      </c>
      <c r="CJ70" s="8">
        <v>1074649</v>
      </c>
      <c r="CK70" s="8">
        <v>17460.68</v>
      </c>
      <c r="CL70" s="8">
        <v>21156000</v>
      </c>
      <c r="CM70" s="8">
        <v>10469680</v>
      </c>
      <c r="CN70" s="8">
        <v>64250.03</v>
      </c>
      <c r="CO70" s="8">
        <v>98900.93</v>
      </c>
      <c r="CP70" s="8">
        <v>2644068</v>
      </c>
      <c r="CQ70" s="8">
        <v>48172850</v>
      </c>
      <c r="CR70" s="8">
        <v>23661470</v>
      </c>
      <c r="CS70" s="8">
        <v>-514803.4</v>
      </c>
      <c r="CT70" s="8">
        <v>139.8514</v>
      </c>
      <c r="CU70" s="8">
        <v>2782990</v>
      </c>
      <c r="CV70" s="8">
        <v>38.44164</v>
      </c>
      <c r="CW70" s="8">
        <v>7989398</v>
      </c>
      <c r="CX70" s="8">
        <v>922101.9</v>
      </c>
      <c r="CY70" s="8">
        <v>353135.5</v>
      </c>
      <c r="CZ70" s="8">
        <v>2973652</v>
      </c>
      <c r="DA70" s="8">
        <v>2708381</v>
      </c>
      <c r="DB70" s="8">
        <v>136.1542</v>
      </c>
      <c r="DC70" s="8">
        <v>2.592967</v>
      </c>
      <c r="DD70" s="8">
        <v>2.502611</v>
      </c>
      <c r="DE70" s="8">
        <v>367.6732</v>
      </c>
      <c r="DF70" s="8">
        <v>123.8017</v>
      </c>
      <c r="DG70" s="8">
        <v>364.2275</v>
      </c>
      <c r="DH70" s="8">
        <v>151.5428</v>
      </c>
      <c r="DI70" s="8">
        <v>60.5696</v>
      </c>
      <c r="DJ70" s="8">
        <v>27.26372</v>
      </c>
      <c r="DK70" s="8">
        <v>33.19077</v>
      </c>
      <c r="DL70" s="8">
        <v>452.0947</v>
      </c>
      <c r="DM70" s="8">
        <v>0.3889863</v>
      </c>
      <c r="DN70" s="8">
        <v>-0.629807</v>
      </c>
      <c r="DO70" s="8">
        <v>50.5113</v>
      </c>
      <c r="DP70" s="8">
        <v>82.32999</v>
      </c>
      <c r="DQ70" s="8">
        <v>-0.2936299</v>
      </c>
      <c r="DR70" s="8">
        <v>-1.600333</v>
      </c>
      <c r="DS70" s="8">
        <v>0.4002633</v>
      </c>
      <c r="DT70" s="8">
        <v>22.26673</v>
      </c>
      <c r="DU70" s="8">
        <v>426.7253</v>
      </c>
      <c r="DV70" s="8">
        <v>52.2249</v>
      </c>
      <c r="DW70" s="8">
        <v>0.3096047</v>
      </c>
      <c r="DX70" s="8">
        <v>-9002.425</v>
      </c>
      <c r="DY70" s="8">
        <v>-1.259357</v>
      </c>
      <c r="DZ70" s="8">
        <v>22.04132</v>
      </c>
      <c r="EA70" s="8">
        <v>22.26387</v>
      </c>
      <c r="EB70" s="8">
        <v>42.67154</v>
      </c>
      <c r="EC70" s="8">
        <v>-1.395017</v>
      </c>
      <c r="ED70" s="8">
        <v>94.67054</v>
      </c>
      <c r="EE70" s="8">
        <v>56.44607</v>
      </c>
      <c r="EF70" s="8">
        <v>53187.29</v>
      </c>
      <c r="EG70" s="8">
        <v>28.28838</v>
      </c>
      <c r="EH70" s="8">
        <v>259.2122</v>
      </c>
      <c r="EI70" s="8">
        <v>0.1067081</v>
      </c>
      <c r="EJ70" s="8">
        <v>18.5064</v>
      </c>
      <c r="EK70" s="8">
        <v>23.19797</v>
      </c>
      <c r="EL70" s="8">
        <v>24.00183</v>
      </c>
      <c r="EM70" s="8">
        <v>3.724417</v>
      </c>
      <c r="EN70" s="8">
        <v>181.3523</v>
      </c>
      <c r="EO70" s="8">
        <v>0.2173217</v>
      </c>
      <c r="EP70" s="8">
        <v>0.2293727</v>
      </c>
      <c r="EQ70" s="8">
        <v>-0.3821894</v>
      </c>
      <c r="ER70" s="8">
        <v>92.69815</v>
      </c>
      <c r="ES70" s="8">
        <v>5.535433</v>
      </c>
      <c r="ET70" s="8">
        <v>250.8782</v>
      </c>
      <c r="EU70" s="8">
        <v>38.61676</v>
      </c>
      <c r="EV70" s="8">
        <v>1.619086</v>
      </c>
      <c r="EW70" s="8">
        <v>48.64339</v>
      </c>
      <c r="EX70" s="8">
        <v>-0.9456701</v>
      </c>
      <c r="EY70" s="8">
        <v>291.7277</v>
      </c>
      <c r="EZ70" s="8">
        <v>-4.969634</v>
      </c>
      <c r="FA70" s="8">
        <v>128.9252</v>
      </c>
      <c r="FB70" s="8">
        <v>66.47742</v>
      </c>
      <c r="FC70" s="8">
        <v>25.97086</v>
      </c>
      <c r="FD70" s="8">
        <v>136.9319</v>
      </c>
      <c r="FE70" s="8">
        <v>71.25833</v>
      </c>
      <c r="FF70" s="8">
        <v>50.28041</v>
      </c>
      <c r="FG70" s="8">
        <v>48.982</v>
      </c>
      <c r="FH70" s="8">
        <v>253.31802</v>
      </c>
      <c r="FI70" s="8">
        <v>-148016.5</v>
      </c>
      <c r="FJ70" s="8">
        <v>10</v>
      </c>
      <c r="FK70" s="8">
        <v>708.3595</v>
      </c>
      <c r="FL70" s="8">
        <v>113.4514</v>
      </c>
      <c r="FM70" s="8">
        <v>514.652</v>
      </c>
      <c r="FN70" s="8">
        <v>506.8376</v>
      </c>
      <c r="FO70" s="8">
        <v>27.13982</v>
      </c>
      <c r="FP70" s="8">
        <v>-0.008422843</v>
      </c>
      <c r="FQ70" s="8">
        <v>29.16424</v>
      </c>
      <c r="FR70" s="8">
        <v>0.06066561</v>
      </c>
      <c r="FS70" s="8">
        <v>286.0413</v>
      </c>
      <c r="FT70" s="8">
        <v>1.08515</v>
      </c>
      <c r="FU70" s="8">
        <v>4.768491</v>
      </c>
      <c r="FV70" s="8">
        <v>23.04245</v>
      </c>
      <c r="FW70" s="8">
        <v>724.3643</v>
      </c>
      <c r="FX70" s="8">
        <v>352.6299</v>
      </c>
      <c r="FY70" s="8">
        <v>3.074109</v>
      </c>
      <c r="FZ70" s="8">
        <v>-0.01750012</v>
      </c>
      <c r="GA70" s="8">
        <v>0.05013146</v>
      </c>
      <c r="GB70" s="8">
        <v>12689.33</v>
      </c>
      <c r="GC70" s="8">
        <v>69.08913</v>
      </c>
      <c r="GD70" s="8">
        <v>380.654</v>
      </c>
      <c r="GE70" s="8">
        <v>-0.0118795</v>
      </c>
      <c r="GF70" s="8">
        <v>0.1930338</v>
      </c>
      <c r="GG70" s="8">
        <v>-0.9409515</v>
      </c>
      <c r="GH70" s="8">
        <v>270.5128</v>
      </c>
      <c r="GI70" s="8">
        <v>-1279.304</v>
      </c>
      <c r="GJ70" s="8">
        <v>244.8168</v>
      </c>
      <c r="GK70" s="8">
        <v>0.5846507</v>
      </c>
      <c r="GL70" s="8">
        <v>0.2004412</v>
      </c>
      <c r="GM70" s="8">
        <v>-0.06619841</v>
      </c>
      <c r="GN70" s="8">
        <v>1.207174</v>
      </c>
      <c r="GO70" s="8">
        <v>2.262087</v>
      </c>
      <c r="GP70" s="8">
        <v>-0.06620234</v>
      </c>
      <c r="GQ70" s="8">
        <v>-40.49338</v>
      </c>
      <c r="GR70" s="8">
        <v>2.17191</v>
      </c>
      <c r="GS70" s="8">
        <v>3.894967</v>
      </c>
      <c r="GT70" s="8">
        <v>0.4188964</v>
      </c>
      <c r="GU70" s="8">
        <v>60.5871</v>
      </c>
      <c r="GV70" s="8">
        <v>0.05189255</v>
      </c>
      <c r="GW70" s="8">
        <v>0.1547039</v>
      </c>
      <c r="GX70" s="8">
        <v>0.127442</v>
      </c>
      <c r="GY70" s="8">
        <v>0.1563962</v>
      </c>
      <c r="GZ70" s="8">
        <v>23.36895</v>
      </c>
      <c r="HA70" s="8">
        <v>0.1505173</v>
      </c>
      <c r="HB70" s="8">
        <v>90.40341</v>
      </c>
      <c r="HC70" s="8">
        <v>13.71806</v>
      </c>
      <c r="HD70" s="8">
        <v>0.1508209</v>
      </c>
      <c r="HE70" s="8">
        <v>10.46101</v>
      </c>
      <c r="HF70" s="8">
        <v>49.16373</v>
      </c>
      <c r="HG70" s="8">
        <v>445.677</v>
      </c>
      <c r="HH70" s="8">
        <v>480.9344</v>
      </c>
      <c r="HI70" s="8">
        <v>508.113</v>
      </c>
      <c r="HJ70" s="8">
        <v>54.7799</v>
      </c>
      <c r="HK70" s="8">
        <v>4.768491</v>
      </c>
      <c r="HL70" s="8">
        <v>426.8655</v>
      </c>
      <c r="HM70" s="8">
        <v>32.05186</v>
      </c>
      <c r="HN70" s="8">
        <v>425.9906</v>
      </c>
      <c r="HO70" s="8">
        <v>-57362.35</v>
      </c>
      <c r="HP70" s="8">
        <v>425.8012</v>
      </c>
      <c r="HQ70" s="8">
        <v>422.8133</v>
      </c>
      <c r="HR70" s="8">
        <v>0.156708</v>
      </c>
      <c r="HS70" s="8">
        <v>20</v>
      </c>
      <c r="HT70" s="8">
        <v>45.07856</v>
      </c>
      <c r="HU70" s="8">
        <v>0.14</v>
      </c>
      <c r="HV70" s="8">
        <v>933.2332</v>
      </c>
      <c r="HW70" s="8">
        <v>9.209743</v>
      </c>
      <c r="HX70" s="8">
        <v>-0.03220811</v>
      </c>
      <c r="HY70" s="8">
        <v>-0.3803748</v>
      </c>
      <c r="HZ70" s="8">
        <v>0.05937845</v>
      </c>
      <c r="IA70" s="8">
        <v>10.20185</v>
      </c>
      <c r="IB70" s="8">
        <v>-1.949054</v>
      </c>
      <c r="IC70" s="8">
        <v>5.262319</v>
      </c>
      <c r="ID70" s="8">
        <v>10.54348</v>
      </c>
      <c r="IE70" s="8">
        <v>18.74276</v>
      </c>
      <c r="IF70" s="8">
        <v>537.9484</v>
      </c>
      <c r="IG70" s="8">
        <v>5.806924</v>
      </c>
      <c r="IH70" s="8">
        <v>493.3855</v>
      </c>
      <c r="II70" s="8">
        <v>0.006310076</v>
      </c>
      <c r="IJ70" s="8">
        <v>21.79288</v>
      </c>
      <c r="IK70" s="8">
        <v>0.0008430481</v>
      </c>
      <c r="IL70" s="8">
        <v>21.0117</v>
      </c>
      <c r="IM70" s="8">
        <v>372956.9</v>
      </c>
      <c r="IN70" s="8">
        <v>-1707.816</v>
      </c>
      <c r="IO70" s="8">
        <v>-308769</v>
      </c>
      <c r="IP70" s="8">
        <v>-14851.37</v>
      </c>
      <c r="IQ70" s="8">
        <v>0.05769908</v>
      </c>
      <c r="IR70" s="8">
        <v>21.89202</v>
      </c>
      <c r="IS70" s="8">
        <v>0.05778183</v>
      </c>
      <c r="IT70" s="8">
        <v>21.03171</v>
      </c>
      <c r="IU70" s="8">
        <v>15.62476</v>
      </c>
      <c r="IV70" s="8">
        <v>19.24878</v>
      </c>
      <c r="IW70" s="8">
        <v>17.27226</v>
      </c>
      <c r="IX70" s="8">
        <v>22.19806</v>
      </c>
      <c r="IY70" s="8">
        <v>61.04398</v>
      </c>
      <c r="IZ70" s="8">
        <v>58.47168</v>
      </c>
      <c r="JA70" s="8">
        <v>3.090479</v>
      </c>
      <c r="JB70" s="8">
        <v>2.222784</v>
      </c>
      <c r="JC70" s="8">
        <v>32.97933</v>
      </c>
      <c r="JD70" s="8">
        <v>16.58084</v>
      </c>
      <c r="JE70" s="8">
        <v>3782.386</v>
      </c>
      <c r="JF70" s="8">
        <v>3782.412</v>
      </c>
      <c r="JG70" s="8">
        <v>3790.817</v>
      </c>
      <c r="JH70" s="8">
        <v>100</v>
      </c>
      <c r="JI70" s="8">
        <v>39</v>
      </c>
      <c r="JJ70" s="8">
        <v>0.1449865</v>
      </c>
      <c r="JK70" s="8">
        <v>404.5032</v>
      </c>
      <c r="JL70" s="8">
        <v>-0.1199276</v>
      </c>
      <c r="JM70" s="8">
        <v>-0.02173854</v>
      </c>
      <c r="JN70" s="8">
        <v>2.424269</v>
      </c>
      <c r="JO70" s="8">
        <v>415.4051</v>
      </c>
      <c r="JP70" s="8">
        <v>422.5223</v>
      </c>
      <c r="JQ70" s="8">
        <v>419.9734</v>
      </c>
      <c r="JR70" s="8">
        <v>416.6053</v>
      </c>
      <c r="JS70" s="8">
        <v>271.9112</v>
      </c>
      <c r="JT70" s="8">
        <v>339.9249</v>
      </c>
      <c r="JU70" s="8">
        <v>386.4652</v>
      </c>
      <c r="JV70" s="8">
        <v>273.6879</v>
      </c>
      <c r="JW70" s="8">
        <v>120.35</v>
      </c>
      <c r="JX70" s="8">
        <v>335351.6</v>
      </c>
      <c r="JY70" s="8">
        <v>108.7608</v>
      </c>
      <c r="JZ70" s="8">
        <v>380.4095</v>
      </c>
      <c r="KA70" s="8">
        <v>381.4576</v>
      </c>
      <c r="KB70" s="8">
        <v>61.15293</v>
      </c>
      <c r="KC70" s="8">
        <v>28.141</v>
      </c>
      <c r="KD70" s="8">
        <v>1831.382</v>
      </c>
      <c r="KE70" s="8">
        <v>142.274</v>
      </c>
      <c r="KF70" s="8">
        <v>21.71243</v>
      </c>
      <c r="KG70" s="8">
        <v>21.5319</v>
      </c>
      <c r="KH70" s="8">
        <v>230.9635</v>
      </c>
      <c r="KI70" s="8">
        <v>427.198</v>
      </c>
      <c r="KJ70" s="8">
        <v>0.5732968</v>
      </c>
      <c r="KK70" s="8">
        <v>0.04002948</v>
      </c>
      <c r="KL70" s="8">
        <v>3.27559</v>
      </c>
      <c r="KM70" s="8">
        <v>0.546434</v>
      </c>
      <c r="KN70" s="8">
        <v>0.46239</v>
      </c>
      <c r="KO70" s="8">
        <v>0.55436</v>
      </c>
      <c r="KP70" s="8">
        <v>0.744471</v>
      </c>
      <c r="KQ70" s="8">
        <v>0.6761417</v>
      </c>
      <c r="KR70" s="8">
        <v>0.6723394</v>
      </c>
      <c r="KS70" s="8">
        <v>0.5889897</v>
      </c>
      <c r="KT70" s="8">
        <v>0.6880313</v>
      </c>
      <c r="KU70" s="8">
        <v>0.2792314</v>
      </c>
      <c r="KV70" s="8">
        <v>0.3928075</v>
      </c>
      <c r="KW70" s="8">
        <v>426.8655</v>
      </c>
      <c r="KX70" s="8">
        <v>16.63767</v>
      </c>
      <c r="KY70" s="8">
        <v>5.806924</v>
      </c>
      <c r="KZ70" s="8">
        <v>244.8168</v>
      </c>
      <c r="LA70" s="8">
        <v>352.6299</v>
      </c>
      <c r="LB70" s="8">
        <v>38.44164</v>
      </c>
      <c r="LC70" s="8">
        <v>42.66226</v>
      </c>
      <c r="LD70" s="8">
        <v>82.29105</v>
      </c>
      <c r="LE70" s="8">
        <v>364.2275</v>
      </c>
      <c r="LF70" s="8">
        <v>367.6732</v>
      </c>
      <c r="LG70" s="8">
        <v>427.198</v>
      </c>
      <c r="LH70" s="8">
        <v>151.5428</v>
      </c>
      <c r="LI70" s="8">
        <v>123.8017</v>
      </c>
      <c r="LJ70" s="8">
        <v>136.1542</v>
      </c>
      <c r="LK70" s="8">
        <v>0.287312</v>
      </c>
      <c r="LL70" s="8">
        <v>23.0555</v>
      </c>
      <c r="LM70" s="8">
        <v>5.490696</v>
      </c>
      <c r="LN70" s="8">
        <v>80.11347</v>
      </c>
      <c r="LO70" s="8">
        <v>93.07986</v>
      </c>
      <c r="LP70" s="8">
        <v>2.941172</v>
      </c>
      <c r="LQ70" s="8">
        <v>10016.52</v>
      </c>
      <c r="LR70" s="8">
        <v>87942530</v>
      </c>
      <c r="LS70" s="8">
        <v>2205913</v>
      </c>
      <c r="LT70" s="8">
        <v>1122.862</v>
      </c>
      <c r="LU70" s="8">
        <v>2150058</v>
      </c>
      <c r="LV70" s="8">
        <v>2539.732</v>
      </c>
      <c r="LW70" s="8">
        <v>2154990</v>
      </c>
      <c r="LX70" s="8">
        <v>-113.3724</v>
      </c>
    </row>
    <row r="71" s="2" customFormat="1" spans="1:336">
      <c r="A71" s="8" t="s">
        <v>729</v>
      </c>
      <c r="B71" s="8">
        <v>0.2569908</v>
      </c>
      <c r="C71" s="8">
        <v>16.78836</v>
      </c>
      <c r="D71" s="8">
        <v>2.420797</v>
      </c>
      <c r="E71" s="8">
        <v>831.7349</v>
      </c>
      <c r="F71" s="8">
        <v>426.3579</v>
      </c>
      <c r="G71" s="8">
        <v>426.0945</v>
      </c>
      <c r="H71" s="8">
        <v>2.319257</v>
      </c>
      <c r="I71" s="8">
        <v>61.06022</v>
      </c>
      <c r="J71" s="8">
        <v>1250.658</v>
      </c>
      <c r="K71" s="8">
        <v>246.0389</v>
      </c>
      <c r="L71" s="8">
        <v>289.8618</v>
      </c>
      <c r="M71" s="8">
        <v>2.334693</v>
      </c>
      <c r="N71" s="8">
        <v>5.801179</v>
      </c>
      <c r="O71" s="8">
        <v>0.6499831</v>
      </c>
      <c r="P71" s="8">
        <v>126.7711</v>
      </c>
      <c r="Q71" s="8">
        <v>50.01214</v>
      </c>
      <c r="R71" s="8">
        <v>606.9753</v>
      </c>
      <c r="S71" s="8">
        <v>30.61527</v>
      </c>
      <c r="T71" s="8">
        <v>35.76255</v>
      </c>
      <c r="U71" s="8">
        <v>137.0064</v>
      </c>
      <c r="V71" s="8">
        <v>5.855034</v>
      </c>
      <c r="W71" s="8">
        <v>0.8779581</v>
      </c>
      <c r="X71" s="8">
        <v>1570.086</v>
      </c>
      <c r="Y71" s="8">
        <v>1043.763</v>
      </c>
      <c r="Z71" s="8">
        <v>27.49873</v>
      </c>
      <c r="AA71" s="8">
        <v>0.3969502</v>
      </c>
      <c r="AB71" s="8">
        <v>463.9353</v>
      </c>
      <c r="AC71" s="8">
        <v>606.9753</v>
      </c>
      <c r="AD71" s="8">
        <v>1.002486</v>
      </c>
      <c r="AE71" s="8">
        <v>201.3799</v>
      </c>
      <c r="AF71" s="8">
        <v>481.0452</v>
      </c>
      <c r="AG71" s="8">
        <v>480.2011</v>
      </c>
      <c r="AH71" s="8">
        <v>2063.246</v>
      </c>
      <c r="AI71" s="8">
        <v>306.1316</v>
      </c>
      <c r="AJ71" s="8">
        <v>459.0995</v>
      </c>
      <c r="AK71" s="8">
        <v>0.6751137</v>
      </c>
      <c r="AL71" s="8">
        <v>140.4639</v>
      </c>
      <c r="AM71" s="8">
        <v>0.528291</v>
      </c>
      <c r="AN71" s="8">
        <v>-4.03156</v>
      </c>
      <c r="AO71" s="8">
        <v>55.29706</v>
      </c>
      <c r="AP71" s="8">
        <v>124.6845</v>
      </c>
      <c r="AQ71" s="8">
        <v>52.75262</v>
      </c>
      <c r="AR71" s="8">
        <v>75.30325</v>
      </c>
      <c r="AS71" s="8">
        <v>71.13396</v>
      </c>
      <c r="AT71" s="8">
        <v>134.472</v>
      </c>
      <c r="AU71" s="8">
        <v>125.9834</v>
      </c>
      <c r="AV71" s="8">
        <v>6040.879</v>
      </c>
      <c r="AW71" s="8">
        <v>286.3601</v>
      </c>
      <c r="AX71" s="8">
        <v>69.5995</v>
      </c>
      <c r="AY71" s="8">
        <v>0.08833072</v>
      </c>
      <c r="AZ71" s="8">
        <v>367.5336</v>
      </c>
      <c r="BA71" s="8">
        <v>126.4957</v>
      </c>
      <c r="BB71" s="8">
        <v>-0.02257473</v>
      </c>
      <c r="BC71" s="8">
        <v>2.295256</v>
      </c>
      <c r="BD71" s="8">
        <v>438.5588</v>
      </c>
      <c r="BE71" s="8">
        <v>416.8948</v>
      </c>
      <c r="BF71" s="8">
        <v>-0.1536848</v>
      </c>
      <c r="BG71" s="8">
        <v>0.1545063</v>
      </c>
      <c r="BH71" s="8">
        <v>0.3915105</v>
      </c>
      <c r="BI71" s="8">
        <v>3.062867</v>
      </c>
      <c r="BJ71" s="8">
        <v>2.263206</v>
      </c>
      <c r="BK71" s="8">
        <v>50.17836</v>
      </c>
      <c r="BL71" s="8">
        <v>114.1315</v>
      </c>
      <c r="BM71" s="8">
        <v>134.284</v>
      </c>
      <c r="BN71" s="8">
        <v>35.07119</v>
      </c>
      <c r="BO71" s="8">
        <v>50.03063</v>
      </c>
      <c r="BP71" s="8">
        <v>10.86433</v>
      </c>
      <c r="BQ71" s="8">
        <v>2.231863</v>
      </c>
      <c r="BR71" s="8">
        <v>309.4343</v>
      </c>
      <c r="BS71" s="8">
        <v>411.885</v>
      </c>
      <c r="BT71" s="8">
        <v>91.60602</v>
      </c>
      <c r="BU71" s="8">
        <v>0.1122607</v>
      </c>
      <c r="BV71" s="8">
        <v>40.20715</v>
      </c>
      <c r="BW71" s="8">
        <v>341.3933</v>
      </c>
      <c r="BX71" s="8">
        <v>511.0135</v>
      </c>
      <c r="BY71" s="8">
        <v>5.089727</v>
      </c>
      <c r="BZ71" s="8">
        <v>28.91811</v>
      </c>
      <c r="CA71" s="8">
        <v>47.30225</v>
      </c>
      <c r="CB71" s="8">
        <v>14752990</v>
      </c>
      <c r="CC71" s="8">
        <v>1.929573</v>
      </c>
      <c r="CD71" s="8">
        <v>1688587</v>
      </c>
      <c r="CE71" s="8">
        <v>9991236</v>
      </c>
      <c r="CF71" s="8">
        <v>3026.542</v>
      </c>
      <c r="CG71" s="8">
        <v>2867483</v>
      </c>
      <c r="CH71" s="8">
        <v>18346920</v>
      </c>
      <c r="CI71" s="8">
        <v>67938.37</v>
      </c>
      <c r="CJ71" s="8">
        <v>1074652</v>
      </c>
      <c r="CK71" s="8">
        <v>17460.7</v>
      </c>
      <c r="CL71" s="8">
        <v>21156020</v>
      </c>
      <c r="CM71" s="8">
        <v>10469700</v>
      </c>
      <c r="CN71" s="8">
        <v>64250.11</v>
      </c>
      <c r="CO71" s="8">
        <v>98901.05</v>
      </c>
      <c r="CP71" s="8">
        <v>2644073</v>
      </c>
      <c r="CQ71" s="8">
        <v>48172880</v>
      </c>
      <c r="CR71" s="8">
        <v>23661500</v>
      </c>
      <c r="CS71" s="8">
        <v>-514801.5</v>
      </c>
      <c r="CT71" s="8">
        <v>138.4756</v>
      </c>
      <c r="CU71" s="8">
        <v>2782996</v>
      </c>
      <c r="CV71" s="8">
        <v>47.29351</v>
      </c>
      <c r="CW71" s="8">
        <v>7989367</v>
      </c>
      <c r="CX71" s="8">
        <v>922101.9</v>
      </c>
      <c r="CY71" s="8">
        <v>353137.9</v>
      </c>
      <c r="CZ71" s="8">
        <v>2973652</v>
      </c>
      <c r="DA71" s="8">
        <v>2708387</v>
      </c>
      <c r="DB71" s="8">
        <v>136.1662</v>
      </c>
      <c r="DC71" s="8">
        <v>2.592811</v>
      </c>
      <c r="DD71" s="8">
        <v>2.50448</v>
      </c>
      <c r="DE71" s="8">
        <v>367.9335</v>
      </c>
      <c r="DF71" s="8">
        <v>124.0381</v>
      </c>
      <c r="DG71" s="8">
        <v>364.4211</v>
      </c>
      <c r="DH71" s="8">
        <v>151.7856</v>
      </c>
      <c r="DI71" s="8">
        <v>60.75099</v>
      </c>
      <c r="DJ71" s="8">
        <v>27.32009</v>
      </c>
      <c r="DK71" s="8">
        <v>33.25974</v>
      </c>
      <c r="DL71" s="8">
        <v>437.512</v>
      </c>
      <c r="DM71" s="8">
        <v>0.3923591</v>
      </c>
      <c r="DN71" s="8">
        <v>-0.6264699</v>
      </c>
      <c r="DO71" s="8">
        <v>50.278</v>
      </c>
      <c r="DP71" s="8">
        <v>82.36337</v>
      </c>
      <c r="DQ71" s="8">
        <v>-0.2724955</v>
      </c>
      <c r="DR71" s="8">
        <v>-1.579199</v>
      </c>
      <c r="DS71" s="8">
        <v>0.3996065</v>
      </c>
      <c r="DT71" s="8">
        <v>22.26451</v>
      </c>
      <c r="DU71" s="8">
        <v>489.2933</v>
      </c>
      <c r="DV71" s="8">
        <v>51.93468</v>
      </c>
      <c r="DW71" s="8">
        <v>0.3232555</v>
      </c>
      <c r="DX71" s="8">
        <v>-9002.383</v>
      </c>
      <c r="DY71" s="8">
        <v>-1.260841</v>
      </c>
      <c r="DZ71" s="8">
        <v>22.02722</v>
      </c>
      <c r="EA71" s="8">
        <v>22.36844</v>
      </c>
      <c r="EB71" s="8">
        <v>42.71013</v>
      </c>
      <c r="EC71" s="8">
        <v>-1.395017</v>
      </c>
      <c r="ED71" s="8">
        <v>98.0463</v>
      </c>
      <c r="EE71" s="8">
        <v>56.45253</v>
      </c>
      <c r="EF71" s="8">
        <v>53187.09</v>
      </c>
      <c r="EG71" s="8">
        <v>28.79987</v>
      </c>
      <c r="EH71" s="8">
        <v>255.6556</v>
      </c>
      <c r="EI71" s="8">
        <v>0.1067259</v>
      </c>
      <c r="EJ71" s="8">
        <v>18.5127</v>
      </c>
      <c r="EK71" s="8">
        <v>23.32258</v>
      </c>
      <c r="EL71" s="8">
        <v>23.96918</v>
      </c>
      <c r="EM71" s="8">
        <v>3.715333</v>
      </c>
      <c r="EN71" s="8">
        <v>178.1375</v>
      </c>
      <c r="EO71" s="8">
        <v>0.1385293</v>
      </c>
      <c r="EP71" s="8">
        <v>0.1487734</v>
      </c>
      <c r="EQ71" s="8">
        <v>-0.3850812</v>
      </c>
      <c r="ER71" s="8">
        <v>92.69817</v>
      </c>
      <c r="ES71" s="8">
        <v>5.348169</v>
      </c>
      <c r="ET71" s="8">
        <v>241.7551</v>
      </c>
      <c r="EU71" s="8">
        <v>58.56682</v>
      </c>
      <c r="EV71" s="8">
        <v>1.616061</v>
      </c>
      <c r="EW71" s="8">
        <v>48.12109</v>
      </c>
      <c r="EX71" s="8">
        <v>-1.054739</v>
      </c>
      <c r="EY71" s="8">
        <v>292.1245</v>
      </c>
      <c r="EZ71" s="8">
        <v>-4.970376</v>
      </c>
      <c r="FA71" s="8">
        <v>128.9336</v>
      </c>
      <c r="FB71" s="8">
        <v>66.60871</v>
      </c>
      <c r="FC71" s="8">
        <v>25.97086</v>
      </c>
      <c r="FD71" s="8">
        <v>136.9978</v>
      </c>
      <c r="FE71" s="8">
        <v>71.40891</v>
      </c>
      <c r="FF71" s="8">
        <v>50.23034</v>
      </c>
      <c r="FG71" s="8">
        <v>49.22307</v>
      </c>
      <c r="FH71" s="8">
        <v>378.637</v>
      </c>
      <c r="FI71" s="8">
        <v>-148015.9</v>
      </c>
      <c r="FJ71" s="8">
        <v>10</v>
      </c>
      <c r="FK71" s="8">
        <v>701.4177</v>
      </c>
      <c r="FL71" s="8">
        <v>114.2247</v>
      </c>
      <c r="FM71" s="8">
        <v>508.1196</v>
      </c>
      <c r="FN71" s="8">
        <v>501.9587</v>
      </c>
      <c r="FO71" s="8">
        <v>29.0471</v>
      </c>
      <c r="FP71" s="8">
        <v>-2.457292</v>
      </c>
      <c r="FQ71" s="8">
        <v>29.58227</v>
      </c>
      <c r="FR71" s="8">
        <v>-2.470951</v>
      </c>
      <c r="FS71" s="8">
        <v>286.3601</v>
      </c>
      <c r="FT71" s="8">
        <v>1.104115</v>
      </c>
      <c r="FU71" s="8">
        <v>4.78259</v>
      </c>
      <c r="FV71" s="8">
        <v>22.78088</v>
      </c>
      <c r="FW71" s="8">
        <v>721.7604</v>
      </c>
      <c r="FX71" s="8">
        <v>353.2994</v>
      </c>
      <c r="FY71" s="8">
        <v>3.061556</v>
      </c>
      <c r="FZ71" s="8">
        <v>-0.01972487</v>
      </c>
      <c r="GA71" s="8">
        <v>0.05037195</v>
      </c>
      <c r="GB71" s="8">
        <v>12927.24</v>
      </c>
      <c r="GC71" s="8">
        <v>69.17072</v>
      </c>
      <c r="GD71" s="8">
        <v>371.7455</v>
      </c>
      <c r="GE71" s="8">
        <v>-0.01154557</v>
      </c>
      <c r="GF71" s="8">
        <v>0.2128431</v>
      </c>
      <c r="GG71" s="8">
        <v>-0.946674</v>
      </c>
      <c r="GH71" s="8">
        <v>270.8486</v>
      </c>
      <c r="GI71" s="8">
        <v>-1281.95</v>
      </c>
      <c r="GJ71" s="8">
        <v>244.848</v>
      </c>
      <c r="GK71" s="8">
        <v>0.5845082</v>
      </c>
      <c r="GL71" s="8">
        <v>0.2004412</v>
      </c>
      <c r="GM71" s="8">
        <v>-0.03727525</v>
      </c>
      <c r="GN71" s="8">
        <v>3.241616</v>
      </c>
      <c r="GO71" s="8">
        <v>-0.2997943</v>
      </c>
      <c r="GP71" s="8">
        <v>-0.05807659</v>
      </c>
      <c r="GQ71" s="8">
        <v>-40.32876</v>
      </c>
      <c r="GR71" s="8">
        <v>-0.3828258</v>
      </c>
      <c r="GS71" s="8">
        <v>3.87194</v>
      </c>
      <c r="GT71" s="8">
        <v>0.3997877</v>
      </c>
      <c r="GU71" s="8">
        <v>59.55942</v>
      </c>
      <c r="GV71" s="8">
        <v>0.05062068</v>
      </c>
      <c r="GW71" s="8">
        <v>2.60948</v>
      </c>
      <c r="GX71" s="8">
        <v>0.1325295</v>
      </c>
      <c r="GY71" s="8">
        <v>2.717586</v>
      </c>
      <c r="GZ71" s="8">
        <v>26.64966</v>
      </c>
      <c r="HA71" s="8">
        <v>0.1527471</v>
      </c>
      <c r="HB71" s="8">
        <v>91.67461</v>
      </c>
      <c r="HC71" s="8">
        <v>13.48189</v>
      </c>
      <c r="HD71" s="8">
        <v>0.1703869</v>
      </c>
      <c r="HE71" s="8">
        <v>-0.2537315</v>
      </c>
      <c r="HF71" s="8">
        <v>99.6577</v>
      </c>
      <c r="HG71" s="8">
        <v>447.1212</v>
      </c>
      <c r="HH71" s="8">
        <v>485.6454</v>
      </c>
      <c r="HI71" s="8">
        <v>501.2334</v>
      </c>
      <c r="HJ71" s="8">
        <v>53.93316</v>
      </c>
      <c r="HK71" s="8">
        <v>4.790011</v>
      </c>
      <c r="HL71" s="8">
        <v>426.8833</v>
      </c>
      <c r="HM71" s="8">
        <v>32.13594</v>
      </c>
      <c r="HN71" s="8">
        <v>426.369</v>
      </c>
      <c r="HO71" s="8">
        <v>-57348.5</v>
      </c>
      <c r="HP71" s="8">
        <v>425.8391</v>
      </c>
      <c r="HQ71" s="8">
        <v>422.1233</v>
      </c>
      <c r="HR71" s="8">
        <v>2.612309</v>
      </c>
      <c r="HS71" s="8">
        <v>97.12782</v>
      </c>
      <c r="HT71" s="8">
        <v>25.83099</v>
      </c>
      <c r="HU71" s="8">
        <v>2.644529</v>
      </c>
      <c r="HV71" s="8">
        <v>933.2332</v>
      </c>
      <c r="HW71" s="8">
        <v>9.191579</v>
      </c>
      <c r="HX71" s="8">
        <v>-0.03332049</v>
      </c>
      <c r="HY71" s="8">
        <v>16.10226</v>
      </c>
      <c r="HZ71" s="8">
        <v>0.04546791</v>
      </c>
      <c r="IA71" s="8">
        <v>15.35379</v>
      </c>
      <c r="IB71" s="8">
        <v>-1.918136</v>
      </c>
      <c r="IC71" s="8">
        <v>5.490774</v>
      </c>
      <c r="ID71" s="8">
        <v>10.69764</v>
      </c>
      <c r="IE71" s="8">
        <v>19.72147</v>
      </c>
      <c r="IF71" s="8">
        <v>567.0037</v>
      </c>
      <c r="IG71" s="8">
        <v>5.80596</v>
      </c>
      <c r="IH71" s="8">
        <v>759.8929</v>
      </c>
      <c r="II71" s="8">
        <v>0.006688327</v>
      </c>
      <c r="IJ71" s="8">
        <v>21.78361</v>
      </c>
      <c r="IK71" s="8">
        <v>0.0006947319</v>
      </c>
      <c r="IL71" s="8">
        <v>21.02097</v>
      </c>
      <c r="IM71" s="8">
        <v>372955.5</v>
      </c>
      <c r="IN71" s="8">
        <v>-1707.81</v>
      </c>
      <c r="IO71" s="8">
        <v>-308767.8</v>
      </c>
      <c r="IP71" s="8">
        <v>-14851.32</v>
      </c>
      <c r="IQ71" s="8">
        <v>0.05836666</v>
      </c>
      <c r="IR71" s="8">
        <v>21.8705</v>
      </c>
      <c r="IS71" s="8">
        <v>0.05726256</v>
      </c>
      <c r="IT71" s="8">
        <v>21.13779</v>
      </c>
      <c r="IU71" s="8">
        <v>15.62476</v>
      </c>
      <c r="IV71" s="8">
        <v>19.24878</v>
      </c>
      <c r="IW71" s="8">
        <v>17.27226</v>
      </c>
      <c r="IX71" s="8">
        <v>22.19806</v>
      </c>
      <c r="IY71" s="8">
        <v>61.03099</v>
      </c>
      <c r="IZ71" s="8">
        <v>58.48059</v>
      </c>
      <c r="JA71" s="8">
        <v>3.07895</v>
      </c>
      <c r="JB71" s="8">
        <v>2.217101</v>
      </c>
      <c r="JC71" s="8">
        <v>32.97636</v>
      </c>
      <c r="JD71" s="8">
        <v>16.58084</v>
      </c>
      <c r="JE71" s="8">
        <v>3782.372</v>
      </c>
      <c r="JF71" s="8">
        <v>3782.398</v>
      </c>
      <c r="JG71" s="8">
        <v>3790.802</v>
      </c>
      <c r="JH71" s="8">
        <v>100</v>
      </c>
      <c r="JI71" s="8">
        <v>58.91069</v>
      </c>
      <c r="JJ71" s="8">
        <v>0.1465027</v>
      </c>
      <c r="JK71" s="8">
        <v>406.5395</v>
      </c>
      <c r="JL71" s="8">
        <v>-0.1327734</v>
      </c>
      <c r="JM71" s="8">
        <v>-0.01889645</v>
      </c>
      <c r="JN71" s="8">
        <v>2.426672</v>
      </c>
      <c r="JO71" s="8">
        <v>415.1915</v>
      </c>
      <c r="JP71" s="8">
        <v>422.6224</v>
      </c>
      <c r="JQ71" s="8">
        <v>420.0735</v>
      </c>
      <c r="JR71" s="8">
        <v>416.6299</v>
      </c>
      <c r="JS71" s="8">
        <v>244.6946</v>
      </c>
      <c r="JT71" s="8">
        <v>348.5205</v>
      </c>
      <c r="JU71" s="8">
        <v>396.2067</v>
      </c>
      <c r="JV71" s="8">
        <v>272.8333</v>
      </c>
      <c r="JW71" s="8">
        <v>120.5942</v>
      </c>
      <c r="JX71" s="8">
        <v>335351.6</v>
      </c>
      <c r="JY71" s="8">
        <v>109.0164</v>
      </c>
      <c r="JZ71" s="8">
        <v>381.8009</v>
      </c>
      <c r="KA71" s="8">
        <v>382.3428</v>
      </c>
      <c r="KB71" s="8">
        <v>61.5251</v>
      </c>
      <c r="KC71" s="8">
        <v>28.47924</v>
      </c>
      <c r="KD71" s="8">
        <v>1836.614</v>
      </c>
      <c r="KE71" s="8">
        <v>142.3</v>
      </c>
      <c r="KF71" s="8">
        <v>21.77027</v>
      </c>
      <c r="KG71" s="8">
        <v>21.721</v>
      </c>
      <c r="KH71" s="8">
        <v>230.6311</v>
      </c>
      <c r="KI71" s="8">
        <v>427.2336</v>
      </c>
      <c r="KJ71" s="8">
        <v>0.5818263</v>
      </c>
      <c r="KK71" s="8">
        <v>0.08193652</v>
      </c>
      <c r="KL71" s="8">
        <v>3.294131</v>
      </c>
      <c r="KM71" s="8">
        <v>0.5564461</v>
      </c>
      <c r="KN71" s="8">
        <v>0.499104</v>
      </c>
      <c r="KO71" s="8">
        <v>0.5154203</v>
      </c>
      <c r="KP71" s="8">
        <v>0.7003397</v>
      </c>
      <c r="KQ71" s="8">
        <v>0.7091463</v>
      </c>
      <c r="KR71" s="8">
        <v>0.6530538</v>
      </c>
      <c r="KS71" s="8">
        <v>0.5633995</v>
      </c>
      <c r="KT71" s="8">
        <v>0.6453817</v>
      </c>
      <c r="KU71" s="8">
        <v>0.202095</v>
      </c>
      <c r="KV71" s="8">
        <v>0.3979996</v>
      </c>
      <c r="KW71" s="8">
        <v>426.8833</v>
      </c>
      <c r="KX71" s="8">
        <v>17.24206</v>
      </c>
      <c r="KY71" s="8">
        <v>5.80596</v>
      </c>
      <c r="KZ71" s="8">
        <v>244.848</v>
      </c>
      <c r="LA71" s="8">
        <v>353.2994</v>
      </c>
      <c r="LB71" s="8">
        <v>47.29351</v>
      </c>
      <c r="LC71" s="8">
        <v>42.7157</v>
      </c>
      <c r="LD71" s="8">
        <v>82.34483</v>
      </c>
      <c r="LE71" s="8">
        <v>364.4211</v>
      </c>
      <c r="LF71" s="8">
        <v>367.9335</v>
      </c>
      <c r="LG71" s="8">
        <v>427.2336</v>
      </c>
      <c r="LH71" s="8">
        <v>151.7856</v>
      </c>
      <c r="LI71" s="8">
        <v>124.0381</v>
      </c>
      <c r="LJ71" s="8">
        <v>136.1662</v>
      </c>
      <c r="LK71" s="8">
        <v>0.2864968</v>
      </c>
      <c r="LL71" s="8">
        <v>22.7944</v>
      </c>
      <c r="LM71" s="8">
        <v>5.548648</v>
      </c>
      <c r="LN71" s="8">
        <v>80.14563</v>
      </c>
      <c r="LO71" s="8">
        <v>93.06438</v>
      </c>
      <c r="LP71" s="8">
        <v>3.019681</v>
      </c>
      <c r="LQ71" s="8">
        <v>9996.62</v>
      </c>
      <c r="LR71" s="8">
        <v>87943030</v>
      </c>
      <c r="LS71" s="8">
        <v>2205920</v>
      </c>
      <c r="LT71" s="8">
        <v>1542.881</v>
      </c>
      <c r="LU71" s="8">
        <v>2150155</v>
      </c>
      <c r="LV71" s="8">
        <v>2527.254</v>
      </c>
      <c r="LW71" s="8">
        <v>2155116</v>
      </c>
      <c r="LX71" s="8">
        <v>-113.3719</v>
      </c>
    </row>
    <row r="72" s="2" customFormat="1" spans="1:336">
      <c r="A72" s="8" t="s">
        <v>730</v>
      </c>
      <c r="B72" s="8">
        <v>0.2576046</v>
      </c>
      <c r="C72" s="8">
        <v>16.16897</v>
      </c>
      <c r="D72" s="8">
        <v>2.417415</v>
      </c>
      <c r="E72" s="8">
        <v>836.6295</v>
      </c>
      <c r="F72" s="8">
        <v>426.1175</v>
      </c>
      <c r="G72" s="8">
        <v>426.4373</v>
      </c>
      <c r="H72" s="8">
        <v>2.314183</v>
      </c>
      <c r="I72" s="8">
        <v>62.53142</v>
      </c>
      <c r="J72" s="8">
        <v>1250.653</v>
      </c>
      <c r="K72" s="8">
        <v>246.8861</v>
      </c>
      <c r="L72" s="8">
        <v>287.649</v>
      </c>
      <c r="M72" s="8">
        <v>2.326015</v>
      </c>
      <c r="N72" s="8">
        <v>5.801216</v>
      </c>
      <c r="O72" s="8">
        <v>0.6499356</v>
      </c>
      <c r="P72" s="8">
        <v>126.6607</v>
      </c>
      <c r="Q72" s="8">
        <v>50.2619</v>
      </c>
      <c r="R72" s="8">
        <v>606.2382</v>
      </c>
      <c r="S72" s="8">
        <v>30.79109</v>
      </c>
      <c r="T72" s="8">
        <v>35.8204</v>
      </c>
      <c r="U72" s="8">
        <v>140.1327</v>
      </c>
      <c r="V72" s="8">
        <v>7.565234</v>
      </c>
      <c r="W72" s="8">
        <v>0.8779996</v>
      </c>
      <c r="X72" s="8">
        <v>1694.03</v>
      </c>
      <c r="Y72" s="8">
        <v>1087.515</v>
      </c>
      <c r="Z72" s="8">
        <v>27.52136</v>
      </c>
      <c r="AA72" s="8">
        <v>0.3983006</v>
      </c>
      <c r="AB72" s="8">
        <v>455.7977</v>
      </c>
      <c r="AC72" s="8">
        <v>606.2382</v>
      </c>
      <c r="AD72" s="8">
        <v>0.9972922</v>
      </c>
      <c r="AE72" s="8">
        <v>201.5342</v>
      </c>
      <c r="AF72" s="8">
        <v>485.1741</v>
      </c>
      <c r="AG72" s="8">
        <v>481.8117</v>
      </c>
      <c r="AH72" s="8">
        <v>2208.561</v>
      </c>
      <c r="AI72" s="8">
        <v>301.8729</v>
      </c>
      <c r="AJ72" s="8">
        <v>854.6165</v>
      </c>
      <c r="AK72" s="8">
        <v>0.6684717</v>
      </c>
      <c r="AL72" s="8">
        <v>104.8592</v>
      </c>
      <c r="AM72" s="8">
        <v>0.5318264</v>
      </c>
      <c r="AN72" s="8">
        <v>6.009986</v>
      </c>
      <c r="AO72" s="8">
        <v>54.85588</v>
      </c>
      <c r="AP72" s="8">
        <v>132.2082</v>
      </c>
      <c r="AQ72" s="8">
        <v>58.75211</v>
      </c>
      <c r="AR72" s="8">
        <v>75.18044</v>
      </c>
      <c r="AS72" s="8">
        <v>71.19292</v>
      </c>
      <c r="AT72" s="8">
        <v>134.3647</v>
      </c>
      <c r="AU72" s="8">
        <v>125.8698</v>
      </c>
      <c r="AV72" s="8">
        <v>6037.732</v>
      </c>
      <c r="AW72" s="8">
        <v>293.8943</v>
      </c>
      <c r="AX72" s="8">
        <v>69.57948</v>
      </c>
      <c r="AY72" s="8">
        <v>0.08933224</v>
      </c>
      <c r="AZ72" s="8">
        <v>368.0386</v>
      </c>
      <c r="BA72" s="8">
        <v>126.2515</v>
      </c>
      <c r="BB72" s="8">
        <v>-0.03684143</v>
      </c>
      <c r="BC72" s="8">
        <v>2.246923</v>
      </c>
      <c r="BD72" s="8">
        <v>437.5638</v>
      </c>
      <c r="BE72" s="8">
        <v>417.3243</v>
      </c>
      <c r="BF72" s="8">
        <v>-0.1662658</v>
      </c>
      <c r="BG72" s="8">
        <v>0.1525727</v>
      </c>
      <c r="BH72" s="8">
        <v>0.3923339</v>
      </c>
      <c r="BI72" s="8">
        <v>3.075582</v>
      </c>
      <c r="BJ72" s="8">
        <v>2.261544</v>
      </c>
      <c r="BK72" s="8">
        <v>50.0596</v>
      </c>
      <c r="BL72" s="8">
        <v>112.0331</v>
      </c>
      <c r="BM72" s="8">
        <v>134.4416</v>
      </c>
      <c r="BN72" s="8">
        <v>35.00408</v>
      </c>
      <c r="BO72" s="8">
        <v>49.84544</v>
      </c>
      <c r="BP72" s="8">
        <v>10.41662</v>
      </c>
      <c r="BQ72" s="8">
        <v>2.231135</v>
      </c>
      <c r="BR72" s="8">
        <v>303.528</v>
      </c>
      <c r="BS72" s="8">
        <v>415.9218</v>
      </c>
      <c r="BT72" s="8">
        <v>91.36254</v>
      </c>
      <c r="BU72" s="8">
        <v>0.111544</v>
      </c>
      <c r="BV72" s="8">
        <v>38.96513</v>
      </c>
      <c r="BW72" s="8">
        <v>341.9361</v>
      </c>
      <c r="BX72" s="8">
        <v>507.4841</v>
      </c>
      <c r="BY72" s="8">
        <v>5.089727</v>
      </c>
      <c r="BZ72" s="8">
        <v>31.76808</v>
      </c>
      <c r="CA72" s="8">
        <v>47.42241</v>
      </c>
      <c r="CB72" s="8">
        <v>14752710</v>
      </c>
      <c r="CC72" s="8">
        <v>1.925137</v>
      </c>
      <c r="CD72" s="8">
        <v>1688591</v>
      </c>
      <c r="CE72" s="8">
        <v>9991259</v>
      </c>
      <c r="CF72" s="8">
        <v>3026.687</v>
      </c>
      <c r="CG72" s="8">
        <v>2867490</v>
      </c>
      <c r="CH72" s="8">
        <v>18346970</v>
      </c>
      <c r="CI72" s="8">
        <v>67938.67</v>
      </c>
      <c r="CJ72" s="8">
        <v>1074655</v>
      </c>
      <c r="CK72" s="8">
        <v>17460.71</v>
      </c>
      <c r="CL72" s="8">
        <v>21156050</v>
      </c>
      <c r="CM72" s="8">
        <v>10469720</v>
      </c>
      <c r="CN72" s="8">
        <v>64250.19</v>
      </c>
      <c r="CO72" s="8">
        <v>98901.16</v>
      </c>
      <c r="CP72" s="8">
        <v>2644079</v>
      </c>
      <c r="CQ72" s="8">
        <v>48172920</v>
      </c>
      <c r="CR72" s="8">
        <v>23661530</v>
      </c>
      <c r="CS72" s="8">
        <v>-514799.5</v>
      </c>
      <c r="CT72" s="8">
        <v>140.8455</v>
      </c>
      <c r="CU72" s="8">
        <v>2783003</v>
      </c>
      <c r="CV72" s="8">
        <v>45.5596</v>
      </c>
      <c r="CW72" s="8">
        <v>7989337</v>
      </c>
      <c r="CX72" s="8">
        <v>922101.9</v>
      </c>
      <c r="CY72" s="8">
        <v>353140.3</v>
      </c>
      <c r="CZ72" s="8">
        <v>2973652</v>
      </c>
      <c r="DA72" s="8">
        <v>2708393</v>
      </c>
      <c r="DB72" s="8">
        <v>136.157</v>
      </c>
      <c r="DC72" s="8">
        <v>2.593835</v>
      </c>
      <c r="DD72" s="8">
        <v>2.504502</v>
      </c>
      <c r="DE72" s="8">
        <v>368.5344</v>
      </c>
      <c r="DF72" s="8">
        <v>123.8712</v>
      </c>
      <c r="DG72" s="8">
        <v>365.2066</v>
      </c>
      <c r="DH72" s="8">
        <v>151.5205</v>
      </c>
      <c r="DI72" s="8">
        <v>60.8682</v>
      </c>
      <c r="DJ72" s="8">
        <v>27.50736</v>
      </c>
      <c r="DK72" s="8">
        <v>33.30684</v>
      </c>
      <c r="DL72" s="8">
        <v>433.2592</v>
      </c>
      <c r="DM72" s="8">
        <v>0.3932273</v>
      </c>
      <c r="DN72" s="8">
        <v>-0.6264699</v>
      </c>
      <c r="DO72" s="8">
        <v>49.42567</v>
      </c>
      <c r="DP72" s="8">
        <v>82.3363</v>
      </c>
      <c r="DQ72" s="8">
        <v>-0.160522</v>
      </c>
      <c r="DR72" s="8">
        <v>-1.578458</v>
      </c>
      <c r="DS72" s="8">
        <v>0.4029311</v>
      </c>
      <c r="DT72" s="8">
        <v>22.3728</v>
      </c>
      <c r="DU72" s="8">
        <v>471.692</v>
      </c>
      <c r="DV72" s="8">
        <v>51.48341</v>
      </c>
      <c r="DW72" s="8">
        <v>0.3181759</v>
      </c>
      <c r="DX72" s="8">
        <v>-9002.341</v>
      </c>
      <c r="DY72" s="8">
        <v>-1.257502</v>
      </c>
      <c r="DZ72" s="8">
        <v>22.0365</v>
      </c>
      <c r="EA72" s="8">
        <v>22.3054</v>
      </c>
      <c r="EB72" s="8">
        <v>42.83297</v>
      </c>
      <c r="EC72" s="8">
        <v>-1.386489</v>
      </c>
      <c r="ED72" s="8">
        <v>99.52247</v>
      </c>
      <c r="EE72" s="8">
        <v>56.459</v>
      </c>
      <c r="EF72" s="8">
        <v>53186.89</v>
      </c>
      <c r="EG72" s="8">
        <v>28.44087</v>
      </c>
      <c r="EH72" s="8">
        <v>252.7623</v>
      </c>
      <c r="EI72" s="8">
        <v>0.1056591</v>
      </c>
      <c r="EJ72" s="8">
        <v>18.51233</v>
      </c>
      <c r="EK72" s="8">
        <v>23.30923</v>
      </c>
      <c r="EL72" s="8">
        <v>23.90536</v>
      </c>
      <c r="EM72" s="8">
        <v>3.665457</v>
      </c>
      <c r="EN72" s="8">
        <v>173.5611</v>
      </c>
      <c r="EO72" s="8">
        <v>0.1353605</v>
      </c>
      <c r="EP72" s="8">
        <v>0.1443584</v>
      </c>
      <c r="EQ72" s="8">
        <v>-0.2976583</v>
      </c>
      <c r="ER72" s="8">
        <v>92.70039</v>
      </c>
      <c r="ES72" s="8">
        <v>4.834754</v>
      </c>
      <c r="ET72" s="8">
        <v>230.6119</v>
      </c>
      <c r="EU72" s="8">
        <v>58.06393</v>
      </c>
      <c r="EV72" s="8">
        <v>1.629688</v>
      </c>
      <c r="EW72" s="8">
        <v>49.27326</v>
      </c>
      <c r="EX72" s="8">
        <v>-1.026916</v>
      </c>
      <c r="EY72" s="8">
        <v>292.3077</v>
      </c>
      <c r="EZ72" s="8">
        <v>-4.966669</v>
      </c>
      <c r="FA72" s="8">
        <v>129.1561</v>
      </c>
      <c r="FB72" s="8">
        <v>66.7489</v>
      </c>
      <c r="FC72" s="8">
        <v>25.97086</v>
      </c>
      <c r="FD72" s="8">
        <v>136.9227</v>
      </c>
      <c r="FE72" s="8">
        <v>71.50163</v>
      </c>
      <c r="FF72" s="8">
        <v>49.95326</v>
      </c>
      <c r="FG72" s="8">
        <v>49.96741</v>
      </c>
      <c r="FH72" s="8">
        <v>937.0106</v>
      </c>
      <c r="FI72" s="8">
        <v>-148015.3</v>
      </c>
      <c r="FJ72" s="8">
        <v>10</v>
      </c>
      <c r="FK72" s="8">
        <v>699.9993</v>
      </c>
      <c r="FL72" s="8">
        <v>113.4514</v>
      </c>
      <c r="FM72" s="8">
        <v>505.9524</v>
      </c>
      <c r="FN72" s="8">
        <v>503.7037</v>
      </c>
      <c r="FO72" s="8">
        <v>32.44524</v>
      </c>
      <c r="FP72" s="8">
        <v>-2.091876</v>
      </c>
      <c r="FQ72" s="8">
        <v>28.17307</v>
      </c>
      <c r="FR72" s="8">
        <v>-2.110753</v>
      </c>
      <c r="FS72" s="8">
        <v>293.8943</v>
      </c>
      <c r="FT72" s="8">
        <v>1.115813</v>
      </c>
      <c r="FU72" s="8">
        <v>4.785559</v>
      </c>
      <c r="FV72" s="8">
        <v>23.50207</v>
      </c>
      <c r="FW72" s="8">
        <v>719.4385</v>
      </c>
      <c r="FX72" s="8">
        <v>352.5817</v>
      </c>
      <c r="FY72" s="8">
        <v>3.071237</v>
      </c>
      <c r="FZ72" s="8">
        <v>-0.01927992</v>
      </c>
      <c r="GA72" s="8">
        <v>0.05044321</v>
      </c>
      <c r="GB72" s="8">
        <v>13272.13</v>
      </c>
      <c r="GC72" s="8">
        <v>69.20484</v>
      </c>
      <c r="GD72" s="8">
        <v>376.5397</v>
      </c>
      <c r="GE72" s="8">
        <v>-0.008429363</v>
      </c>
      <c r="GF72" s="8">
        <v>0.1340523</v>
      </c>
      <c r="GG72" s="8">
        <v>-0.953725</v>
      </c>
      <c r="GH72" s="8">
        <v>270.8791</v>
      </c>
      <c r="GI72" s="8">
        <v>-1291.107</v>
      </c>
      <c r="GJ72" s="8">
        <v>245.161</v>
      </c>
      <c r="GK72" s="8">
        <v>0.5842471</v>
      </c>
      <c r="GL72" s="8">
        <v>0.2005154</v>
      </c>
      <c r="GM72" s="8">
        <v>-0.05507469</v>
      </c>
      <c r="GN72" s="8">
        <v>3.761441</v>
      </c>
      <c r="GO72" s="8">
        <v>0.171799</v>
      </c>
      <c r="GP72" s="8">
        <v>-0.05908187</v>
      </c>
      <c r="GQ72" s="8">
        <v>-40.68618</v>
      </c>
      <c r="GR72" s="8">
        <v>0.05788719</v>
      </c>
      <c r="GS72" s="8">
        <v>3.876116</v>
      </c>
      <c r="GT72" s="8">
        <v>0.3894484</v>
      </c>
      <c r="GU72" s="8">
        <v>14.64693</v>
      </c>
      <c r="GV72" s="8">
        <v>0.05189255</v>
      </c>
      <c r="GW72" s="8">
        <v>2.240005</v>
      </c>
      <c r="GX72" s="8">
        <v>0.1256614</v>
      </c>
      <c r="GY72" s="8">
        <v>2.261581</v>
      </c>
      <c r="GZ72" s="8">
        <v>26.19735</v>
      </c>
      <c r="HA72" s="8">
        <v>0.1505218</v>
      </c>
      <c r="HB72" s="8">
        <v>91.30739</v>
      </c>
      <c r="HC72" s="8">
        <v>14.02222</v>
      </c>
      <c r="HD72" s="8">
        <v>0.1694818</v>
      </c>
      <c r="HE72" s="8">
        <v>-0.2518778</v>
      </c>
      <c r="HF72" s="8">
        <v>99.31307</v>
      </c>
      <c r="HG72" s="8">
        <v>441.142</v>
      </c>
      <c r="HH72" s="8">
        <v>486.557</v>
      </c>
      <c r="HI72" s="8">
        <v>502.8098</v>
      </c>
      <c r="HJ72" s="8">
        <v>55.79729</v>
      </c>
      <c r="HK72" s="8">
        <v>4.770717</v>
      </c>
      <c r="HL72" s="8">
        <v>426.7965</v>
      </c>
      <c r="HM72" s="8">
        <v>32.76632</v>
      </c>
      <c r="HN72" s="8">
        <v>427.235</v>
      </c>
      <c r="HO72" s="8">
        <v>-57334.65</v>
      </c>
      <c r="HP72" s="8">
        <v>426.1418</v>
      </c>
      <c r="HQ72" s="8">
        <v>423.1673</v>
      </c>
      <c r="HR72" s="8">
        <v>2.246106</v>
      </c>
      <c r="HS72" s="8">
        <v>20</v>
      </c>
      <c r="HT72" s="8">
        <v>94.72202</v>
      </c>
      <c r="HU72" s="8">
        <v>2.126616</v>
      </c>
      <c r="HV72" s="8">
        <v>933.2332</v>
      </c>
      <c r="HW72" s="8">
        <v>9.265357</v>
      </c>
      <c r="HX72" s="8">
        <v>-0.03739893</v>
      </c>
      <c r="HY72" s="8">
        <v>-0.3827107</v>
      </c>
      <c r="HZ72" s="8">
        <v>0.04658103</v>
      </c>
      <c r="IA72" s="8">
        <v>9.98897</v>
      </c>
      <c r="IB72" s="8">
        <v>-1.968632</v>
      </c>
      <c r="IC72" s="8">
        <v>5.57397</v>
      </c>
      <c r="ID72" s="8">
        <v>11.17361</v>
      </c>
      <c r="IE72" s="8">
        <v>20.33685</v>
      </c>
      <c r="IF72" s="8">
        <v>562.6749</v>
      </c>
      <c r="IG72" s="8">
        <v>5.808</v>
      </c>
      <c r="IH72" s="8">
        <v>424.9361</v>
      </c>
      <c r="II72" s="8">
        <v>0.005575597</v>
      </c>
      <c r="IJ72" s="8">
        <v>21.82533</v>
      </c>
      <c r="IK72" s="8">
        <v>0.0007095933</v>
      </c>
      <c r="IL72" s="8">
        <v>21.0321</v>
      </c>
      <c r="IM72" s="8">
        <v>372954.1</v>
      </c>
      <c r="IN72" s="8">
        <v>-1707.803</v>
      </c>
      <c r="IO72" s="8">
        <v>-308766.7</v>
      </c>
      <c r="IP72" s="8">
        <v>-14851.26</v>
      </c>
      <c r="IQ72" s="8">
        <v>0.05847797</v>
      </c>
      <c r="IR72" s="8">
        <v>21.88163</v>
      </c>
      <c r="IS72" s="8">
        <v>0.05788571</v>
      </c>
      <c r="IT72" s="8">
        <v>21.16858</v>
      </c>
      <c r="IU72" s="8">
        <v>15.62476</v>
      </c>
      <c r="IV72" s="8">
        <v>19.24878</v>
      </c>
      <c r="IW72" s="8">
        <v>17.27226</v>
      </c>
      <c r="IX72" s="8">
        <v>22.19806</v>
      </c>
      <c r="IY72" s="8">
        <v>61.04063</v>
      </c>
      <c r="IZ72" s="8">
        <v>58.47576</v>
      </c>
      <c r="JA72" s="8">
        <v>3.08703</v>
      </c>
      <c r="JB72" s="8">
        <v>2.225025</v>
      </c>
      <c r="JC72" s="8">
        <v>32.97562</v>
      </c>
      <c r="JD72" s="8">
        <v>16.58084</v>
      </c>
      <c r="JE72" s="8">
        <v>3782.357</v>
      </c>
      <c r="JF72" s="8">
        <v>3782.384</v>
      </c>
      <c r="JG72" s="8">
        <v>3790.788</v>
      </c>
      <c r="JH72" s="8">
        <v>100</v>
      </c>
      <c r="JI72" s="8">
        <v>58.53164</v>
      </c>
      <c r="JJ72" s="8">
        <v>0.14697</v>
      </c>
      <c r="JK72" s="8">
        <v>407.621</v>
      </c>
      <c r="JL72" s="8">
        <v>-0.1466163</v>
      </c>
      <c r="JM72" s="8">
        <v>-0.02958055</v>
      </c>
      <c r="JN72" s="8">
        <v>2.426561</v>
      </c>
      <c r="JO72" s="8">
        <v>416.2572</v>
      </c>
      <c r="JP72" s="8">
        <v>423.3232</v>
      </c>
      <c r="JQ72" s="8">
        <v>420.3538</v>
      </c>
      <c r="JR72" s="8">
        <v>417.1549</v>
      </c>
      <c r="JS72" s="8">
        <v>245.2809</v>
      </c>
      <c r="JT72" s="8">
        <v>355.6408</v>
      </c>
      <c r="JU72" s="8">
        <v>403.5363</v>
      </c>
      <c r="JV72" s="8">
        <v>273.7754</v>
      </c>
      <c r="JW72" s="8">
        <v>120.6349</v>
      </c>
      <c r="JX72" s="8">
        <v>335351.6</v>
      </c>
      <c r="JY72" s="8">
        <v>109.419</v>
      </c>
      <c r="JZ72" s="8">
        <v>383.1482</v>
      </c>
      <c r="KA72" s="8">
        <v>383.877</v>
      </c>
      <c r="KB72" s="8">
        <v>61.59576</v>
      </c>
      <c r="KC72" s="8">
        <v>28.80858</v>
      </c>
      <c r="KD72" s="8">
        <v>1829.279</v>
      </c>
      <c r="KE72" s="8">
        <v>142.2842</v>
      </c>
      <c r="KF72" s="8">
        <v>21.7814</v>
      </c>
      <c r="KG72" s="8">
        <v>21.6665</v>
      </c>
      <c r="KH72" s="8">
        <v>230.2187</v>
      </c>
      <c r="KI72" s="8">
        <v>427.2826</v>
      </c>
      <c r="KJ72" s="8">
        <v>0.5087689</v>
      </c>
      <c r="KK72" s="8">
        <v>0.03817479</v>
      </c>
      <c r="KL72" s="8">
        <v>2.621768</v>
      </c>
      <c r="KM72" s="8">
        <v>0.5583018</v>
      </c>
      <c r="KN72" s="8">
        <v>0.4520034</v>
      </c>
      <c r="KO72" s="8">
        <v>0.5554746</v>
      </c>
      <c r="KP72" s="8">
        <v>0.7014513</v>
      </c>
      <c r="KQ72" s="8">
        <v>0.6624187</v>
      </c>
      <c r="KR72" s="8">
        <v>0.6308034</v>
      </c>
      <c r="KS72" s="8">
        <v>0.5704477</v>
      </c>
      <c r="KT72" s="8">
        <v>0.6791319</v>
      </c>
      <c r="KU72" s="8">
        <v>0.220636</v>
      </c>
      <c r="KV72" s="8">
        <v>0.3994813</v>
      </c>
      <c r="KW72" s="8">
        <v>426.7965</v>
      </c>
      <c r="KX72" s="8">
        <v>16.40263</v>
      </c>
      <c r="KY72" s="8">
        <v>5.808</v>
      </c>
      <c r="KZ72" s="8">
        <v>245.161</v>
      </c>
      <c r="LA72" s="8">
        <v>352.5817</v>
      </c>
      <c r="LB72" s="8">
        <v>45.5596</v>
      </c>
      <c r="LC72" s="8">
        <v>42.82518</v>
      </c>
      <c r="LD72" s="8">
        <v>82.27844</v>
      </c>
      <c r="LE72" s="8">
        <v>365.2066</v>
      </c>
      <c r="LF72" s="8">
        <v>368.5344</v>
      </c>
      <c r="LG72" s="8">
        <v>427.2826</v>
      </c>
      <c r="LH72" s="8">
        <v>151.5205</v>
      </c>
      <c r="LI72" s="8">
        <v>123.8712</v>
      </c>
      <c r="LJ72" s="8">
        <v>136.157</v>
      </c>
      <c r="LK72" s="8">
        <v>0.2873246</v>
      </c>
      <c r="LL72" s="8">
        <v>23.32407</v>
      </c>
      <c r="LM72" s="8">
        <v>5.42131</v>
      </c>
      <c r="LN72" s="8">
        <v>79.8351</v>
      </c>
      <c r="LO72" s="8">
        <v>93.07474</v>
      </c>
      <c r="LP72" s="8">
        <v>2.985021</v>
      </c>
      <c r="LQ72" s="8">
        <v>9972.91</v>
      </c>
      <c r="LR72" s="8">
        <v>87943530</v>
      </c>
      <c r="LS72" s="8">
        <v>2205928</v>
      </c>
      <c r="LT72" s="8">
        <v>989.0943</v>
      </c>
      <c r="LU72" s="8">
        <v>2150249</v>
      </c>
      <c r="LV72" s="8">
        <v>2532.798</v>
      </c>
      <c r="LW72" s="8">
        <v>2155242</v>
      </c>
      <c r="LX72" s="8">
        <v>-113.3714</v>
      </c>
    </row>
    <row r="73" s="2" customFormat="1" spans="1:336">
      <c r="A73" s="8" t="s">
        <v>731</v>
      </c>
      <c r="B73" s="8">
        <v>0.2660026</v>
      </c>
      <c r="C73" s="8">
        <v>17.0038</v>
      </c>
      <c r="D73" s="8">
        <v>2.412965</v>
      </c>
      <c r="E73" s="8">
        <v>844.5055</v>
      </c>
      <c r="F73" s="8">
        <v>427.629</v>
      </c>
      <c r="G73" s="8">
        <v>427.8976</v>
      </c>
      <c r="H73" s="8">
        <v>2.310445</v>
      </c>
      <c r="I73" s="8">
        <v>61.96386</v>
      </c>
      <c r="J73" s="8">
        <v>1250.648</v>
      </c>
      <c r="K73" s="8">
        <v>247.0863</v>
      </c>
      <c r="L73" s="8">
        <v>337.2942</v>
      </c>
      <c r="M73" s="8">
        <v>2.320274</v>
      </c>
      <c r="N73" s="8">
        <v>5.799436</v>
      </c>
      <c r="O73" s="8">
        <v>0.6501731</v>
      </c>
      <c r="P73" s="8">
        <v>126.606</v>
      </c>
      <c r="Q73" s="8">
        <v>50.38363</v>
      </c>
      <c r="R73" s="8">
        <v>605.7927</v>
      </c>
      <c r="S73" s="8">
        <v>30.91015</v>
      </c>
      <c r="T73" s="8">
        <v>35.63161</v>
      </c>
      <c r="U73" s="8">
        <v>140.3905</v>
      </c>
      <c r="V73" s="8">
        <v>6.299963</v>
      </c>
      <c r="W73" s="8">
        <v>0.8743612</v>
      </c>
      <c r="X73" s="8">
        <v>1441.445</v>
      </c>
      <c r="Y73" s="8">
        <v>1009.31</v>
      </c>
      <c r="Z73" s="8">
        <v>27.6645</v>
      </c>
      <c r="AA73" s="8">
        <v>0.3987458</v>
      </c>
      <c r="AB73" s="8">
        <v>466.4854</v>
      </c>
      <c r="AC73" s="8">
        <v>605.7927</v>
      </c>
      <c r="AD73" s="8">
        <v>0.9932671</v>
      </c>
      <c r="AE73" s="8">
        <v>201.5016</v>
      </c>
      <c r="AF73" s="8">
        <v>480.3096</v>
      </c>
      <c r="AG73" s="8">
        <v>477.3387</v>
      </c>
      <c r="AH73" s="8">
        <v>1652.105</v>
      </c>
      <c r="AI73" s="8">
        <v>326.9143</v>
      </c>
      <c r="AJ73" s="8">
        <v>677.2712</v>
      </c>
      <c r="AK73" s="8">
        <v>0.6624649</v>
      </c>
      <c r="AL73" s="8">
        <v>104.5073</v>
      </c>
      <c r="AM73" s="8">
        <v>0.5093191</v>
      </c>
      <c r="AN73" s="8">
        <v>16.73822</v>
      </c>
      <c r="AO73" s="8">
        <v>54.55564</v>
      </c>
      <c r="AP73" s="8">
        <v>123.9809</v>
      </c>
      <c r="AQ73" s="8">
        <v>49.6146</v>
      </c>
      <c r="AR73" s="8">
        <v>75.91032</v>
      </c>
      <c r="AS73" s="8">
        <v>71.08335</v>
      </c>
      <c r="AT73" s="8">
        <v>134.2395</v>
      </c>
      <c r="AU73" s="8">
        <v>125.9811</v>
      </c>
      <c r="AV73" s="8">
        <v>6257.048</v>
      </c>
      <c r="AW73" s="8">
        <v>287.2017</v>
      </c>
      <c r="AX73" s="8">
        <v>69.20344</v>
      </c>
      <c r="AY73" s="8">
        <v>0.09075619</v>
      </c>
      <c r="AZ73" s="8">
        <v>365.9206</v>
      </c>
      <c r="BA73" s="8">
        <v>126.4754</v>
      </c>
      <c r="BB73" s="8">
        <v>-0.004886973</v>
      </c>
      <c r="BC73" s="8">
        <v>2.089128</v>
      </c>
      <c r="BD73" s="8">
        <v>436.6756</v>
      </c>
      <c r="BE73" s="8">
        <v>416.6188</v>
      </c>
      <c r="BF73" s="8">
        <v>-0.1336202</v>
      </c>
      <c r="BG73" s="8">
        <v>0.1599802</v>
      </c>
      <c r="BH73" s="8">
        <v>0.391607</v>
      </c>
      <c r="BI73" s="8">
        <v>3.086047</v>
      </c>
      <c r="BJ73" s="8">
        <v>2.255625</v>
      </c>
      <c r="BK73" s="8">
        <v>49.42796</v>
      </c>
      <c r="BL73" s="8">
        <v>108.6469</v>
      </c>
      <c r="BM73" s="8">
        <v>134.1477</v>
      </c>
      <c r="BN73" s="8">
        <v>34.75712</v>
      </c>
      <c r="BO73" s="8">
        <v>49.64392</v>
      </c>
      <c r="BP73" s="8">
        <v>10.28004</v>
      </c>
      <c r="BQ73" s="8">
        <v>2.227187</v>
      </c>
      <c r="BR73" s="8">
        <v>300.4202</v>
      </c>
      <c r="BS73" s="8">
        <v>432.1045</v>
      </c>
      <c r="BT73" s="8">
        <v>91.24772</v>
      </c>
      <c r="BU73" s="8">
        <v>0.1108333</v>
      </c>
      <c r="BV73" s="8">
        <v>37.2886</v>
      </c>
      <c r="BW73" s="8">
        <v>342.4243</v>
      </c>
      <c r="BX73" s="8">
        <v>503.781</v>
      </c>
      <c r="BY73" s="8">
        <v>5.089727</v>
      </c>
      <c r="BZ73" s="8">
        <v>34.76491</v>
      </c>
      <c r="CA73" s="8">
        <v>46.85848</v>
      </c>
      <c r="CB73" s="8">
        <v>14752430</v>
      </c>
      <c r="CC73" s="8">
        <v>1.927778</v>
      </c>
      <c r="CD73" s="8">
        <v>1688595</v>
      </c>
      <c r="CE73" s="8">
        <v>9991282</v>
      </c>
      <c r="CF73" s="8">
        <v>3026.83</v>
      </c>
      <c r="CG73" s="8">
        <v>2867497</v>
      </c>
      <c r="CH73" s="8">
        <v>18347030</v>
      </c>
      <c r="CI73" s="8">
        <v>67938.98</v>
      </c>
      <c r="CJ73" s="8">
        <v>1074657</v>
      </c>
      <c r="CK73" s="8">
        <v>17460.73</v>
      </c>
      <c r="CL73" s="8">
        <v>21156070</v>
      </c>
      <c r="CM73" s="8">
        <v>10469750</v>
      </c>
      <c r="CN73" s="8">
        <v>64250.26</v>
      </c>
      <c r="CO73" s="8">
        <v>98901.27</v>
      </c>
      <c r="CP73" s="8">
        <v>2644084</v>
      </c>
      <c r="CQ73" s="8">
        <v>48172960</v>
      </c>
      <c r="CR73" s="8">
        <v>23661560</v>
      </c>
      <c r="CS73" s="8">
        <v>-514797.6</v>
      </c>
      <c r="CT73" s="8">
        <v>141.4929</v>
      </c>
      <c r="CU73" s="8">
        <v>2783009</v>
      </c>
      <c r="CV73" s="8">
        <v>53.08006</v>
      </c>
      <c r="CW73" s="8">
        <v>7989307</v>
      </c>
      <c r="CX73" s="8">
        <v>922101.9</v>
      </c>
      <c r="CY73" s="8">
        <v>353142.8</v>
      </c>
      <c r="CZ73" s="8">
        <v>2973652</v>
      </c>
      <c r="DA73" s="8">
        <v>2708400</v>
      </c>
      <c r="DB73" s="8">
        <v>134.0607</v>
      </c>
      <c r="DC73" s="8">
        <v>2.593256</v>
      </c>
      <c r="DD73" s="8">
        <v>2.5025</v>
      </c>
      <c r="DE73" s="8">
        <v>366.5228</v>
      </c>
      <c r="DF73" s="8">
        <v>121.6826</v>
      </c>
      <c r="DG73" s="8">
        <v>362.937</v>
      </c>
      <c r="DH73" s="8">
        <v>149.2818</v>
      </c>
      <c r="DI73" s="8">
        <v>60.94016</v>
      </c>
      <c r="DJ73" s="8">
        <v>27.51774</v>
      </c>
      <c r="DK73" s="8">
        <v>33.3951</v>
      </c>
      <c r="DL73" s="8">
        <v>448.1642</v>
      </c>
      <c r="DM73" s="8">
        <v>0.3924036</v>
      </c>
      <c r="DN73" s="8">
        <v>-0.6249868</v>
      </c>
      <c r="DO73" s="8">
        <v>50.18787</v>
      </c>
      <c r="DP73" s="8">
        <v>82.23281</v>
      </c>
      <c r="DQ73" s="8">
        <v>-0.3006746</v>
      </c>
      <c r="DR73" s="8">
        <v>-1.609603</v>
      </c>
      <c r="DS73" s="8">
        <v>0.426819</v>
      </c>
      <c r="DT73" s="8">
        <v>22.34499</v>
      </c>
      <c r="DU73" s="8">
        <v>467.2612</v>
      </c>
      <c r="DV73" s="8">
        <v>51.0685</v>
      </c>
      <c r="DW73" s="8">
        <v>0.3111705</v>
      </c>
      <c r="DX73" s="8">
        <v>-9002.299</v>
      </c>
      <c r="DY73" s="8">
        <v>-1.257131</v>
      </c>
      <c r="DZ73" s="8">
        <v>22.01906</v>
      </c>
      <c r="EA73" s="8">
        <v>22.30577</v>
      </c>
      <c r="EB73" s="8">
        <v>42.71867</v>
      </c>
      <c r="EC73" s="8">
        <v>-1.373883</v>
      </c>
      <c r="ED73" s="8">
        <v>101.1544</v>
      </c>
      <c r="EE73" s="8">
        <v>56.46547</v>
      </c>
      <c r="EF73" s="8">
        <v>53186.69</v>
      </c>
      <c r="EG73" s="8">
        <v>28.02434</v>
      </c>
      <c r="EH73" s="8">
        <v>251.2066</v>
      </c>
      <c r="EI73" s="8">
        <v>0.1048919</v>
      </c>
      <c r="EJ73" s="8">
        <v>18.51084</v>
      </c>
      <c r="EK73" s="8">
        <v>23.39231</v>
      </c>
      <c r="EL73" s="8">
        <v>23.83857</v>
      </c>
      <c r="EM73" s="8">
        <v>3.645935</v>
      </c>
      <c r="EN73" s="8">
        <v>169.8696</v>
      </c>
      <c r="EO73" s="8">
        <v>0.1333296</v>
      </c>
      <c r="EP73" s="8">
        <v>0.1421421</v>
      </c>
      <c r="EQ73" s="8">
        <v>-0.340035</v>
      </c>
      <c r="ER73" s="8">
        <v>92.7141</v>
      </c>
      <c r="ES73" s="8">
        <v>4.332451</v>
      </c>
      <c r="ET73" s="8">
        <v>299.9438</v>
      </c>
      <c r="EU73" s="8">
        <v>57.54956</v>
      </c>
      <c r="EV73" s="8">
        <v>1.681158</v>
      </c>
      <c r="EW73" s="8">
        <v>49.73516</v>
      </c>
      <c r="EX73" s="8">
        <v>-1.037674</v>
      </c>
      <c r="EY73" s="8">
        <v>292.7961</v>
      </c>
      <c r="EZ73" s="8">
        <v>-4.968151</v>
      </c>
      <c r="FA73" s="8">
        <v>129.2469</v>
      </c>
      <c r="FB73" s="8">
        <v>66.81937</v>
      </c>
      <c r="FC73" s="8">
        <v>25.97086</v>
      </c>
      <c r="FD73" s="8">
        <v>136.8708</v>
      </c>
      <c r="FE73" s="8">
        <v>71.60696</v>
      </c>
      <c r="FF73" s="8">
        <v>49.75037</v>
      </c>
      <c r="FG73" s="8">
        <v>50.50296</v>
      </c>
      <c r="FH73" s="8">
        <v>62.79871</v>
      </c>
      <c r="FI73" s="8">
        <v>-148014.8</v>
      </c>
      <c r="FJ73" s="8">
        <v>10</v>
      </c>
      <c r="FK73" s="8">
        <v>696.1453</v>
      </c>
      <c r="FL73" s="8">
        <v>112.8816</v>
      </c>
      <c r="FM73" s="8">
        <v>502.1367</v>
      </c>
      <c r="FN73" s="8">
        <v>502.8134</v>
      </c>
      <c r="FO73" s="8">
        <v>34.83836</v>
      </c>
      <c r="FP73" s="8">
        <v>-1.91256</v>
      </c>
      <c r="FQ73" s="8">
        <v>26.98044</v>
      </c>
      <c r="FR73" s="8">
        <v>-1.935464</v>
      </c>
      <c r="FS73" s="8">
        <v>287.2017</v>
      </c>
      <c r="FT73" s="8">
        <v>1.087199</v>
      </c>
      <c r="FU73" s="8">
        <v>4.787044</v>
      </c>
      <c r="FV73" s="8">
        <v>23.18237</v>
      </c>
      <c r="FW73" s="8">
        <v>721.3895</v>
      </c>
      <c r="FX73" s="8">
        <v>352.3202</v>
      </c>
      <c r="FY73" s="8">
        <v>3.07945</v>
      </c>
      <c r="FZ73" s="8">
        <v>-0.01809339</v>
      </c>
      <c r="GA73" s="8">
        <v>0.05017896</v>
      </c>
      <c r="GB73" s="8">
        <v>12988.04</v>
      </c>
      <c r="GC73" s="8">
        <v>69.24416</v>
      </c>
      <c r="GD73" s="8">
        <v>381.8907</v>
      </c>
      <c r="GE73" s="8">
        <v>-0.008207038</v>
      </c>
      <c r="GF73" s="8">
        <v>0.1308249</v>
      </c>
      <c r="GG73" s="8">
        <v>-0.9416193</v>
      </c>
      <c r="GH73" s="8">
        <v>270.5433</v>
      </c>
      <c r="GI73" s="8">
        <v>-1275.031</v>
      </c>
      <c r="GJ73" s="8">
        <v>245.2708</v>
      </c>
      <c r="GK73" s="8">
        <v>0.5842412</v>
      </c>
      <c r="GL73" s="8">
        <v>0.2004412</v>
      </c>
      <c r="GM73" s="8">
        <v>0.0962317</v>
      </c>
      <c r="GN73" s="8">
        <v>2.386608</v>
      </c>
      <c r="GO73" s="8">
        <v>0.3433918</v>
      </c>
      <c r="GP73" s="8">
        <v>-0.06092921</v>
      </c>
      <c r="GQ73" s="8">
        <v>-40.80298</v>
      </c>
      <c r="GR73" s="8">
        <v>0.2549313</v>
      </c>
      <c r="GS73" s="8">
        <v>3.871175</v>
      </c>
      <c r="GT73" s="8">
        <v>0.3881161</v>
      </c>
      <c r="GU73" s="8">
        <v>63.84819</v>
      </c>
      <c r="GV73" s="8">
        <v>0.05062068</v>
      </c>
      <c r="GW73" s="8">
        <v>2.068794</v>
      </c>
      <c r="GX73" s="8">
        <v>0.1226089</v>
      </c>
      <c r="GY73" s="8">
        <v>2.065342</v>
      </c>
      <c r="GZ73" s="8">
        <v>20.97136</v>
      </c>
      <c r="HA73" s="8">
        <v>0.1485739</v>
      </c>
      <c r="HB73" s="8">
        <v>90.77249</v>
      </c>
      <c r="HC73" s="8">
        <v>15.53265</v>
      </c>
      <c r="HD73" s="8">
        <v>0.1685039</v>
      </c>
      <c r="HE73" s="8">
        <v>-0.2525453</v>
      </c>
      <c r="HF73" s="8">
        <v>99.79646</v>
      </c>
      <c r="HG73" s="8">
        <v>442.9355</v>
      </c>
      <c r="HH73" s="8">
        <v>481.5421</v>
      </c>
      <c r="HI73" s="8">
        <v>500.7296</v>
      </c>
      <c r="HJ73" s="8">
        <v>54.67748</v>
      </c>
      <c r="HK73" s="8">
        <v>4.788527</v>
      </c>
      <c r="HL73" s="8">
        <v>427.9846</v>
      </c>
      <c r="HM73" s="8">
        <v>33.3814</v>
      </c>
      <c r="HN73" s="8">
        <v>427.7113</v>
      </c>
      <c r="HO73" s="8">
        <v>-57320.8</v>
      </c>
      <c r="HP73" s="8">
        <v>426.9187</v>
      </c>
      <c r="HQ73" s="8">
        <v>423.5457</v>
      </c>
      <c r="HR73" s="8">
        <v>2.068794</v>
      </c>
      <c r="HS73" s="8">
        <v>20</v>
      </c>
      <c r="HT73" s="8">
        <v>13.45869</v>
      </c>
      <c r="HU73" s="8">
        <v>2.122098</v>
      </c>
      <c r="HV73" s="8">
        <v>933.2332</v>
      </c>
      <c r="HW73" s="8">
        <v>9.29613</v>
      </c>
      <c r="HX73" s="8">
        <v>-0.03554523</v>
      </c>
      <c r="HY73" s="8">
        <v>-0.3783728</v>
      </c>
      <c r="HZ73" s="8">
        <v>0.05092129</v>
      </c>
      <c r="IA73" s="8">
        <v>10.19518</v>
      </c>
      <c r="IB73" s="8">
        <v>-1.904345</v>
      </c>
      <c r="IC73" s="8">
        <v>5.678081</v>
      </c>
      <c r="ID73" s="8">
        <v>10.28085</v>
      </c>
      <c r="IE73" s="8">
        <v>21.12472</v>
      </c>
      <c r="IF73" s="8">
        <v>560.7608</v>
      </c>
      <c r="IG73" s="8">
        <v>5.804327</v>
      </c>
      <c r="IH73" s="8">
        <v>1649.499</v>
      </c>
      <c r="II73" s="8">
        <v>0.006198794</v>
      </c>
      <c r="IJ73" s="8">
        <v>21.9185</v>
      </c>
      <c r="IK73" s="8">
        <v>0.0004869699</v>
      </c>
      <c r="IL73" s="8">
        <v>21.15043</v>
      </c>
      <c r="IM73" s="8">
        <v>372952.7</v>
      </c>
      <c r="IN73" s="8">
        <v>-1707.797</v>
      </c>
      <c r="IO73" s="8">
        <v>-308765.5</v>
      </c>
      <c r="IP73" s="8">
        <v>-14851.2</v>
      </c>
      <c r="IQ73" s="8">
        <v>0.05903457</v>
      </c>
      <c r="IR73" s="8">
        <v>22.007</v>
      </c>
      <c r="IS73" s="8">
        <v>0.0579896</v>
      </c>
      <c r="IT73" s="8">
        <v>21.18861</v>
      </c>
      <c r="IU73" s="8">
        <v>15.62476</v>
      </c>
      <c r="IV73" s="8">
        <v>19.24878</v>
      </c>
      <c r="IW73" s="8">
        <v>17.27226</v>
      </c>
      <c r="IX73" s="8">
        <v>22.19806</v>
      </c>
      <c r="IY73" s="8">
        <v>61.10258</v>
      </c>
      <c r="IZ73" s="8">
        <v>58.63748</v>
      </c>
      <c r="JA73" s="8">
        <v>3.097936</v>
      </c>
      <c r="JB73" s="8">
        <v>2.219164</v>
      </c>
      <c r="JC73" s="8">
        <v>32.9823</v>
      </c>
      <c r="JD73" s="8">
        <v>16.58084</v>
      </c>
      <c r="JE73" s="8">
        <v>3782.343</v>
      </c>
      <c r="JF73" s="8">
        <v>3782.369</v>
      </c>
      <c r="JG73" s="8">
        <v>3790.774</v>
      </c>
      <c r="JH73" s="8">
        <v>100</v>
      </c>
      <c r="JI73" s="8">
        <v>58.12902</v>
      </c>
      <c r="JJ73" s="8">
        <v>0.1466777</v>
      </c>
      <c r="JK73" s="8">
        <v>406.8265</v>
      </c>
      <c r="JL73" s="8">
        <v>-0.1135761</v>
      </c>
      <c r="JM73" s="8">
        <v>-0.009914522</v>
      </c>
      <c r="JN73" s="8">
        <v>2.418283</v>
      </c>
      <c r="JO73" s="8">
        <v>415.3651</v>
      </c>
      <c r="JP73" s="8">
        <v>422.3399</v>
      </c>
      <c r="JQ73" s="8">
        <v>419.2481</v>
      </c>
      <c r="JR73" s="8">
        <v>416.2716</v>
      </c>
      <c r="JS73" s="8">
        <v>242.1393</v>
      </c>
      <c r="JT73" s="8">
        <v>360.8943</v>
      </c>
      <c r="JU73" s="8">
        <v>408.5094</v>
      </c>
      <c r="JV73" s="8">
        <v>274.6878</v>
      </c>
      <c r="JW73" s="8">
        <v>120.8384</v>
      </c>
      <c r="JX73" s="8">
        <v>335351.6</v>
      </c>
      <c r="JY73" s="8">
        <v>109.6914</v>
      </c>
      <c r="JZ73" s="8">
        <v>383.6284</v>
      </c>
      <c r="KA73" s="8">
        <v>384.1938</v>
      </c>
      <c r="KB73" s="8">
        <v>61.5913</v>
      </c>
      <c r="KC73" s="8">
        <v>29.2284</v>
      </c>
      <c r="KD73" s="8">
        <v>1829.939</v>
      </c>
      <c r="KE73" s="8">
        <v>142.1859</v>
      </c>
      <c r="KF73" s="8">
        <v>21.76415</v>
      </c>
      <c r="KG73" s="8">
        <v>21.75475</v>
      </c>
      <c r="KH73" s="8">
        <v>230.0822</v>
      </c>
      <c r="KI73" s="8">
        <v>428.4575</v>
      </c>
      <c r="KJ73" s="8">
        <v>0.5651395</v>
      </c>
      <c r="KK73" s="8">
        <v>0.07971177</v>
      </c>
      <c r="KL73" s="8">
        <v>3.47066</v>
      </c>
      <c r="KM73" s="8">
        <v>0.6139303</v>
      </c>
      <c r="KN73" s="8">
        <v>0.4813015</v>
      </c>
      <c r="KO73" s="8">
        <v>0.5617793</v>
      </c>
      <c r="KP73" s="8">
        <v>0.7400215</v>
      </c>
      <c r="KQ73" s="8">
        <v>0.7124841</v>
      </c>
      <c r="KR73" s="8">
        <v>0.6311744</v>
      </c>
      <c r="KS73" s="8">
        <v>0.5667384</v>
      </c>
      <c r="KT73" s="8">
        <v>0.6795009</v>
      </c>
      <c r="KU73" s="8">
        <v>0.2588337</v>
      </c>
      <c r="KV73" s="8">
        <v>0.396886</v>
      </c>
      <c r="KW73" s="8">
        <v>427.9846</v>
      </c>
      <c r="KX73" s="8">
        <v>17.44353</v>
      </c>
      <c r="KY73" s="8">
        <v>5.804327</v>
      </c>
      <c r="KZ73" s="8">
        <v>245.2708</v>
      </c>
      <c r="LA73" s="8">
        <v>352.3202</v>
      </c>
      <c r="LB73" s="8">
        <v>53.08006</v>
      </c>
      <c r="LC73" s="8">
        <v>42.71867</v>
      </c>
      <c r="LD73" s="8">
        <v>82.23466</v>
      </c>
      <c r="LE73" s="8">
        <v>362.937</v>
      </c>
      <c r="LF73" s="8">
        <v>366.5228</v>
      </c>
      <c r="LG73" s="8">
        <v>428.4575</v>
      </c>
      <c r="LH73" s="8">
        <v>149.2818</v>
      </c>
      <c r="LI73" s="8">
        <v>121.6826</v>
      </c>
      <c r="LJ73" s="8">
        <v>134.0607</v>
      </c>
      <c r="LK73" s="8">
        <v>0.2899618</v>
      </c>
      <c r="LL73" s="8">
        <v>23.11237</v>
      </c>
      <c r="LM73" s="8">
        <v>5.471033</v>
      </c>
      <c r="LN73" s="8">
        <v>80.19214</v>
      </c>
      <c r="LO73" s="8">
        <v>93.11973</v>
      </c>
      <c r="LP73" s="8">
        <v>2.947906</v>
      </c>
      <c r="LQ73" s="8">
        <v>9986.336</v>
      </c>
      <c r="LR73" s="8">
        <v>87944030</v>
      </c>
      <c r="LS73" s="8">
        <v>2205935</v>
      </c>
      <c r="LT73" s="8">
        <v>3044.929</v>
      </c>
      <c r="LU73" s="8">
        <v>2150378</v>
      </c>
      <c r="LV73" s="8">
        <v>2487.444</v>
      </c>
      <c r="LW73" s="8">
        <v>2155367</v>
      </c>
      <c r="LX73" s="8">
        <v>-113.3708</v>
      </c>
    </row>
    <row r="74" s="2" customFormat="1" spans="1:336">
      <c r="A74" s="8" t="s">
        <v>732</v>
      </c>
      <c r="B74" s="8">
        <v>0.2622547</v>
      </c>
      <c r="C74" s="8">
        <v>17.21312</v>
      </c>
      <c r="D74" s="8">
        <v>2.419996</v>
      </c>
      <c r="E74" s="8">
        <v>862.2364</v>
      </c>
      <c r="F74" s="8">
        <v>428.0986</v>
      </c>
      <c r="G74" s="8">
        <v>427.7173</v>
      </c>
      <c r="H74" s="8">
        <v>2.3179</v>
      </c>
      <c r="I74" s="8">
        <v>62.44796</v>
      </c>
      <c r="J74" s="8">
        <v>1250.643</v>
      </c>
      <c r="K74" s="8">
        <v>246.9098</v>
      </c>
      <c r="L74" s="8">
        <v>313.785</v>
      </c>
      <c r="M74" s="8">
        <v>2.328663</v>
      </c>
      <c r="N74" s="8">
        <v>5.799881</v>
      </c>
      <c r="O74" s="8">
        <v>0.6499237</v>
      </c>
      <c r="P74" s="8">
        <v>126.6709</v>
      </c>
      <c r="Q74" s="8">
        <v>49.90229</v>
      </c>
      <c r="R74" s="8">
        <v>605.0193</v>
      </c>
      <c r="S74" s="8">
        <v>30.90607</v>
      </c>
      <c r="T74" s="8">
        <v>35.8</v>
      </c>
      <c r="U74" s="8">
        <v>140.9364</v>
      </c>
      <c r="V74" s="8">
        <v>7.471799</v>
      </c>
      <c r="W74" s="8">
        <v>0.8710965</v>
      </c>
      <c r="X74" s="8">
        <v>1628.082</v>
      </c>
      <c r="Y74" s="8">
        <v>1031.864</v>
      </c>
      <c r="Z74" s="8">
        <v>27.61555</v>
      </c>
      <c r="AA74" s="8">
        <v>0.3966461</v>
      </c>
      <c r="AB74" s="8">
        <v>458.6414</v>
      </c>
      <c r="AC74" s="8">
        <v>605.0193</v>
      </c>
      <c r="AD74" s="8">
        <v>0.9903455</v>
      </c>
      <c r="AE74" s="8">
        <v>201.4853</v>
      </c>
      <c r="AF74" s="8">
        <v>482.5105</v>
      </c>
      <c r="AG74" s="8">
        <v>479.8897</v>
      </c>
      <c r="AH74" s="8">
        <v>2283.399</v>
      </c>
      <c r="AI74" s="8">
        <v>331.5632</v>
      </c>
      <c r="AJ74" s="8">
        <v>474.1445</v>
      </c>
      <c r="AK74" s="8">
        <v>0.6648866</v>
      </c>
      <c r="AL74" s="8">
        <v>117.7669</v>
      </c>
      <c r="AM74" s="8">
        <v>0.5068187</v>
      </c>
      <c r="AN74" s="8">
        <v>27.46646</v>
      </c>
      <c r="AO74" s="8">
        <v>54.28238</v>
      </c>
      <c r="AP74" s="8">
        <v>126.8634</v>
      </c>
      <c r="AQ74" s="8">
        <v>53.87189</v>
      </c>
      <c r="AR74" s="8">
        <v>75.9949</v>
      </c>
      <c r="AS74" s="8">
        <v>71.09113</v>
      </c>
      <c r="AT74" s="8">
        <v>134.5397</v>
      </c>
      <c r="AU74" s="8">
        <v>125.6954</v>
      </c>
      <c r="AV74" s="8">
        <v>6095.285</v>
      </c>
      <c r="AW74" s="8">
        <v>286.831</v>
      </c>
      <c r="AX74" s="8">
        <v>69.6568</v>
      </c>
      <c r="AY74" s="8">
        <v>0.09002178</v>
      </c>
      <c r="AZ74" s="8">
        <v>367.9296</v>
      </c>
      <c r="BA74" s="8">
        <v>126.3329</v>
      </c>
      <c r="BB74" s="8">
        <v>-0.04221492</v>
      </c>
      <c r="BC74" s="8">
        <v>2.251523</v>
      </c>
      <c r="BD74" s="8">
        <v>437.27</v>
      </c>
      <c r="BE74" s="8">
        <v>416.9304</v>
      </c>
      <c r="BF74" s="8">
        <v>-0.181015</v>
      </c>
      <c r="BG74" s="8">
        <v>0.1564546</v>
      </c>
      <c r="BH74" s="8">
        <v>0.3896116</v>
      </c>
      <c r="BI74" s="8">
        <v>3.07959</v>
      </c>
      <c r="BJ74" s="8">
        <v>2.261885</v>
      </c>
      <c r="BK74" s="8">
        <v>50.16166</v>
      </c>
      <c r="BL74" s="8">
        <v>114.3118</v>
      </c>
      <c r="BM74" s="8">
        <v>133.3079</v>
      </c>
      <c r="BN74" s="8">
        <v>34.61659</v>
      </c>
      <c r="BO74" s="8">
        <v>49.52925</v>
      </c>
      <c r="BP74" s="8">
        <v>9.375867</v>
      </c>
      <c r="BQ74" s="8">
        <v>2.231239</v>
      </c>
      <c r="BR74" s="8">
        <v>301.8806</v>
      </c>
      <c r="BS74" s="8">
        <v>416.3093</v>
      </c>
      <c r="BT74" s="8">
        <v>92.85446</v>
      </c>
      <c r="BU74" s="8">
        <v>0.1096048</v>
      </c>
      <c r="BV74" s="8">
        <v>36.1593</v>
      </c>
      <c r="BW74" s="8">
        <v>343.4995</v>
      </c>
      <c r="BX74" s="8">
        <v>502.4214</v>
      </c>
      <c r="BY74" s="8">
        <v>5.089727</v>
      </c>
      <c r="BZ74" s="8">
        <v>38.24985</v>
      </c>
      <c r="CA74" s="8">
        <v>46.6848</v>
      </c>
      <c r="CB74" s="8">
        <v>14752140</v>
      </c>
      <c r="CC74" s="8">
        <v>1.922006</v>
      </c>
      <c r="CD74" s="8">
        <v>1688598</v>
      </c>
      <c r="CE74" s="8">
        <v>9991306</v>
      </c>
      <c r="CF74" s="8">
        <v>3026.976</v>
      </c>
      <c r="CG74" s="8">
        <v>2867504</v>
      </c>
      <c r="CH74" s="8">
        <v>18347080</v>
      </c>
      <c r="CI74" s="8">
        <v>67939.28</v>
      </c>
      <c r="CJ74" s="8">
        <v>1074660</v>
      </c>
      <c r="CK74" s="8">
        <v>17460.74</v>
      </c>
      <c r="CL74" s="8">
        <v>21156090</v>
      </c>
      <c r="CM74" s="8">
        <v>10469770</v>
      </c>
      <c r="CN74" s="8">
        <v>64250.34</v>
      </c>
      <c r="CO74" s="8">
        <v>98901.39</v>
      </c>
      <c r="CP74" s="8">
        <v>2644089</v>
      </c>
      <c r="CQ74" s="8">
        <v>48172980</v>
      </c>
      <c r="CR74" s="8">
        <v>23661590</v>
      </c>
      <c r="CS74" s="8">
        <v>-514795.6</v>
      </c>
      <c r="CT74" s="8">
        <v>141.7892</v>
      </c>
      <c r="CU74" s="8">
        <v>2783015</v>
      </c>
      <c r="CV74" s="8">
        <v>49.5331</v>
      </c>
      <c r="CW74" s="8">
        <v>7989276</v>
      </c>
      <c r="CX74" s="8">
        <v>922101.9</v>
      </c>
      <c r="CY74" s="8">
        <v>353145.2</v>
      </c>
      <c r="CZ74" s="8">
        <v>2973652</v>
      </c>
      <c r="DA74" s="8">
        <v>2708406</v>
      </c>
      <c r="DB74" s="8">
        <v>135.7435</v>
      </c>
      <c r="DC74" s="8">
        <v>2.600021</v>
      </c>
      <c r="DD74" s="8">
        <v>2.509999</v>
      </c>
      <c r="DE74" s="8">
        <v>368.719</v>
      </c>
      <c r="DF74" s="8">
        <v>123.4531</v>
      </c>
      <c r="DG74" s="8">
        <v>365.0419</v>
      </c>
      <c r="DH74" s="8">
        <v>151.4501</v>
      </c>
      <c r="DI74" s="8">
        <v>61.03957</v>
      </c>
      <c r="DJ74" s="8">
        <v>27.55334</v>
      </c>
      <c r="DK74" s="8">
        <v>33.43182</v>
      </c>
      <c r="DL74" s="8">
        <v>444.0704</v>
      </c>
      <c r="DM74" s="8">
        <v>0.3904853</v>
      </c>
      <c r="DN74" s="8">
        <v>-0.6349981</v>
      </c>
      <c r="DO74" s="8">
        <v>50.17341</v>
      </c>
      <c r="DP74" s="8">
        <v>82.37041</v>
      </c>
      <c r="DQ74" s="8">
        <v>-0.3058659</v>
      </c>
      <c r="DR74" s="8">
        <v>-1.580682</v>
      </c>
      <c r="DS74" s="8">
        <v>0.4027901</v>
      </c>
      <c r="DT74" s="8">
        <v>22.35389</v>
      </c>
      <c r="DU74" s="8">
        <v>447.4091</v>
      </c>
      <c r="DV74" s="8">
        <v>50.73042</v>
      </c>
      <c r="DW74" s="8">
        <v>0.304885</v>
      </c>
      <c r="DX74" s="8">
        <v>-9002.258</v>
      </c>
      <c r="DY74" s="8">
        <v>-1.257131</v>
      </c>
      <c r="DZ74" s="8">
        <v>21.96452</v>
      </c>
      <c r="EA74" s="8">
        <v>22.30874</v>
      </c>
      <c r="EB74" s="8">
        <v>42.55352</v>
      </c>
      <c r="EC74" s="8">
        <v>-1.367209</v>
      </c>
      <c r="ED74" s="8">
        <v>101.2494</v>
      </c>
      <c r="EE74" s="8">
        <v>56.47194</v>
      </c>
      <c r="EF74" s="8">
        <v>53186.48</v>
      </c>
      <c r="EG74" s="8">
        <v>27.38991</v>
      </c>
      <c r="EH74" s="8">
        <v>251.5828</v>
      </c>
      <c r="EI74" s="8">
        <v>0.1038606</v>
      </c>
      <c r="EJ74" s="8">
        <v>18.50936</v>
      </c>
      <c r="EK74" s="8">
        <v>23.2039</v>
      </c>
      <c r="EL74" s="8">
        <v>23.80295</v>
      </c>
      <c r="EM74" s="8">
        <v>3.633578</v>
      </c>
      <c r="EN74" s="8">
        <v>166.8533</v>
      </c>
      <c r="EO74" s="8">
        <v>0.1305168</v>
      </c>
      <c r="EP74" s="8">
        <v>0.1391009</v>
      </c>
      <c r="EQ74" s="8">
        <v>-0.3387006</v>
      </c>
      <c r="ER74" s="8">
        <v>92.71299</v>
      </c>
      <c r="ES74" s="8">
        <v>6.193789</v>
      </c>
      <c r="ET74" s="8">
        <v>280.8481</v>
      </c>
      <c r="EU74" s="8">
        <v>58.49937</v>
      </c>
      <c r="EV74" s="8">
        <v>1.732628</v>
      </c>
      <c r="EW74" s="8">
        <v>49.53787</v>
      </c>
      <c r="EX74" s="8">
        <v>-0.993898</v>
      </c>
      <c r="EY74" s="8">
        <v>292.5519</v>
      </c>
      <c r="EZ74" s="8">
        <v>-4.972229</v>
      </c>
      <c r="FA74" s="8">
        <v>129.1338</v>
      </c>
      <c r="FB74" s="8">
        <v>67.07825</v>
      </c>
      <c r="FC74" s="8">
        <v>25.97086</v>
      </c>
      <c r="FD74" s="8">
        <v>136.8151</v>
      </c>
      <c r="FE74" s="8">
        <v>71.6789</v>
      </c>
      <c r="FF74" s="8">
        <v>50.64354</v>
      </c>
      <c r="FG74" s="8">
        <v>50.73179</v>
      </c>
      <c r="FH74" s="8">
        <v>182.9333</v>
      </c>
      <c r="FI74" s="8">
        <v>-148014.2</v>
      </c>
      <c r="FJ74" s="8">
        <v>10</v>
      </c>
      <c r="FK74" s="8">
        <v>697.5667</v>
      </c>
      <c r="FL74" s="8">
        <v>111.5995</v>
      </c>
      <c r="FM74" s="8">
        <v>501.8926</v>
      </c>
      <c r="FN74" s="8">
        <v>503.5612</v>
      </c>
      <c r="FO74" s="8">
        <v>38.11816</v>
      </c>
      <c r="FP74" s="8">
        <v>-0.3450761</v>
      </c>
      <c r="FQ74" s="8">
        <v>25.48227</v>
      </c>
      <c r="FR74" s="8">
        <v>-0.3731771</v>
      </c>
      <c r="FS74" s="8">
        <v>286.831</v>
      </c>
      <c r="FT74" s="8">
        <v>1.092547</v>
      </c>
      <c r="FU74" s="8">
        <v>4.793721</v>
      </c>
      <c r="FV74" s="8">
        <v>23.43606</v>
      </c>
      <c r="FW74" s="8">
        <v>722.5728</v>
      </c>
      <c r="FX74" s="8">
        <v>352.6874</v>
      </c>
      <c r="FY74" s="8">
        <v>3.074732</v>
      </c>
      <c r="FZ74" s="8">
        <v>-0.01512766</v>
      </c>
      <c r="GA74" s="8">
        <v>0.04998153</v>
      </c>
      <c r="GB74" s="8">
        <v>12607.45</v>
      </c>
      <c r="GC74" s="8">
        <v>69.26863</v>
      </c>
      <c r="GD74" s="8">
        <v>379.0124</v>
      </c>
      <c r="GE74" s="8">
        <v>-0.01087785</v>
      </c>
      <c r="GF74" s="8">
        <v>0.1234795</v>
      </c>
      <c r="GG74" s="8">
        <v>-0.9605091</v>
      </c>
      <c r="GH74" s="8">
        <v>270.5128</v>
      </c>
      <c r="GI74" s="8">
        <v>-1285.409</v>
      </c>
      <c r="GJ74" s="8">
        <v>245.5409</v>
      </c>
      <c r="GK74" s="8">
        <v>0.583695</v>
      </c>
      <c r="GL74" s="8">
        <v>0.2002557</v>
      </c>
      <c r="GM74" s="8">
        <v>-0.03504455</v>
      </c>
      <c r="GN74" s="8">
        <v>2.820416</v>
      </c>
      <c r="GO74" s="8">
        <v>1.916013</v>
      </c>
      <c r="GP74" s="8">
        <v>-0.06174532</v>
      </c>
      <c r="GQ74" s="8">
        <v>-40.61573</v>
      </c>
      <c r="GR74" s="8">
        <v>1.815171</v>
      </c>
      <c r="GS74" s="8">
        <v>3.876576</v>
      </c>
      <c r="GT74" s="8">
        <v>0.3868357</v>
      </c>
      <c r="GU74" s="8">
        <v>61.98616</v>
      </c>
      <c r="GV74" s="8">
        <v>0.05189255</v>
      </c>
      <c r="GW74" s="8">
        <v>0.5036939</v>
      </c>
      <c r="GX74" s="8">
        <v>0.1221001</v>
      </c>
      <c r="GY74" s="8">
        <v>0.5134915</v>
      </c>
      <c r="GZ74" s="8">
        <v>22.5784</v>
      </c>
      <c r="HA74" s="8">
        <v>0.1460772</v>
      </c>
      <c r="HB74" s="8">
        <v>90.43939</v>
      </c>
      <c r="HC74" s="8">
        <v>14.00561</v>
      </c>
      <c r="HD74" s="8">
        <v>0.1662232</v>
      </c>
      <c r="HE74" s="8">
        <v>-0.2499499</v>
      </c>
      <c r="HF74" s="8">
        <v>99.67366</v>
      </c>
      <c r="HG74" s="8">
        <v>437.8909</v>
      </c>
      <c r="HH74" s="8">
        <v>479.7735</v>
      </c>
      <c r="HI74" s="8">
        <v>501.8412</v>
      </c>
      <c r="HJ74" s="8">
        <v>55.51233</v>
      </c>
      <c r="HK74" s="8">
        <v>4.8004</v>
      </c>
      <c r="HL74" s="8">
        <v>428.2715</v>
      </c>
      <c r="HM74" s="8">
        <v>33.11097</v>
      </c>
      <c r="HN74" s="8">
        <v>428.0653</v>
      </c>
      <c r="HO74" s="8">
        <v>-57306.95</v>
      </c>
      <c r="HP74" s="8">
        <v>427.3328</v>
      </c>
      <c r="HQ74" s="8">
        <v>424.514</v>
      </c>
      <c r="HR74" s="8">
        <v>0.5036939</v>
      </c>
      <c r="HS74" s="8">
        <v>20</v>
      </c>
      <c r="HT74" s="8">
        <v>58.62857</v>
      </c>
      <c r="HU74" s="8">
        <v>0.45</v>
      </c>
      <c r="HV74" s="8">
        <v>933.2332</v>
      </c>
      <c r="HW74" s="8">
        <v>9.101487</v>
      </c>
      <c r="HX74" s="8">
        <v>-0.03443311</v>
      </c>
      <c r="HY74" s="8">
        <v>6.905213</v>
      </c>
      <c r="HZ74" s="8">
        <v>0.04491135</v>
      </c>
      <c r="IA74" s="8">
        <v>10.06238</v>
      </c>
      <c r="IB74" s="8">
        <v>-1.94238</v>
      </c>
      <c r="IC74" s="8">
        <v>5.689423</v>
      </c>
      <c r="ID74" s="8">
        <v>10.77991</v>
      </c>
      <c r="IE74" s="8">
        <v>20.81536</v>
      </c>
      <c r="IF74" s="8">
        <v>559.0953</v>
      </c>
      <c r="IG74" s="8">
        <v>5.807925</v>
      </c>
      <c r="IH74" s="8">
        <v>726.9341</v>
      </c>
      <c r="II74" s="8">
        <v>0.006421238</v>
      </c>
      <c r="IJ74" s="8">
        <v>21.83553</v>
      </c>
      <c r="IK74" s="8">
        <v>0.0005908608</v>
      </c>
      <c r="IL74" s="8">
        <v>21.29732</v>
      </c>
      <c r="IM74" s="8">
        <v>372951.2</v>
      </c>
      <c r="IN74" s="8">
        <v>-1707.79</v>
      </c>
      <c r="IO74" s="8">
        <v>-308764.3</v>
      </c>
      <c r="IP74" s="8">
        <v>-14851.15</v>
      </c>
      <c r="IQ74" s="8">
        <v>0.05870059</v>
      </c>
      <c r="IR74" s="8">
        <v>21.97881</v>
      </c>
      <c r="IS74" s="8">
        <v>0.05812317</v>
      </c>
      <c r="IT74" s="8">
        <v>21.27838</v>
      </c>
      <c r="IU74" s="8">
        <v>15.62476</v>
      </c>
      <c r="IV74" s="8">
        <v>19.24878</v>
      </c>
      <c r="IW74" s="8">
        <v>17.27226</v>
      </c>
      <c r="IX74" s="8">
        <v>22.19806</v>
      </c>
      <c r="IY74" s="8">
        <v>61.0718</v>
      </c>
      <c r="IZ74" s="8">
        <v>58.64601</v>
      </c>
      <c r="JA74" s="8">
        <v>3.092683</v>
      </c>
      <c r="JB74" s="8">
        <v>2.224223</v>
      </c>
      <c r="JC74" s="8">
        <v>33.15844</v>
      </c>
      <c r="JD74" s="8">
        <v>16.58084</v>
      </c>
      <c r="JE74" s="8">
        <v>3782.329</v>
      </c>
      <c r="JF74" s="8">
        <v>3782.355</v>
      </c>
      <c r="JG74" s="8">
        <v>3790.76</v>
      </c>
      <c r="JH74" s="8">
        <v>100</v>
      </c>
      <c r="JI74" s="8">
        <v>58.86475</v>
      </c>
      <c r="JJ74" s="8">
        <v>0.1456957</v>
      </c>
      <c r="JK74" s="8">
        <v>406.2613</v>
      </c>
      <c r="JL74" s="8">
        <v>-0.1594855</v>
      </c>
      <c r="JM74" s="8">
        <v>-0.04215626</v>
      </c>
      <c r="JN74" s="8">
        <v>2.423112</v>
      </c>
      <c r="JO74" s="8">
        <v>415.6119</v>
      </c>
      <c r="JP74" s="8">
        <v>422.836</v>
      </c>
      <c r="JQ74" s="8">
        <v>419.8733</v>
      </c>
      <c r="JR74" s="8">
        <v>416.6565</v>
      </c>
      <c r="JS74" s="8">
        <v>244.4333</v>
      </c>
      <c r="JT74" s="8">
        <v>364.5412</v>
      </c>
      <c r="JU74" s="8">
        <v>412.4078</v>
      </c>
      <c r="JV74" s="8">
        <v>276.4919</v>
      </c>
      <c r="JW74" s="8">
        <v>121.164</v>
      </c>
      <c r="JX74" s="8">
        <v>335351.6</v>
      </c>
      <c r="JY74" s="8">
        <v>110.1928</v>
      </c>
      <c r="JZ74" s="8">
        <v>383.4312</v>
      </c>
      <c r="KA74" s="8">
        <v>384.2612</v>
      </c>
      <c r="KB74" s="8">
        <v>61.96236</v>
      </c>
      <c r="KC74" s="8">
        <v>29.49247</v>
      </c>
      <c r="KD74" s="8">
        <v>1823.645</v>
      </c>
      <c r="KE74" s="8">
        <v>142.1776</v>
      </c>
      <c r="KF74" s="8">
        <v>21.8982</v>
      </c>
      <c r="KG74" s="8">
        <v>21.76142</v>
      </c>
      <c r="KH74" s="8">
        <v>230.4249</v>
      </c>
      <c r="KI74" s="8">
        <v>428.7534</v>
      </c>
      <c r="KJ74" s="8">
        <v>0.5592058</v>
      </c>
      <c r="KK74" s="8">
        <v>0.08490285</v>
      </c>
      <c r="KL74" s="8">
        <v>2.411864</v>
      </c>
      <c r="KM74" s="8">
        <v>0.6039172</v>
      </c>
      <c r="KN74" s="8">
        <v>0.4297535</v>
      </c>
      <c r="KO74" s="8">
        <v>0.5632624</v>
      </c>
      <c r="KP74" s="8">
        <v>0.6732668</v>
      </c>
      <c r="KQ74" s="8">
        <v>0.7147099</v>
      </c>
      <c r="KR74" s="8">
        <v>0.7476236</v>
      </c>
      <c r="KS74" s="8">
        <v>0.572671</v>
      </c>
      <c r="KT74" s="8">
        <v>0.7013823</v>
      </c>
      <c r="KU74" s="8">
        <v>0.2692183</v>
      </c>
      <c r="KV74" s="8">
        <v>0.3939182</v>
      </c>
      <c r="KW74" s="8">
        <v>428.2715</v>
      </c>
      <c r="KX74" s="8">
        <v>16.92308</v>
      </c>
      <c r="KY74" s="8">
        <v>5.807925</v>
      </c>
      <c r="KZ74" s="8">
        <v>245.5409</v>
      </c>
      <c r="LA74" s="8">
        <v>352.6874</v>
      </c>
      <c r="LB74" s="8">
        <v>49.5331</v>
      </c>
      <c r="LC74" s="8">
        <v>42.55352</v>
      </c>
      <c r="LD74" s="8">
        <v>82.34705</v>
      </c>
      <c r="LE74" s="8">
        <v>365.0419</v>
      </c>
      <c r="LF74" s="8">
        <v>368.719</v>
      </c>
      <c r="LG74" s="8">
        <v>428.7534</v>
      </c>
      <c r="LH74" s="8">
        <v>151.4501</v>
      </c>
      <c r="LI74" s="8">
        <v>123.4531</v>
      </c>
      <c r="LJ74" s="8">
        <v>135.7435</v>
      </c>
      <c r="LK74" s="8">
        <v>0.2870881</v>
      </c>
      <c r="LL74" s="8">
        <v>23.29293</v>
      </c>
      <c r="LM74" s="8">
        <v>5.404882</v>
      </c>
      <c r="LN74" s="8">
        <v>79.93034</v>
      </c>
      <c r="LO74" s="8">
        <v>93.08106</v>
      </c>
      <c r="LP74" s="8">
        <v>2.828057</v>
      </c>
      <c r="LQ74" s="8">
        <v>9974.112</v>
      </c>
      <c r="LR74" s="8">
        <v>87944530</v>
      </c>
      <c r="LS74" s="8">
        <v>2205942</v>
      </c>
      <c r="LT74" s="8">
        <v>1544.964</v>
      </c>
      <c r="LU74" s="8">
        <v>2150483</v>
      </c>
      <c r="LV74" s="8">
        <v>2516.964</v>
      </c>
      <c r="LW74" s="8">
        <v>2155492</v>
      </c>
      <c r="LX74" s="8">
        <v>-113.3703</v>
      </c>
    </row>
    <row r="75" s="2" customFormat="1" spans="1:336">
      <c r="A75" s="8" t="s">
        <v>733</v>
      </c>
      <c r="B75" s="8">
        <v>0.2596313</v>
      </c>
      <c r="C75" s="8">
        <v>16.79814</v>
      </c>
      <c r="D75" s="8">
        <v>2.419774</v>
      </c>
      <c r="E75" s="8">
        <v>833.6021</v>
      </c>
      <c r="F75" s="8">
        <v>428.1966</v>
      </c>
      <c r="G75" s="8">
        <v>427.3767</v>
      </c>
      <c r="H75" s="8">
        <v>2.318278</v>
      </c>
      <c r="I75" s="8">
        <v>62.23429</v>
      </c>
      <c r="J75" s="8">
        <v>1250.639</v>
      </c>
      <c r="K75" s="8">
        <v>246.6116</v>
      </c>
      <c r="L75" s="8">
        <v>299.102</v>
      </c>
      <c r="M75" s="8">
        <v>2.328886</v>
      </c>
      <c r="N75" s="8">
        <v>5.800437</v>
      </c>
      <c r="O75" s="8">
        <v>0.6498881</v>
      </c>
      <c r="P75" s="8">
        <v>126.9574</v>
      </c>
      <c r="Q75" s="8">
        <v>49.66589</v>
      </c>
      <c r="R75" s="8">
        <v>619.3376</v>
      </c>
      <c r="S75" s="8">
        <v>30.94724</v>
      </c>
      <c r="T75" s="8">
        <v>35.84415</v>
      </c>
      <c r="U75" s="8">
        <v>135.8549</v>
      </c>
      <c r="V75" s="8">
        <v>8.942846</v>
      </c>
      <c r="W75" s="8">
        <v>0.8680336</v>
      </c>
      <c r="X75" s="8">
        <v>1785.224</v>
      </c>
      <c r="Y75" s="8">
        <v>1032.698</v>
      </c>
      <c r="Z75" s="8">
        <v>27.75795</v>
      </c>
      <c r="AA75" s="8">
        <v>0.3962083</v>
      </c>
      <c r="AB75" s="8">
        <v>444.509</v>
      </c>
      <c r="AC75" s="8">
        <v>619.3376</v>
      </c>
      <c r="AD75" s="8">
        <v>0.986979</v>
      </c>
      <c r="AE75" s="8">
        <v>201.3547</v>
      </c>
      <c r="AF75" s="8">
        <v>484.747</v>
      </c>
      <c r="AG75" s="8">
        <v>482.5147</v>
      </c>
      <c r="AH75" s="8">
        <v>2070.27</v>
      </c>
      <c r="AI75" s="8">
        <v>341.6996</v>
      </c>
      <c r="AJ75" s="8">
        <v>384.4976</v>
      </c>
      <c r="AK75" s="8">
        <v>0.6674389</v>
      </c>
      <c r="AL75" s="8">
        <v>105.0302</v>
      </c>
      <c r="AM75" s="8">
        <v>0.5155293</v>
      </c>
      <c r="AN75" s="8">
        <v>38.19469</v>
      </c>
      <c r="AO75" s="8">
        <v>51.18674</v>
      </c>
      <c r="AP75" s="8">
        <v>135.0029</v>
      </c>
      <c r="AQ75" s="8">
        <v>61.99194</v>
      </c>
      <c r="AR75" s="8">
        <v>76.21689</v>
      </c>
      <c r="AS75" s="8">
        <v>71.18848</v>
      </c>
      <c r="AT75" s="8">
        <v>134.344</v>
      </c>
      <c r="AU75" s="8">
        <v>125.277</v>
      </c>
      <c r="AV75" s="8">
        <v>6069.108</v>
      </c>
      <c r="AW75" s="8">
        <v>288.5292</v>
      </c>
      <c r="AX75" s="8">
        <v>69.78197</v>
      </c>
      <c r="AY75" s="8">
        <v>0.08999958</v>
      </c>
      <c r="AZ75" s="8">
        <v>368.5147</v>
      </c>
      <c r="BA75" s="8">
        <v>126.1498</v>
      </c>
      <c r="BB75" s="8">
        <v>-0.0484663</v>
      </c>
      <c r="BC75" s="8">
        <v>2.256049</v>
      </c>
      <c r="BD75" s="8">
        <v>437.4324</v>
      </c>
      <c r="BE75" s="8">
        <v>417.3265</v>
      </c>
      <c r="BF75" s="8">
        <v>-0.1823029</v>
      </c>
      <c r="BG75" s="8">
        <v>0.1501568</v>
      </c>
      <c r="BH75" s="8">
        <v>0.3893075</v>
      </c>
      <c r="BI75" s="8">
        <v>3.076472</v>
      </c>
      <c r="BJ75" s="8">
        <v>2.261618</v>
      </c>
      <c r="BK75" s="8">
        <v>50.12083</v>
      </c>
      <c r="BL75" s="8">
        <v>113.8287</v>
      </c>
      <c r="BM75" s="8">
        <v>133.7677</v>
      </c>
      <c r="BN75" s="8">
        <v>34.88839</v>
      </c>
      <c r="BO75" s="8">
        <v>50.5257</v>
      </c>
      <c r="BP75" s="8">
        <v>10.1893</v>
      </c>
      <c r="BQ75" s="8">
        <v>2.230957</v>
      </c>
      <c r="BR75" s="8">
        <v>303.8353</v>
      </c>
      <c r="BS75" s="8">
        <v>423.0815</v>
      </c>
      <c r="BT75" s="8">
        <v>86.78302</v>
      </c>
      <c r="BU75" s="8">
        <v>0.1085795</v>
      </c>
      <c r="BV75" s="8">
        <v>34.48945</v>
      </c>
      <c r="BW75" s="8">
        <v>343.6631</v>
      </c>
      <c r="BX75" s="8">
        <v>505.3566</v>
      </c>
      <c r="BY75" s="8">
        <v>5.089727</v>
      </c>
      <c r="BZ75" s="8">
        <v>41.6609</v>
      </c>
      <c r="CA75" s="8">
        <v>43.3014</v>
      </c>
      <c r="CB75" s="8">
        <v>14751860</v>
      </c>
      <c r="CC75" s="8">
        <v>1.915596</v>
      </c>
      <c r="CD75" s="8">
        <v>1688602</v>
      </c>
      <c r="CE75" s="8">
        <v>9991328</v>
      </c>
      <c r="CF75" s="8">
        <v>3027.125</v>
      </c>
      <c r="CG75" s="8">
        <v>2867511</v>
      </c>
      <c r="CH75" s="8">
        <v>18347130</v>
      </c>
      <c r="CI75" s="8">
        <v>67939.59</v>
      </c>
      <c r="CJ75" s="8">
        <v>1074663</v>
      </c>
      <c r="CK75" s="8">
        <v>17460.76</v>
      </c>
      <c r="CL75" s="8">
        <v>21156120</v>
      </c>
      <c r="CM75" s="8">
        <v>10469800</v>
      </c>
      <c r="CN75" s="8">
        <v>64250.43</v>
      </c>
      <c r="CO75" s="8">
        <v>98901.5</v>
      </c>
      <c r="CP75" s="8">
        <v>2644095</v>
      </c>
      <c r="CQ75" s="8">
        <v>48173000</v>
      </c>
      <c r="CR75" s="8">
        <v>23661620</v>
      </c>
      <c r="CS75" s="8">
        <v>-514793.7</v>
      </c>
      <c r="CT75" s="8">
        <v>137.7372</v>
      </c>
      <c r="CU75" s="8">
        <v>2783022</v>
      </c>
      <c r="CV75" s="8">
        <v>50.55371</v>
      </c>
      <c r="CW75" s="8">
        <v>7989246</v>
      </c>
      <c r="CX75" s="8">
        <v>922101.9</v>
      </c>
      <c r="CY75" s="8">
        <v>353147.5</v>
      </c>
      <c r="CZ75" s="8">
        <v>2973652</v>
      </c>
      <c r="DA75" s="8">
        <v>2708413</v>
      </c>
      <c r="DB75" s="8">
        <v>136.0559</v>
      </c>
      <c r="DC75" s="8">
        <v>2.596527</v>
      </c>
      <c r="DD75" s="8">
        <v>2.506928</v>
      </c>
      <c r="DE75" s="8">
        <v>369.015</v>
      </c>
      <c r="DF75" s="8">
        <v>123.759</v>
      </c>
      <c r="DG75" s="8">
        <v>365.6916</v>
      </c>
      <c r="DH75" s="8">
        <v>151.4946</v>
      </c>
      <c r="DI75" s="8">
        <v>61.11747</v>
      </c>
      <c r="DJ75" s="8">
        <v>27.62565</v>
      </c>
      <c r="DK75" s="8">
        <v>33.43886</v>
      </c>
      <c r="DL75" s="8">
        <v>432.6443</v>
      </c>
      <c r="DM75" s="8">
        <v>0.3901365</v>
      </c>
      <c r="DN75" s="8">
        <v>-0.6305486</v>
      </c>
      <c r="DO75" s="8">
        <v>49.93641</v>
      </c>
      <c r="DP75" s="8">
        <v>82.3541</v>
      </c>
      <c r="DQ75" s="8">
        <v>-0.2999338</v>
      </c>
      <c r="DR75" s="8">
        <v>-1.573267</v>
      </c>
      <c r="DS75" s="8">
        <v>0.4018031</v>
      </c>
      <c r="DT75" s="8">
        <v>22.48073</v>
      </c>
      <c r="DU75" s="8">
        <v>410.7442</v>
      </c>
      <c r="DV75" s="8">
        <v>50.42944</v>
      </c>
      <c r="DW75" s="8">
        <v>0.2982062</v>
      </c>
      <c r="DX75" s="8">
        <v>-9002.216</v>
      </c>
      <c r="DY75" s="8">
        <v>-1.257131</v>
      </c>
      <c r="DZ75" s="8">
        <v>22.01164</v>
      </c>
      <c r="EA75" s="8">
        <v>22.30318</v>
      </c>
      <c r="EB75" s="8">
        <v>42.43031</v>
      </c>
      <c r="EC75" s="8">
        <v>-1.362018</v>
      </c>
      <c r="ED75" s="8">
        <v>98.47057</v>
      </c>
      <c r="EE75" s="8">
        <v>56.4784</v>
      </c>
      <c r="EF75" s="8">
        <v>53186.29</v>
      </c>
      <c r="EG75" s="8">
        <v>25.23749</v>
      </c>
      <c r="EH75" s="8">
        <v>252.2215</v>
      </c>
      <c r="EI75" s="8">
        <v>0.1031855</v>
      </c>
      <c r="EJ75" s="8">
        <v>18.50936</v>
      </c>
      <c r="EK75" s="8">
        <v>23.21429</v>
      </c>
      <c r="EL75" s="8">
        <v>23.72429</v>
      </c>
      <c r="EM75" s="8">
        <v>3.491266</v>
      </c>
      <c r="EN75" s="8">
        <v>164.0689</v>
      </c>
      <c r="EO75" s="8">
        <v>0.1278939</v>
      </c>
      <c r="EP75" s="8">
        <v>0.1357289</v>
      </c>
      <c r="EQ75" s="8">
        <v>-0.3747373</v>
      </c>
      <c r="ER75" s="8">
        <v>92.70705</v>
      </c>
      <c r="ES75" s="8">
        <v>5.722448</v>
      </c>
      <c r="ET75" s="8">
        <v>265.9151</v>
      </c>
      <c r="EU75" s="8">
        <v>79.72158</v>
      </c>
      <c r="EV75" s="8">
        <v>1.784098</v>
      </c>
      <c r="EW75" s="8">
        <v>49.3875</v>
      </c>
      <c r="EX75" s="8">
        <v>-0.9438157</v>
      </c>
      <c r="EY75" s="8">
        <v>292.674</v>
      </c>
      <c r="EZ75" s="8">
        <v>-4.974454</v>
      </c>
      <c r="FA75" s="8">
        <v>128.711</v>
      </c>
      <c r="FB75" s="8">
        <v>67.41277</v>
      </c>
      <c r="FC75" s="8">
        <v>25.97086</v>
      </c>
      <c r="FD75" s="8">
        <v>136.8429</v>
      </c>
      <c r="FE75" s="8">
        <v>71.8369</v>
      </c>
      <c r="FF75" s="8">
        <v>50.14132</v>
      </c>
      <c r="FG75" s="8">
        <v>50.94357</v>
      </c>
      <c r="FH75" s="8">
        <v>204.873</v>
      </c>
      <c r="FI75" s="8">
        <v>-148013.6</v>
      </c>
      <c r="FJ75" s="8">
        <v>10</v>
      </c>
      <c r="FK75" s="8">
        <v>715.4351</v>
      </c>
      <c r="FL75" s="8">
        <v>110.5413</v>
      </c>
      <c r="FM75" s="8">
        <v>504.8535</v>
      </c>
      <c r="FN75" s="8">
        <v>507.7279</v>
      </c>
      <c r="FO75" s="8">
        <v>41.31699</v>
      </c>
      <c r="FP75" s="8">
        <v>0.01894222</v>
      </c>
      <c r="FQ75" s="8">
        <v>25.81651</v>
      </c>
      <c r="FR75" s="8">
        <v>-0.01233649</v>
      </c>
      <c r="FS75" s="8">
        <v>288.5292</v>
      </c>
      <c r="FT75" s="8">
        <v>1.102558</v>
      </c>
      <c r="FU75" s="8">
        <v>4.72545</v>
      </c>
      <c r="FV75" s="8">
        <v>23.24299</v>
      </c>
      <c r="FW75" s="8">
        <v>720.8442</v>
      </c>
      <c r="FX75" s="8">
        <v>353.1844</v>
      </c>
      <c r="FY75" s="8">
        <v>3.071838</v>
      </c>
      <c r="FZ75" s="8">
        <v>-0.0200216</v>
      </c>
      <c r="GA75" s="8">
        <v>0.04958072</v>
      </c>
      <c r="GB75" s="8">
        <v>12190.63</v>
      </c>
      <c r="GC75" s="8">
        <v>69.20706</v>
      </c>
      <c r="GD75" s="8">
        <v>378.0727</v>
      </c>
      <c r="GE75" s="8">
        <v>-0.008095801</v>
      </c>
      <c r="GF75" s="8">
        <v>0.119696</v>
      </c>
      <c r="GG75" s="8">
        <v>-0.9517486</v>
      </c>
      <c r="GH75" s="8">
        <v>270.696</v>
      </c>
      <c r="GI75" s="8">
        <v>-1279.915</v>
      </c>
      <c r="GJ75" s="8">
        <v>245.5869</v>
      </c>
      <c r="GK75" s="8">
        <v>0.5833924</v>
      </c>
      <c r="GL75" s="8">
        <v>0.200367</v>
      </c>
      <c r="GM75" s="8">
        <v>-0.04395097</v>
      </c>
      <c r="GN75" s="8">
        <v>2.553458</v>
      </c>
      <c r="GO75" s="8">
        <v>2.279477</v>
      </c>
      <c r="GP75" s="8">
        <v>-0.05808773</v>
      </c>
      <c r="GQ75" s="8">
        <v>-40.34507</v>
      </c>
      <c r="GR75" s="8">
        <v>2.188922</v>
      </c>
      <c r="GS75" s="8">
        <v>3.886102</v>
      </c>
      <c r="GT75" s="8">
        <v>0.3433261</v>
      </c>
      <c r="GU75" s="8">
        <v>60.18518</v>
      </c>
      <c r="GV75" s="8">
        <v>0.05494506</v>
      </c>
      <c r="GW75" s="8">
        <v>0.1402304</v>
      </c>
      <c r="GX75" s="8">
        <v>0.1269333</v>
      </c>
      <c r="GY75" s="8">
        <v>0.1399633</v>
      </c>
      <c r="GZ75" s="8">
        <v>22.70893</v>
      </c>
      <c r="HA75" s="8">
        <v>0.1434603</v>
      </c>
      <c r="HB75" s="8">
        <v>89.96274</v>
      </c>
      <c r="HC75" s="8">
        <v>14.752</v>
      </c>
      <c r="HD75" s="8">
        <v>0.1614972</v>
      </c>
      <c r="HE75" s="8">
        <v>2.983135</v>
      </c>
      <c r="HF75" s="8">
        <v>99.65771</v>
      </c>
      <c r="HG75" s="8">
        <v>439.5086</v>
      </c>
      <c r="HH75" s="8">
        <v>478.2438</v>
      </c>
      <c r="HI75" s="8">
        <v>505.8328</v>
      </c>
      <c r="HJ75" s="8">
        <v>54.91866</v>
      </c>
      <c r="HK75" s="8">
        <v>4.706898</v>
      </c>
      <c r="HL75" s="8">
        <v>428.4829</v>
      </c>
      <c r="HM75" s="8">
        <v>32.59737</v>
      </c>
      <c r="HN75" s="8">
        <v>428.1253</v>
      </c>
      <c r="HO75" s="8">
        <v>-57293.1</v>
      </c>
      <c r="HP75" s="8">
        <v>427.4418</v>
      </c>
      <c r="HQ75" s="8">
        <v>424.5964</v>
      </c>
      <c r="HR75" s="8">
        <v>0.1402304</v>
      </c>
      <c r="HS75" s="8">
        <v>20</v>
      </c>
      <c r="HT75" s="8">
        <v>64.56333</v>
      </c>
      <c r="HU75" s="8">
        <v>0.14</v>
      </c>
      <c r="HV75" s="8">
        <v>933.2332</v>
      </c>
      <c r="HW75" s="8">
        <v>9.186017</v>
      </c>
      <c r="HX75" s="8">
        <v>-0.04036526</v>
      </c>
      <c r="HY75" s="8">
        <v>4.819499</v>
      </c>
      <c r="HZ75" s="8">
        <v>0.04557922</v>
      </c>
      <c r="IA75" s="8">
        <v>10.41407</v>
      </c>
      <c r="IB75" s="8">
        <v>-1.97998</v>
      </c>
      <c r="IC75" s="8">
        <v>5.508574</v>
      </c>
      <c r="ID75" s="8">
        <v>11.66048</v>
      </c>
      <c r="IE75" s="8">
        <v>20.506</v>
      </c>
      <c r="IF75" s="8">
        <v>495.5578</v>
      </c>
      <c r="IG75" s="8">
        <v>5.805923</v>
      </c>
      <c r="IH75" s="8">
        <v>642.6779</v>
      </c>
      <c r="II75" s="8">
        <v>0.005531073</v>
      </c>
      <c r="IJ75" s="8">
        <v>21.90784</v>
      </c>
      <c r="IK75" s="8">
        <v>0.0005166531</v>
      </c>
      <c r="IL75" s="8">
        <v>21.33145</v>
      </c>
      <c r="IM75" s="8">
        <v>372949.8</v>
      </c>
      <c r="IN75" s="8">
        <v>-1707.784</v>
      </c>
      <c r="IO75" s="8">
        <v>-308763.2</v>
      </c>
      <c r="IP75" s="8">
        <v>-14851.09</v>
      </c>
      <c r="IQ75" s="8">
        <v>0.05847792</v>
      </c>
      <c r="IR75" s="8">
        <v>22.04409</v>
      </c>
      <c r="IS75" s="8">
        <v>0.05801928</v>
      </c>
      <c r="IT75" s="8">
        <v>21.43121</v>
      </c>
      <c r="IU75" s="8">
        <v>15.62476</v>
      </c>
      <c r="IV75" s="8">
        <v>19.24878</v>
      </c>
      <c r="IW75" s="8">
        <v>17.27226</v>
      </c>
      <c r="IX75" s="8">
        <v>22.19806</v>
      </c>
      <c r="IY75" s="8">
        <v>60.97424</v>
      </c>
      <c r="IZ75" s="8">
        <v>58.738</v>
      </c>
      <c r="JA75" s="8">
        <v>3.08901</v>
      </c>
      <c r="JB75" s="8">
        <v>2.221597</v>
      </c>
      <c r="JC75" s="8">
        <v>33.14249</v>
      </c>
      <c r="JD75" s="8">
        <v>16.58084</v>
      </c>
      <c r="JE75" s="8">
        <v>3782.314</v>
      </c>
      <c r="JF75" s="8">
        <v>3782.341</v>
      </c>
      <c r="JG75" s="8">
        <v>3790.745</v>
      </c>
      <c r="JH75" s="8">
        <v>100</v>
      </c>
      <c r="JI75" s="8">
        <v>79</v>
      </c>
      <c r="JJ75" s="8">
        <v>0.1452624</v>
      </c>
      <c r="JK75" s="8">
        <v>405.9609</v>
      </c>
      <c r="JL75" s="8">
        <v>-0.1604437</v>
      </c>
      <c r="JM75" s="8">
        <v>-0.05511245</v>
      </c>
      <c r="JN75" s="8">
        <v>2.425025</v>
      </c>
      <c r="JO75" s="8">
        <v>415.7522</v>
      </c>
      <c r="JP75" s="8">
        <v>423.0073</v>
      </c>
      <c r="JQ75" s="8">
        <v>420.8833</v>
      </c>
      <c r="JR75" s="8">
        <v>417.275</v>
      </c>
      <c r="JS75" s="8">
        <v>312.7314</v>
      </c>
      <c r="JT75" s="8">
        <v>357.2607</v>
      </c>
      <c r="JU75" s="8">
        <v>403.3649</v>
      </c>
      <c r="JV75" s="8">
        <v>278.5838</v>
      </c>
      <c r="JW75" s="8">
        <v>121.8152</v>
      </c>
      <c r="JX75" s="8">
        <v>335351.6</v>
      </c>
      <c r="JY75" s="8">
        <v>110.5134</v>
      </c>
      <c r="JZ75" s="8">
        <v>383.265</v>
      </c>
      <c r="KA75" s="8">
        <v>384.134</v>
      </c>
      <c r="KB75" s="8">
        <v>63.01546</v>
      </c>
      <c r="KC75" s="8">
        <v>29.65269</v>
      </c>
      <c r="KD75" s="8">
        <v>1821.355</v>
      </c>
      <c r="KE75" s="8">
        <v>142.1674</v>
      </c>
      <c r="KF75" s="8">
        <v>21.93546</v>
      </c>
      <c r="KG75" s="8">
        <v>21.7807</v>
      </c>
      <c r="KH75" s="8">
        <v>230.8596</v>
      </c>
      <c r="KI75" s="8">
        <v>428.8112</v>
      </c>
      <c r="KJ75" s="8">
        <v>0.5662511</v>
      </c>
      <c r="KK75" s="8">
        <v>0.07006824</v>
      </c>
      <c r="KL75" s="8">
        <v>1.432804</v>
      </c>
      <c r="KM75" s="8">
        <v>0.5824064</v>
      </c>
      <c r="KN75" s="8">
        <v>0.4546002</v>
      </c>
      <c r="KO75" s="8">
        <v>0.5376716</v>
      </c>
      <c r="KP75" s="8">
        <v>0.7277836</v>
      </c>
      <c r="KQ75" s="8">
        <v>0.7091467</v>
      </c>
      <c r="KR75" s="8">
        <v>0.6426712</v>
      </c>
      <c r="KS75" s="8">
        <v>0.5608042</v>
      </c>
      <c r="KT75" s="8">
        <v>0.7058337</v>
      </c>
      <c r="KU75" s="8">
        <v>0.247709</v>
      </c>
      <c r="KV75" s="8">
        <v>0.3976285</v>
      </c>
      <c r="KW75" s="8">
        <v>428.4829</v>
      </c>
      <c r="KX75" s="8">
        <v>16.97344</v>
      </c>
      <c r="KY75" s="8">
        <v>5.805923</v>
      </c>
      <c r="KZ75" s="8">
        <v>245.5869</v>
      </c>
      <c r="LA75" s="8">
        <v>353.1844</v>
      </c>
      <c r="LB75" s="8">
        <v>50.55371</v>
      </c>
      <c r="LC75" s="8">
        <v>42.43031</v>
      </c>
      <c r="LD75" s="8">
        <v>82.35262</v>
      </c>
      <c r="LE75" s="8">
        <v>365.6916</v>
      </c>
      <c r="LF75" s="8">
        <v>369.015</v>
      </c>
      <c r="LG75" s="8">
        <v>428.8112</v>
      </c>
      <c r="LH75" s="8">
        <v>151.4946</v>
      </c>
      <c r="LI75" s="8">
        <v>123.759</v>
      </c>
      <c r="LJ75" s="8">
        <v>136.0559</v>
      </c>
      <c r="LK75" s="8">
        <v>0.2864527</v>
      </c>
      <c r="LL75" s="8">
        <v>23.1738</v>
      </c>
      <c r="LM75" s="8">
        <v>5.43329</v>
      </c>
      <c r="LN75" s="8">
        <v>79.81003</v>
      </c>
      <c r="LO75" s="8">
        <v>93.08534</v>
      </c>
      <c r="LP75" s="8">
        <v>2.780356</v>
      </c>
      <c r="LQ75" s="8">
        <v>10002.77</v>
      </c>
      <c r="LR75" s="8">
        <v>87945020</v>
      </c>
      <c r="LS75" s="8">
        <v>2205949</v>
      </c>
      <c r="LT75" s="8">
        <v>1402.054</v>
      </c>
      <c r="LU75" s="8">
        <v>2150556</v>
      </c>
      <c r="LV75" s="8">
        <v>2520.904</v>
      </c>
      <c r="LW75" s="8">
        <v>2155618</v>
      </c>
      <c r="LX75" s="8">
        <v>-113.3698</v>
      </c>
    </row>
    <row r="76" s="2" customFormat="1" spans="1:336">
      <c r="A76" s="8" t="s">
        <v>734</v>
      </c>
      <c r="B76" s="8">
        <v>0.2596843</v>
      </c>
      <c r="C76" s="8">
        <v>16.54354</v>
      </c>
      <c r="D76" s="8">
        <v>2.421176</v>
      </c>
      <c r="E76" s="8">
        <v>843.9175</v>
      </c>
      <c r="F76" s="8">
        <v>428.2122</v>
      </c>
      <c r="G76" s="8">
        <v>427.0784</v>
      </c>
      <c r="H76" s="8">
        <v>2.317989</v>
      </c>
      <c r="I76" s="8">
        <v>61.88486</v>
      </c>
      <c r="J76" s="8">
        <v>1250.634</v>
      </c>
      <c r="K76" s="8">
        <v>246.3891</v>
      </c>
      <c r="L76" s="8">
        <v>295.0529</v>
      </c>
      <c r="M76" s="8">
        <v>2.329308</v>
      </c>
      <c r="N76" s="8">
        <v>5.799287</v>
      </c>
      <c r="O76" s="8">
        <v>0.6497753</v>
      </c>
      <c r="P76" s="8">
        <v>127.0798</v>
      </c>
      <c r="Q76" s="8">
        <v>49.68631</v>
      </c>
      <c r="R76" s="8">
        <v>618.7745</v>
      </c>
      <c r="S76" s="8">
        <v>30.87158</v>
      </c>
      <c r="T76" s="8">
        <v>35.8282</v>
      </c>
      <c r="U76" s="8">
        <v>138.3922</v>
      </c>
      <c r="V76" s="8">
        <v>6.357806</v>
      </c>
      <c r="W76" s="8">
        <v>0.8651608</v>
      </c>
      <c r="X76" s="8">
        <v>1640.73</v>
      </c>
      <c r="Y76" s="8">
        <v>1042.462</v>
      </c>
      <c r="Z76" s="8">
        <v>27.7928</v>
      </c>
      <c r="AA76" s="8">
        <v>0.3922462</v>
      </c>
      <c r="AB76" s="8">
        <v>455.871</v>
      </c>
      <c r="AC76" s="8">
        <v>618.7745</v>
      </c>
      <c r="AD76" s="8">
        <v>0.9855043</v>
      </c>
      <c r="AE76" s="8">
        <v>201.2939</v>
      </c>
      <c r="AF76" s="8">
        <v>478.5774</v>
      </c>
      <c r="AG76" s="8">
        <v>477.7747</v>
      </c>
      <c r="AH76" s="8">
        <v>1749.613</v>
      </c>
      <c r="AI76" s="8">
        <v>307.1221</v>
      </c>
      <c r="AJ76" s="8">
        <v>460.7489</v>
      </c>
      <c r="AK76" s="8">
        <v>0.6676408</v>
      </c>
      <c r="AL76" s="8">
        <v>104.4976</v>
      </c>
      <c r="AM76" s="8">
        <v>0.5202889</v>
      </c>
      <c r="AN76" s="8">
        <v>48.92293</v>
      </c>
      <c r="AO76" s="8">
        <v>50.82129</v>
      </c>
      <c r="AP76" s="8">
        <v>125.8647</v>
      </c>
      <c r="AQ76" s="8">
        <v>50.13889</v>
      </c>
      <c r="AR76" s="8">
        <v>76.31895</v>
      </c>
      <c r="AS76" s="8">
        <v>71.25745</v>
      </c>
      <c r="AT76" s="8">
        <v>133.9511</v>
      </c>
      <c r="AU76" s="8">
        <v>125.5983</v>
      </c>
      <c r="AV76" s="8">
        <v>6064.058</v>
      </c>
      <c r="AW76" s="8">
        <v>291.614</v>
      </c>
      <c r="AX76" s="8">
        <v>69.93661</v>
      </c>
      <c r="AY76" s="8">
        <v>0.08886459</v>
      </c>
      <c r="AZ76" s="8">
        <v>368.5103</v>
      </c>
      <c r="BA76" s="8">
        <v>126.2719</v>
      </c>
      <c r="BB76" s="8">
        <v>-0.05023026</v>
      </c>
      <c r="BC76" s="8">
        <v>2.079669</v>
      </c>
      <c r="BD76" s="8">
        <v>437.2432</v>
      </c>
      <c r="BE76" s="8">
        <v>417.1573</v>
      </c>
      <c r="BF76" s="8">
        <v>-0.1789583</v>
      </c>
      <c r="BG76" s="8">
        <v>0.1556975</v>
      </c>
      <c r="BH76" s="8">
        <v>0.3865259</v>
      </c>
      <c r="BI76" s="8">
        <v>3.075159</v>
      </c>
      <c r="BJ76" s="8">
        <v>2.263309</v>
      </c>
      <c r="BK76" s="8">
        <v>50.17316</v>
      </c>
      <c r="BL76" s="8">
        <v>108.8877</v>
      </c>
      <c r="BM76" s="8">
        <v>133.9781</v>
      </c>
      <c r="BN76" s="8">
        <v>34.97441</v>
      </c>
      <c r="BO76" s="8">
        <v>50.39173</v>
      </c>
      <c r="BP76" s="8">
        <v>10.93239</v>
      </c>
      <c r="BQ76" s="8">
        <v>2.231492</v>
      </c>
      <c r="BR76" s="8">
        <v>305.8834</v>
      </c>
      <c r="BS76" s="8">
        <v>418.2781</v>
      </c>
      <c r="BT76" s="8">
        <v>92.97665</v>
      </c>
      <c r="BU76" s="8">
        <v>0.1097442</v>
      </c>
      <c r="BV76" s="8">
        <v>34.15651</v>
      </c>
      <c r="BW76" s="8">
        <v>344.3202</v>
      </c>
      <c r="BX76" s="8">
        <v>509.6138</v>
      </c>
      <c r="BY76" s="8">
        <v>5.089727</v>
      </c>
      <c r="BZ76" s="8">
        <v>42.65476</v>
      </c>
      <c r="CA76" s="8">
        <v>25.89298</v>
      </c>
      <c r="CB76" s="8">
        <v>14751570</v>
      </c>
      <c r="CC76" s="8">
        <v>1.925671</v>
      </c>
      <c r="CD76" s="8">
        <v>1688606</v>
      </c>
      <c r="CE76" s="8">
        <v>9991351</v>
      </c>
      <c r="CF76" s="8">
        <v>3027.274</v>
      </c>
      <c r="CG76" s="8">
        <v>2867518</v>
      </c>
      <c r="CH76" s="8">
        <v>18347180</v>
      </c>
      <c r="CI76" s="8">
        <v>67939.89</v>
      </c>
      <c r="CJ76" s="8">
        <v>1074666</v>
      </c>
      <c r="CK76" s="8">
        <v>17460.78</v>
      </c>
      <c r="CL76" s="8">
        <v>21156140</v>
      </c>
      <c r="CM76" s="8">
        <v>10469820</v>
      </c>
      <c r="CN76" s="8">
        <v>64250.52</v>
      </c>
      <c r="CO76" s="8">
        <v>98901.61</v>
      </c>
      <c r="CP76" s="8">
        <v>2644100</v>
      </c>
      <c r="CQ76" s="8">
        <v>48173030</v>
      </c>
      <c r="CR76" s="8">
        <v>23661650</v>
      </c>
      <c r="CS76" s="8">
        <v>-514791.7</v>
      </c>
      <c r="CT76" s="8">
        <v>138.4159</v>
      </c>
      <c r="CU76" s="8">
        <v>2783028</v>
      </c>
      <c r="CV76" s="8">
        <v>55.19995</v>
      </c>
      <c r="CW76" s="8">
        <v>7989216</v>
      </c>
      <c r="CX76" s="8">
        <v>922101.9</v>
      </c>
      <c r="CY76" s="8">
        <v>353150</v>
      </c>
      <c r="CZ76" s="8">
        <v>2973652</v>
      </c>
      <c r="DA76" s="8">
        <v>2708419</v>
      </c>
      <c r="DB76" s="8">
        <v>136.3164</v>
      </c>
      <c r="DC76" s="8">
        <v>2.596683</v>
      </c>
      <c r="DD76" s="8">
        <v>2.507929</v>
      </c>
      <c r="DE76" s="8">
        <v>368.9949</v>
      </c>
      <c r="DF76" s="8">
        <v>123.9222</v>
      </c>
      <c r="DG76" s="8">
        <v>366.1188</v>
      </c>
      <c r="DH76" s="8">
        <v>151.6725</v>
      </c>
      <c r="DI76" s="8">
        <v>61.33002</v>
      </c>
      <c r="DJ76" s="8">
        <v>27.61935</v>
      </c>
      <c r="DK76" s="8">
        <v>33.55492</v>
      </c>
      <c r="DL76" s="8">
        <v>447.4763</v>
      </c>
      <c r="DM76" s="8">
        <v>0.387298</v>
      </c>
      <c r="DN76" s="8">
        <v>-0.6283239</v>
      </c>
      <c r="DO76" s="8">
        <v>49.93158</v>
      </c>
      <c r="DP76" s="8">
        <v>82.41604</v>
      </c>
      <c r="DQ76" s="8">
        <v>-0.4986688</v>
      </c>
      <c r="DR76" s="8">
        <v>-1.597737</v>
      </c>
      <c r="DS76" s="8">
        <v>0.3996102</v>
      </c>
      <c r="DT76" s="8">
        <v>22.35537</v>
      </c>
      <c r="DU76" s="8">
        <v>413.6457</v>
      </c>
      <c r="DV76" s="8">
        <v>50.28842</v>
      </c>
      <c r="DW76" s="8">
        <v>0.2954902</v>
      </c>
      <c r="DX76" s="8">
        <v>-9002.174</v>
      </c>
      <c r="DY76" s="8">
        <v>-1.258986</v>
      </c>
      <c r="DZ76" s="8">
        <v>22.00014</v>
      </c>
      <c r="EA76" s="8">
        <v>22.27611</v>
      </c>
      <c r="EB76" s="8">
        <v>42.42178</v>
      </c>
      <c r="EC76" s="8">
        <v>-1.3724</v>
      </c>
      <c r="ED76" s="8">
        <v>93.39261</v>
      </c>
      <c r="EE76" s="8">
        <v>56.48487</v>
      </c>
      <c r="EF76" s="8">
        <v>53186.08</v>
      </c>
      <c r="EG76" s="8">
        <v>24.43192</v>
      </c>
      <c r="EH76" s="8">
        <v>252.9915</v>
      </c>
      <c r="EI76" s="8">
        <v>0.1044527</v>
      </c>
      <c r="EJ76" s="8">
        <v>18.50936</v>
      </c>
      <c r="EK76" s="8">
        <v>23.34336</v>
      </c>
      <c r="EL76" s="8">
        <v>23.71836</v>
      </c>
      <c r="EM76" s="8">
        <v>3.479373</v>
      </c>
      <c r="EN76" s="8">
        <v>161.8948</v>
      </c>
      <c r="EO76" s="8">
        <v>0.1288656</v>
      </c>
      <c r="EP76" s="8">
        <v>0.1365715</v>
      </c>
      <c r="EQ76" s="8">
        <v>-0.263735</v>
      </c>
      <c r="ER76" s="8">
        <v>92.70631</v>
      </c>
      <c r="ES76" s="8">
        <v>5.532002</v>
      </c>
      <c r="ET76" s="8">
        <v>259.3705</v>
      </c>
      <c r="EU76" s="8">
        <v>78.17851</v>
      </c>
      <c r="EV76" s="8">
        <v>1.835568</v>
      </c>
      <c r="EW76" s="8">
        <v>49.27953</v>
      </c>
      <c r="EX76" s="8">
        <v>-0.9553157</v>
      </c>
      <c r="EY76" s="8">
        <v>292.674</v>
      </c>
      <c r="EZ76" s="8">
        <v>-4.969263</v>
      </c>
      <c r="FA76" s="8">
        <v>128.8084</v>
      </c>
      <c r="FB76" s="8">
        <v>67.19988</v>
      </c>
      <c r="FC76" s="8">
        <v>25.97086</v>
      </c>
      <c r="FD76" s="8">
        <v>137.0766</v>
      </c>
      <c r="FE76" s="8">
        <v>71.72266</v>
      </c>
      <c r="FF76" s="8">
        <v>50.09347</v>
      </c>
      <c r="FG76" s="8">
        <v>51.13382</v>
      </c>
      <c r="FH76" s="8">
        <v>200.0815</v>
      </c>
      <c r="FI76" s="8">
        <v>-148013.1</v>
      </c>
      <c r="FJ76" s="8">
        <v>10</v>
      </c>
      <c r="FK76" s="8">
        <v>716.1591</v>
      </c>
      <c r="FL76" s="8">
        <v>111.7013</v>
      </c>
      <c r="FM76" s="8">
        <v>508.8828</v>
      </c>
      <c r="FN76" s="8">
        <v>511.6809</v>
      </c>
      <c r="FO76" s="8">
        <v>42.67571</v>
      </c>
      <c r="FP76" s="8">
        <v>0.02089938</v>
      </c>
      <c r="FQ76" s="8">
        <v>26.16801</v>
      </c>
      <c r="FR76" s="8">
        <v>-0.0108303</v>
      </c>
      <c r="FS76" s="8">
        <v>291.614</v>
      </c>
      <c r="FT76" s="8">
        <v>1.109093</v>
      </c>
      <c r="FU76" s="8">
        <v>4.70022</v>
      </c>
      <c r="FV76" s="8">
        <v>23.08854</v>
      </c>
      <c r="FW76" s="8">
        <v>719.5201</v>
      </c>
      <c r="FX76" s="8">
        <v>353.4589</v>
      </c>
      <c r="FY76" s="8">
        <v>3.070414</v>
      </c>
      <c r="FZ76" s="8">
        <v>-0.01972487</v>
      </c>
      <c r="GA76" s="8">
        <v>0.04928531</v>
      </c>
      <c r="GB76" s="8">
        <v>12172.61</v>
      </c>
      <c r="GC76" s="8">
        <v>69.13956</v>
      </c>
      <c r="GD76" s="8">
        <v>377.6385</v>
      </c>
      <c r="GE76" s="8">
        <v>-0.009431094</v>
      </c>
      <c r="GF76" s="8">
        <v>0.1172477</v>
      </c>
      <c r="GG76" s="8">
        <v>-0.9579517</v>
      </c>
      <c r="GH76" s="8">
        <v>271.2454</v>
      </c>
      <c r="GI76" s="8">
        <v>-1284.799</v>
      </c>
      <c r="GJ76" s="8">
        <v>245.7975</v>
      </c>
      <c r="GK76" s="8">
        <v>0.583321</v>
      </c>
      <c r="GL76" s="8">
        <v>0.200367</v>
      </c>
      <c r="GM76" s="8">
        <v>-0.04617572</v>
      </c>
      <c r="GN76" s="8">
        <v>3.993176</v>
      </c>
      <c r="GO76" s="8">
        <v>2.28168</v>
      </c>
      <c r="GP76" s="8">
        <v>-0.05742926</v>
      </c>
      <c r="GQ76" s="8">
        <v>-40.17747</v>
      </c>
      <c r="GR76" s="8">
        <v>2.189723</v>
      </c>
      <c r="GS76" s="8">
        <v>3.874024</v>
      </c>
      <c r="GT76" s="8">
        <v>0.3424763</v>
      </c>
      <c r="GU76" s="8">
        <v>53.2967</v>
      </c>
      <c r="GV76" s="8">
        <v>0.05494506</v>
      </c>
      <c r="GW76" s="8">
        <v>0.1396959</v>
      </c>
      <c r="GX76" s="8">
        <v>0.127442</v>
      </c>
      <c r="GY76" s="8">
        <v>0.1395846</v>
      </c>
      <c r="GZ76" s="8">
        <v>22.57627</v>
      </c>
      <c r="HA76" s="8">
        <v>0.144251</v>
      </c>
      <c r="HB76" s="8">
        <v>89.84181</v>
      </c>
      <c r="HC76" s="8">
        <v>14.55736</v>
      </c>
      <c r="HD76" s="8">
        <v>0.1441941</v>
      </c>
      <c r="HE76" s="8">
        <v>14.55408</v>
      </c>
      <c r="HF76" s="8">
        <v>48.34832</v>
      </c>
      <c r="HG76" s="8">
        <v>442.8665</v>
      </c>
      <c r="HH76" s="8">
        <v>477.9763</v>
      </c>
      <c r="HI76" s="8">
        <v>509.9803</v>
      </c>
      <c r="HJ76" s="8">
        <v>54.5966</v>
      </c>
      <c r="HK76" s="8">
        <v>4.702446</v>
      </c>
      <c r="HL76" s="8">
        <v>428.3984</v>
      </c>
      <c r="HM76" s="8">
        <v>32.88805</v>
      </c>
      <c r="HN76" s="8">
        <v>427.8716</v>
      </c>
      <c r="HO76" s="8">
        <v>-57279.25</v>
      </c>
      <c r="HP76" s="8">
        <v>427.2927</v>
      </c>
      <c r="HQ76" s="8">
        <v>424.4717</v>
      </c>
      <c r="HR76" s="8">
        <v>0.1396959</v>
      </c>
      <c r="HS76" s="8">
        <v>20</v>
      </c>
      <c r="HT76" s="8">
        <v>61.86734</v>
      </c>
      <c r="HU76" s="8">
        <v>0.14</v>
      </c>
      <c r="HV76" s="8">
        <v>933.2332</v>
      </c>
      <c r="HW76" s="8">
        <v>9.155616</v>
      </c>
      <c r="HX76" s="8">
        <v>-0.03739868</v>
      </c>
      <c r="HY76" s="8">
        <v>1.02751</v>
      </c>
      <c r="HZ76" s="8">
        <v>0.04357636</v>
      </c>
      <c r="IA76" s="8">
        <v>10.4421</v>
      </c>
      <c r="IB76" s="8">
        <v>-1.94683</v>
      </c>
      <c r="IC76" s="8">
        <v>5.347963</v>
      </c>
      <c r="ID76" s="8">
        <v>10.37869</v>
      </c>
      <c r="IE76" s="8">
        <v>20.49154</v>
      </c>
      <c r="IF76" s="8">
        <v>494.9977</v>
      </c>
      <c r="IG76" s="8">
        <v>5.80774</v>
      </c>
      <c r="IH76" s="8">
        <v>669.4973</v>
      </c>
      <c r="II76" s="8">
        <v>0.005063564</v>
      </c>
      <c r="IJ76" s="8">
        <v>21.97181</v>
      </c>
      <c r="IK76" s="8">
        <v>0.0004869699</v>
      </c>
      <c r="IL76" s="8">
        <v>21.46165</v>
      </c>
      <c r="IM76" s="8">
        <v>372948.4</v>
      </c>
      <c r="IN76" s="8">
        <v>-1707.777</v>
      </c>
      <c r="IO76" s="8">
        <v>-308762</v>
      </c>
      <c r="IP76" s="8">
        <v>-14851.03</v>
      </c>
      <c r="IQ76" s="8">
        <v>0.05825534</v>
      </c>
      <c r="IR76" s="8">
        <v>21.96768</v>
      </c>
      <c r="IS76" s="8">
        <v>0.05818254</v>
      </c>
      <c r="IT76" s="8">
        <v>21.4479</v>
      </c>
      <c r="IU76" s="8">
        <v>15.62476</v>
      </c>
      <c r="IV76" s="8">
        <v>19.24878</v>
      </c>
      <c r="IW76" s="8">
        <v>17.27226</v>
      </c>
      <c r="IX76" s="8">
        <v>22.19806</v>
      </c>
      <c r="IY76" s="8">
        <v>61.06512</v>
      </c>
      <c r="IZ76" s="8">
        <v>58.67086</v>
      </c>
      <c r="JA76" s="8">
        <v>3.086807</v>
      </c>
      <c r="JB76" s="8">
        <v>2.222324</v>
      </c>
      <c r="JC76" s="8">
        <v>33.16141</v>
      </c>
      <c r="JD76" s="8">
        <v>16.58084</v>
      </c>
      <c r="JE76" s="8">
        <v>3782.3</v>
      </c>
      <c r="JF76" s="8">
        <v>3782.326</v>
      </c>
      <c r="JG76" s="8">
        <v>3790.731</v>
      </c>
      <c r="JH76" s="8">
        <v>100</v>
      </c>
      <c r="JI76" s="8">
        <v>79</v>
      </c>
      <c r="JJ76" s="8">
        <v>0.1438042</v>
      </c>
      <c r="JK76" s="8">
        <v>406.0944</v>
      </c>
      <c r="JL76" s="8">
        <v>-0.1596621</v>
      </c>
      <c r="JM76" s="8">
        <v>-0.06788556</v>
      </c>
      <c r="JN76" s="8">
        <v>2.421977</v>
      </c>
      <c r="JO76" s="8">
        <v>415.721</v>
      </c>
      <c r="JP76" s="8">
        <v>422.7826</v>
      </c>
      <c r="JQ76" s="8">
        <v>420.4695</v>
      </c>
      <c r="JR76" s="8">
        <v>416.9191</v>
      </c>
      <c r="JS76" s="8">
        <v>312.0168</v>
      </c>
      <c r="JT76" s="8">
        <v>345.2118</v>
      </c>
      <c r="JU76" s="8">
        <v>390.0276</v>
      </c>
      <c r="JV76" s="8">
        <v>278.9072</v>
      </c>
      <c r="JW76" s="8">
        <v>121.8966</v>
      </c>
      <c r="JX76" s="8">
        <v>335351.6</v>
      </c>
      <c r="JY76" s="8">
        <v>110.6966</v>
      </c>
      <c r="JZ76" s="8">
        <v>383.2469</v>
      </c>
      <c r="KA76" s="8">
        <v>383.999</v>
      </c>
      <c r="KB76" s="8">
        <v>62.23941</v>
      </c>
      <c r="KC76" s="8">
        <v>29.48208</v>
      </c>
      <c r="KD76" s="8">
        <v>1811.377</v>
      </c>
      <c r="KE76" s="8">
        <v>142.2907</v>
      </c>
      <c r="KF76" s="8">
        <v>21.91878</v>
      </c>
      <c r="KG76" s="8">
        <v>21.8975</v>
      </c>
      <c r="KH76" s="8">
        <v>231.275</v>
      </c>
      <c r="KI76" s="8">
        <v>428.7823</v>
      </c>
      <c r="KJ76" s="8">
        <v>0.5543828</v>
      </c>
      <c r="KK76" s="8">
        <v>0.07488927</v>
      </c>
      <c r="KL76" s="8">
        <v>1.450233</v>
      </c>
      <c r="KM76" s="8">
        <v>0.5638629</v>
      </c>
      <c r="KN76" s="8">
        <v>0.4768511</v>
      </c>
      <c r="KO76" s="8">
        <v>0.5617787</v>
      </c>
      <c r="KP76" s="8">
        <v>0.7211079</v>
      </c>
      <c r="KQ76" s="8">
        <v>0.6650145</v>
      </c>
      <c r="KR76" s="8">
        <v>0.6619558</v>
      </c>
      <c r="KS76" s="8">
        <v>0.5641426</v>
      </c>
      <c r="KT76" s="8">
        <v>0.7774085</v>
      </c>
      <c r="KU76" s="8">
        <v>0.2673646</v>
      </c>
      <c r="KV76" s="8">
        <v>0.3961444</v>
      </c>
      <c r="KW76" s="8">
        <v>428.3984</v>
      </c>
      <c r="KX76" s="8">
        <v>16.82234</v>
      </c>
      <c r="KY76" s="8">
        <v>5.80774</v>
      </c>
      <c r="KZ76" s="8">
        <v>245.7975</v>
      </c>
      <c r="LA76" s="8">
        <v>353.4589</v>
      </c>
      <c r="LB76" s="8">
        <v>55.19995</v>
      </c>
      <c r="LC76" s="8">
        <v>42.42178</v>
      </c>
      <c r="LD76" s="8">
        <v>82.41641</v>
      </c>
      <c r="LE76" s="8">
        <v>366.1188</v>
      </c>
      <c r="LF76" s="8">
        <v>368.9949</v>
      </c>
      <c r="LG76" s="8">
        <v>428.7823</v>
      </c>
      <c r="LH76" s="8">
        <v>151.6725</v>
      </c>
      <c r="LI76" s="8">
        <v>123.9222</v>
      </c>
      <c r="LJ76" s="8">
        <v>136.3164</v>
      </c>
      <c r="LK76" s="8">
        <v>0.2868199</v>
      </c>
      <c r="LL76" s="8">
        <v>23.10531</v>
      </c>
      <c r="LM76" s="8">
        <v>5.459687</v>
      </c>
      <c r="LN76" s="8">
        <v>79.73377</v>
      </c>
      <c r="LO76" s="8">
        <v>93.12362</v>
      </c>
      <c r="LP76" s="8">
        <v>2.737794</v>
      </c>
      <c r="LQ76" s="8">
        <v>10050.79</v>
      </c>
      <c r="LR76" s="8">
        <v>87945530</v>
      </c>
      <c r="LS76" s="8">
        <v>2205957</v>
      </c>
      <c r="LT76" s="8">
        <v>1437.772</v>
      </c>
      <c r="LU76" s="8">
        <v>2150632</v>
      </c>
      <c r="LV76" s="8">
        <v>2517.582</v>
      </c>
      <c r="LW76" s="8">
        <v>2155744</v>
      </c>
      <c r="LX76" s="8">
        <v>-113.3692</v>
      </c>
    </row>
    <row r="77" s="2" customFormat="1" spans="1:336">
      <c r="A77" s="8" t="s">
        <v>735</v>
      </c>
      <c r="B77" s="8">
        <v>0.2590178</v>
      </c>
      <c r="C77" s="8">
        <v>17.4359</v>
      </c>
      <c r="D77" s="8">
        <v>2.418505</v>
      </c>
      <c r="E77" s="8">
        <v>847.0798</v>
      </c>
      <c r="F77" s="8">
        <v>428.0185</v>
      </c>
      <c r="G77" s="8">
        <v>427.054</v>
      </c>
      <c r="H77" s="8">
        <v>2.319235</v>
      </c>
      <c r="I77" s="8">
        <v>62.07404</v>
      </c>
      <c r="J77" s="8">
        <v>1250.629</v>
      </c>
      <c r="K77" s="8">
        <v>245.8831</v>
      </c>
      <c r="L77" s="8">
        <v>296.7825</v>
      </c>
      <c r="M77" s="8">
        <v>2.328663</v>
      </c>
      <c r="N77" s="8">
        <v>5.801772</v>
      </c>
      <c r="O77" s="8">
        <v>0.650179</v>
      </c>
      <c r="P77" s="8">
        <v>127.0288</v>
      </c>
      <c r="Q77" s="8">
        <v>50.02328</v>
      </c>
      <c r="R77" s="8">
        <v>615.3976</v>
      </c>
      <c r="S77" s="8">
        <v>30.83819</v>
      </c>
      <c r="T77" s="8">
        <v>35.56151</v>
      </c>
      <c r="U77" s="8">
        <v>136.7673</v>
      </c>
      <c r="V77" s="8">
        <v>5.853921</v>
      </c>
      <c r="W77" s="8">
        <v>0.8645257</v>
      </c>
      <c r="X77" s="8">
        <v>1416.547</v>
      </c>
      <c r="Y77" s="8">
        <v>1059.29</v>
      </c>
      <c r="Z77" s="8">
        <v>27.7687</v>
      </c>
      <c r="AA77" s="8">
        <v>0.3898942</v>
      </c>
      <c r="AB77" s="8">
        <v>454.6093</v>
      </c>
      <c r="AC77" s="8">
        <v>615.3976</v>
      </c>
      <c r="AD77" s="8">
        <v>0.9896036</v>
      </c>
      <c r="AE77" s="8">
        <v>201.5105</v>
      </c>
      <c r="AF77" s="8">
        <v>480.1969</v>
      </c>
      <c r="AG77" s="8">
        <v>478.5371</v>
      </c>
      <c r="AH77" s="8">
        <v>2108.107</v>
      </c>
      <c r="AI77" s="8">
        <v>318.0015</v>
      </c>
      <c r="AJ77" s="8">
        <v>851.8167</v>
      </c>
      <c r="AK77" s="8">
        <v>0.6614558</v>
      </c>
      <c r="AL77" s="8">
        <v>105.0685</v>
      </c>
      <c r="AM77" s="8">
        <v>0.5260577</v>
      </c>
      <c r="AN77" s="8">
        <v>55.18293</v>
      </c>
      <c r="AO77" s="8">
        <v>53.29679</v>
      </c>
      <c r="AP77" s="8">
        <v>129.6642</v>
      </c>
      <c r="AQ77" s="8">
        <v>57.03487</v>
      </c>
      <c r="AR77" s="8">
        <v>76.21085</v>
      </c>
      <c r="AS77" s="8">
        <v>71.32532</v>
      </c>
      <c r="AT77" s="8">
        <v>134.1218</v>
      </c>
      <c r="AU77" s="8">
        <v>125.9805</v>
      </c>
      <c r="AV77" s="8">
        <v>6065.699</v>
      </c>
      <c r="AW77" s="8">
        <v>294.7025</v>
      </c>
      <c r="AX77" s="8">
        <v>70.05955</v>
      </c>
      <c r="AY77" s="8">
        <v>0.08833081</v>
      </c>
      <c r="AZ77" s="8">
        <v>369.0687</v>
      </c>
      <c r="BA77" s="8">
        <v>126.2515</v>
      </c>
      <c r="BB77" s="8">
        <v>-0.03396361</v>
      </c>
      <c r="BC77" s="8">
        <v>2.242398</v>
      </c>
      <c r="BD77" s="8">
        <v>437.4169</v>
      </c>
      <c r="BE77" s="8">
        <v>417.6514</v>
      </c>
      <c r="BF77" s="8">
        <v>-0.1698077</v>
      </c>
      <c r="BG77" s="8">
        <v>0.1536341</v>
      </c>
      <c r="BH77" s="8">
        <v>0.3848829</v>
      </c>
      <c r="BI77" s="8">
        <v>3.077452</v>
      </c>
      <c r="BJ77" s="8">
        <v>2.261737</v>
      </c>
      <c r="BK77" s="8">
        <v>50.10599</v>
      </c>
      <c r="BL77" s="8">
        <v>115.0883</v>
      </c>
      <c r="BM77" s="8">
        <v>134.2136</v>
      </c>
      <c r="BN77" s="8">
        <v>35.02409</v>
      </c>
      <c r="BO77" s="8">
        <v>49.99315</v>
      </c>
      <c r="BP77" s="8">
        <v>10.89378</v>
      </c>
      <c r="BQ77" s="8">
        <v>2.230586</v>
      </c>
      <c r="BR77" s="8">
        <v>307.7001</v>
      </c>
      <c r="BS77" s="8">
        <v>422.3513</v>
      </c>
      <c r="BT77" s="8">
        <v>91.59683</v>
      </c>
      <c r="BU77" s="8">
        <v>0.1082175</v>
      </c>
      <c r="BV77" s="8">
        <v>36.39954</v>
      </c>
      <c r="BW77" s="8">
        <v>344.6812</v>
      </c>
      <c r="BX77" s="8">
        <v>510.5663</v>
      </c>
      <c r="BY77" s="8">
        <v>5.089727</v>
      </c>
      <c r="BZ77" s="8">
        <v>42.94857</v>
      </c>
      <c r="CA77" s="8">
        <v>38.69852</v>
      </c>
      <c r="CB77" s="8">
        <v>14751290</v>
      </c>
      <c r="CC77" s="8">
        <v>1.925864</v>
      </c>
      <c r="CD77" s="8">
        <v>1688610</v>
      </c>
      <c r="CE77" s="8">
        <v>9991373</v>
      </c>
      <c r="CF77" s="8">
        <v>3027.424</v>
      </c>
      <c r="CG77" s="8">
        <v>2867525</v>
      </c>
      <c r="CH77" s="8">
        <v>18347230</v>
      </c>
      <c r="CI77" s="8">
        <v>67940.2</v>
      </c>
      <c r="CJ77" s="8">
        <v>1074669</v>
      </c>
      <c r="CK77" s="8">
        <v>17460.79</v>
      </c>
      <c r="CL77" s="8">
        <v>21156170</v>
      </c>
      <c r="CM77" s="8">
        <v>10469840</v>
      </c>
      <c r="CN77" s="8">
        <v>64250.62</v>
      </c>
      <c r="CO77" s="8">
        <v>98901.73</v>
      </c>
      <c r="CP77" s="8">
        <v>2644105</v>
      </c>
      <c r="CQ77" s="8">
        <v>48173060</v>
      </c>
      <c r="CR77" s="8">
        <v>23661680</v>
      </c>
      <c r="CS77" s="8">
        <v>-514789.8</v>
      </c>
      <c r="CT77" s="8">
        <v>138.6031</v>
      </c>
      <c r="CU77" s="8">
        <v>2783034</v>
      </c>
      <c r="CV77" s="8">
        <v>48.41694</v>
      </c>
      <c r="CW77" s="8">
        <v>7989185</v>
      </c>
      <c r="CX77" s="8">
        <v>922101.9</v>
      </c>
      <c r="CY77" s="8">
        <v>353152.4</v>
      </c>
      <c r="CZ77" s="8">
        <v>2973652</v>
      </c>
      <c r="DA77" s="8">
        <v>2708426</v>
      </c>
      <c r="DB77" s="8">
        <v>136.5612</v>
      </c>
      <c r="DC77" s="8">
        <v>2.593634</v>
      </c>
      <c r="DD77" s="8">
        <v>2.505037</v>
      </c>
      <c r="DE77" s="8">
        <v>369.2019</v>
      </c>
      <c r="DF77" s="8">
        <v>124.0056</v>
      </c>
      <c r="DG77" s="8">
        <v>366.2968</v>
      </c>
      <c r="DH77" s="8">
        <v>151.933</v>
      </c>
      <c r="DI77" s="8">
        <v>61.51103</v>
      </c>
      <c r="DJ77" s="8">
        <v>27.65495</v>
      </c>
      <c r="DK77" s="8">
        <v>33.59461</v>
      </c>
      <c r="DL77" s="8">
        <v>446.0008</v>
      </c>
      <c r="DM77" s="8">
        <v>0.385491</v>
      </c>
      <c r="DN77" s="8">
        <v>-0.6320317</v>
      </c>
      <c r="DO77" s="8">
        <v>49.75281</v>
      </c>
      <c r="DP77" s="8">
        <v>82.43311</v>
      </c>
      <c r="DQ77" s="8">
        <v>-0.4734561</v>
      </c>
      <c r="DR77" s="8">
        <v>-1.598479</v>
      </c>
      <c r="DS77" s="8">
        <v>0.4007271</v>
      </c>
      <c r="DT77" s="8">
        <v>22.38838</v>
      </c>
      <c r="DU77" s="8">
        <v>423.0736</v>
      </c>
      <c r="DV77" s="8">
        <v>50.13514</v>
      </c>
      <c r="DW77" s="8">
        <v>0.2966664</v>
      </c>
      <c r="DX77" s="8">
        <v>-9002.132</v>
      </c>
      <c r="DY77" s="8">
        <v>-1.259357</v>
      </c>
      <c r="DZ77" s="8">
        <v>21.99643</v>
      </c>
      <c r="EA77" s="8">
        <v>22.42369</v>
      </c>
      <c r="EB77" s="8">
        <v>42.44961</v>
      </c>
      <c r="EC77" s="8">
        <v>-1.374254</v>
      </c>
      <c r="ED77" s="8">
        <v>92.22891</v>
      </c>
      <c r="EE77" s="8">
        <v>56.49134</v>
      </c>
      <c r="EF77" s="8">
        <v>53185.88</v>
      </c>
      <c r="EG77" s="8">
        <v>25.50916</v>
      </c>
      <c r="EH77" s="8">
        <v>250.7081</v>
      </c>
      <c r="EI77" s="8">
        <v>0.1033635</v>
      </c>
      <c r="EJ77" s="8">
        <v>18.5127</v>
      </c>
      <c r="EK77" s="8">
        <v>23.22764</v>
      </c>
      <c r="EL77" s="8">
        <v>23.71094</v>
      </c>
      <c r="EM77" s="8">
        <v>3.664423</v>
      </c>
      <c r="EN77" s="8">
        <v>172.6503</v>
      </c>
      <c r="EO77" s="8">
        <v>0.1864779</v>
      </c>
      <c r="EP77" s="8">
        <v>0.1996624</v>
      </c>
      <c r="EQ77" s="8">
        <v>-0.3810772</v>
      </c>
      <c r="ER77" s="8">
        <v>92.7141</v>
      </c>
      <c r="ES77" s="8">
        <v>6.045439</v>
      </c>
      <c r="ET77" s="8">
        <v>257.8754</v>
      </c>
      <c r="EU77" s="8">
        <v>69.55314</v>
      </c>
      <c r="EV77" s="8">
        <v>1.887038</v>
      </c>
      <c r="EW77" s="8">
        <v>49.34586</v>
      </c>
      <c r="EX77" s="8">
        <v>-0.9556875</v>
      </c>
      <c r="EY77" s="8">
        <v>292.7656</v>
      </c>
      <c r="EZ77" s="8">
        <v>-4.974454</v>
      </c>
      <c r="FA77" s="8">
        <v>128.8696</v>
      </c>
      <c r="FB77" s="8">
        <v>66.76597</v>
      </c>
      <c r="FC77" s="8">
        <v>25.97086</v>
      </c>
      <c r="FD77" s="8">
        <v>137.0488</v>
      </c>
      <c r="FE77" s="8">
        <v>71.58841</v>
      </c>
      <c r="FF77" s="8">
        <v>50.74072</v>
      </c>
      <c r="FG77" s="8">
        <v>49.87841</v>
      </c>
      <c r="FH77" s="8">
        <v>97.95219</v>
      </c>
      <c r="FI77" s="8">
        <v>-148012.5</v>
      </c>
      <c r="FJ77" s="8">
        <v>10</v>
      </c>
      <c r="FK77" s="8">
        <v>712.5903</v>
      </c>
      <c r="FL77" s="8">
        <v>110.0529</v>
      </c>
      <c r="FM77" s="8">
        <v>510.0428</v>
      </c>
      <c r="FN77" s="8">
        <v>510.114</v>
      </c>
      <c r="FO77" s="8">
        <v>43.04542</v>
      </c>
      <c r="FP77" s="8">
        <v>-0.105007</v>
      </c>
      <c r="FQ77" s="8">
        <v>26.80748</v>
      </c>
      <c r="FR77" s="8">
        <v>-0.07909321</v>
      </c>
      <c r="FS77" s="8">
        <v>294.7025</v>
      </c>
      <c r="FT77" s="8">
        <v>1.101946</v>
      </c>
      <c r="FU77" s="8">
        <v>4.712835</v>
      </c>
      <c r="FV77" s="8">
        <v>23.15912</v>
      </c>
      <c r="FW77" s="8">
        <v>720.3954</v>
      </c>
      <c r="FX77" s="8">
        <v>353.8929</v>
      </c>
      <c r="FY77" s="8">
        <v>3.073686</v>
      </c>
      <c r="FZ77" s="8">
        <v>-0.01898328</v>
      </c>
      <c r="GA77" s="8">
        <v>0.04972769</v>
      </c>
      <c r="GB77" s="8">
        <v>12235.59</v>
      </c>
      <c r="GC77" s="8">
        <v>69.20484</v>
      </c>
      <c r="GD77" s="8">
        <v>377.5729</v>
      </c>
      <c r="GE77" s="8">
        <v>-0.007873178</v>
      </c>
      <c r="GF77" s="8">
        <v>0.4405352</v>
      </c>
      <c r="GG77" s="8">
        <v>-0.9522494</v>
      </c>
      <c r="GH77" s="8">
        <v>271.5812</v>
      </c>
      <c r="GI77" s="8">
        <v>-1280.932</v>
      </c>
      <c r="GJ77" s="8">
        <v>245.888</v>
      </c>
      <c r="GK77" s="8">
        <v>0.5830482</v>
      </c>
      <c r="GL77" s="8">
        <v>0.200367</v>
      </c>
      <c r="GM77" s="8">
        <v>0.04283637</v>
      </c>
      <c r="GN77" s="8">
        <v>1.039584</v>
      </c>
      <c r="GO77" s="8">
        <v>2.153646</v>
      </c>
      <c r="GP77" s="8">
        <v>-0.0574571</v>
      </c>
      <c r="GQ77" s="8">
        <v>-40.7837</v>
      </c>
      <c r="GR77" s="8">
        <v>2.061199</v>
      </c>
      <c r="GS77" s="8">
        <v>3.875953</v>
      </c>
      <c r="GT77" s="8">
        <v>0.3977911</v>
      </c>
      <c r="GU77" s="8">
        <v>9.640822</v>
      </c>
      <c r="GV77" s="8">
        <v>0.05494506</v>
      </c>
      <c r="GW77" s="8">
        <v>0.2655711</v>
      </c>
      <c r="GX77" s="8">
        <v>0.1271876</v>
      </c>
      <c r="GY77" s="8">
        <v>0.2674638</v>
      </c>
      <c r="GZ77" s="8">
        <v>21.91524</v>
      </c>
      <c r="HA77" s="8">
        <v>0.144383</v>
      </c>
      <c r="HB77" s="8">
        <v>89.85889</v>
      </c>
      <c r="HC77" s="8">
        <v>14.54542</v>
      </c>
      <c r="HD77" s="8">
        <v>0.1562563</v>
      </c>
      <c r="HE77" s="8">
        <v>3.213223</v>
      </c>
      <c r="HF77" s="8">
        <v>91.57257</v>
      </c>
      <c r="HG77" s="8">
        <v>441.6627</v>
      </c>
      <c r="HH77" s="8">
        <v>477.9036</v>
      </c>
      <c r="HI77" s="8">
        <v>509.9205</v>
      </c>
      <c r="HJ77" s="8">
        <v>54.85855</v>
      </c>
      <c r="HK77" s="8">
        <v>4.711351</v>
      </c>
      <c r="HL77" s="8">
        <v>428.4207</v>
      </c>
      <c r="HM77" s="8">
        <v>32.13594</v>
      </c>
      <c r="HN77" s="8">
        <v>427.8516</v>
      </c>
      <c r="HO77" s="8">
        <v>-57265.4</v>
      </c>
      <c r="HP77" s="8">
        <v>427.1992</v>
      </c>
      <c r="HQ77" s="8">
        <v>424.2647</v>
      </c>
      <c r="HR77" s="8">
        <v>0.2655711</v>
      </c>
      <c r="HS77" s="8">
        <v>20</v>
      </c>
      <c r="HT77" s="8">
        <v>56.75053</v>
      </c>
      <c r="HU77" s="8">
        <v>0.2467242</v>
      </c>
      <c r="HV77" s="8">
        <v>933.2332</v>
      </c>
      <c r="HW77" s="8">
        <v>9.260908</v>
      </c>
      <c r="HX77" s="8">
        <v>-0.02664725</v>
      </c>
      <c r="HY77" s="8">
        <v>-0.3825994</v>
      </c>
      <c r="HZ77" s="8">
        <v>0.03890201</v>
      </c>
      <c r="IA77" s="8">
        <v>10.25524</v>
      </c>
      <c r="IB77" s="8">
        <v>-1.970413</v>
      </c>
      <c r="IC77" s="8">
        <v>5.0065</v>
      </c>
      <c r="ID77" s="8">
        <v>10.7999</v>
      </c>
      <c r="IE77" s="8">
        <v>19.72815</v>
      </c>
      <c r="IF77" s="8">
        <v>512.4465</v>
      </c>
      <c r="IG77" s="8">
        <v>5.809001</v>
      </c>
      <c r="IH77" s="8">
        <v>553.5838</v>
      </c>
      <c r="II77" s="8">
        <v>0.005820304</v>
      </c>
      <c r="IJ77" s="8">
        <v>22.00611</v>
      </c>
      <c r="IK77" s="8">
        <v>0.0005314946</v>
      </c>
      <c r="IL77" s="8">
        <v>21.58703</v>
      </c>
      <c r="IM77" s="8">
        <v>372947</v>
      </c>
      <c r="IN77" s="8">
        <v>-1707.771</v>
      </c>
      <c r="IO77" s="8">
        <v>-308760.8</v>
      </c>
      <c r="IP77" s="8">
        <v>-14850.97</v>
      </c>
      <c r="IQ77" s="8">
        <v>0.05844086</v>
      </c>
      <c r="IR77" s="8">
        <v>21.9751</v>
      </c>
      <c r="IS77" s="8">
        <v>0.05815284</v>
      </c>
      <c r="IT77" s="8">
        <v>21.59257</v>
      </c>
      <c r="IU77" s="8">
        <v>15.62476</v>
      </c>
      <c r="IV77" s="8">
        <v>19.24878</v>
      </c>
      <c r="IW77" s="8">
        <v>17.27226</v>
      </c>
      <c r="IX77" s="8">
        <v>22.19806</v>
      </c>
      <c r="IY77" s="8">
        <v>61.05325</v>
      </c>
      <c r="IZ77" s="8">
        <v>58.84557</v>
      </c>
      <c r="JA77" s="8">
        <v>3.089901</v>
      </c>
      <c r="JB77" s="8">
        <v>2.217635</v>
      </c>
      <c r="JC77" s="8">
        <v>33.14472</v>
      </c>
      <c r="JD77" s="8">
        <v>16.58084</v>
      </c>
      <c r="JE77" s="8">
        <v>3782.286</v>
      </c>
      <c r="JF77" s="8">
        <v>3782.312</v>
      </c>
      <c r="JG77" s="8">
        <v>3790.717</v>
      </c>
      <c r="JH77" s="8">
        <v>100</v>
      </c>
      <c r="JI77" s="8">
        <v>69</v>
      </c>
      <c r="JJ77" s="8">
        <v>0.1430773</v>
      </c>
      <c r="JK77" s="8">
        <v>406.2613</v>
      </c>
      <c r="JL77" s="8">
        <v>-0.1466475</v>
      </c>
      <c r="JM77" s="8">
        <v>-0.07352298</v>
      </c>
      <c r="JN77" s="8">
        <v>2.425849</v>
      </c>
      <c r="JO77" s="8">
        <v>416.2438</v>
      </c>
      <c r="JP77" s="8">
        <v>423.3655</v>
      </c>
      <c r="JQ77" s="8">
        <v>420.9701</v>
      </c>
      <c r="JR77" s="8">
        <v>417.4641</v>
      </c>
      <c r="JS77" s="8">
        <v>295.9075</v>
      </c>
      <c r="JT77" s="8">
        <v>338.8123</v>
      </c>
      <c r="JU77" s="8">
        <v>383.7217</v>
      </c>
      <c r="JV77" s="8">
        <v>278.4517</v>
      </c>
      <c r="JW77" s="8">
        <v>122.1408</v>
      </c>
      <c r="JX77" s="8">
        <v>335351.6</v>
      </c>
      <c r="JY77" s="8">
        <v>111.0462</v>
      </c>
      <c r="JZ77" s="8">
        <v>383.2364</v>
      </c>
      <c r="KA77" s="8">
        <v>383.9394</v>
      </c>
      <c r="KB77" s="8">
        <v>60.89702</v>
      </c>
      <c r="KC77" s="8">
        <v>29.35006</v>
      </c>
      <c r="KD77" s="8">
        <v>1813.014</v>
      </c>
      <c r="KE77" s="8">
        <v>142.4196</v>
      </c>
      <c r="KF77" s="8">
        <v>22.10288</v>
      </c>
      <c r="KG77" s="8">
        <v>22.01801</v>
      </c>
      <c r="KH77" s="8">
        <v>231.4501</v>
      </c>
      <c r="KI77" s="8">
        <v>428.8001</v>
      </c>
      <c r="KJ77" s="8">
        <v>0.5692184</v>
      </c>
      <c r="KK77" s="8">
        <v>0.05486459</v>
      </c>
      <c r="KL77" s="8">
        <v>1.433174</v>
      </c>
      <c r="KM77" s="8">
        <v>0.5241831</v>
      </c>
      <c r="KN77" s="8">
        <v>0.4824142</v>
      </c>
      <c r="KO77" s="8">
        <v>0.5532488</v>
      </c>
      <c r="KP77" s="8">
        <v>0.7251874</v>
      </c>
      <c r="KQ77" s="8">
        <v>0.7017295</v>
      </c>
      <c r="KR77" s="8">
        <v>0.6660362</v>
      </c>
      <c r="KS77" s="8">
        <v>0.5652547</v>
      </c>
      <c r="KT77" s="8">
        <v>0.7162173</v>
      </c>
      <c r="KU77" s="8">
        <v>0.2358407</v>
      </c>
      <c r="KV77" s="8">
        <v>0.3961444</v>
      </c>
      <c r="KW77" s="8">
        <v>428.4207</v>
      </c>
      <c r="KX77" s="8">
        <v>17.22528</v>
      </c>
      <c r="KY77" s="8">
        <v>5.809001</v>
      </c>
      <c r="KZ77" s="8">
        <v>245.888</v>
      </c>
      <c r="LA77" s="8">
        <v>353.8929</v>
      </c>
      <c r="LB77" s="8">
        <v>48.41694</v>
      </c>
      <c r="LC77" s="8">
        <v>42.44961</v>
      </c>
      <c r="LD77" s="8">
        <v>82.43311</v>
      </c>
      <c r="LE77" s="8">
        <v>366.2968</v>
      </c>
      <c r="LF77" s="8">
        <v>369.2019</v>
      </c>
      <c r="LG77" s="8">
        <v>428.8001</v>
      </c>
      <c r="LH77" s="8">
        <v>151.933</v>
      </c>
      <c r="LI77" s="8">
        <v>124.0056</v>
      </c>
      <c r="LJ77" s="8">
        <v>136.5612</v>
      </c>
      <c r="LK77" s="8">
        <v>0.2876715</v>
      </c>
      <c r="LL77" s="8">
        <v>23.06297</v>
      </c>
      <c r="LM77" s="8">
        <v>5.489181</v>
      </c>
      <c r="LN77" s="8">
        <v>79.89795</v>
      </c>
      <c r="LO77" s="8">
        <v>93.088</v>
      </c>
      <c r="LP77" s="8">
        <v>2.861304</v>
      </c>
      <c r="LQ77" s="8">
        <v>10044.91</v>
      </c>
      <c r="LR77" s="8">
        <v>87946030</v>
      </c>
      <c r="LS77" s="8">
        <v>2205964</v>
      </c>
      <c r="LT77" s="8">
        <v>1184.529</v>
      </c>
      <c r="LU77" s="8">
        <v>2150703</v>
      </c>
      <c r="LV77" s="8">
        <v>2523.653</v>
      </c>
      <c r="LW77" s="8">
        <v>2155870</v>
      </c>
      <c r="LX77" s="8">
        <v>-113.3687</v>
      </c>
    </row>
    <row r="78" s="2" customFormat="1" spans="1:336">
      <c r="A78" s="8" t="s">
        <v>736</v>
      </c>
      <c r="B78" s="8">
        <v>0.2587225</v>
      </c>
      <c r="C78" s="8">
        <v>17.16293</v>
      </c>
      <c r="D78" s="8">
        <v>2.417371</v>
      </c>
      <c r="E78" s="8">
        <v>846.629</v>
      </c>
      <c r="F78" s="8">
        <v>427.9695</v>
      </c>
      <c r="G78" s="8">
        <v>427.0183</v>
      </c>
      <c r="H78" s="8">
        <v>2.317366</v>
      </c>
      <c r="I78" s="8">
        <v>61.92158</v>
      </c>
      <c r="J78" s="8">
        <v>1250.625</v>
      </c>
      <c r="K78" s="8">
        <v>245.7155</v>
      </c>
      <c r="L78" s="8">
        <v>297.0251</v>
      </c>
      <c r="M78" s="8">
        <v>2.329353</v>
      </c>
      <c r="N78" s="8">
        <v>5.798917</v>
      </c>
      <c r="O78" s="8">
        <v>0.6497575</v>
      </c>
      <c r="P78" s="8">
        <v>127.1902</v>
      </c>
      <c r="Q78" s="8">
        <v>50.26933</v>
      </c>
      <c r="R78" s="8">
        <v>619.5769</v>
      </c>
      <c r="S78" s="8">
        <v>30.61972</v>
      </c>
      <c r="T78" s="8">
        <v>35.77812</v>
      </c>
      <c r="U78" s="8">
        <v>138.114</v>
      </c>
      <c r="V78" s="8">
        <v>5.565829</v>
      </c>
      <c r="W78" s="8">
        <v>0.8667991</v>
      </c>
      <c r="X78" s="8">
        <v>2018.601</v>
      </c>
      <c r="Y78" s="8">
        <v>1049.795</v>
      </c>
      <c r="Z78" s="8">
        <v>27.94559</v>
      </c>
      <c r="AA78" s="8">
        <v>0.3901205</v>
      </c>
      <c r="AB78" s="8">
        <v>452.7802</v>
      </c>
      <c r="AC78" s="8">
        <v>619.5769</v>
      </c>
      <c r="AD78" s="8">
        <v>0.996003</v>
      </c>
      <c r="AE78" s="8">
        <v>201.4897</v>
      </c>
      <c r="AF78" s="8">
        <v>485.7852</v>
      </c>
      <c r="AG78" s="8">
        <v>483.0872</v>
      </c>
      <c r="AH78" s="8">
        <v>2522.671</v>
      </c>
      <c r="AI78" s="8">
        <v>324.0944</v>
      </c>
      <c r="AJ78" s="8">
        <v>535.2523</v>
      </c>
      <c r="AK78" s="8">
        <v>0.6621146</v>
      </c>
      <c r="AL78" s="8">
        <v>105.0621</v>
      </c>
      <c r="AM78" s="8">
        <v>0.528725</v>
      </c>
      <c r="AN78" s="8">
        <v>51.33026</v>
      </c>
      <c r="AO78" s="8">
        <v>53.18467</v>
      </c>
      <c r="AP78" s="8">
        <v>120.2496</v>
      </c>
      <c r="AQ78" s="8">
        <v>44.58171</v>
      </c>
      <c r="AR78" s="8">
        <v>76.31056</v>
      </c>
      <c r="AS78" s="8">
        <v>71.31308</v>
      </c>
      <c r="AT78" s="8">
        <v>134.3438</v>
      </c>
      <c r="AU78" s="8">
        <v>125.8761</v>
      </c>
      <c r="AV78" s="8">
        <v>6056.184</v>
      </c>
      <c r="AW78" s="8">
        <v>296.3451</v>
      </c>
      <c r="AX78" s="8">
        <v>70.16525</v>
      </c>
      <c r="AY78" s="8">
        <v>0.09002189</v>
      </c>
      <c r="AZ78" s="8">
        <v>368.8329</v>
      </c>
      <c r="BA78" s="8">
        <v>126.2515</v>
      </c>
      <c r="BB78" s="8">
        <v>-0.02686476</v>
      </c>
      <c r="BC78" s="8">
        <v>2.210535</v>
      </c>
      <c r="BD78" s="8">
        <v>437.733</v>
      </c>
      <c r="BE78" s="8">
        <v>417.7382</v>
      </c>
      <c r="BF78" s="8">
        <v>-0.1608595</v>
      </c>
      <c r="BG78" s="8">
        <v>0.1524317</v>
      </c>
      <c r="BH78" s="8">
        <v>0.38515</v>
      </c>
      <c r="BI78" s="8">
        <v>3.077764</v>
      </c>
      <c r="BJ78" s="8">
        <v>2.260758</v>
      </c>
      <c r="BK78" s="8">
        <v>50.03511</v>
      </c>
      <c r="BL78" s="8">
        <v>113.4736</v>
      </c>
      <c r="BM78" s="8">
        <v>134.3192</v>
      </c>
      <c r="BN78" s="8">
        <v>35.24583</v>
      </c>
      <c r="BO78" s="8">
        <v>49.90927</v>
      </c>
      <c r="BP78" s="8">
        <v>10.44239</v>
      </c>
      <c r="BQ78" s="8">
        <v>2.230185</v>
      </c>
      <c r="BR78" s="8">
        <v>309.4544</v>
      </c>
      <c r="BS78" s="8">
        <v>437.5821</v>
      </c>
      <c r="BT78" s="8">
        <v>87.2628</v>
      </c>
      <c r="BU78" s="8">
        <v>0.1110158</v>
      </c>
      <c r="BV78" s="8">
        <v>38.18211</v>
      </c>
      <c r="BW78" s="8">
        <v>344.4423</v>
      </c>
      <c r="BX78" s="8">
        <v>510.4973</v>
      </c>
      <c r="BY78" s="8">
        <v>5.089727</v>
      </c>
      <c r="BZ78" s="8">
        <v>46.61244</v>
      </c>
      <c r="CA78" s="8">
        <v>44.82551</v>
      </c>
      <c r="CB78" s="8">
        <v>14751010</v>
      </c>
      <c r="CC78" s="8">
        <v>1.945242</v>
      </c>
      <c r="CD78" s="8">
        <v>1688614</v>
      </c>
      <c r="CE78" s="8">
        <v>9991396</v>
      </c>
      <c r="CF78" s="8">
        <v>3027.572</v>
      </c>
      <c r="CG78" s="8">
        <v>2867531</v>
      </c>
      <c r="CH78" s="8">
        <v>18347280</v>
      </c>
      <c r="CI78" s="8">
        <v>67940.5</v>
      </c>
      <c r="CJ78" s="8">
        <v>1074671</v>
      </c>
      <c r="CK78" s="8">
        <v>17460.81</v>
      </c>
      <c r="CL78" s="8">
        <v>21156190</v>
      </c>
      <c r="CM78" s="8">
        <v>10469870</v>
      </c>
      <c r="CN78" s="8">
        <v>64250.68</v>
      </c>
      <c r="CO78" s="8">
        <v>98901.84</v>
      </c>
      <c r="CP78" s="8">
        <v>2644111</v>
      </c>
      <c r="CQ78" s="8">
        <v>48173100</v>
      </c>
      <c r="CR78" s="8">
        <v>23661720</v>
      </c>
      <c r="CS78" s="8">
        <v>-514787.8</v>
      </c>
      <c r="CT78" s="8">
        <v>138.743</v>
      </c>
      <c r="CU78" s="8">
        <v>2783040</v>
      </c>
      <c r="CV78" s="8">
        <v>54.69724</v>
      </c>
      <c r="CW78" s="8">
        <v>7989155</v>
      </c>
      <c r="CX78" s="8">
        <v>922101.9</v>
      </c>
      <c r="CY78" s="8">
        <v>353154.8</v>
      </c>
      <c r="CZ78" s="8">
        <v>2973652</v>
      </c>
      <c r="DA78" s="8">
        <v>2708432</v>
      </c>
      <c r="DB78" s="8">
        <v>136.5918</v>
      </c>
      <c r="DC78" s="8">
        <v>2.593568</v>
      </c>
      <c r="DD78" s="8">
        <v>2.50339</v>
      </c>
      <c r="DE78" s="8">
        <v>369.2041</v>
      </c>
      <c r="DF78" s="8">
        <v>124.267</v>
      </c>
      <c r="DG78" s="8">
        <v>366.2234</v>
      </c>
      <c r="DH78" s="8">
        <v>152.1388</v>
      </c>
      <c r="DI78" s="8">
        <v>61.70244</v>
      </c>
      <c r="DJ78" s="8">
        <v>27.72429</v>
      </c>
      <c r="DK78" s="8">
        <v>33.55159</v>
      </c>
      <c r="DL78" s="8">
        <v>444.4684</v>
      </c>
      <c r="DM78" s="8">
        <v>0.3858398</v>
      </c>
      <c r="DN78" s="8">
        <v>-0.6309194</v>
      </c>
      <c r="DO78" s="8">
        <v>49.71869</v>
      </c>
      <c r="DP78" s="8">
        <v>82.27399</v>
      </c>
      <c r="DQ78" s="8">
        <v>-0.2113178</v>
      </c>
      <c r="DR78" s="8">
        <v>-1.586986</v>
      </c>
      <c r="DS78" s="8">
        <v>0.4351712</v>
      </c>
      <c r="DT78" s="8">
        <v>22.40878</v>
      </c>
      <c r="DU78" s="8">
        <v>460.7045</v>
      </c>
      <c r="DV78" s="8">
        <v>49.9622</v>
      </c>
      <c r="DW78" s="8">
        <v>0.3039685</v>
      </c>
      <c r="DX78" s="8">
        <v>-9002.091</v>
      </c>
      <c r="DY78" s="8">
        <v>-1.257131</v>
      </c>
      <c r="DZ78" s="8">
        <v>21.99494</v>
      </c>
      <c r="EA78" s="8">
        <v>22.52084</v>
      </c>
      <c r="EB78" s="8">
        <v>42.57171</v>
      </c>
      <c r="EC78" s="8">
        <v>-1.390567</v>
      </c>
      <c r="ED78" s="8">
        <v>92.35894</v>
      </c>
      <c r="EE78" s="8">
        <v>56.49781</v>
      </c>
      <c r="EF78" s="8">
        <v>53185.68</v>
      </c>
      <c r="EG78" s="8">
        <v>25.25877</v>
      </c>
      <c r="EH78" s="8">
        <v>247.5366</v>
      </c>
      <c r="EI78" s="8">
        <v>0.1060478</v>
      </c>
      <c r="EJ78" s="8">
        <v>18.51641</v>
      </c>
      <c r="EK78" s="8">
        <v>23.21429</v>
      </c>
      <c r="EL78" s="8">
        <v>23.69164</v>
      </c>
      <c r="EM78" s="8">
        <v>3.684883</v>
      </c>
      <c r="EN78" s="8">
        <v>177.8055</v>
      </c>
      <c r="EO78" s="8">
        <v>0.1898559</v>
      </c>
      <c r="EP78" s="8">
        <v>0.2003715</v>
      </c>
      <c r="EQ78" s="8">
        <v>-0.3817446</v>
      </c>
      <c r="ER78" s="8">
        <v>92.72264</v>
      </c>
      <c r="ES78" s="8">
        <v>4.78933</v>
      </c>
      <c r="ET78" s="8">
        <v>255.9369</v>
      </c>
      <c r="EU78" s="8">
        <v>69.37966</v>
      </c>
      <c r="EV78" s="8">
        <v>1.938508</v>
      </c>
      <c r="EW78" s="8">
        <v>49.29776</v>
      </c>
      <c r="EX78" s="8">
        <v>-1.045094</v>
      </c>
      <c r="EY78" s="8">
        <v>292.7961</v>
      </c>
      <c r="EZ78" s="8">
        <v>-4.969263</v>
      </c>
      <c r="FA78" s="8">
        <v>128.9178</v>
      </c>
      <c r="FB78" s="8">
        <v>66.65619</v>
      </c>
      <c r="FC78" s="8">
        <v>25.97086</v>
      </c>
      <c r="FD78" s="8">
        <v>137.1127</v>
      </c>
      <c r="FE78" s="8">
        <v>71.69151</v>
      </c>
      <c r="FF78" s="8">
        <v>50.35719</v>
      </c>
      <c r="FG78" s="8">
        <v>49.24532</v>
      </c>
      <c r="FH78" s="8">
        <v>3.981225</v>
      </c>
      <c r="FI78" s="8">
        <v>-148012</v>
      </c>
      <c r="FJ78" s="8">
        <v>10</v>
      </c>
      <c r="FK78" s="8">
        <v>716.0887</v>
      </c>
      <c r="FL78" s="8">
        <v>112.8205</v>
      </c>
      <c r="FM78" s="8">
        <v>509.4017</v>
      </c>
      <c r="FN78" s="8">
        <v>506.9088</v>
      </c>
      <c r="FO78" s="8">
        <v>46.07741</v>
      </c>
      <c r="FP78" s="8">
        <v>-0.08558823</v>
      </c>
      <c r="FQ78" s="8">
        <v>28.75937</v>
      </c>
      <c r="FR78" s="8">
        <v>-0.06264447</v>
      </c>
      <c r="FS78" s="8">
        <v>296.3451</v>
      </c>
      <c r="FT78" s="8">
        <v>1.109862</v>
      </c>
      <c r="FU78" s="8">
        <v>4.720256</v>
      </c>
      <c r="FV78" s="8">
        <v>23.10224</v>
      </c>
      <c r="FW78" s="8">
        <v>720.2916</v>
      </c>
      <c r="FX78" s="8">
        <v>354.3769</v>
      </c>
      <c r="FY78" s="8">
        <v>3.072818</v>
      </c>
      <c r="FZ78" s="8">
        <v>-0.01586914</v>
      </c>
      <c r="GA78" s="8">
        <v>0.05001123</v>
      </c>
      <c r="GB78" s="8">
        <v>12525.32</v>
      </c>
      <c r="GC78" s="8">
        <v>69.14773</v>
      </c>
      <c r="GD78" s="8">
        <v>377.407</v>
      </c>
      <c r="GE78" s="8">
        <v>-0.01332626</v>
      </c>
      <c r="GF78" s="8">
        <v>0.4068154</v>
      </c>
      <c r="GG78" s="8">
        <v>-0.9495251</v>
      </c>
      <c r="GH78" s="8">
        <v>271.9475</v>
      </c>
      <c r="GI78" s="8">
        <v>-1280.322</v>
      </c>
      <c r="GJ78" s="8">
        <v>245.9429</v>
      </c>
      <c r="GK78" s="8">
        <v>0.5829887</v>
      </c>
      <c r="GL78" s="8">
        <v>0.1998846</v>
      </c>
      <c r="GM78" s="8">
        <v>-0.01502037</v>
      </c>
      <c r="GN78" s="8">
        <v>2.952783</v>
      </c>
      <c r="GO78" s="8">
        <v>2.164848</v>
      </c>
      <c r="GP78" s="8">
        <v>-0.05635536</v>
      </c>
      <c r="GQ78" s="8">
        <v>-40.78852</v>
      </c>
      <c r="GR78" s="8">
        <v>2.078099</v>
      </c>
      <c r="GS78" s="8">
        <v>3.854847</v>
      </c>
      <c r="GT78" s="8">
        <v>0.4031723</v>
      </c>
      <c r="GU78" s="8">
        <v>8.246846</v>
      </c>
      <c r="GV78" s="8">
        <v>0.0534188</v>
      </c>
      <c r="GW78" s="8">
        <v>0.2525004</v>
      </c>
      <c r="GX78" s="8">
        <v>0.1248983</v>
      </c>
      <c r="GY78" s="8">
        <v>0.2514761</v>
      </c>
      <c r="GZ78" s="8">
        <v>22.69061</v>
      </c>
      <c r="HA78" s="8">
        <v>0.1492119</v>
      </c>
      <c r="HB78" s="8">
        <v>90.42307</v>
      </c>
      <c r="HC78" s="8">
        <v>16.01511</v>
      </c>
      <c r="HD78" s="8">
        <v>0.1690233</v>
      </c>
      <c r="HE78" s="8">
        <v>16.26591</v>
      </c>
      <c r="HF78" s="8">
        <v>99.19213</v>
      </c>
      <c r="HG78" s="8">
        <v>444.6334</v>
      </c>
      <c r="HH78" s="8">
        <v>482.8458</v>
      </c>
      <c r="HI78" s="8">
        <v>507.269</v>
      </c>
      <c r="HJ78" s="8">
        <v>54.72943</v>
      </c>
      <c r="HK78" s="8">
        <v>4.720256</v>
      </c>
      <c r="HL78" s="8">
        <v>428.4562</v>
      </c>
      <c r="HM78" s="8">
        <v>31.81802</v>
      </c>
      <c r="HN78" s="8">
        <v>427.5444</v>
      </c>
      <c r="HO78" s="8">
        <v>-57251.55</v>
      </c>
      <c r="HP78" s="8">
        <v>427.2726</v>
      </c>
      <c r="HQ78" s="8">
        <v>424.051</v>
      </c>
      <c r="HR78" s="8">
        <v>0.2525004</v>
      </c>
      <c r="HS78" s="8">
        <v>20</v>
      </c>
      <c r="HT78" s="8">
        <v>50.31973</v>
      </c>
      <c r="HU78" s="8">
        <v>0.2498173</v>
      </c>
      <c r="HV78" s="8">
        <v>933.2332</v>
      </c>
      <c r="HW78" s="8">
        <v>9.191948</v>
      </c>
      <c r="HX78" s="8">
        <v>-0.04184817</v>
      </c>
      <c r="HY78" s="8">
        <v>-0.3829332</v>
      </c>
      <c r="HZ78" s="8">
        <v>0.03745526</v>
      </c>
      <c r="IA78" s="8">
        <v>10.66299</v>
      </c>
      <c r="IB78" s="8">
        <v>-1.861412</v>
      </c>
      <c r="IC78" s="8">
        <v>5.153985</v>
      </c>
      <c r="ID78" s="8">
        <v>9.980057</v>
      </c>
      <c r="IE78" s="8">
        <v>19.79158</v>
      </c>
      <c r="IF78" s="8">
        <v>516.5046</v>
      </c>
      <c r="IG78" s="8">
        <v>5.80481</v>
      </c>
      <c r="IH78" s="8">
        <v>506.1203</v>
      </c>
      <c r="II78" s="8">
        <v>0.005375206</v>
      </c>
      <c r="IJ78" s="8">
        <v>22.05617</v>
      </c>
      <c r="IK78" s="8">
        <v>0.0006353855</v>
      </c>
      <c r="IL78" s="8">
        <v>21.59111</v>
      </c>
      <c r="IM78" s="8">
        <v>372945.6</v>
      </c>
      <c r="IN78" s="8">
        <v>-1707.764</v>
      </c>
      <c r="IO78" s="8">
        <v>-308759.6</v>
      </c>
      <c r="IP78" s="8">
        <v>-14850.92</v>
      </c>
      <c r="IQ78" s="8">
        <v>0.05832955</v>
      </c>
      <c r="IR78" s="8">
        <v>22.23103</v>
      </c>
      <c r="IS78" s="8">
        <v>0.05825675</v>
      </c>
      <c r="IT78" s="8">
        <v>21.71016</v>
      </c>
      <c r="IU78" s="8">
        <v>15.62476</v>
      </c>
      <c r="IV78" s="8">
        <v>19.24878</v>
      </c>
      <c r="IW78" s="8">
        <v>17.27226</v>
      </c>
      <c r="IX78" s="8">
        <v>22.19806</v>
      </c>
      <c r="IY78" s="8">
        <v>61.05919</v>
      </c>
      <c r="IZ78" s="8">
        <v>58.6857</v>
      </c>
      <c r="JA78" s="8">
        <v>3.089366</v>
      </c>
      <c r="JB78" s="8">
        <v>2.219416</v>
      </c>
      <c r="JC78" s="8">
        <v>33.15028</v>
      </c>
      <c r="JD78" s="8">
        <v>16.58084</v>
      </c>
      <c r="JE78" s="8">
        <v>3782.271</v>
      </c>
      <c r="JF78" s="8">
        <v>3782.298</v>
      </c>
      <c r="JG78" s="8">
        <v>3790.702</v>
      </c>
      <c r="JH78" s="8">
        <v>100</v>
      </c>
      <c r="JI78" s="8">
        <v>69</v>
      </c>
      <c r="JJ78" s="8">
        <v>0.1429838</v>
      </c>
      <c r="JK78" s="8">
        <v>406.3659</v>
      </c>
      <c r="JL78" s="8">
        <v>-0.1388263</v>
      </c>
      <c r="JM78" s="8">
        <v>-0.08751651</v>
      </c>
      <c r="JN78" s="8">
        <v>2.423001</v>
      </c>
      <c r="JO78" s="8">
        <v>416.2972</v>
      </c>
      <c r="JP78" s="8">
        <v>423.3121</v>
      </c>
      <c r="JQ78" s="8">
        <v>420.9301</v>
      </c>
      <c r="JR78" s="8">
        <v>417.4908</v>
      </c>
      <c r="JS78" s="8">
        <v>296.3896</v>
      </c>
      <c r="JT78" s="8">
        <v>336.1444</v>
      </c>
      <c r="JU78" s="8">
        <v>381.7101</v>
      </c>
      <c r="JV78" s="8">
        <v>276.1076</v>
      </c>
      <c r="JW78" s="8">
        <v>122.8327</v>
      </c>
      <c r="JX78" s="8">
        <v>335351.6</v>
      </c>
      <c r="JY78" s="8">
        <v>111.268</v>
      </c>
      <c r="JZ78" s="8">
        <v>383.2806</v>
      </c>
      <c r="KA78" s="8">
        <v>383.8822</v>
      </c>
      <c r="KB78" s="8">
        <v>60.91205</v>
      </c>
      <c r="KC78" s="8">
        <v>28.97325</v>
      </c>
      <c r="KD78" s="8">
        <v>1814.393</v>
      </c>
      <c r="KE78" s="8">
        <v>142.2286</v>
      </c>
      <c r="KF78" s="8">
        <v>22.1674</v>
      </c>
      <c r="KG78" s="8">
        <v>22.01653</v>
      </c>
      <c r="KH78" s="8">
        <v>231.1563</v>
      </c>
      <c r="KI78" s="8">
        <v>428.5264</v>
      </c>
      <c r="KJ78" s="8">
        <v>0.5525301</v>
      </c>
      <c r="KK78" s="8">
        <v>0.0975132</v>
      </c>
      <c r="KL78" s="8">
        <v>1.603398</v>
      </c>
      <c r="KM78" s="8">
        <v>0.5927901</v>
      </c>
      <c r="KN78" s="8">
        <v>0.5002156</v>
      </c>
      <c r="KO78" s="8">
        <v>0.527288</v>
      </c>
      <c r="KP78" s="8">
        <v>0.712208</v>
      </c>
      <c r="KQ78" s="8">
        <v>0.7462318</v>
      </c>
      <c r="KR78" s="8">
        <v>0.7127632</v>
      </c>
      <c r="KS78" s="8">
        <v>0.5656247</v>
      </c>
      <c r="KT78" s="8">
        <v>0.6798725</v>
      </c>
      <c r="KU78" s="8">
        <v>0.238809</v>
      </c>
      <c r="KV78" s="8">
        <v>0.822257</v>
      </c>
      <c r="KW78" s="8">
        <v>428.4562</v>
      </c>
      <c r="KX78" s="8">
        <v>16.80556</v>
      </c>
      <c r="KY78" s="8">
        <v>5.80481</v>
      </c>
      <c r="KZ78" s="8">
        <v>245.9429</v>
      </c>
      <c r="LA78" s="8">
        <v>354.3769</v>
      </c>
      <c r="LB78" s="8">
        <v>54.69724</v>
      </c>
      <c r="LC78" s="8">
        <v>42.57171</v>
      </c>
      <c r="LD78" s="8">
        <v>82.27399</v>
      </c>
      <c r="LE78" s="8">
        <v>366.2234</v>
      </c>
      <c r="LF78" s="8">
        <v>369.2041</v>
      </c>
      <c r="LG78" s="8">
        <v>428.5264</v>
      </c>
      <c r="LH78" s="8">
        <v>152.1388</v>
      </c>
      <c r="LI78" s="8">
        <v>124.267</v>
      </c>
      <c r="LJ78" s="8">
        <v>136.5918</v>
      </c>
      <c r="LK78" s="8">
        <v>0.2874168</v>
      </c>
      <c r="LL78" s="8">
        <v>23.05882</v>
      </c>
      <c r="LM78" s="8">
        <v>5.484151</v>
      </c>
      <c r="LN78" s="8">
        <v>79.87323</v>
      </c>
      <c r="LO78" s="8">
        <v>93.09715</v>
      </c>
      <c r="LP78" s="8">
        <v>3.004565</v>
      </c>
      <c r="LQ78" s="8">
        <v>9997.355</v>
      </c>
      <c r="LR78" s="8">
        <v>87946530</v>
      </c>
      <c r="LS78" s="8">
        <v>2205972</v>
      </c>
      <c r="LT78" s="8">
        <v>1110.133</v>
      </c>
      <c r="LU78" s="8">
        <v>2150770</v>
      </c>
      <c r="LV78" s="8">
        <v>2521.691</v>
      </c>
      <c r="LW78" s="8">
        <v>2155996</v>
      </c>
      <c r="LX78" s="8">
        <v>-113.3682</v>
      </c>
    </row>
    <row r="79" s="2" customFormat="1" spans="1:336">
      <c r="A79" s="8" t="s">
        <v>737</v>
      </c>
      <c r="B79" s="8">
        <v>0.2572393</v>
      </c>
      <c r="C79" s="8">
        <v>17.45181</v>
      </c>
      <c r="D79" s="8">
        <v>2.418951</v>
      </c>
      <c r="E79" s="8">
        <v>848.6915</v>
      </c>
      <c r="F79" s="8">
        <v>427.7336</v>
      </c>
      <c r="G79" s="8">
        <v>427.045</v>
      </c>
      <c r="H79" s="8">
        <v>2.318078</v>
      </c>
      <c r="I79" s="8">
        <v>61.44527</v>
      </c>
      <c r="J79" s="8">
        <v>1250.62</v>
      </c>
      <c r="K79" s="8">
        <v>245.0612</v>
      </c>
      <c r="L79" s="8">
        <v>293.7328</v>
      </c>
      <c r="M79" s="8">
        <v>2.330621</v>
      </c>
      <c r="N79" s="8">
        <v>5.799213</v>
      </c>
      <c r="O79" s="8">
        <v>0.6498584</v>
      </c>
      <c r="P79" s="8">
        <v>127.1967</v>
      </c>
      <c r="Q79" s="8">
        <v>50.39179</v>
      </c>
      <c r="R79" s="8">
        <v>616.9514</v>
      </c>
      <c r="S79" s="8">
        <v>30.71654</v>
      </c>
      <c r="T79" s="8">
        <v>35.69541</v>
      </c>
      <c r="U79" s="8">
        <v>141.2755</v>
      </c>
      <c r="V79" s="8">
        <v>4.787204</v>
      </c>
      <c r="W79" s="8">
        <v>0.868734</v>
      </c>
      <c r="X79" s="8">
        <v>1854.03</v>
      </c>
      <c r="Y79" s="8">
        <v>1026.089</v>
      </c>
      <c r="Z79" s="8">
        <v>27.94076</v>
      </c>
      <c r="AA79" s="8">
        <v>0.3909886</v>
      </c>
      <c r="AB79" s="8">
        <v>449.0819</v>
      </c>
      <c r="AC79" s="8">
        <v>616.9514</v>
      </c>
      <c r="AD79" s="8">
        <v>1.000445</v>
      </c>
      <c r="AE79" s="8">
        <v>201.4066</v>
      </c>
      <c r="AF79" s="8">
        <v>479.212</v>
      </c>
      <c r="AG79" s="8">
        <v>476.6091</v>
      </c>
      <c r="AH79" s="8">
        <v>2642.659</v>
      </c>
      <c r="AI79" s="8">
        <v>333.8465</v>
      </c>
      <c r="AJ79" s="8">
        <v>462.57</v>
      </c>
      <c r="AK79" s="8">
        <v>0.665409</v>
      </c>
      <c r="AL79" s="8">
        <v>123.0653</v>
      </c>
      <c r="AM79" s="8">
        <v>0.5278458</v>
      </c>
      <c r="AN79" s="8">
        <v>76.75768</v>
      </c>
      <c r="AO79" s="8">
        <v>53.96095</v>
      </c>
      <c r="AP79" s="8">
        <v>131.0797</v>
      </c>
      <c r="AQ79" s="8">
        <v>56.51395</v>
      </c>
      <c r="AR79" s="8">
        <v>76.26952</v>
      </c>
      <c r="AS79" s="8">
        <v>71.46327</v>
      </c>
      <c r="AT79" s="8">
        <v>134.3582</v>
      </c>
      <c r="AU79" s="8">
        <v>126.8307</v>
      </c>
      <c r="AV79" s="8">
        <v>6093.955</v>
      </c>
      <c r="AW79" s="8">
        <v>298.2471</v>
      </c>
      <c r="AX79" s="8">
        <v>70.26147</v>
      </c>
      <c r="AY79" s="8">
        <v>0.08821941</v>
      </c>
      <c r="AZ79" s="8">
        <v>368.8373</v>
      </c>
      <c r="BA79" s="8">
        <v>126.4754</v>
      </c>
      <c r="BB79" s="8">
        <v>-0.0311355</v>
      </c>
      <c r="BC79" s="8">
        <v>2.161608</v>
      </c>
      <c r="BD79" s="8">
        <v>437.684</v>
      </c>
      <c r="BE79" s="8">
        <v>417.6714</v>
      </c>
      <c r="BF79" s="8">
        <v>-0.1651258</v>
      </c>
      <c r="BG79" s="8">
        <v>0.1515484</v>
      </c>
      <c r="BH79" s="8">
        <v>0.3859918</v>
      </c>
      <c r="BI79" s="8">
        <v>3.078009</v>
      </c>
      <c r="BJ79" s="8">
        <v>2.260535</v>
      </c>
      <c r="BK79" s="8">
        <v>49.97313</v>
      </c>
      <c r="BL79" s="8">
        <v>112.0591</v>
      </c>
      <c r="BM79" s="8">
        <v>134.5538</v>
      </c>
      <c r="BN79" s="8">
        <v>35.26141</v>
      </c>
      <c r="BO79" s="8">
        <v>49.95974</v>
      </c>
      <c r="BP79" s="8">
        <v>10.80752</v>
      </c>
      <c r="BQ79" s="8">
        <v>2.229101</v>
      </c>
      <c r="BR79" s="8">
        <v>311.1397</v>
      </c>
      <c r="BS79" s="8">
        <v>424.6537</v>
      </c>
      <c r="BT79" s="8">
        <v>92.95783</v>
      </c>
      <c r="BU79" s="8">
        <v>0.1073035</v>
      </c>
      <c r="BV79" s="8">
        <v>40.6691</v>
      </c>
      <c r="BW79" s="8">
        <v>344.6915</v>
      </c>
      <c r="BX79" s="8">
        <v>507.1147</v>
      </c>
      <c r="BY79" s="8">
        <v>5.089727</v>
      </c>
      <c r="BZ79" s="8">
        <v>35.94997</v>
      </c>
      <c r="CA79" s="8">
        <v>48.45899</v>
      </c>
      <c r="CB79" s="8">
        <v>14750720</v>
      </c>
      <c r="CC79" s="8">
        <v>1.951562</v>
      </c>
      <c r="CD79" s="8">
        <v>1688617</v>
      </c>
      <c r="CE79" s="8">
        <v>9991418</v>
      </c>
      <c r="CF79" s="8">
        <v>3027.719</v>
      </c>
      <c r="CG79" s="8">
        <v>2867538</v>
      </c>
      <c r="CH79" s="8">
        <v>18347340</v>
      </c>
      <c r="CI79" s="8">
        <v>67940.8</v>
      </c>
      <c r="CJ79" s="8">
        <v>1074674</v>
      </c>
      <c r="CK79" s="8">
        <v>17460.83</v>
      </c>
      <c r="CL79" s="8">
        <v>21156210</v>
      </c>
      <c r="CM79" s="8">
        <v>10469890</v>
      </c>
      <c r="CN79" s="8">
        <v>64250.78</v>
      </c>
      <c r="CO79" s="8">
        <v>98901.95</v>
      </c>
      <c r="CP79" s="8">
        <v>2644116</v>
      </c>
      <c r="CQ79" s="8">
        <v>48173130</v>
      </c>
      <c r="CR79" s="8">
        <v>23661750</v>
      </c>
      <c r="CS79" s="8">
        <v>-514785.8</v>
      </c>
      <c r="CT79" s="8">
        <v>140.0006</v>
      </c>
      <c r="CU79" s="8">
        <v>2783047</v>
      </c>
      <c r="CV79" s="8">
        <v>56.65925</v>
      </c>
      <c r="CW79" s="8">
        <v>7989125</v>
      </c>
      <c r="CX79" s="8">
        <v>922101.9</v>
      </c>
      <c r="CY79" s="8">
        <v>353157.3</v>
      </c>
      <c r="CZ79" s="8">
        <v>2973652</v>
      </c>
      <c r="DA79" s="8">
        <v>2708438</v>
      </c>
      <c r="DB79" s="8">
        <v>136.7485</v>
      </c>
      <c r="DC79" s="8">
        <v>2.593567</v>
      </c>
      <c r="DD79" s="8">
        <v>2.505348</v>
      </c>
      <c r="DE79" s="8">
        <v>369.1462</v>
      </c>
      <c r="DF79" s="8">
        <v>124.3773</v>
      </c>
      <c r="DG79" s="8">
        <v>366.6039</v>
      </c>
      <c r="DH79" s="8">
        <v>152.1295</v>
      </c>
      <c r="DI79" s="8">
        <v>61.92834</v>
      </c>
      <c r="DJ79" s="8">
        <v>27.79698</v>
      </c>
      <c r="DK79" s="8">
        <v>33.56086</v>
      </c>
      <c r="DL79" s="8">
        <v>442.7837</v>
      </c>
      <c r="DM79" s="8">
        <v>0.386619</v>
      </c>
      <c r="DN79" s="8">
        <v>-0.6283239</v>
      </c>
      <c r="DO79" s="8">
        <v>50.35552</v>
      </c>
      <c r="DP79" s="8">
        <v>82.45684</v>
      </c>
      <c r="DQ79" s="8">
        <v>-0.3151355</v>
      </c>
      <c r="DR79" s="8">
        <v>-1.585873</v>
      </c>
      <c r="DS79" s="8">
        <v>0.4031018</v>
      </c>
      <c r="DT79" s="8">
        <v>22.43214</v>
      </c>
      <c r="DU79" s="8">
        <v>498.8712</v>
      </c>
      <c r="DV79" s="8">
        <v>49.72247</v>
      </c>
      <c r="DW79" s="8">
        <v>0.3117383</v>
      </c>
      <c r="DX79" s="8">
        <v>-9002.049</v>
      </c>
      <c r="DY79" s="8">
        <v>-1.257502</v>
      </c>
      <c r="DZ79" s="8">
        <v>22.01794</v>
      </c>
      <c r="EA79" s="8">
        <v>22.43481</v>
      </c>
      <c r="EB79" s="8">
        <v>42.4459</v>
      </c>
      <c r="EC79" s="8">
        <v>-1.389455</v>
      </c>
      <c r="ED79" s="8">
        <v>92.53124</v>
      </c>
      <c r="EE79" s="8">
        <v>56.50428</v>
      </c>
      <c r="EF79" s="8">
        <v>53185.48</v>
      </c>
      <c r="EG79" s="8">
        <v>28.12735</v>
      </c>
      <c r="EH79" s="8">
        <v>248.4892</v>
      </c>
      <c r="EI79" s="8">
        <v>0.1026112</v>
      </c>
      <c r="EJ79" s="8">
        <v>18.51307</v>
      </c>
      <c r="EK79" s="8">
        <v>23.13863</v>
      </c>
      <c r="EL79" s="8">
        <v>23.65007</v>
      </c>
      <c r="EM79" s="8">
        <v>3.706194</v>
      </c>
      <c r="EN79" s="8">
        <v>183.5765</v>
      </c>
      <c r="EO79" s="8">
        <v>0.2121887</v>
      </c>
      <c r="EP79" s="8">
        <v>0.2245973</v>
      </c>
      <c r="EQ79" s="8">
        <v>-0.3808547</v>
      </c>
      <c r="ER79" s="8">
        <v>92.7078</v>
      </c>
      <c r="ES79" s="8">
        <v>5.670787</v>
      </c>
      <c r="ET79" s="8">
        <v>250.906</v>
      </c>
      <c r="EU79" s="8">
        <v>39.45462</v>
      </c>
      <c r="EV79" s="8">
        <v>1.989977</v>
      </c>
      <c r="EW79" s="8">
        <v>49.46591</v>
      </c>
      <c r="EX79" s="8">
        <v>-1.079965</v>
      </c>
      <c r="EY79" s="8">
        <v>293.0403</v>
      </c>
      <c r="EZ79" s="8">
        <v>-4.968522</v>
      </c>
      <c r="FA79" s="8">
        <v>129.0077</v>
      </c>
      <c r="FB79" s="8">
        <v>66.93359</v>
      </c>
      <c r="FC79" s="8">
        <v>25.97086</v>
      </c>
      <c r="FD79" s="8">
        <v>137.0775</v>
      </c>
      <c r="FE79" s="8">
        <v>71.71451</v>
      </c>
      <c r="FF79" s="8">
        <v>50.46513</v>
      </c>
      <c r="FG79" s="8">
        <v>49.82908</v>
      </c>
      <c r="FH79" s="8">
        <v>547.9488</v>
      </c>
      <c r="FI79" s="8">
        <v>-148011.4</v>
      </c>
      <c r="FJ79" s="8">
        <v>10</v>
      </c>
      <c r="FK79" s="8">
        <v>708.8645</v>
      </c>
      <c r="FL79" s="8">
        <v>109.0558</v>
      </c>
      <c r="FM79" s="8">
        <v>505.1282</v>
      </c>
      <c r="FN79" s="8">
        <v>499.5014</v>
      </c>
      <c r="FO79" s="8">
        <v>34.9696</v>
      </c>
      <c r="FP79" s="8">
        <v>0.05453271</v>
      </c>
      <c r="FQ79" s="8">
        <v>34.22121</v>
      </c>
      <c r="FR79" s="8">
        <v>0.1177168</v>
      </c>
      <c r="FS79" s="8">
        <v>298.2471</v>
      </c>
      <c r="FT79" s="8">
        <v>1.110826</v>
      </c>
      <c r="FU79" s="8">
        <v>4.701704</v>
      </c>
      <c r="FV79" s="8">
        <v>22.92454</v>
      </c>
      <c r="FW79" s="8">
        <v>717.6507</v>
      </c>
      <c r="FX79" s="8">
        <v>355.0483</v>
      </c>
      <c r="FY79" s="8">
        <v>3.075133</v>
      </c>
      <c r="FZ79" s="8">
        <v>-0.02150466</v>
      </c>
      <c r="GA79" s="8">
        <v>0.05046695</v>
      </c>
      <c r="GB79" s="8">
        <v>12669.93</v>
      </c>
      <c r="GC79" s="8">
        <v>69.23748</v>
      </c>
      <c r="GD79" s="8">
        <v>378.8859</v>
      </c>
      <c r="GE79" s="8">
        <v>-0.008095801</v>
      </c>
      <c r="GF79" s="8">
        <v>0.3004253</v>
      </c>
      <c r="GG79" s="8">
        <v>-0.9480028</v>
      </c>
      <c r="GH79" s="8">
        <v>272.1612</v>
      </c>
      <c r="GI79" s="8">
        <v>-1277.371</v>
      </c>
      <c r="GJ79" s="8">
        <v>246.0483</v>
      </c>
      <c r="GK79" s="8">
        <v>0.5831075</v>
      </c>
      <c r="GL79" s="8">
        <v>0.1999959</v>
      </c>
      <c r="GM79" s="8">
        <v>-0.05284995</v>
      </c>
      <c r="GN79" s="8">
        <v>2.359542</v>
      </c>
      <c r="GO79" s="8">
        <v>2.324278</v>
      </c>
      <c r="GP79" s="8">
        <v>-0.05515163</v>
      </c>
      <c r="GQ79" s="8">
        <v>-40.67951</v>
      </c>
      <c r="GR79" s="8">
        <v>2.235237</v>
      </c>
      <c r="GS79" s="8">
        <v>3.848037</v>
      </c>
      <c r="GT79" s="8">
        <v>0.421086</v>
      </c>
      <c r="GU79" s="8">
        <v>11.39092</v>
      </c>
      <c r="GV79" s="8">
        <v>0.05189255</v>
      </c>
      <c r="GW79" s="8">
        <v>0.09440497</v>
      </c>
      <c r="GX79" s="8">
        <v>0.1215914</v>
      </c>
      <c r="GY79" s="8">
        <v>0.09453869</v>
      </c>
      <c r="GZ79" s="8">
        <v>23.5549</v>
      </c>
      <c r="HA79" s="8">
        <v>0.1478352</v>
      </c>
      <c r="HB79" s="8">
        <v>91.16977</v>
      </c>
      <c r="HC79" s="8">
        <v>14.59499</v>
      </c>
      <c r="HD79" s="8">
        <v>0.1621842</v>
      </c>
      <c r="HE79" s="8">
        <v>-0.2168048</v>
      </c>
      <c r="HF79" s="8">
        <v>99.2485</v>
      </c>
      <c r="HG79" s="8">
        <v>435.4832</v>
      </c>
      <c r="HH79" s="8">
        <v>484.817</v>
      </c>
      <c r="HI79" s="8">
        <v>501.1477</v>
      </c>
      <c r="HJ79" s="8">
        <v>54.32573</v>
      </c>
      <c r="HK79" s="8">
        <v>4.701704</v>
      </c>
      <c r="HL79" s="8">
        <v>427.9312</v>
      </c>
      <c r="HM79" s="8">
        <v>32.7248</v>
      </c>
      <c r="HN79" s="8">
        <v>427.2483</v>
      </c>
      <c r="HO79" s="8">
        <v>-57237.7</v>
      </c>
      <c r="HP79" s="8">
        <v>426.99</v>
      </c>
      <c r="HQ79" s="8">
        <v>423.3431</v>
      </c>
      <c r="HR79" s="8">
        <v>0.09451643</v>
      </c>
      <c r="HS79" s="8">
        <v>20</v>
      </c>
      <c r="HT79" s="8">
        <v>80.63232</v>
      </c>
      <c r="HU79" s="8">
        <v>0.09018996</v>
      </c>
      <c r="HV79" s="8">
        <v>933.2332</v>
      </c>
      <c r="HW79" s="8">
        <v>9.336912</v>
      </c>
      <c r="HX79" s="8">
        <v>-0.02961258</v>
      </c>
      <c r="HY79" s="8">
        <v>-0.3797745</v>
      </c>
      <c r="HZ79" s="8">
        <v>0.03645346</v>
      </c>
      <c r="IA79" s="8">
        <v>10.0884</v>
      </c>
      <c r="IB79" s="8">
        <v>-1.984871</v>
      </c>
      <c r="IC79" s="8">
        <v>5.158883</v>
      </c>
      <c r="ID79" s="8">
        <v>10.9416</v>
      </c>
      <c r="IE79" s="8">
        <v>19.55121</v>
      </c>
      <c r="IF79" s="8">
        <v>539.6027</v>
      </c>
      <c r="IG79" s="8">
        <v>5.805626</v>
      </c>
      <c r="IH79" s="8">
        <v>607.2202</v>
      </c>
      <c r="II79" s="8">
        <v>0.005241662</v>
      </c>
      <c r="IJ79" s="8">
        <v>22.02836</v>
      </c>
      <c r="IK79" s="8">
        <v>0.0006205241</v>
      </c>
      <c r="IL79" s="8">
        <v>21.75766</v>
      </c>
      <c r="IM79" s="8">
        <v>372944.2</v>
      </c>
      <c r="IN79" s="8">
        <v>-1707.758</v>
      </c>
      <c r="IO79" s="8">
        <v>-308758.5</v>
      </c>
      <c r="IP79" s="8">
        <v>-14850.86</v>
      </c>
      <c r="IQ79" s="8">
        <v>0.05799587</v>
      </c>
      <c r="IR79" s="8">
        <v>22.14053</v>
      </c>
      <c r="IS79" s="8">
        <v>0.05852377</v>
      </c>
      <c r="IT79" s="8">
        <v>21.74726</v>
      </c>
      <c r="IU79" s="8">
        <v>15.62476</v>
      </c>
      <c r="IV79" s="8">
        <v>19.24878</v>
      </c>
      <c r="IW79" s="8">
        <v>17.27226</v>
      </c>
      <c r="IX79" s="8">
        <v>22.19806</v>
      </c>
      <c r="IY79" s="8">
        <v>60.94383</v>
      </c>
      <c r="IZ79" s="8">
        <v>58.76582</v>
      </c>
      <c r="JA79" s="8">
        <v>3.091904</v>
      </c>
      <c r="JB79" s="8">
        <v>2.222636</v>
      </c>
      <c r="JC79" s="8">
        <v>33.15993</v>
      </c>
      <c r="JD79" s="8">
        <v>16.58084</v>
      </c>
      <c r="JE79" s="8">
        <v>3782.257</v>
      </c>
      <c r="JF79" s="8">
        <v>3782.283</v>
      </c>
      <c r="JG79" s="8">
        <v>3790.688</v>
      </c>
      <c r="JH79" s="8">
        <v>100</v>
      </c>
      <c r="JI79" s="8">
        <v>39</v>
      </c>
      <c r="JJ79" s="8">
        <v>0.1434541</v>
      </c>
      <c r="JK79" s="8">
        <v>406.6329</v>
      </c>
      <c r="JL79" s="8">
        <v>-0.1431238</v>
      </c>
      <c r="JM79" s="8">
        <v>-0.08396294</v>
      </c>
      <c r="JN79" s="8">
        <v>2.422667</v>
      </c>
      <c r="JO79" s="8">
        <v>416.2617</v>
      </c>
      <c r="JP79" s="8">
        <v>422.727</v>
      </c>
      <c r="JQ79" s="8">
        <v>420.9123</v>
      </c>
      <c r="JR79" s="8">
        <v>417.9691</v>
      </c>
      <c r="JS79" s="8">
        <v>276.1638</v>
      </c>
      <c r="JT79" s="8">
        <v>335.5303</v>
      </c>
      <c r="JU79" s="8">
        <v>381.0782</v>
      </c>
      <c r="JV79" s="8">
        <v>275.1196</v>
      </c>
      <c r="JW79" s="8">
        <v>123.1176</v>
      </c>
      <c r="JX79" s="8">
        <v>335351.6</v>
      </c>
      <c r="JY79" s="8">
        <v>111.8369</v>
      </c>
      <c r="JZ79" s="8">
        <v>383.1845</v>
      </c>
      <c r="KA79" s="8">
        <v>383.9004</v>
      </c>
      <c r="KB79" s="8">
        <v>61.2909</v>
      </c>
      <c r="KC79" s="8">
        <v>28.65578</v>
      </c>
      <c r="KD79" s="8">
        <v>1818.631</v>
      </c>
      <c r="KE79" s="8">
        <v>142.3927</v>
      </c>
      <c r="KF79" s="8">
        <v>22.27641</v>
      </c>
      <c r="KG79" s="8">
        <v>22.0525</v>
      </c>
      <c r="KH79" s="8">
        <v>230.7528</v>
      </c>
      <c r="KI79" s="8">
        <v>428.2216</v>
      </c>
      <c r="KJ79" s="8">
        <v>0.5428866</v>
      </c>
      <c r="KK79" s="8">
        <v>0.09528597</v>
      </c>
      <c r="KL79" s="8">
        <v>1.455056</v>
      </c>
      <c r="KM79" s="8">
        <v>0.5542229</v>
      </c>
      <c r="KN79" s="8">
        <v>0.4219651</v>
      </c>
      <c r="KO79" s="8">
        <v>0.522466</v>
      </c>
      <c r="KP79" s="8">
        <v>0.7151743</v>
      </c>
      <c r="KQ79" s="8">
        <v>0.6950538</v>
      </c>
      <c r="KR79" s="8">
        <v>0.7517035</v>
      </c>
      <c r="KS79" s="8">
        <v>0.5741541</v>
      </c>
      <c r="KT79" s="8">
        <v>0.6209065</v>
      </c>
      <c r="KU79" s="8">
        <v>0.3107553</v>
      </c>
      <c r="KV79" s="8">
        <v>0.3898397</v>
      </c>
      <c r="KW79" s="8">
        <v>427.9312</v>
      </c>
      <c r="KX79" s="8">
        <v>17.46032</v>
      </c>
      <c r="KY79" s="8">
        <v>5.805626</v>
      </c>
      <c r="KZ79" s="8">
        <v>246.0483</v>
      </c>
      <c r="LA79" s="8">
        <v>355.0483</v>
      </c>
      <c r="LB79" s="8">
        <v>56.65925</v>
      </c>
      <c r="LC79" s="8">
        <v>42.44405</v>
      </c>
      <c r="LD79" s="8">
        <v>82.38081</v>
      </c>
      <c r="LE79" s="8">
        <v>366.6039</v>
      </c>
      <c r="LF79" s="8">
        <v>369.1462</v>
      </c>
      <c r="LG79" s="8">
        <v>428.2216</v>
      </c>
      <c r="LH79" s="8">
        <v>152.1295</v>
      </c>
      <c r="LI79" s="8">
        <v>124.3773</v>
      </c>
      <c r="LJ79" s="8">
        <v>136.7485</v>
      </c>
      <c r="LK79" s="8">
        <v>0.28925</v>
      </c>
      <c r="LL79" s="8">
        <v>22.92931</v>
      </c>
      <c r="LM79" s="8">
        <v>5.560334</v>
      </c>
      <c r="LN79" s="8">
        <v>79.70743</v>
      </c>
      <c r="LO79" s="8">
        <v>93.09918</v>
      </c>
      <c r="LP79" s="8">
        <v>3.076863</v>
      </c>
      <c r="LQ79" s="8">
        <v>10015.25</v>
      </c>
      <c r="LR79" s="8">
        <v>87947030</v>
      </c>
      <c r="LS79" s="8">
        <v>2205979</v>
      </c>
      <c r="LT79" s="8">
        <v>1255.086</v>
      </c>
      <c r="LU79" s="8">
        <v>2150836</v>
      </c>
      <c r="LV79" s="8">
        <v>2514.043</v>
      </c>
      <c r="LW79" s="8">
        <v>2156122</v>
      </c>
      <c r="LX79" s="8">
        <v>-113.3676</v>
      </c>
    </row>
    <row r="80" s="2" customFormat="1" spans="1:336">
      <c r="A80" s="8" t="s">
        <v>738</v>
      </c>
      <c r="B80" s="8">
        <v>0.2538147</v>
      </c>
      <c r="C80" s="8">
        <v>17.3649</v>
      </c>
      <c r="D80" s="8">
        <v>2.418439</v>
      </c>
      <c r="E80" s="8">
        <v>839.3277</v>
      </c>
      <c r="F80" s="8">
        <v>427.4709</v>
      </c>
      <c r="G80" s="8">
        <v>426.7846</v>
      </c>
      <c r="H80" s="8">
        <v>2.31879</v>
      </c>
      <c r="I80" s="8">
        <v>61.37738</v>
      </c>
      <c r="J80" s="8">
        <v>1250.615</v>
      </c>
      <c r="K80" s="8">
        <v>244.4678</v>
      </c>
      <c r="L80" s="8">
        <v>285.334</v>
      </c>
      <c r="M80" s="8">
        <v>2.333581</v>
      </c>
      <c r="N80" s="8">
        <v>5.799695</v>
      </c>
      <c r="O80" s="8">
        <v>0.649983</v>
      </c>
      <c r="P80" s="8">
        <v>127.1067</v>
      </c>
      <c r="Q80" s="8">
        <v>50.33019</v>
      </c>
      <c r="R80" s="8">
        <v>607.6202</v>
      </c>
      <c r="S80" s="8">
        <v>30.68426</v>
      </c>
      <c r="T80" s="8">
        <v>35.95802</v>
      </c>
      <c r="U80" s="8">
        <v>140.5334</v>
      </c>
      <c r="V80" s="8">
        <v>5.07585</v>
      </c>
      <c r="W80" s="8">
        <v>0.872527</v>
      </c>
      <c r="X80" s="8">
        <v>2147.638</v>
      </c>
      <c r="Y80" s="8">
        <v>1042.233</v>
      </c>
      <c r="Z80" s="8">
        <v>27.90998</v>
      </c>
      <c r="AA80" s="8">
        <v>0.3909812</v>
      </c>
      <c r="AB80" s="8">
        <v>445.5905</v>
      </c>
      <c r="AC80" s="8">
        <v>607.6202</v>
      </c>
      <c r="AD80" s="8">
        <v>0.9973849</v>
      </c>
      <c r="AE80" s="8">
        <v>201.6633</v>
      </c>
      <c r="AF80" s="8">
        <v>480.2532</v>
      </c>
      <c r="AG80" s="8">
        <v>477.7599</v>
      </c>
      <c r="AH80" s="8">
        <v>2587.708</v>
      </c>
      <c r="AI80" s="8">
        <v>357.9498</v>
      </c>
      <c r="AJ80" s="8">
        <v>373.7755</v>
      </c>
      <c r="AK80" s="8">
        <v>0.6637054</v>
      </c>
      <c r="AL80" s="8">
        <v>136.1364</v>
      </c>
      <c r="AM80" s="8">
        <v>0.5295152</v>
      </c>
      <c r="AN80" s="8">
        <v>-4.755496</v>
      </c>
      <c r="AO80" s="8">
        <v>52.8167</v>
      </c>
      <c r="AP80" s="8">
        <v>129.8332</v>
      </c>
      <c r="AQ80" s="8">
        <v>54.95967</v>
      </c>
      <c r="AR80" s="8">
        <v>76.4267</v>
      </c>
      <c r="AS80" s="8">
        <v>71.46662</v>
      </c>
      <c r="AT80" s="8">
        <v>135.7231</v>
      </c>
      <c r="AU80" s="8">
        <v>127.0587</v>
      </c>
      <c r="AV80" s="8">
        <v>6019.809</v>
      </c>
      <c r="AW80" s="8">
        <v>286.9163</v>
      </c>
      <c r="AX80" s="8">
        <v>70.12964</v>
      </c>
      <c r="AY80" s="8">
        <v>0.08841961</v>
      </c>
      <c r="AZ80" s="8">
        <v>368.6082</v>
      </c>
      <c r="BA80" s="8">
        <v>126.4957</v>
      </c>
      <c r="BB80" s="8">
        <v>-0.05157937</v>
      </c>
      <c r="BC80" s="8">
        <v>2.205824</v>
      </c>
      <c r="BD80" s="8">
        <v>437.8999</v>
      </c>
      <c r="BE80" s="8">
        <v>417.2664</v>
      </c>
      <c r="BF80" s="8">
        <v>-0.1791947</v>
      </c>
      <c r="BG80" s="8">
        <v>0.1506058</v>
      </c>
      <c r="BH80" s="8">
        <v>0.3861291</v>
      </c>
      <c r="BI80" s="8">
        <v>3.075582</v>
      </c>
      <c r="BJ80" s="8">
        <v>2.26009</v>
      </c>
      <c r="BK80" s="8">
        <v>49.91041</v>
      </c>
      <c r="BL80" s="8">
        <v>108.4788</v>
      </c>
      <c r="BM80" s="8">
        <v>134.6835</v>
      </c>
      <c r="BN80" s="8">
        <v>34.91286</v>
      </c>
      <c r="BO80" s="8">
        <v>50.01579</v>
      </c>
      <c r="BP80" s="8">
        <v>10.62809</v>
      </c>
      <c r="BQ80" s="8">
        <v>2.227528</v>
      </c>
      <c r="BR80" s="8">
        <v>312.8672</v>
      </c>
      <c r="BS80" s="8">
        <v>412.6879</v>
      </c>
      <c r="BT80" s="8">
        <v>90.52678</v>
      </c>
      <c r="BU80" s="8">
        <v>0.1133052</v>
      </c>
      <c r="BV80" s="8">
        <v>41.4677</v>
      </c>
      <c r="BW80" s="8">
        <v>344.663</v>
      </c>
      <c r="BX80" s="8">
        <v>502.8998</v>
      </c>
      <c r="BY80" s="8">
        <v>5.089727</v>
      </c>
      <c r="BZ80" s="8">
        <v>26.42871</v>
      </c>
      <c r="CA80" s="8">
        <v>48.74609</v>
      </c>
      <c r="CB80" s="8">
        <v>14750440</v>
      </c>
      <c r="CC80" s="8">
        <v>1.959975</v>
      </c>
      <c r="CD80" s="8">
        <v>1688621</v>
      </c>
      <c r="CE80" s="8">
        <v>9991441</v>
      </c>
      <c r="CF80" s="8">
        <v>3027.867</v>
      </c>
      <c r="CG80" s="8">
        <v>2867546</v>
      </c>
      <c r="CH80" s="8">
        <v>18347390</v>
      </c>
      <c r="CI80" s="8">
        <v>67941.11</v>
      </c>
      <c r="CJ80" s="8">
        <v>1074677</v>
      </c>
      <c r="CK80" s="8">
        <v>17460.84</v>
      </c>
      <c r="CL80" s="8">
        <v>21156240</v>
      </c>
      <c r="CM80" s="8">
        <v>10469920</v>
      </c>
      <c r="CN80" s="8">
        <v>64250.89</v>
      </c>
      <c r="CO80" s="8">
        <v>98902.06</v>
      </c>
      <c r="CP80" s="8">
        <v>2644122</v>
      </c>
      <c r="CQ80" s="8">
        <v>48173150</v>
      </c>
      <c r="CR80" s="8">
        <v>23661780</v>
      </c>
      <c r="CS80" s="8">
        <v>-514783.9</v>
      </c>
      <c r="CT80" s="8">
        <v>138.9111</v>
      </c>
      <c r="CU80" s="8">
        <v>2783053</v>
      </c>
      <c r="CV80" s="8">
        <v>53.47597</v>
      </c>
      <c r="CW80" s="8">
        <v>7989094</v>
      </c>
      <c r="CX80" s="8">
        <v>922101.9</v>
      </c>
      <c r="CY80" s="8">
        <v>353159.7</v>
      </c>
      <c r="CZ80" s="8">
        <v>2973652</v>
      </c>
      <c r="DA80" s="8">
        <v>2708445</v>
      </c>
      <c r="DB80" s="8">
        <v>136.6891</v>
      </c>
      <c r="DC80" s="8">
        <v>2.594992</v>
      </c>
      <c r="DD80" s="8">
        <v>2.506572</v>
      </c>
      <c r="DE80" s="8">
        <v>368.7657</v>
      </c>
      <c r="DF80" s="8">
        <v>124.267</v>
      </c>
      <c r="DG80" s="8">
        <v>366.061</v>
      </c>
      <c r="DH80" s="8">
        <v>152.1945</v>
      </c>
      <c r="DI80" s="8">
        <v>62.08265</v>
      </c>
      <c r="DJ80" s="8">
        <v>27.79698</v>
      </c>
      <c r="DK80" s="8">
        <v>33.6595</v>
      </c>
      <c r="DL80" s="8">
        <v>442.3074</v>
      </c>
      <c r="DM80" s="8">
        <v>0.3868528</v>
      </c>
      <c r="DN80" s="8">
        <v>-0.6312902</v>
      </c>
      <c r="DO80" s="8">
        <v>50.30619</v>
      </c>
      <c r="DP80" s="8">
        <v>82.49318</v>
      </c>
      <c r="DQ80" s="8">
        <v>-0.2880685</v>
      </c>
      <c r="DR80" s="8">
        <v>-1.585503</v>
      </c>
      <c r="DS80" s="8">
        <v>0.4046862</v>
      </c>
      <c r="DT80" s="8">
        <v>22.44438</v>
      </c>
      <c r="DU80" s="8">
        <v>534.1091</v>
      </c>
      <c r="DV80" s="8">
        <v>49.42446</v>
      </c>
      <c r="DW80" s="8">
        <v>0.3219346</v>
      </c>
      <c r="DX80" s="8">
        <v>-9002.007</v>
      </c>
      <c r="DY80" s="8">
        <v>-1.257131</v>
      </c>
      <c r="DZ80" s="8">
        <v>21.98975</v>
      </c>
      <c r="EA80" s="8">
        <v>22.42517</v>
      </c>
      <c r="EB80" s="8">
        <v>42.45926</v>
      </c>
      <c r="EC80" s="8">
        <v>-1.376479</v>
      </c>
      <c r="ED80" s="8">
        <v>96.02739</v>
      </c>
      <c r="EE80" s="8">
        <v>56.51074</v>
      </c>
      <c r="EF80" s="8">
        <v>53185.27</v>
      </c>
      <c r="EG80" s="8">
        <v>28.24987</v>
      </c>
      <c r="EH80" s="8">
        <v>250.599</v>
      </c>
      <c r="EI80" s="8">
        <v>0.107864</v>
      </c>
      <c r="EJ80" s="8">
        <v>18.50751</v>
      </c>
      <c r="EK80" s="8">
        <v>23.21281</v>
      </c>
      <c r="EL80" s="8">
        <v>23.63672</v>
      </c>
      <c r="EM80" s="8">
        <v>3.627369</v>
      </c>
      <c r="EN80" s="8">
        <v>180.7401</v>
      </c>
      <c r="EO80" s="8">
        <v>0.1400454</v>
      </c>
      <c r="EP80" s="8">
        <v>0.1502673</v>
      </c>
      <c r="EQ80" s="8">
        <v>-0.3782966</v>
      </c>
      <c r="ER80" s="8">
        <v>92.70927</v>
      </c>
      <c r="ES80" s="8">
        <v>5.557042</v>
      </c>
      <c r="ET80" s="8">
        <v>247.9918</v>
      </c>
      <c r="EU80" s="8">
        <v>0.4887097</v>
      </c>
      <c r="EV80" s="8">
        <v>2.041447</v>
      </c>
      <c r="EW80" s="8">
        <v>48.62423</v>
      </c>
      <c r="EX80" s="8">
        <v>-1.064755</v>
      </c>
      <c r="EY80" s="8">
        <v>293.3761</v>
      </c>
      <c r="EZ80" s="8">
        <v>-4.969263</v>
      </c>
      <c r="FA80" s="8">
        <v>129.1236</v>
      </c>
      <c r="FB80" s="8">
        <v>67.08047</v>
      </c>
      <c r="FC80" s="8">
        <v>25.97086</v>
      </c>
      <c r="FD80" s="8">
        <v>137.0145</v>
      </c>
      <c r="FE80" s="8">
        <v>71.81909</v>
      </c>
      <c r="FF80" s="8">
        <v>50.64799</v>
      </c>
      <c r="FG80" s="8">
        <v>50.35313</v>
      </c>
      <c r="FH80" s="8">
        <v>56.41921</v>
      </c>
      <c r="FI80" s="8">
        <v>-148010.8</v>
      </c>
      <c r="FJ80" s="8">
        <v>10</v>
      </c>
      <c r="FK80" s="8">
        <v>702.0001</v>
      </c>
      <c r="FL80" s="8">
        <v>115.3643</v>
      </c>
      <c r="FM80" s="8">
        <v>500.58</v>
      </c>
      <c r="FN80" s="8">
        <v>496.8305</v>
      </c>
      <c r="FO80" s="8">
        <v>26.68424</v>
      </c>
      <c r="FP80" s="8">
        <v>-0.4921532</v>
      </c>
      <c r="FQ80" s="8">
        <v>31.32384</v>
      </c>
      <c r="FR80" s="8">
        <v>-0.5025499</v>
      </c>
      <c r="FS80" s="8">
        <v>286.9163</v>
      </c>
      <c r="FT80" s="8">
        <v>1.115433</v>
      </c>
      <c r="FU80" s="8">
        <v>4.648274</v>
      </c>
      <c r="FV80" s="8">
        <v>22.89921</v>
      </c>
      <c r="FW80" s="8">
        <v>717.6507</v>
      </c>
      <c r="FX80" s="8">
        <v>355.1855</v>
      </c>
      <c r="FY80" s="8">
        <v>3.068277</v>
      </c>
      <c r="FZ80" s="8">
        <v>-0.01987318</v>
      </c>
      <c r="GA80" s="8">
        <v>0.05046547</v>
      </c>
      <c r="GB80" s="8">
        <v>12728.78</v>
      </c>
      <c r="GC80" s="8">
        <v>69.24341</v>
      </c>
      <c r="GD80" s="8">
        <v>373.6763</v>
      </c>
      <c r="GE80" s="8">
        <v>-0.01143441</v>
      </c>
      <c r="GF80" s="8">
        <v>0.498738</v>
      </c>
      <c r="GG80" s="8">
        <v>-0.9584591</v>
      </c>
      <c r="GH80" s="8">
        <v>272.3138</v>
      </c>
      <c r="GI80" s="8">
        <v>-1290.089</v>
      </c>
      <c r="GJ80" s="8">
        <v>246.115</v>
      </c>
      <c r="GK80" s="8">
        <v>0.5829235</v>
      </c>
      <c r="GL80" s="8">
        <v>0.200367</v>
      </c>
      <c r="GM80" s="8">
        <v>-0.05062371</v>
      </c>
      <c r="GN80" s="8">
        <v>1.866042</v>
      </c>
      <c r="GO80" s="8">
        <v>1.792722</v>
      </c>
      <c r="GP80" s="8">
        <v>-0.055734</v>
      </c>
      <c r="GQ80" s="8">
        <v>-40.41107</v>
      </c>
      <c r="GR80" s="8">
        <v>1.709534</v>
      </c>
      <c r="GS80" s="8">
        <v>3.839854</v>
      </c>
      <c r="GT80" s="8">
        <v>0.390135</v>
      </c>
      <c r="GU80" s="8">
        <v>57.41758</v>
      </c>
      <c r="GV80" s="8">
        <v>0.05087505</v>
      </c>
      <c r="GW80" s="8">
        <v>0.6425953</v>
      </c>
      <c r="GX80" s="8">
        <v>0.1243895</v>
      </c>
      <c r="GY80" s="8">
        <v>0.6239355</v>
      </c>
      <c r="GZ80" s="8">
        <v>23.67346</v>
      </c>
      <c r="HA80" s="8">
        <v>0.154953</v>
      </c>
      <c r="HB80" s="8">
        <v>92.3141</v>
      </c>
      <c r="HC80" s="8">
        <v>13.59296</v>
      </c>
      <c r="HD80" s="8">
        <v>0.1714093</v>
      </c>
      <c r="HE80" s="8">
        <v>-0.2532126</v>
      </c>
      <c r="HF80" s="8">
        <v>99.75751</v>
      </c>
      <c r="HG80" s="8">
        <v>440.9373</v>
      </c>
      <c r="HH80" s="8">
        <v>482.4095</v>
      </c>
      <c r="HI80" s="8">
        <v>496.3224</v>
      </c>
      <c r="HJ80" s="8">
        <v>54.26339</v>
      </c>
      <c r="HK80" s="8">
        <v>4.648274</v>
      </c>
      <c r="HL80" s="8">
        <v>427.8911</v>
      </c>
      <c r="HM80" s="8">
        <v>32.57012</v>
      </c>
      <c r="HN80" s="8">
        <v>426.7519</v>
      </c>
      <c r="HO80" s="8">
        <v>-57223.85</v>
      </c>
      <c r="HP80" s="8">
        <v>426.084</v>
      </c>
      <c r="HQ80" s="8">
        <v>423.1873</v>
      </c>
      <c r="HR80" s="8">
        <v>0.6657641</v>
      </c>
      <c r="HS80" s="8">
        <v>71.1262</v>
      </c>
      <c r="HT80" s="8">
        <v>-5</v>
      </c>
      <c r="HU80" s="8">
        <v>2.518683</v>
      </c>
      <c r="HV80" s="8">
        <v>933.2332</v>
      </c>
      <c r="HW80" s="8">
        <v>9.46853</v>
      </c>
      <c r="HX80" s="8">
        <v>-0.02664725</v>
      </c>
      <c r="HY80" s="8">
        <v>0.5692632</v>
      </c>
      <c r="HZ80" s="8">
        <v>0.04179552</v>
      </c>
      <c r="IA80" s="8">
        <v>16.03315</v>
      </c>
      <c r="IB80" s="8">
        <v>-1.941938</v>
      </c>
      <c r="IC80" s="8">
        <v>5.366206</v>
      </c>
      <c r="ID80" s="8">
        <v>10.75552</v>
      </c>
      <c r="IE80" s="8">
        <v>21.98715</v>
      </c>
      <c r="IF80" s="8">
        <v>556.981</v>
      </c>
      <c r="IG80" s="8">
        <v>5.805143</v>
      </c>
      <c r="IH80" s="8">
        <v>797.4987</v>
      </c>
      <c r="II80" s="8">
        <v>0.00568676</v>
      </c>
      <c r="IJ80" s="8">
        <v>21.98525</v>
      </c>
      <c r="IK80" s="8">
        <v>0.0005611777</v>
      </c>
      <c r="IL80" s="8">
        <v>21.75507</v>
      </c>
      <c r="IM80" s="8">
        <v>372942.7</v>
      </c>
      <c r="IN80" s="8">
        <v>-1707.751</v>
      </c>
      <c r="IO80" s="8">
        <v>-308757.3</v>
      </c>
      <c r="IP80" s="8">
        <v>-14850.8</v>
      </c>
      <c r="IQ80" s="8">
        <v>0.05821824</v>
      </c>
      <c r="IR80" s="8">
        <v>22.21397</v>
      </c>
      <c r="IS80" s="8">
        <v>0.05834579</v>
      </c>
      <c r="IT80" s="8">
        <v>21.74948</v>
      </c>
      <c r="IU80" s="8">
        <v>15.62476</v>
      </c>
      <c r="IV80" s="8">
        <v>19.24878</v>
      </c>
      <c r="IW80" s="8">
        <v>17.27226</v>
      </c>
      <c r="IX80" s="8">
        <v>22.19806</v>
      </c>
      <c r="IY80" s="8">
        <v>61.09405</v>
      </c>
      <c r="IZ80" s="8">
        <v>58.86449</v>
      </c>
      <c r="JA80" s="8">
        <v>3.085917</v>
      </c>
      <c r="JB80" s="8">
        <v>2.220098</v>
      </c>
      <c r="JC80" s="8">
        <v>33.13471</v>
      </c>
      <c r="JD80" s="8">
        <v>16.58084</v>
      </c>
      <c r="JE80" s="8">
        <v>3782.243</v>
      </c>
      <c r="JF80" s="8">
        <v>3782.269</v>
      </c>
      <c r="JG80" s="8">
        <v>3790.674</v>
      </c>
      <c r="JH80" s="8">
        <v>100</v>
      </c>
      <c r="JI80" s="8">
        <v>0.1774803</v>
      </c>
      <c r="JJ80" s="8">
        <v>0.1435431</v>
      </c>
      <c r="JK80" s="8">
        <v>406.5217</v>
      </c>
      <c r="JL80" s="8">
        <v>-0.1581041</v>
      </c>
      <c r="JM80" s="8">
        <v>-0.1094689</v>
      </c>
      <c r="JN80" s="8">
        <v>2.422645</v>
      </c>
      <c r="JO80" s="8">
        <v>415.563</v>
      </c>
      <c r="JP80" s="8">
        <v>422.3265</v>
      </c>
      <c r="JQ80" s="8">
        <v>420.3917</v>
      </c>
      <c r="JR80" s="8">
        <v>416.968</v>
      </c>
      <c r="JS80" s="8">
        <v>251.1668</v>
      </c>
      <c r="JT80" s="8">
        <v>339.5711</v>
      </c>
      <c r="JU80" s="8">
        <v>386.1203</v>
      </c>
      <c r="JV80" s="8">
        <v>273.5736</v>
      </c>
      <c r="JW80" s="8">
        <v>123.5653</v>
      </c>
      <c r="JX80" s="8">
        <v>335351.6</v>
      </c>
      <c r="JY80" s="8">
        <v>112.1672</v>
      </c>
      <c r="JZ80" s="8">
        <v>383.2443</v>
      </c>
      <c r="KA80" s="8">
        <v>383.8433</v>
      </c>
      <c r="KB80" s="8">
        <v>61.22859</v>
      </c>
      <c r="KC80" s="8">
        <v>28.5104</v>
      </c>
      <c r="KD80" s="8">
        <v>1825.195</v>
      </c>
      <c r="KE80" s="8">
        <v>142.3973</v>
      </c>
      <c r="KF80" s="8">
        <v>22.30422</v>
      </c>
      <c r="KG80" s="8">
        <v>22.15224</v>
      </c>
      <c r="KH80" s="8">
        <v>229.8656</v>
      </c>
      <c r="KI80" s="8">
        <v>428.3173</v>
      </c>
      <c r="KJ80" s="8">
        <v>0.5529001</v>
      </c>
      <c r="KK80" s="8">
        <v>0.02222806</v>
      </c>
      <c r="KL80" s="8">
        <v>2.306913</v>
      </c>
      <c r="KM80" s="8">
        <v>0.5393882</v>
      </c>
      <c r="KN80" s="8">
        <v>0.472032</v>
      </c>
      <c r="KO80" s="8">
        <v>0.5495394</v>
      </c>
      <c r="KP80" s="8">
        <v>0.6873608</v>
      </c>
      <c r="KQ80" s="8">
        <v>0.6995057</v>
      </c>
      <c r="KR80" s="8">
        <v>0.6385927</v>
      </c>
      <c r="KS80" s="8">
        <v>0.5990018</v>
      </c>
      <c r="KT80" s="8">
        <v>0.6509448</v>
      </c>
      <c r="KU80" s="8">
        <v>0.142016</v>
      </c>
      <c r="KV80" s="8">
        <v>0.3987412</v>
      </c>
      <c r="KW80" s="8">
        <v>427.8911</v>
      </c>
      <c r="KX80" s="8">
        <v>17.71215</v>
      </c>
      <c r="KY80" s="8">
        <v>5.805143</v>
      </c>
      <c r="KZ80" s="8">
        <v>246.115</v>
      </c>
      <c r="LA80" s="8">
        <v>355.1855</v>
      </c>
      <c r="LB80" s="8">
        <v>53.47597</v>
      </c>
      <c r="LC80" s="8">
        <v>42.44627</v>
      </c>
      <c r="LD80" s="8">
        <v>82.45795</v>
      </c>
      <c r="LE80" s="8">
        <v>366.061</v>
      </c>
      <c r="LF80" s="8">
        <v>368.7657</v>
      </c>
      <c r="LG80" s="8">
        <v>428.3173</v>
      </c>
      <c r="LH80" s="8">
        <v>152.1945</v>
      </c>
      <c r="LI80" s="8">
        <v>124.267</v>
      </c>
      <c r="LJ80" s="8">
        <v>136.6891</v>
      </c>
      <c r="LK80" s="8">
        <v>0.2889831</v>
      </c>
      <c r="LL80" s="8">
        <v>22.89112</v>
      </c>
      <c r="LM80" s="8">
        <v>5.583959</v>
      </c>
      <c r="LN80" s="8">
        <v>80.03361</v>
      </c>
      <c r="LO80" s="8">
        <v>93.08216</v>
      </c>
      <c r="LP80" s="8">
        <v>3.118687</v>
      </c>
      <c r="LQ80" s="8">
        <v>9980.457</v>
      </c>
      <c r="LR80" s="8">
        <v>87947530</v>
      </c>
      <c r="LS80" s="8">
        <v>2205986</v>
      </c>
      <c r="LT80" s="8">
        <v>1649.214</v>
      </c>
      <c r="LU80" s="8">
        <v>2150899</v>
      </c>
      <c r="LV80" s="8">
        <v>2503.275</v>
      </c>
      <c r="LW80" s="8">
        <v>2156247</v>
      </c>
      <c r="LX80" s="8">
        <v>-113.3671</v>
      </c>
    </row>
    <row r="81" s="2" customFormat="1" spans="1:336">
      <c r="A81" s="8" t="s">
        <v>739</v>
      </c>
      <c r="B81" s="8">
        <v>0.2695071</v>
      </c>
      <c r="C81" s="8">
        <v>17.76151</v>
      </c>
      <c r="D81" s="8">
        <v>2.417593</v>
      </c>
      <c r="E81" s="8">
        <v>892.1379</v>
      </c>
      <c r="F81" s="8">
        <v>426.9678</v>
      </c>
      <c r="G81" s="8">
        <v>424.5274</v>
      </c>
      <c r="H81" s="8">
        <v>2.31445</v>
      </c>
      <c r="I81" s="8">
        <v>63.20249</v>
      </c>
      <c r="J81" s="8">
        <v>1250.61</v>
      </c>
      <c r="K81" s="8">
        <v>244.1355</v>
      </c>
      <c r="L81" s="8">
        <v>280.9865</v>
      </c>
      <c r="M81" s="8">
        <v>2.332646</v>
      </c>
      <c r="N81" s="8">
        <v>5.797396</v>
      </c>
      <c r="O81" s="8">
        <v>0.6500781</v>
      </c>
      <c r="P81" s="8">
        <v>127.1661</v>
      </c>
      <c r="Q81" s="8">
        <v>50.13461</v>
      </c>
      <c r="R81" s="8">
        <v>602.735</v>
      </c>
      <c r="S81" s="8">
        <v>30.77847</v>
      </c>
      <c r="T81" s="8">
        <v>35.8549</v>
      </c>
      <c r="U81" s="8">
        <v>141.6703</v>
      </c>
      <c r="V81" s="8">
        <v>7.744319</v>
      </c>
      <c r="W81" s="8">
        <v>0.8741474</v>
      </c>
      <c r="X81" s="8">
        <v>999.7143</v>
      </c>
      <c r="Y81" s="8">
        <v>1052.071</v>
      </c>
      <c r="Z81" s="8">
        <v>28.05313</v>
      </c>
      <c r="AA81" s="8">
        <v>0.3918233</v>
      </c>
      <c r="AB81" s="8">
        <v>448.7347</v>
      </c>
      <c r="AC81" s="8">
        <v>602.735</v>
      </c>
      <c r="AD81" s="8">
        <v>0.9949458</v>
      </c>
      <c r="AE81" s="8">
        <v>201.6573</v>
      </c>
      <c r="AF81" s="8">
        <v>485.1089</v>
      </c>
      <c r="AG81" s="8">
        <v>483.0071</v>
      </c>
      <c r="AH81" s="8">
        <v>2452.326</v>
      </c>
      <c r="AI81" s="8">
        <v>367.3376</v>
      </c>
      <c r="AJ81" s="8">
        <v>463.4098</v>
      </c>
      <c r="AK81" s="8">
        <v>0.6621799</v>
      </c>
      <c r="AL81" s="8">
        <v>107.0184</v>
      </c>
      <c r="AM81" s="8">
        <v>0.5269073</v>
      </c>
      <c r="AN81" s="8">
        <v>7.555652</v>
      </c>
      <c r="AO81" s="8">
        <v>52.90709</v>
      </c>
      <c r="AP81" s="8">
        <v>124.9727</v>
      </c>
      <c r="AQ81" s="8">
        <v>50.95084</v>
      </c>
      <c r="AR81" s="8">
        <v>77.37381</v>
      </c>
      <c r="AS81" s="8">
        <v>71.56676</v>
      </c>
      <c r="AT81" s="8">
        <v>134.7959</v>
      </c>
      <c r="AU81" s="8">
        <v>125.9274</v>
      </c>
      <c r="AV81" s="8">
        <v>6310.354</v>
      </c>
      <c r="AW81" s="8">
        <v>291.9551</v>
      </c>
      <c r="AX81" s="8">
        <v>70.00225</v>
      </c>
      <c r="AY81" s="8">
        <v>0.09549587</v>
      </c>
      <c r="AZ81" s="8">
        <v>368.9263</v>
      </c>
      <c r="BA81" s="8">
        <v>126.394</v>
      </c>
      <c r="BB81" s="8">
        <v>-0.0454074</v>
      </c>
      <c r="BC81" s="8">
        <v>2.176001</v>
      </c>
      <c r="BD81" s="8">
        <v>439.7675</v>
      </c>
      <c r="BE81" s="8">
        <v>416.8703</v>
      </c>
      <c r="BF81" s="8">
        <v>-0.1745076</v>
      </c>
      <c r="BG81" s="8">
        <v>0.1500195</v>
      </c>
      <c r="BH81" s="8">
        <v>0.3869228</v>
      </c>
      <c r="BI81" s="8">
        <v>3.131695</v>
      </c>
      <c r="BJ81" s="8">
        <v>2.255417</v>
      </c>
      <c r="BK81" s="8">
        <v>50.12269</v>
      </c>
      <c r="BL81" s="8">
        <v>109.8849</v>
      </c>
      <c r="BM81" s="8">
        <v>134.754</v>
      </c>
      <c r="BN81" s="8">
        <v>34.86058</v>
      </c>
      <c r="BO81" s="8">
        <v>50.0592</v>
      </c>
      <c r="BP81" s="8">
        <v>10.69005</v>
      </c>
      <c r="BQ81" s="8">
        <v>2.223921</v>
      </c>
      <c r="BR81" s="8">
        <v>314.0383</v>
      </c>
      <c r="BS81" s="8">
        <v>419.1013</v>
      </c>
      <c r="BT81" s="8">
        <v>91.12302</v>
      </c>
      <c r="BU81" s="8">
        <v>0.1116019</v>
      </c>
      <c r="BV81" s="8">
        <v>40.03438</v>
      </c>
      <c r="BW81" s="8">
        <v>345.3174</v>
      </c>
      <c r="BX81" s="8">
        <v>498.6693</v>
      </c>
      <c r="BY81" s="8">
        <v>5.089727</v>
      </c>
      <c r="BZ81" s="8">
        <v>29.38851</v>
      </c>
      <c r="CA81" s="8">
        <v>46.92088</v>
      </c>
      <c r="CB81" s="8">
        <v>14750160</v>
      </c>
      <c r="CC81" s="8">
        <v>1.966222</v>
      </c>
      <c r="CD81" s="8">
        <v>1688625</v>
      </c>
      <c r="CE81" s="8">
        <v>9991463</v>
      </c>
      <c r="CF81" s="8">
        <v>3028.013</v>
      </c>
      <c r="CG81" s="8">
        <v>2867553</v>
      </c>
      <c r="CH81" s="8">
        <v>18347440</v>
      </c>
      <c r="CI81" s="8">
        <v>67941.41</v>
      </c>
      <c r="CJ81" s="8">
        <v>1074679</v>
      </c>
      <c r="CK81" s="8">
        <v>17460.86</v>
      </c>
      <c r="CL81" s="8">
        <v>21156260</v>
      </c>
      <c r="CM81" s="8">
        <v>10469940</v>
      </c>
      <c r="CN81" s="8">
        <v>64250.96</v>
      </c>
      <c r="CO81" s="8">
        <v>98902.18</v>
      </c>
      <c r="CP81" s="8">
        <v>2644128</v>
      </c>
      <c r="CQ81" s="8">
        <v>48173180</v>
      </c>
      <c r="CR81" s="8">
        <v>23661810</v>
      </c>
      <c r="CS81" s="8">
        <v>-514781.9</v>
      </c>
      <c r="CT81" s="8">
        <v>140.5434</v>
      </c>
      <c r="CU81" s="8">
        <v>2783059</v>
      </c>
      <c r="CV81" s="8">
        <v>51.5434</v>
      </c>
      <c r="CW81" s="8">
        <v>7989064</v>
      </c>
      <c r="CX81" s="8">
        <v>922101.9</v>
      </c>
      <c r="CY81" s="8">
        <v>353162</v>
      </c>
      <c r="CZ81" s="8">
        <v>2973652</v>
      </c>
      <c r="DA81" s="8">
        <v>2708451</v>
      </c>
      <c r="DB81" s="8">
        <v>136.8913</v>
      </c>
      <c r="DC81" s="8">
        <v>2.611481</v>
      </c>
      <c r="DD81" s="8">
        <v>2.515985</v>
      </c>
      <c r="DE81" s="8">
        <v>369.4511</v>
      </c>
      <c r="DF81" s="8">
        <v>124.5461</v>
      </c>
      <c r="DG81" s="8">
        <v>366.328</v>
      </c>
      <c r="DH81" s="8">
        <v>152.4633</v>
      </c>
      <c r="DI81" s="8">
        <v>62.16277</v>
      </c>
      <c r="DJ81" s="8">
        <v>27.8081</v>
      </c>
      <c r="DK81" s="8">
        <v>33.66803</v>
      </c>
      <c r="DL81" s="8">
        <v>438.7676</v>
      </c>
      <c r="DM81" s="8">
        <v>0.3877024</v>
      </c>
      <c r="DN81" s="8">
        <v>-0.6312902</v>
      </c>
      <c r="DO81" s="8">
        <v>49.77618</v>
      </c>
      <c r="DP81" s="8">
        <v>82.39861</v>
      </c>
      <c r="DQ81" s="8">
        <v>-0.2439462</v>
      </c>
      <c r="DR81" s="8">
        <v>-1.606637</v>
      </c>
      <c r="DS81" s="8">
        <v>0.3996622</v>
      </c>
      <c r="DT81" s="8">
        <v>22.42509</v>
      </c>
      <c r="DU81" s="8">
        <v>517.3982</v>
      </c>
      <c r="DV81" s="8">
        <v>49.01846</v>
      </c>
      <c r="DW81" s="8">
        <v>0.31592</v>
      </c>
      <c r="DX81" s="8">
        <v>-9001.965</v>
      </c>
      <c r="DY81" s="8">
        <v>-1.25676</v>
      </c>
      <c r="DZ81" s="8">
        <v>21.99903</v>
      </c>
      <c r="EA81" s="8">
        <v>22.50267</v>
      </c>
      <c r="EB81" s="8">
        <v>42.33197</v>
      </c>
      <c r="EC81" s="8">
        <v>-1.387601</v>
      </c>
      <c r="ED81" s="8">
        <v>99.02091</v>
      </c>
      <c r="EE81" s="8">
        <v>56.51721</v>
      </c>
      <c r="EF81" s="8">
        <v>53185.07</v>
      </c>
      <c r="EG81" s="8">
        <v>28.02434</v>
      </c>
      <c r="EH81" s="8">
        <v>249.9158</v>
      </c>
      <c r="EI81" s="8">
        <v>0.1058371</v>
      </c>
      <c r="EJ81" s="8">
        <v>18.50899</v>
      </c>
      <c r="EK81" s="8">
        <v>23.17276</v>
      </c>
      <c r="EL81" s="8">
        <v>23.62188</v>
      </c>
      <c r="EM81" s="8">
        <v>3.664447</v>
      </c>
      <c r="EN81" s="8">
        <v>175.943</v>
      </c>
      <c r="EO81" s="8">
        <v>0.1363055</v>
      </c>
      <c r="EP81" s="8">
        <v>0.1457782</v>
      </c>
      <c r="EQ81" s="8">
        <v>-0.3771844</v>
      </c>
      <c r="ER81" s="8">
        <v>92.71671</v>
      </c>
      <c r="ES81" s="8">
        <v>6.153533</v>
      </c>
      <c r="ET81" s="8">
        <v>237.0619</v>
      </c>
      <c r="EU81" s="8">
        <v>55.22663</v>
      </c>
      <c r="EV81" s="8">
        <v>2.092917</v>
      </c>
      <c r="EW81" s="8">
        <v>50.75246</v>
      </c>
      <c r="EX81" s="8">
        <v>-1.061788</v>
      </c>
      <c r="EY81" s="8">
        <v>293.5592</v>
      </c>
      <c r="EZ81" s="8">
        <v>-4.99151</v>
      </c>
      <c r="FA81" s="8">
        <v>129.2349</v>
      </c>
      <c r="FB81" s="8">
        <v>67.24663</v>
      </c>
      <c r="FC81" s="8">
        <v>25.97086</v>
      </c>
      <c r="FD81" s="8">
        <v>137.1155</v>
      </c>
      <c r="FE81" s="8">
        <v>72.07277</v>
      </c>
      <c r="FF81" s="8">
        <v>50.52892</v>
      </c>
      <c r="FG81" s="8">
        <v>50.63203</v>
      </c>
      <c r="FH81" s="8">
        <v>747.8731</v>
      </c>
      <c r="FI81" s="8">
        <v>-148010.3</v>
      </c>
      <c r="FJ81" s="8">
        <v>10</v>
      </c>
      <c r="FK81" s="8">
        <v>698.265</v>
      </c>
      <c r="FL81" s="8">
        <v>113.5735</v>
      </c>
      <c r="FM81" s="8">
        <v>497.1917</v>
      </c>
      <c r="FN81" s="8">
        <v>496.8661</v>
      </c>
      <c r="FO81" s="8">
        <v>29.63392</v>
      </c>
      <c r="FP81" s="8">
        <v>-2.375993</v>
      </c>
      <c r="FQ81" s="8">
        <v>29.36431</v>
      </c>
      <c r="FR81" s="8">
        <v>-2.391573</v>
      </c>
      <c r="FS81" s="8">
        <v>291.9551</v>
      </c>
      <c r="FT81" s="8">
        <v>1.121579</v>
      </c>
      <c r="FU81" s="8">
        <v>4.75736</v>
      </c>
      <c r="FV81" s="8">
        <v>23.58013</v>
      </c>
      <c r="FW81" s="8">
        <v>717.2538</v>
      </c>
      <c r="FX81" s="8">
        <v>354.8406</v>
      </c>
      <c r="FY81" s="8">
        <v>3.124788</v>
      </c>
      <c r="FZ81" s="8">
        <v>-0.01750012</v>
      </c>
      <c r="GA81" s="8">
        <v>0.0503289</v>
      </c>
      <c r="GB81" s="8">
        <v>12936.39</v>
      </c>
      <c r="GC81" s="8">
        <v>69.31982</v>
      </c>
      <c r="GD81" s="8">
        <v>390.7696</v>
      </c>
      <c r="GE81" s="8">
        <v>-0.008206964</v>
      </c>
      <c r="GF81" s="8">
        <v>0.3298049</v>
      </c>
      <c r="GG81" s="8">
        <v>-0.9529172</v>
      </c>
      <c r="GH81" s="8">
        <v>272.3443</v>
      </c>
      <c r="GI81" s="8">
        <v>-1281.135</v>
      </c>
      <c r="GJ81" s="8">
        <v>246.4192</v>
      </c>
      <c r="GK81" s="8">
        <v>0.5828167</v>
      </c>
      <c r="GL81" s="8">
        <v>0.2004412</v>
      </c>
      <c r="GM81" s="8">
        <v>-0.1151592</v>
      </c>
      <c r="GN81" s="8">
        <v>1.677318</v>
      </c>
      <c r="GO81" s="8">
        <v>-0.119519</v>
      </c>
      <c r="GP81" s="8">
        <v>-0.05251412</v>
      </c>
      <c r="GQ81" s="8">
        <v>-40.13002</v>
      </c>
      <c r="GR81" s="8">
        <v>-0.2071161</v>
      </c>
      <c r="GS81" s="8">
        <v>3.832324</v>
      </c>
      <c r="GT81" s="8">
        <v>0.3952898</v>
      </c>
      <c r="GU81" s="8">
        <v>0.8648759</v>
      </c>
      <c r="GV81" s="8">
        <v>0.05189255</v>
      </c>
      <c r="GW81" s="8">
        <v>2.514534</v>
      </c>
      <c r="GX81" s="8">
        <v>0.1246439</v>
      </c>
      <c r="GY81" s="8">
        <v>2.536445</v>
      </c>
      <c r="GZ81" s="8">
        <v>26.1931</v>
      </c>
      <c r="HA81" s="8">
        <v>0.1516626</v>
      </c>
      <c r="HB81" s="8">
        <v>91.81037</v>
      </c>
      <c r="HC81" s="8">
        <v>13.56857</v>
      </c>
      <c r="HD81" s="8">
        <v>0.1695085</v>
      </c>
      <c r="HE81" s="8">
        <v>-0.2535834</v>
      </c>
      <c r="HF81" s="8">
        <v>99.79977</v>
      </c>
      <c r="HG81" s="8">
        <v>447.8556</v>
      </c>
      <c r="HH81" s="8">
        <v>483.1289</v>
      </c>
      <c r="HI81" s="8">
        <v>495.429</v>
      </c>
      <c r="HJ81" s="8">
        <v>56.23142</v>
      </c>
      <c r="HK81" s="8">
        <v>4.742518</v>
      </c>
      <c r="HL81" s="8">
        <v>427.6708</v>
      </c>
      <c r="HM81" s="8">
        <v>34.60973</v>
      </c>
      <c r="HN81" s="8">
        <v>425.1492</v>
      </c>
      <c r="HO81" s="8">
        <v>-57210</v>
      </c>
      <c r="HP81" s="8">
        <v>425.2959</v>
      </c>
      <c r="HQ81" s="8">
        <v>421.4176</v>
      </c>
      <c r="HR81" s="8">
        <v>2.527872</v>
      </c>
      <c r="HS81" s="8">
        <v>33.33333</v>
      </c>
      <c r="HT81" s="8">
        <v>6.488229</v>
      </c>
      <c r="HU81" s="8">
        <v>2.614841</v>
      </c>
      <c r="HV81" s="8">
        <v>933.2332</v>
      </c>
      <c r="HW81" s="8">
        <v>9.300579</v>
      </c>
      <c r="HX81" s="8">
        <v>-0.02479305</v>
      </c>
      <c r="HY81" s="8">
        <v>17.66075</v>
      </c>
      <c r="HZ81" s="8">
        <v>0.03634214</v>
      </c>
      <c r="IA81" s="8">
        <v>13.38244</v>
      </c>
      <c r="IB81" s="8">
        <v>-1.945497</v>
      </c>
      <c r="IC81" s="8">
        <v>5.552839</v>
      </c>
      <c r="ID81" s="8">
        <v>10.62212</v>
      </c>
      <c r="IE81" s="8">
        <v>22.0656</v>
      </c>
      <c r="IF81" s="8">
        <v>561.9442</v>
      </c>
      <c r="IG81" s="8">
        <v>5.804401</v>
      </c>
      <c r="IH81" s="8">
        <v>2100.585</v>
      </c>
      <c r="II81" s="8">
        <v>0.006376863</v>
      </c>
      <c r="IJ81" s="8">
        <v>22.1549</v>
      </c>
      <c r="IK81" s="8">
        <v>0.0005463163</v>
      </c>
      <c r="IL81" s="8">
        <v>21.78437</v>
      </c>
      <c r="IM81" s="8">
        <v>372941.3</v>
      </c>
      <c r="IN81" s="8">
        <v>-1707.745</v>
      </c>
      <c r="IO81" s="8">
        <v>-308756.1</v>
      </c>
      <c r="IP81" s="8">
        <v>-14850.75</v>
      </c>
      <c r="IQ81" s="8">
        <v>0.05933136</v>
      </c>
      <c r="IR81" s="8">
        <v>22.22658</v>
      </c>
      <c r="IS81" s="8">
        <v>0.05853862</v>
      </c>
      <c r="IT81" s="8">
        <v>21.88413</v>
      </c>
      <c r="IU81" s="8">
        <v>15.62476</v>
      </c>
      <c r="IV81" s="8">
        <v>19.24878</v>
      </c>
      <c r="IW81" s="8">
        <v>17.27226</v>
      </c>
      <c r="IX81" s="8">
        <v>22.19806</v>
      </c>
      <c r="IY81" s="8">
        <v>61.23796</v>
      </c>
      <c r="IZ81" s="8">
        <v>58.75098</v>
      </c>
      <c r="JA81" s="8">
        <v>3.142406</v>
      </c>
      <c r="JB81" s="8">
        <v>2.212575</v>
      </c>
      <c r="JC81" s="8">
        <v>33.31975</v>
      </c>
      <c r="JD81" s="8">
        <v>16.58084</v>
      </c>
      <c r="JE81" s="8">
        <v>3782.229</v>
      </c>
      <c r="JF81" s="8">
        <v>3782.255</v>
      </c>
      <c r="JG81" s="8">
        <v>3790.659</v>
      </c>
      <c r="JH81" s="8">
        <v>100</v>
      </c>
      <c r="JI81" s="8">
        <v>56.63912</v>
      </c>
      <c r="JJ81" s="8">
        <v>0.1439822</v>
      </c>
      <c r="JK81" s="8">
        <v>409.3791</v>
      </c>
      <c r="JL81" s="8">
        <v>-0.1536222</v>
      </c>
      <c r="JM81" s="8">
        <v>-0.05212628</v>
      </c>
      <c r="JN81" s="8">
        <v>2.423223</v>
      </c>
      <c r="JO81" s="8">
        <v>415.236</v>
      </c>
      <c r="JP81" s="8">
        <v>422.6024</v>
      </c>
      <c r="JQ81" s="8">
        <v>419.8622</v>
      </c>
      <c r="JR81" s="8">
        <v>416.4563</v>
      </c>
      <c r="JS81" s="8">
        <v>243.4821</v>
      </c>
      <c r="JT81" s="8">
        <v>349.1301</v>
      </c>
      <c r="JU81" s="8">
        <v>396.4826</v>
      </c>
      <c r="JV81" s="8">
        <v>272.8185</v>
      </c>
      <c r="JW81" s="8">
        <v>123.8095</v>
      </c>
      <c r="JX81" s="8">
        <v>335351.6</v>
      </c>
      <c r="JY81" s="8">
        <v>112.2081</v>
      </c>
      <c r="JZ81" s="8">
        <v>384.9316</v>
      </c>
      <c r="KA81" s="8">
        <v>385.5099</v>
      </c>
      <c r="KB81" s="8">
        <v>61.30592</v>
      </c>
      <c r="KC81" s="8">
        <v>28.44215</v>
      </c>
      <c r="KD81" s="8">
        <v>1827.377</v>
      </c>
      <c r="KE81" s="8">
        <v>142.2202</v>
      </c>
      <c r="KF81" s="8">
        <v>22.3109</v>
      </c>
      <c r="KG81" s="8">
        <v>22.20304</v>
      </c>
      <c r="KH81" s="8">
        <v>229.8478</v>
      </c>
      <c r="KI81" s="8">
        <v>427.7365</v>
      </c>
      <c r="KJ81" s="8">
        <v>0.5573516</v>
      </c>
      <c r="KK81" s="8">
        <v>0.05968462</v>
      </c>
      <c r="KL81" s="8">
        <v>3.721357</v>
      </c>
      <c r="KM81" s="8">
        <v>0.5779579</v>
      </c>
      <c r="KN81" s="8">
        <v>0.4605343</v>
      </c>
      <c r="KO81" s="8">
        <v>0.6047964</v>
      </c>
      <c r="KP81" s="8">
        <v>0.7110943</v>
      </c>
      <c r="KQ81" s="8">
        <v>0.6932005</v>
      </c>
      <c r="KR81" s="8">
        <v>0.669001</v>
      </c>
      <c r="KS81" s="8">
        <v>0.6075333</v>
      </c>
      <c r="KT81" s="8">
        <v>0.6372238</v>
      </c>
      <c r="KU81" s="8">
        <v>0.2584651</v>
      </c>
      <c r="KV81" s="8">
        <v>0.3946602</v>
      </c>
      <c r="KW81" s="8">
        <v>427.6708</v>
      </c>
      <c r="KX81" s="8">
        <v>18.11508</v>
      </c>
      <c r="KY81" s="8">
        <v>5.804401</v>
      </c>
      <c r="KZ81" s="8">
        <v>246.4192</v>
      </c>
      <c r="LA81" s="8">
        <v>354.8406</v>
      </c>
      <c r="LB81" s="8">
        <v>51.5434</v>
      </c>
      <c r="LC81" s="8">
        <v>42.33865</v>
      </c>
      <c r="LD81" s="8">
        <v>82.3771</v>
      </c>
      <c r="LE81" s="8">
        <v>366.328</v>
      </c>
      <c r="LF81" s="8">
        <v>369.4511</v>
      </c>
      <c r="LG81" s="8">
        <v>427.7365</v>
      </c>
      <c r="LH81" s="8">
        <v>152.4633</v>
      </c>
      <c r="LI81" s="8">
        <v>124.5461</v>
      </c>
      <c r="LJ81" s="8">
        <v>136.8913</v>
      </c>
      <c r="LK81" s="8">
        <v>0.2887507</v>
      </c>
      <c r="LL81" s="8">
        <v>23.57437</v>
      </c>
      <c r="LM81" s="8">
        <v>5.359221</v>
      </c>
      <c r="LN81" s="8">
        <v>79.8775</v>
      </c>
      <c r="LO81" s="8">
        <v>93.09112</v>
      </c>
      <c r="LP81" s="8">
        <v>3.02128</v>
      </c>
      <c r="LQ81" s="8">
        <v>9975.982</v>
      </c>
      <c r="LR81" s="8">
        <v>87948030</v>
      </c>
      <c r="LS81" s="8">
        <v>2205994</v>
      </c>
      <c r="LT81" s="8">
        <v>3634.629</v>
      </c>
      <c r="LU81" s="8">
        <v>2151008</v>
      </c>
      <c r="LV81" s="8">
        <v>2434.289</v>
      </c>
      <c r="LW81" s="8">
        <v>2156371</v>
      </c>
      <c r="LX81" s="8">
        <v>-113.3666</v>
      </c>
    </row>
    <row r="82" s="2" customFormat="1" spans="1:336">
      <c r="A82" s="8" t="s">
        <v>740</v>
      </c>
      <c r="B82" s="8">
        <v>0.2648168</v>
      </c>
      <c r="C82" s="8">
        <v>16.71002</v>
      </c>
      <c r="D82" s="8">
        <v>2.404553</v>
      </c>
      <c r="E82" s="8">
        <v>880.2805</v>
      </c>
      <c r="F82" s="8">
        <v>426.6183</v>
      </c>
      <c r="G82" s="8">
        <v>427.1385</v>
      </c>
      <c r="H82" s="8">
        <v>2.302924</v>
      </c>
      <c r="I82" s="8">
        <v>62.07627</v>
      </c>
      <c r="J82" s="8">
        <v>1250.606</v>
      </c>
      <c r="K82" s="8">
        <v>244.0821</v>
      </c>
      <c r="L82" s="8">
        <v>291.8429</v>
      </c>
      <c r="M82" s="8">
        <v>2.314288</v>
      </c>
      <c r="N82" s="8">
        <v>5.797729</v>
      </c>
      <c r="O82" s="8">
        <v>0.6502087</v>
      </c>
      <c r="P82" s="8">
        <v>127.0149</v>
      </c>
      <c r="Q82" s="8">
        <v>50.55323</v>
      </c>
      <c r="R82" s="8">
        <v>606.2438</v>
      </c>
      <c r="S82" s="8">
        <v>30.75436</v>
      </c>
      <c r="T82" s="8">
        <v>35.83487</v>
      </c>
      <c r="U82" s="8">
        <v>140.6494</v>
      </c>
      <c r="V82" s="8">
        <v>5.474621</v>
      </c>
      <c r="W82" s="8">
        <v>0.875477</v>
      </c>
      <c r="X82" s="8">
        <v>976.2821</v>
      </c>
      <c r="Y82" s="8">
        <v>1051.781</v>
      </c>
      <c r="Z82" s="8">
        <v>28.0713</v>
      </c>
      <c r="AA82" s="8">
        <v>0.3974103</v>
      </c>
      <c r="AB82" s="8">
        <v>452.4197</v>
      </c>
      <c r="AC82" s="8">
        <v>606.2438</v>
      </c>
      <c r="AD82" s="8">
        <v>0.9931188</v>
      </c>
      <c r="AE82" s="8">
        <v>201.7775</v>
      </c>
      <c r="AF82" s="8">
        <v>479.3811</v>
      </c>
      <c r="AG82" s="8">
        <v>476.8878</v>
      </c>
      <c r="AH82" s="8">
        <v>2917.521</v>
      </c>
      <c r="AI82" s="8">
        <v>377.0429</v>
      </c>
      <c r="AJ82" s="8">
        <v>854.6368</v>
      </c>
      <c r="AK82" s="8">
        <v>0.6520656</v>
      </c>
      <c r="AL82" s="8">
        <v>107.9246</v>
      </c>
      <c r="AM82" s="8">
        <v>0.5238578</v>
      </c>
      <c r="AN82" s="8">
        <v>20.28568</v>
      </c>
      <c r="AO82" s="8">
        <v>54.71231</v>
      </c>
      <c r="AP82" s="8">
        <v>129.9138</v>
      </c>
      <c r="AQ82" s="8">
        <v>54.11915</v>
      </c>
      <c r="AR82" s="8">
        <v>77.76762</v>
      </c>
      <c r="AS82" s="8">
        <v>71.44214</v>
      </c>
      <c r="AT82" s="8">
        <v>135.7484</v>
      </c>
      <c r="AU82" s="8">
        <v>126.9042</v>
      </c>
      <c r="AV82" s="8">
        <v>6256.6</v>
      </c>
      <c r="AW82" s="8">
        <v>291.7178</v>
      </c>
      <c r="AX82" s="8">
        <v>70.06066</v>
      </c>
      <c r="AY82" s="8">
        <v>0.09369358</v>
      </c>
      <c r="AZ82" s="8">
        <v>368.1053</v>
      </c>
      <c r="BA82" s="8">
        <v>126.4957</v>
      </c>
      <c r="BB82" s="8">
        <v>-0.02825841</v>
      </c>
      <c r="BC82" s="8">
        <v>2.175889</v>
      </c>
      <c r="BD82" s="8">
        <v>437.6662</v>
      </c>
      <c r="BE82" s="8">
        <v>416.69</v>
      </c>
      <c r="BF82" s="8">
        <v>-0.1727445</v>
      </c>
      <c r="BG82" s="8">
        <v>0.1516672</v>
      </c>
      <c r="BH82" s="8">
        <v>0.392408</v>
      </c>
      <c r="BI82" s="8">
        <v>3.098561</v>
      </c>
      <c r="BJ82" s="8">
        <v>2.248786</v>
      </c>
      <c r="BK82" s="8">
        <v>49.94604</v>
      </c>
      <c r="BL82" s="8">
        <v>110.0601</v>
      </c>
      <c r="BM82" s="8">
        <v>134.8003</v>
      </c>
      <c r="BN82" s="8">
        <v>34.80421</v>
      </c>
      <c r="BO82" s="8">
        <v>50.0117</v>
      </c>
      <c r="BP82" s="8">
        <v>10.81795</v>
      </c>
      <c r="BQ82" s="8">
        <v>2.217983</v>
      </c>
      <c r="BR82" s="8">
        <v>303.6638</v>
      </c>
      <c r="BS82" s="8">
        <v>424.5642</v>
      </c>
      <c r="BT82" s="8">
        <v>91.71457</v>
      </c>
      <c r="BU82" s="8">
        <v>0.1100499</v>
      </c>
      <c r="BV82" s="8">
        <v>38.62553</v>
      </c>
      <c r="BW82" s="8">
        <v>345.8343</v>
      </c>
      <c r="BX82" s="8">
        <v>495.4825</v>
      </c>
      <c r="BY82" s="8">
        <v>5.089727</v>
      </c>
      <c r="BZ82" s="8">
        <v>32.41515</v>
      </c>
      <c r="CA82" s="8">
        <v>45.45918</v>
      </c>
      <c r="CB82" s="8">
        <v>14749870</v>
      </c>
      <c r="CC82" s="8">
        <v>1.965242</v>
      </c>
      <c r="CD82" s="8">
        <v>1688629</v>
      </c>
      <c r="CE82" s="8">
        <v>9991486</v>
      </c>
      <c r="CF82" s="8">
        <v>3028.157</v>
      </c>
      <c r="CG82" s="8">
        <v>2867560</v>
      </c>
      <c r="CH82" s="8">
        <v>18347490</v>
      </c>
      <c r="CI82" s="8">
        <v>67941.72</v>
      </c>
      <c r="CJ82" s="8">
        <v>1074682</v>
      </c>
      <c r="CK82" s="8">
        <v>17460.88</v>
      </c>
      <c r="CL82" s="8">
        <v>21156290</v>
      </c>
      <c r="CM82" s="8">
        <v>10469960</v>
      </c>
      <c r="CN82" s="8">
        <v>64251.02</v>
      </c>
      <c r="CO82" s="8">
        <v>98902.3</v>
      </c>
      <c r="CP82" s="8">
        <v>2644133</v>
      </c>
      <c r="CQ82" s="8">
        <v>48173220</v>
      </c>
      <c r="CR82" s="8">
        <v>23661840</v>
      </c>
      <c r="CS82" s="8">
        <v>-514780</v>
      </c>
      <c r="CT82" s="8">
        <v>142.3315</v>
      </c>
      <c r="CU82" s="8">
        <v>2783066</v>
      </c>
      <c r="CV82" s="8">
        <v>57.42422</v>
      </c>
      <c r="CW82" s="8">
        <v>7989034</v>
      </c>
      <c r="CX82" s="8">
        <v>922101.9</v>
      </c>
      <c r="CY82" s="8">
        <v>353164.5</v>
      </c>
      <c r="CZ82" s="8">
        <v>2973652</v>
      </c>
      <c r="DA82" s="8">
        <v>2708458</v>
      </c>
      <c r="DB82" s="8">
        <v>136.348</v>
      </c>
      <c r="DC82" s="8">
        <v>2.591075</v>
      </c>
      <c r="DD82" s="8">
        <v>2.497382</v>
      </c>
      <c r="DE82" s="8">
        <v>368.0248</v>
      </c>
      <c r="DF82" s="8">
        <v>124.039</v>
      </c>
      <c r="DG82" s="8">
        <v>365.8696</v>
      </c>
      <c r="DH82" s="8">
        <v>151.6623</v>
      </c>
      <c r="DI82" s="8">
        <v>62.25068</v>
      </c>
      <c r="DJ82" s="8">
        <v>27.98425</v>
      </c>
      <c r="DK82" s="8">
        <v>33.73552</v>
      </c>
      <c r="DL82" s="8">
        <v>434.8174</v>
      </c>
      <c r="DM82" s="8">
        <v>0.3931531</v>
      </c>
      <c r="DN82" s="8">
        <v>-0.6264699</v>
      </c>
      <c r="DO82" s="8">
        <v>50.16488</v>
      </c>
      <c r="DP82" s="8">
        <v>82.45202</v>
      </c>
      <c r="DQ82" s="8">
        <v>-0.2280024</v>
      </c>
      <c r="DR82" s="8">
        <v>-1.595513</v>
      </c>
      <c r="DS82" s="8">
        <v>0.4007271</v>
      </c>
      <c r="DT82" s="8">
        <v>22.47145</v>
      </c>
      <c r="DU82" s="8">
        <v>505.5061</v>
      </c>
      <c r="DV82" s="8">
        <v>48.70598</v>
      </c>
      <c r="DW82" s="8">
        <v>0.3088775</v>
      </c>
      <c r="DX82" s="8">
        <v>-9001.924</v>
      </c>
      <c r="DY82" s="8">
        <v>-1.257131</v>
      </c>
      <c r="DZ82" s="8">
        <v>22.01832</v>
      </c>
      <c r="EA82" s="8">
        <v>22.50452</v>
      </c>
      <c r="EB82" s="8">
        <v>42.54684</v>
      </c>
      <c r="EC82" s="8">
        <v>-1.397241</v>
      </c>
      <c r="ED82" s="8">
        <v>100.0939</v>
      </c>
      <c r="EE82" s="8">
        <v>56.52368</v>
      </c>
      <c r="EF82" s="8">
        <v>53184.87</v>
      </c>
      <c r="EG82" s="8">
        <v>27.69433</v>
      </c>
      <c r="EH82" s="8">
        <v>248.8697</v>
      </c>
      <c r="EI82" s="8">
        <v>0.104193</v>
      </c>
      <c r="EJ82" s="8">
        <v>18.51084</v>
      </c>
      <c r="EK82" s="8">
        <v>23.20687</v>
      </c>
      <c r="EL82" s="8">
        <v>23.61297</v>
      </c>
      <c r="EM82" s="8">
        <v>3.669569</v>
      </c>
      <c r="EN82" s="8">
        <v>172.22</v>
      </c>
      <c r="EO82" s="8">
        <v>0.1333637</v>
      </c>
      <c r="EP82" s="8">
        <v>0.1424076</v>
      </c>
      <c r="EQ82" s="8">
        <v>-0.3574975</v>
      </c>
      <c r="ER82" s="8">
        <v>92.7104</v>
      </c>
      <c r="ES82" s="8">
        <v>6.046229</v>
      </c>
      <c r="ET82" s="8">
        <v>252.2472</v>
      </c>
      <c r="EU82" s="8">
        <v>56.57269</v>
      </c>
      <c r="EV82" s="8">
        <v>2.129087</v>
      </c>
      <c r="EW82" s="8">
        <v>50.5789</v>
      </c>
      <c r="EX82" s="8">
        <v>-1.060303</v>
      </c>
      <c r="EY82" s="8">
        <v>293.7729</v>
      </c>
      <c r="EZ82" s="8">
        <v>-4.969263</v>
      </c>
      <c r="FA82" s="8">
        <v>129.4704</v>
      </c>
      <c r="FB82" s="8">
        <v>67.2674</v>
      </c>
      <c r="FC82" s="8">
        <v>25.97086</v>
      </c>
      <c r="FD82" s="8">
        <v>137.0868</v>
      </c>
      <c r="FE82" s="8">
        <v>72.10467</v>
      </c>
      <c r="FF82" s="8">
        <v>50.18731</v>
      </c>
      <c r="FG82" s="8">
        <v>50.07682</v>
      </c>
      <c r="FH82" s="8">
        <v>37.31773</v>
      </c>
      <c r="FI82" s="8">
        <v>-148009.7</v>
      </c>
      <c r="FJ82" s="8">
        <v>10</v>
      </c>
      <c r="FK82" s="8">
        <v>699.0574</v>
      </c>
      <c r="FL82" s="8">
        <v>111.9048</v>
      </c>
      <c r="FM82" s="8">
        <v>494.536</v>
      </c>
      <c r="FN82" s="8">
        <v>495.406</v>
      </c>
      <c r="FO82" s="8">
        <v>32.6361</v>
      </c>
      <c r="FP82" s="8">
        <v>-1.936065</v>
      </c>
      <c r="FQ82" s="8">
        <v>28.07985</v>
      </c>
      <c r="FR82" s="8">
        <v>-1.956049</v>
      </c>
      <c r="FS82" s="8">
        <v>291.7178</v>
      </c>
      <c r="FT82" s="8">
        <v>1.109149</v>
      </c>
      <c r="FU82" s="8">
        <v>4.910233</v>
      </c>
      <c r="FV82" s="8">
        <v>23.15995</v>
      </c>
      <c r="FW82" s="8">
        <v>717.8102</v>
      </c>
      <c r="FX82" s="8">
        <v>353.4997</v>
      </c>
      <c r="FY82" s="8">
        <v>3.093584</v>
      </c>
      <c r="FZ82" s="8">
        <v>-0.01898328</v>
      </c>
      <c r="GA82" s="8">
        <v>0.05006466</v>
      </c>
      <c r="GB82" s="8">
        <v>13310.57</v>
      </c>
      <c r="GC82" s="8">
        <v>69.37173</v>
      </c>
      <c r="GD82" s="8">
        <v>387.1515</v>
      </c>
      <c r="GE82" s="8">
        <v>-0.01265839</v>
      </c>
      <c r="GF82" s="8">
        <v>0.2316505</v>
      </c>
      <c r="GG82" s="8">
        <v>-0.9495385</v>
      </c>
      <c r="GH82" s="8">
        <v>272.3443</v>
      </c>
      <c r="GI82" s="8">
        <v>-1280.423</v>
      </c>
      <c r="GJ82" s="8">
        <v>246.4221</v>
      </c>
      <c r="GK82" s="8">
        <v>0.58287</v>
      </c>
      <c r="GL82" s="8">
        <v>0.2004041</v>
      </c>
      <c r="GM82" s="8">
        <v>-0.05729944</v>
      </c>
      <c r="GN82" s="8">
        <v>1.036619</v>
      </c>
      <c r="GO82" s="8">
        <v>0.3153625</v>
      </c>
      <c r="GP82" s="8">
        <v>-0.05718073</v>
      </c>
      <c r="GQ82" s="8">
        <v>-40.75663</v>
      </c>
      <c r="GR82" s="8">
        <v>0.232312</v>
      </c>
      <c r="GS82" s="8">
        <v>3.832821</v>
      </c>
      <c r="GT82" s="8">
        <v>0.3868914</v>
      </c>
      <c r="GU82" s="8">
        <v>49.26231</v>
      </c>
      <c r="GV82" s="8">
        <v>0.05062068</v>
      </c>
      <c r="GW82" s="8">
        <v>2.089413</v>
      </c>
      <c r="GX82" s="8">
        <v>0.1126882</v>
      </c>
      <c r="GY82" s="8">
        <v>2.081976</v>
      </c>
      <c r="GZ82" s="8">
        <v>26.09106</v>
      </c>
      <c r="HA82" s="8">
        <v>0.148841</v>
      </c>
      <c r="HB82" s="8">
        <v>91.19573</v>
      </c>
      <c r="HC82" s="8">
        <v>14.2641</v>
      </c>
      <c r="HD82" s="8">
        <v>0.1666476</v>
      </c>
      <c r="HE82" s="8">
        <v>-0.2536575</v>
      </c>
      <c r="HF82" s="8">
        <v>99.77827</v>
      </c>
      <c r="HG82" s="8">
        <v>450.3033</v>
      </c>
      <c r="HH82" s="8">
        <v>479.8176</v>
      </c>
      <c r="HI82" s="8">
        <v>494.0292</v>
      </c>
      <c r="HJ82" s="8">
        <v>55.01365</v>
      </c>
      <c r="HK82" s="8">
        <v>4.904296</v>
      </c>
      <c r="HL82" s="8">
        <v>426.8589</v>
      </c>
      <c r="HM82" s="8">
        <v>34.52071</v>
      </c>
      <c r="HN82" s="8">
        <v>427.4754</v>
      </c>
      <c r="HO82" s="8">
        <v>-57196.15</v>
      </c>
      <c r="HP82" s="8">
        <v>426.636</v>
      </c>
      <c r="HQ82" s="8">
        <v>423.2496</v>
      </c>
      <c r="HR82" s="8">
        <v>2.089413</v>
      </c>
      <c r="HS82" s="8">
        <v>20</v>
      </c>
      <c r="HT82" s="8">
        <v>71.79743</v>
      </c>
      <c r="HU82" s="8">
        <v>2.114555</v>
      </c>
      <c r="HV82" s="8">
        <v>933.2332</v>
      </c>
      <c r="HW82" s="8">
        <v>9.230877</v>
      </c>
      <c r="HX82" s="8">
        <v>-0.05037512</v>
      </c>
      <c r="HY82" s="8">
        <v>-0.3822657</v>
      </c>
      <c r="HZ82" s="8">
        <v>0.03812313</v>
      </c>
      <c r="IA82" s="8">
        <v>11.0247</v>
      </c>
      <c r="IB82" s="8">
        <v>-1.959957</v>
      </c>
      <c r="IC82" s="8">
        <v>5.626469</v>
      </c>
      <c r="ID82" s="8">
        <v>10.91045</v>
      </c>
      <c r="IE82" s="8">
        <v>22.59585</v>
      </c>
      <c r="IF82" s="8">
        <v>560.0894</v>
      </c>
      <c r="IG82" s="8">
        <v>5.804476</v>
      </c>
      <c r="IH82" s="8">
        <v>1241.003</v>
      </c>
      <c r="II82" s="8">
        <v>0.006287813</v>
      </c>
      <c r="IJ82" s="8">
        <v>22.07518</v>
      </c>
      <c r="IK82" s="8">
        <v>0.0007095734</v>
      </c>
      <c r="IL82" s="8">
        <v>21.91643</v>
      </c>
      <c r="IM82" s="8">
        <v>372939.9</v>
      </c>
      <c r="IN82" s="8">
        <v>-1707.738</v>
      </c>
      <c r="IO82" s="8">
        <v>-308754.9</v>
      </c>
      <c r="IP82" s="8">
        <v>-14850.69</v>
      </c>
      <c r="IQ82" s="8">
        <v>0.05973945</v>
      </c>
      <c r="IR82" s="8">
        <v>22.21545</v>
      </c>
      <c r="IS82" s="8">
        <v>0.05882059</v>
      </c>
      <c r="IT82" s="8">
        <v>21.86559</v>
      </c>
      <c r="IU82" s="8">
        <v>15.62476</v>
      </c>
      <c r="IV82" s="8">
        <v>19.24878</v>
      </c>
      <c r="IW82" s="8">
        <v>17.27226</v>
      </c>
      <c r="IX82" s="8">
        <v>22.19806</v>
      </c>
      <c r="IY82" s="8">
        <v>61.14709</v>
      </c>
      <c r="IZ82" s="8">
        <v>58.82331</v>
      </c>
      <c r="JA82" s="8">
        <v>3.109821</v>
      </c>
      <c r="JB82" s="8">
        <v>2.205764</v>
      </c>
      <c r="JC82" s="8">
        <v>33.31679</v>
      </c>
      <c r="JD82" s="8">
        <v>16.58084</v>
      </c>
      <c r="JE82" s="8">
        <v>3782.214</v>
      </c>
      <c r="JF82" s="8">
        <v>3782.24</v>
      </c>
      <c r="JG82" s="8">
        <v>3790.645</v>
      </c>
      <c r="JH82" s="8">
        <v>100</v>
      </c>
      <c r="JI82" s="8">
        <v>57.52107</v>
      </c>
      <c r="JJ82" s="8">
        <v>0.1460754</v>
      </c>
      <c r="JK82" s="8">
        <v>408.4911</v>
      </c>
      <c r="JL82" s="8">
        <v>-0.1514228</v>
      </c>
      <c r="JM82" s="8">
        <v>-0.04308718</v>
      </c>
      <c r="JN82" s="8">
        <v>2.423312</v>
      </c>
      <c r="JO82" s="8">
        <v>414.8845</v>
      </c>
      <c r="JP82" s="8">
        <v>422.2731</v>
      </c>
      <c r="JQ82" s="8">
        <v>420.0424</v>
      </c>
      <c r="JR82" s="8">
        <v>416.1537</v>
      </c>
      <c r="JS82" s="8">
        <v>244.1495</v>
      </c>
      <c r="JT82" s="8">
        <v>356.4552</v>
      </c>
      <c r="JU82" s="8">
        <v>403.7766</v>
      </c>
      <c r="JV82" s="8">
        <v>273.9638</v>
      </c>
      <c r="JW82" s="8">
        <v>123.9723</v>
      </c>
      <c r="JX82" s="8">
        <v>335351.6</v>
      </c>
      <c r="JY82" s="8">
        <v>112.6348</v>
      </c>
      <c r="JZ82" s="8">
        <v>385.6352</v>
      </c>
      <c r="KA82" s="8">
        <v>386.2575</v>
      </c>
      <c r="KB82" s="8">
        <v>61.04501</v>
      </c>
      <c r="KC82" s="8">
        <v>28.681</v>
      </c>
      <c r="KD82" s="8">
        <v>1826.972</v>
      </c>
      <c r="KE82" s="8">
        <v>142.2619</v>
      </c>
      <c r="KF82" s="8">
        <v>22.40489</v>
      </c>
      <c r="KG82" s="8">
        <v>22.2086</v>
      </c>
      <c r="KH82" s="8">
        <v>230.2439</v>
      </c>
      <c r="KI82" s="8">
        <v>427.227</v>
      </c>
      <c r="KJ82" s="8">
        <v>0.5469665</v>
      </c>
      <c r="KK82" s="8">
        <v>0.01295805</v>
      </c>
      <c r="KL82" s="8">
        <v>1.462472</v>
      </c>
      <c r="KM82" s="8">
        <v>0.569427</v>
      </c>
      <c r="KN82" s="8">
        <v>0.4757404</v>
      </c>
      <c r="KO82" s="8">
        <v>0.5762428</v>
      </c>
      <c r="KP82" s="8">
        <v>0.7322322</v>
      </c>
      <c r="KQ82" s="8">
        <v>0.6583403</v>
      </c>
      <c r="KR82" s="8">
        <v>0.6964445</v>
      </c>
      <c r="KS82" s="8">
        <v>0.5645126</v>
      </c>
      <c r="KT82" s="8">
        <v>0.6364827</v>
      </c>
      <c r="KU82" s="8">
        <v>0.2402912</v>
      </c>
      <c r="KV82" s="8">
        <v>0.3942892</v>
      </c>
      <c r="KW82" s="8">
        <v>426.8589</v>
      </c>
      <c r="KX82" s="8">
        <v>17.25885</v>
      </c>
      <c r="KY82" s="8">
        <v>5.804476</v>
      </c>
      <c r="KZ82" s="8">
        <v>246.4221</v>
      </c>
      <c r="LA82" s="8">
        <v>353.4997</v>
      </c>
      <c r="LB82" s="8">
        <v>57.42422</v>
      </c>
      <c r="LC82" s="8">
        <v>42.54684</v>
      </c>
      <c r="LD82" s="8">
        <v>82.47056</v>
      </c>
      <c r="LE82" s="8">
        <v>365.8696</v>
      </c>
      <c r="LF82" s="8">
        <v>368.0248</v>
      </c>
      <c r="LG82" s="8">
        <v>427.227</v>
      </c>
      <c r="LH82" s="8">
        <v>151.6623</v>
      </c>
      <c r="LI82" s="8">
        <v>124.039</v>
      </c>
      <c r="LJ82" s="8">
        <v>136.348</v>
      </c>
      <c r="LK82" s="8">
        <v>0.2924218</v>
      </c>
      <c r="LL82" s="8">
        <v>23.15429</v>
      </c>
      <c r="LM82" s="8">
        <v>5.501049</v>
      </c>
      <c r="LN82" s="8">
        <v>79.89143</v>
      </c>
      <c r="LO82" s="8">
        <v>93.09161</v>
      </c>
      <c r="LP82" s="8">
        <v>2.975394</v>
      </c>
      <c r="LQ82" s="8">
        <v>9978.787</v>
      </c>
      <c r="LR82" s="8">
        <v>87948530</v>
      </c>
      <c r="LS82" s="8">
        <v>2206001</v>
      </c>
      <c r="LT82" s="8">
        <v>2389.608</v>
      </c>
      <c r="LU82" s="8">
        <v>2151086</v>
      </c>
      <c r="LV82" s="8">
        <v>2465.515</v>
      </c>
      <c r="LW82" s="8">
        <v>2156495</v>
      </c>
      <c r="LX82" s="8">
        <v>-113.366</v>
      </c>
    </row>
    <row r="83" s="2" customFormat="1" spans="1:336">
      <c r="A83" s="8" t="s">
        <v>741</v>
      </c>
      <c r="B83" s="8">
        <v>0.2614386</v>
      </c>
      <c r="C83" s="8">
        <v>17.43223</v>
      </c>
      <c r="D83" s="8">
        <v>2.422867</v>
      </c>
      <c r="E83" s="8">
        <v>842.0506</v>
      </c>
      <c r="F83" s="8">
        <v>427.4954</v>
      </c>
      <c r="G83" s="8">
        <v>426.5019</v>
      </c>
      <c r="H83" s="8">
        <v>2.321215</v>
      </c>
      <c r="I83" s="8">
        <v>62.36561</v>
      </c>
      <c r="J83" s="8">
        <v>1250.601</v>
      </c>
      <c r="K83" s="8">
        <v>243.7928</v>
      </c>
      <c r="L83" s="8">
        <v>317.7763</v>
      </c>
      <c r="M83" s="8">
        <v>2.330087</v>
      </c>
      <c r="N83" s="8">
        <v>5.800029</v>
      </c>
      <c r="O83" s="8">
        <v>0.6497634</v>
      </c>
      <c r="P83" s="8">
        <v>126.9936</v>
      </c>
      <c r="Q83" s="8">
        <v>50.0333</v>
      </c>
      <c r="R83" s="8">
        <v>604.0185</v>
      </c>
      <c r="S83" s="8">
        <v>30.82595</v>
      </c>
      <c r="T83" s="8">
        <v>35.82189</v>
      </c>
      <c r="U83" s="8">
        <v>140.9235</v>
      </c>
      <c r="V83" s="8">
        <v>7.011851</v>
      </c>
      <c r="W83" s="8">
        <v>0.8729721</v>
      </c>
      <c r="X83" s="8">
        <v>995.7385</v>
      </c>
      <c r="Y83" s="8">
        <v>1049.68</v>
      </c>
      <c r="Z83" s="8">
        <v>28.24707</v>
      </c>
      <c r="AA83" s="8">
        <v>0.3996065</v>
      </c>
      <c r="AB83" s="8">
        <v>437.4461</v>
      </c>
      <c r="AC83" s="8">
        <v>604.0185</v>
      </c>
      <c r="AD83" s="8">
        <v>0.9913473</v>
      </c>
      <c r="AE83" s="8">
        <v>201.687</v>
      </c>
      <c r="AF83" s="8">
        <v>481.6355</v>
      </c>
      <c r="AG83" s="8">
        <v>480.1418</v>
      </c>
      <c r="AH83" s="8">
        <v>2097.632</v>
      </c>
      <c r="AI83" s="8">
        <v>384.5868</v>
      </c>
      <c r="AJ83" s="8">
        <v>613.1331</v>
      </c>
      <c r="AK83" s="8">
        <v>0.6456491</v>
      </c>
      <c r="AL83" s="8">
        <v>107.6871</v>
      </c>
      <c r="AM83" s="8">
        <v>0.5261505</v>
      </c>
      <c r="AN83" s="8">
        <v>33.01572</v>
      </c>
      <c r="AO83" s="8">
        <v>54.28962</v>
      </c>
      <c r="AP83" s="8">
        <v>123.7181</v>
      </c>
      <c r="AQ83" s="8">
        <v>49.15046</v>
      </c>
      <c r="AR83" s="8">
        <v>78.27889</v>
      </c>
      <c r="AS83" s="8">
        <v>71.55228</v>
      </c>
      <c r="AT83" s="8">
        <v>135.044</v>
      </c>
      <c r="AU83" s="8">
        <v>126.6259</v>
      </c>
      <c r="AV83" s="8">
        <v>6176.94</v>
      </c>
      <c r="AW83" s="8">
        <v>289.9307</v>
      </c>
      <c r="AX83" s="8">
        <v>69.81478</v>
      </c>
      <c r="AY83" s="8">
        <v>0.08991074</v>
      </c>
      <c r="AZ83" s="8">
        <v>367.4668</v>
      </c>
      <c r="BA83" s="8">
        <v>126.4957</v>
      </c>
      <c r="BB83" s="8">
        <v>-0.03524669</v>
      </c>
      <c r="BC83" s="8">
        <v>2.192581</v>
      </c>
      <c r="BD83" s="8">
        <v>436.9338</v>
      </c>
      <c r="BE83" s="8">
        <v>415.8755</v>
      </c>
      <c r="BF83" s="8">
        <v>-0.168299</v>
      </c>
      <c r="BG83" s="8">
        <v>0.1462304</v>
      </c>
      <c r="BH83" s="8">
        <v>0.3938582</v>
      </c>
      <c r="BI83" s="8">
        <v>3.07743</v>
      </c>
      <c r="BJ83" s="8">
        <v>2.262182</v>
      </c>
      <c r="BK83" s="8">
        <v>49.83545</v>
      </c>
      <c r="BL83" s="8">
        <v>110.975</v>
      </c>
      <c r="BM83" s="8">
        <v>134.284</v>
      </c>
      <c r="BN83" s="8">
        <v>34.79643</v>
      </c>
      <c r="BO83" s="8">
        <v>49.45911</v>
      </c>
      <c r="BP83" s="8">
        <v>10.00786</v>
      </c>
      <c r="BQ83" s="8">
        <v>2.232174</v>
      </c>
      <c r="BR83" s="8">
        <v>302.4238</v>
      </c>
      <c r="BS83" s="8">
        <v>430.6796</v>
      </c>
      <c r="BT83" s="8">
        <v>90.67991</v>
      </c>
      <c r="BU83" s="8">
        <v>0.1097991</v>
      </c>
      <c r="BV83" s="8">
        <v>37.26339</v>
      </c>
      <c r="BW83" s="8">
        <v>346.2914</v>
      </c>
      <c r="BX83" s="8">
        <v>494.8994</v>
      </c>
      <c r="BY83" s="8">
        <v>5.089727</v>
      </c>
      <c r="BZ83" s="8">
        <v>35.91643</v>
      </c>
      <c r="CA83" s="8">
        <v>50.75791</v>
      </c>
      <c r="CB83" s="8">
        <v>14749590</v>
      </c>
      <c r="CC83" s="8">
        <v>1.967691</v>
      </c>
      <c r="CD83" s="8">
        <v>1688633</v>
      </c>
      <c r="CE83" s="8">
        <v>9991508</v>
      </c>
      <c r="CF83" s="8">
        <v>3028.303</v>
      </c>
      <c r="CG83" s="8">
        <v>2867567</v>
      </c>
      <c r="CH83" s="8">
        <v>18347550</v>
      </c>
      <c r="CI83" s="8">
        <v>67942.02</v>
      </c>
      <c r="CJ83" s="8">
        <v>1074685</v>
      </c>
      <c r="CK83" s="8">
        <v>17460.9</v>
      </c>
      <c r="CL83" s="8">
        <v>21156310</v>
      </c>
      <c r="CM83" s="8">
        <v>10469990</v>
      </c>
      <c r="CN83" s="8">
        <v>64251.07</v>
      </c>
      <c r="CO83" s="8">
        <v>98902.41</v>
      </c>
      <c r="CP83" s="8">
        <v>2644138</v>
      </c>
      <c r="CQ83" s="8">
        <v>48173260</v>
      </c>
      <c r="CR83" s="8">
        <v>23661870</v>
      </c>
      <c r="CS83" s="8">
        <v>-514778</v>
      </c>
      <c r="CT83" s="8">
        <v>141.3043</v>
      </c>
      <c r="CU83" s="8">
        <v>2783072</v>
      </c>
      <c r="CV83" s="8">
        <v>51.12692</v>
      </c>
      <c r="CW83" s="8">
        <v>7989003</v>
      </c>
      <c r="CX83" s="8">
        <v>922101.9</v>
      </c>
      <c r="CY83" s="8">
        <v>353166.9</v>
      </c>
      <c r="CZ83" s="8">
        <v>2973652</v>
      </c>
      <c r="DA83" s="8">
        <v>2708464</v>
      </c>
      <c r="DB83" s="8">
        <v>135.2771</v>
      </c>
      <c r="DC83" s="8">
        <v>2.60298</v>
      </c>
      <c r="DD83" s="8">
        <v>2.51307</v>
      </c>
      <c r="DE83" s="8">
        <v>368.4587</v>
      </c>
      <c r="DF83" s="8">
        <v>122.9952</v>
      </c>
      <c r="DG83" s="8">
        <v>364.5279</v>
      </c>
      <c r="DH83" s="8">
        <v>150.9263</v>
      </c>
      <c r="DI83" s="8">
        <v>62.3538</v>
      </c>
      <c r="DJ83" s="8">
        <v>28.01688</v>
      </c>
      <c r="DK83" s="8">
        <v>33.84825</v>
      </c>
      <c r="DL83" s="8">
        <v>422.8896</v>
      </c>
      <c r="DM83" s="8">
        <v>0.3945186</v>
      </c>
      <c r="DN83" s="8">
        <v>-0.6290655</v>
      </c>
      <c r="DO83" s="8">
        <v>50.13818</v>
      </c>
      <c r="DP83" s="8">
        <v>82.35188</v>
      </c>
      <c r="DQ83" s="8">
        <v>-0.253586</v>
      </c>
      <c r="DR83" s="8">
        <v>-1.601075</v>
      </c>
      <c r="DS83" s="8">
        <v>0.4293125</v>
      </c>
      <c r="DT83" s="8">
        <v>22.47405</v>
      </c>
      <c r="DU83" s="8">
        <v>485.1599</v>
      </c>
      <c r="DV83" s="8">
        <v>48.46475</v>
      </c>
      <c r="DW83" s="8">
        <v>0.3017349</v>
      </c>
      <c r="DX83" s="8">
        <v>-9001.882</v>
      </c>
      <c r="DY83" s="8">
        <v>-1.259357</v>
      </c>
      <c r="DZ83" s="8">
        <v>21.97676</v>
      </c>
      <c r="EA83" s="8">
        <v>22.4693</v>
      </c>
      <c r="EB83" s="8">
        <v>42.42735</v>
      </c>
      <c r="EC83" s="8">
        <v>-1.387601</v>
      </c>
      <c r="ED83" s="8">
        <v>98.67736</v>
      </c>
      <c r="EE83" s="8">
        <v>56.53014</v>
      </c>
      <c r="EF83" s="8">
        <v>53184.67</v>
      </c>
      <c r="EG83" s="8">
        <v>27.42371</v>
      </c>
      <c r="EH83" s="8">
        <v>248.912</v>
      </c>
      <c r="EI83" s="8">
        <v>0.1042717</v>
      </c>
      <c r="EJ83" s="8">
        <v>18.51307</v>
      </c>
      <c r="EK83" s="8">
        <v>23.12528</v>
      </c>
      <c r="EL83" s="8">
        <v>23.65453</v>
      </c>
      <c r="EM83" s="8">
        <v>3.615747</v>
      </c>
      <c r="EN83" s="8">
        <v>168.9681</v>
      </c>
      <c r="EO83" s="8">
        <v>0.1317066</v>
      </c>
      <c r="EP83" s="8">
        <v>0.1403812</v>
      </c>
      <c r="EQ83" s="8">
        <v>-0.2867584</v>
      </c>
      <c r="ER83" s="8">
        <v>92.71671</v>
      </c>
      <c r="ES83" s="8">
        <v>6.42298</v>
      </c>
      <c r="ET83" s="8">
        <v>280.236</v>
      </c>
      <c r="EU83" s="8">
        <v>56.46588</v>
      </c>
      <c r="EV83" s="8">
        <v>2.156609</v>
      </c>
      <c r="EW83" s="8">
        <v>49.39896</v>
      </c>
      <c r="EX83" s="8">
        <v>-1.045093</v>
      </c>
      <c r="EY83" s="8">
        <v>293.5592</v>
      </c>
      <c r="EZ83" s="8">
        <v>-4.975195</v>
      </c>
      <c r="FA83" s="8">
        <v>129.3684</v>
      </c>
      <c r="FB83" s="8">
        <v>67.44912</v>
      </c>
      <c r="FC83" s="8">
        <v>25.97086</v>
      </c>
      <c r="FD83" s="8">
        <v>136.9579</v>
      </c>
      <c r="FE83" s="8">
        <v>72.38654</v>
      </c>
      <c r="FF83" s="8">
        <v>50.52336</v>
      </c>
      <c r="FG83" s="8">
        <v>50.23853</v>
      </c>
      <c r="FH83" s="8">
        <v>304.3628</v>
      </c>
      <c r="FI83" s="8">
        <v>-148009.1</v>
      </c>
      <c r="FJ83" s="8">
        <v>10</v>
      </c>
      <c r="FK83" s="8">
        <v>699.4172</v>
      </c>
      <c r="FL83" s="8">
        <v>111.8234</v>
      </c>
      <c r="FM83" s="8">
        <v>494.0171</v>
      </c>
      <c r="FN83" s="8">
        <v>496.047</v>
      </c>
      <c r="FO83" s="8">
        <v>35.51327</v>
      </c>
      <c r="FP83" s="8">
        <v>-0.8238345</v>
      </c>
      <c r="FQ83" s="8">
        <v>27.71214</v>
      </c>
      <c r="FR83" s="8">
        <v>-0.8474761</v>
      </c>
      <c r="FS83" s="8">
        <v>289.9307</v>
      </c>
      <c r="FT83" s="8">
        <v>1.114748</v>
      </c>
      <c r="FU83" s="8">
        <v>4.707641</v>
      </c>
      <c r="FV83" s="8">
        <v>23.17033</v>
      </c>
      <c r="FW83" s="8">
        <v>716.894</v>
      </c>
      <c r="FX83" s="8">
        <v>353.0824</v>
      </c>
      <c r="FY83" s="8">
        <v>3.069946</v>
      </c>
      <c r="FZ83" s="8">
        <v>-0.01987318</v>
      </c>
      <c r="GA83" s="8">
        <v>0.04986129</v>
      </c>
      <c r="GB83" s="8">
        <v>12960.49</v>
      </c>
      <c r="GC83" s="8">
        <v>69.43552</v>
      </c>
      <c r="GD83" s="8">
        <v>378.5881</v>
      </c>
      <c r="GE83" s="8">
        <v>-0.008095801</v>
      </c>
      <c r="GF83" s="8">
        <v>0.3991368</v>
      </c>
      <c r="GG83" s="8">
        <v>-0.9476421</v>
      </c>
      <c r="GH83" s="8">
        <v>272.5275</v>
      </c>
      <c r="GI83" s="8">
        <v>-1279.406</v>
      </c>
      <c r="GJ83" s="8">
        <v>246.5839</v>
      </c>
      <c r="GK83" s="8">
        <v>0.5827632</v>
      </c>
      <c r="GL83" s="8">
        <v>0.2002557</v>
      </c>
      <c r="GM83" s="8">
        <v>-0.05062371</v>
      </c>
      <c r="GN83" s="8">
        <v>2.574964</v>
      </c>
      <c r="GO83" s="8">
        <v>1.443862</v>
      </c>
      <c r="GP83" s="8">
        <v>-0.05526843</v>
      </c>
      <c r="GQ83" s="8">
        <v>-40.71473</v>
      </c>
      <c r="GR83" s="8">
        <v>1.340417</v>
      </c>
      <c r="GS83" s="8">
        <v>3.832153</v>
      </c>
      <c r="GT83" s="8">
        <v>0.3800443</v>
      </c>
      <c r="GU83" s="8">
        <v>65.34392</v>
      </c>
      <c r="GV83" s="8">
        <v>0.05316443</v>
      </c>
      <c r="GW83" s="8">
        <v>0.9791826</v>
      </c>
      <c r="GX83" s="8">
        <v>0.1231176</v>
      </c>
      <c r="GY83" s="8">
        <v>0.9896704</v>
      </c>
      <c r="GZ83" s="8">
        <v>24.10262</v>
      </c>
      <c r="HA83" s="8">
        <v>0.1472877</v>
      </c>
      <c r="HB83" s="8">
        <v>90.55029</v>
      </c>
      <c r="HC83" s="8">
        <v>15.48412</v>
      </c>
      <c r="HD83" s="8">
        <v>0.1698587</v>
      </c>
      <c r="HE83" s="8">
        <v>-0.2531383</v>
      </c>
      <c r="HF83" s="8">
        <v>99.64286</v>
      </c>
      <c r="HG83" s="8">
        <v>449.3888</v>
      </c>
      <c r="HH83" s="8">
        <v>478.2594</v>
      </c>
      <c r="HI83" s="8">
        <v>494.5954</v>
      </c>
      <c r="HJ83" s="8">
        <v>55.06486</v>
      </c>
      <c r="HK83" s="8">
        <v>4.72916</v>
      </c>
      <c r="HL83" s="8">
        <v>428.2115</v>
      </c>
      <c r="HM83" s="8">
        <v>33.37543</v>
      </c>
      <c r="HN83" s="8">
        <v>427.3507</v>
      </c>
      <c r="HO83" s="8">
        <v>-57182.3</v>
      </c>
      <c r="HP83" s="8">
        <v>426.636</v>
      </c>
      <c r="HQ83" s="8">
        <v>423.7171</v>
      </c>
      <c r="HR83" s="8">
        <v>0.9791826</v>
      </c>
      <c r="HS83" s="8">
        <v>20</v>
      </c>
      <c r="HT83" s="8">
        <v>52.66836</v>
      </c>
      <c r="HU83" s="8">
        <v>0.9746804</v>
      </c>
      <c r="HV83" s="8">
        <v>933.2332</v>
      </c>
      <c r="HW83" s="8">
        <v>9.328755</v>
      </c>
      <c r="HX83" s="8">
        <v>-0.03962393</v>
      </c>
      <c r="HY83" s="8">
        <v>6.907487</v>
      </c>
      <c r="HZ83" s="8">
        <v>0.03734395</v>
      </c>
      <c r="IA83" s="8">
        <v>9.881525</v>
      </c>
      <c r="IB83" s="8">
        <v>-1.936379</v>
      </c>
      <c r="IC83" s="8">
        <v>5.543497</v>
      </c>
      <c r="ID83" s="8">
        <v>10.29226</v>
      </c>
      <c r="IE83" s="8">
        <v>20.25673</v>
      </c>
      <c r="IF83" s="8">
        <v>553.3051</v>
      </c>
      <c r="IG83" s="8">
        <v>5.807629</v>
      </c>
      <c r="IH83" s="8">
        <v>1110.261</v>
      </c>
      <c r="II83" s="8">
        <v>0.005620092</v>
      </c>
      <c r="IJ83" s="8">
        <v>22.21516</v>
      </c>
      <c r="IK83" s="8">
        <v>0.0005760193</v>
      </c>
      <c r="IL83" s="8">
        <v>21.93497</v>
      </c>
      <c r="IM83" s="8">
        <v>372938.5</v>
      </c>
      <c r="IN83" s="8">
        <v>-1707.732</v>
      </c>
      <c r="IO83" s="8">
        <v>-308753.8</v>
      </c>
      <c r="IP83" s="8">
        <v>-14850.63</v>
      </c>
      <c r="IQ83" s="8">
        <v>0.05955398</v>
      </c>
      <c r="IR83" s="8">
        <v>22.30002</v>
      </c>
      <c r="IS83" s="8">
        <v>0.05889479</v>
      </c>
      <c r="IT83" s="8">
        <v>22.02138</v>
      </c>
      <c r="IU83" s="8">
        <v>15.62476</v>
      </c>
      <c r="IV83" s="8">
        <v>19.24878</v>
      </c>
      <c r="IW83" s="8">
        <v>17.27226</v>
      </c>
      <c r="IX83" s="8">
        <v>22.19806</v>
      </c>
      <c r="IY83" s="8">
        <v>61.16934</v>
      </c>
      <c r="IZ83" s="8">
        <v>58.87115</v>
      </c>
      <c r="JA83" s="8">
        <v>3.088966</v>
      </c>
      <c r="JB83" s="8">
        <v>2.219356</v>
      </c>
      <c r="JC83" s="8">
        <v>33.30788</v>
      </c>
      <c r="JD83" s="8">
        <v>16.58084</v>
      </c>
      <c r="JE83" s="8">
        <v>3782.2</v>
      </c>
      <c r="JF83" s="8">
        <v>3782.226</v>
      </c>
      <c r="JG83" s="8">
        <v>3790.631</v>
      </c>
      <c r="JH83" s="8">
        <v>100</v>
      </c>
      <c r="JI83" s="8">
        <v>57.5895</v>
      </c>
      <c r="JJ83" s="8">
        <v>0.1469611</v>
      </c>
      <c r="JK83" s="8">
        <v>407.3829</v>
      </c>
      <c r="JL83" s="8">
        <v>-0.1565668</v>
      </c>
      <c r="JM83" s="8">
        <v>-0.08502237</v>
      </c>
      <c r="JN83" s="8">
        <v>2.418706</v>
      </c>
      <c r="JO83" s="8">
        <v>413.8989</v>
      </c>
      <c r="JP83" s="8">
        <v>421.2052</v>
      </c>
      <c r="JQ83" s="8">
        <v>418.8788</v>
      </c>
      <c r="JR83" s="8">
        <v>415.4129</v>
      </c>
      <c r="JS83" s="8">
        <v>250.1729</v>
      </c>
      <c r="JT83" s="8">
        <v>359.488</v>
      </c>
      <c r="JU83" s="8">
        <v>406.6069</v>
      </c>
      <c r="JV83" s="8">
        <v>274.3911</v>
      </c>
      <c r="JW83" s="8">
        <v>124.013</v>
      </c>
      <c r="JX83" s="8">
        <v>335351.6</v>
      </c>
      <c r="JY83" s="8">
        <v>112.9819</v>
      </c>
      <c r="JZ83" s="8">
        <v>385.6689</v>
      </c>
      <c r="KA83" s="8">
        <v>386.2315</v>
      </c>
      <c r="KB83" s="8">
        <v>61.06503</v>
      </c>
      <c r="KC83" s="8">
        <v>28.49705</v>
      </c>
      <c r="KD83" s="8">
        <v>1821.94</v>
      </c>
      <c r="KE83" s="8">
        <v>142.3111</v>
      </c>
      <c r="KF83" s="8">
        <v>22.40878</v>
      </c>
      <c r="KG83" s="8">
        <v>22.24939</v>
      </c>
      <c r="KH83" s="8">
        <v>230.7928</v>
      </c>
      <c r="KI83" s="8">
        <v>428.2461</v>
      </c>
      <c r="KJ83" s="8">
        <v>0.5899857</v>
      </c>
      <c r="KK83" s="8">
        <v>0.09899636</v>
      </c>
      <c r="KL83" s="8">
        <v>1.421678</v>
      </c>
      <c r="KM83" s="8">
        <v>0.5608966</v>
      </c>
      <c r="KN83" s="8">
        <v>0.490573</v>
      </c>
      <c r="KO83" s="8">
        <v>0.5706777</v>
      </c>
      <c r="KP83" s="8">
        <v>0.7110938</v>
      </c>
      <c r="KQ83" s="8">
        <v>0.6798496</v>
      </c>
      <c r="KR83" s="8">
        <v>0.6690025</v>
      </c>
      <c r="KS83" s="8">
        <v>0.5682215</v>
      </c>
      <c r="KT83" s="8">
        <v>0.611263</v>
      </c>
      <c r="KU83" s="8">
        <v>0.2161865</v>
      </c>
      <c r="KV83" s="8">
        <v>0.3935476</v>
      </c>
      <c r="KW83" s="8">
        <v>428.2115</v>
      </c>
      <c r="KX83" s="8">
        <v>17.81288</v>
      </c>
      <c r="KY83" s="8">
        <v>5.807629</v>
      </c>
      <c r="KZ83" s="8">
        <v>246.5839</v>
      </c>
      <c r="LA83" s="8">
        <v>353.0824</v>
      </c>
      <c r="LB83" s="8">
        <v>51.12692</v>
      </c>
      <c r="LC83" s="8">
        <v>42.42735</v>
      </c>
      <c r="LD83" s="8">
        <v>82.34854</v>
      </c>
      <c r="LE83" s="8">
        <v>364.5279</v>
      </c>
      <c r="LF83" s="8">
        <v>368.4587</v>
      </c>
      <c r="LG83" s="8">
        <v>428.2461</v>
      </c>
      <c r="LH83" s="8">
        <v>150.9263</v>
      </c>
      <c r="LI83" s="8">
        <v>122.9952</v>
      </c>
      <c r="LJ83" s="8">
        <v>135.2771</v>
      </c>
      <c r="LK83" s="8">
        <v>0.2890561</v>
      </c>
      <c r="LL83" s="8">
        <v>23.26221</v>
      </c>
      <c r="LM83" s="8">
        <v>5.464524</v>
      </c>
      <c r="LN83" s="8">
        <v>80.1361</v>
      </c>
      <c r="LO83" s="8">
        <v>93.08179</v>
      </c>
      <c r="LP83" s="8">
        <v>2.952106</v>
      </c>
      <c r="LQ83" s="8">
        <v>9983.063</v>
      </c>
      <c r="LR83" s="8">
        <v>87949020</v>
      </c>
      <c r="LS83" s="8">
        <v>2206008</v>
      </c>
      <c r="LT83" s="8">
        <v>2173.821</v>
      </c>
      <c r="LU83" s="8">
        <v>2151216</v>
      </c>
      <c r="LV83" s="8">
        <v>2458.545</v>
      </c>
      <c r="LW83" s="8">
        <v>2156618</v>
      </c>
      <c r="LX83" s="8">
        <v>-113.3655</v>
      </c>
    </row>
    <row r="84" s="3" customFormat="1" spans="2:336">
      <c r="B84" s="3">
        <f>AVERAGE(B44:B83)</f>
        <v>0.2619362475</v>
      </c>
      <c r="C84" s="3">
        <f t="shared" ref="C84:J84" si="0">AVERAGE(C44:C83)</f>
        <v>17.18346725</v>
      </c>
      <c r="D84" s="3">
        <f t="shared" si="0"/>
        <v>2.41705575</v>
      </c>
      <c r="E84" s="3">
        <f t="shared" si="0"/>
        <v>850.300855</v>
      </c>
      <c r="F84" s="3">
        <f t="shared" si="0"/>
        <v>424.968595</v>
      </c>
      <c r="G84" s="3">
        <f t="shared" si="0"/>
        <v>424.5221675</v>
      </c>
      <c r="H84" s="3">
        <f t="shared" si="0"/>
        <v>2.315897775</v>
      </c>
      <c r="I84" s="3">
        <f t="shared" si="0"/>
        <v>61.70136625</v>
      </c>
      <c r="J84" s="3">
        <f t="shared" si="0"/>
        <v>1250.6929</v>
      </c>
      <c r="K84" s="3">
        <f>AVERAGE(K44:K50,K52:K83)</f>
        <v>245.280841025641</v>
      </c>
      <c r="L84" s="3">
        <f>AVERAGE(L44:L83)</f>
        <v>296.4917575</v>
      </c>
      <c r="M84" s="3">
        <f>AVERAGE(M44:M83)</f>
        <v>2.327351575</v>
      </c>
      <c r="N84" s="3">
        <f>AVERAGE(N44:N83)</f>
        <v>5.79414965</v>
      </c>
      <c r="O84" s="3">
        <f>AVERAGE(O44:O83)</f>
        <v>0.6500125</v>
      </c>
      <c r="P84" s="3">
        <f>AVERAGE(P44:P83)</f>
        <v>127.3596025</v>
      </c>
      <c r="Q84" s="3">
        <f>AVERAGE(Q44:Q83)</f>
        <v>50.027934</v>
      </c>
      <c r="R84" s="3">
        <f t="shared" ref="R84:AC84" si="1">AVERAGE(R44:R83)</f>
        <v>610.84671</v>
      </c>
      <c r="S84" s="3">
        <f t="shared" si="1"/>
        <v>30.45253725</v>
      </c>
      <c r="T84" s="3">
        <f t="shared" si="1"/>
        <v>35.71288125</v>
      </c>
      <c r="U84" s="3">
        <f t="shared" si="1"/>
        <v>139.23938</v>
      </c>
      <c r="V84" s="3">
        <f t="shared" si="1"/>
        <v>7.106105975</v>
      </c>
      <c r="W84" s="3">
        <f t="shared" si="1"/>
        <v>0.85887989</v>
      </c>
      <c r="X84" s="3">
        <f t="shared" si="1"/>
        <v>1457.0575275</v>
      </c>
      <c r="Y84" s="3">
        <f t="shared" si="1"/>
        <v>988.5574225</v>
      </c>
      <c r="Z84" s="3">
        <f t="shared" si="1"/>
        <v>27.2668785</v>
      </c>
      <c r="AA84" s="3">
        <f t="shared" si="1"/>
        <v>0.3887647375</v>
      </c>
      <c r="AB84" s="3">
        <f t="shared" si="1"/>
        <v>453.6201575</v>
      </c>
      <c r="AC84" s="3">
        <f t="shared" si="1"/>
        <v>610.84671</v>
      </c>
      <c r="AD84" s="3">
        <f>AVERAGE(AD44:AD48,AD51:AD52,AD55:AD58,AD60:AD62,AD64:AD66,AD69:AD70,AD72:AD75,AD77:AD78,AD80:AD83)</f>
        <v>0.993191144827586</v>
      </c>
      <c r="AE84" s="3">
        <f>AVERAGE(AE44:AE83)</f>
        <v>201.07502</v>
      </c>
      <c r="AF84" s="3">
        <f t="shared" ref="AF84:CQ84" si="2">AVERAGE(AF44:AF83)</f>
        <v>482.2665025</v>
      </c>
      <c r="AG84" s="3">
        <f t="shared" si="2"/>
        <v>479.8838125</v>
      </c>
      <c r="AH84" s="3">
        <f t="shared" si="2"/>
        <v>2261.9578475</v>
      </c>
      <c r="AI84" s="3">
        <f t="shared" si="2"/>
        <v>387.98177</v>
      </c>
      <c r="AJ84" s="3">
        <f>AVERAGE(AJ44:AJ49,AJ51:AJ56,AJ58:AJ61,AJ63:AJ66,AJ68:AJ71,AJ73:AJ76,AJ78:AJ81,AJ83)</f>
        <v>490.550612121212</v>
      </c>
      <c r="AK84" s="3">
        <f t="shared" si="2"/>
        <v>0.653533955</v>
      </c>
      <c r="AL84" s="3">
        <f t="shared" si="2"/>
        <v>111.13449925</v>
      </c>
      <c r="AM84" s="3">
        <f t="shared" si="2"/>
        <v>0.51652969</v>
      </c>
      <c r="AN84" s="3">
        <f>AVERAGE(AN54:AN59,AN64:AN68,AN72:AN76,AN78,AN81:AN83)</f>
        <v>23.820256236</v>
      </c>
      <c r="AO84" s="3">
        <f>AVERAGE(AO47:AO50,AO58:AO60,AO63:AO64,AO67:AO68,AO75:AO78,AO80:AO81)</f>
        <v>52.1403188235294</v>
      </c>
      <c r="AP84" s="3">
        <f t="shared" si="2"/>
        <v>124.8463325</v>
      </c>
      <c r="AQ84" s="3">
        <f t="shared" si="2"/>
        <v>54.86446825</v>
      </c>
      <c r="AR84" s="3">
        <f t="shared" si="2"/>
        <v>72.56746425</v>
      </c>
      <c r="AS84" s="3">
        <f t="shared" si="2"/>
        <v>71.105941</v>
      </c>
      <c r="AT84" s="3">
        <f t="shared" si="2"/>
        <v>134.507425</v>
      </c>
      <c r="AU84" s="3">
        <f t="shared" si="2"/>
        <v>126.097425</v>
      </c>
      <c r="AV84" s="3">
        <f t="shared" si="2"/>
        <v>6157.0062</v>
      </c>
      <c r="AW84" s="3">
        <f t="shared" si="2"/>
        <v>291.58176</v>
      </c>
      <c r="AX84" s="3">
        <f t="shared" si="2"/>
        <v>69.52040825</v>
      </c>
      <c r="AY84" s="3">
        <f>AVERAGE(AY47:AY54,AY56,AY58:AY61,AY63:AY64,AY67:AY70,AY72:AY75,AY78,AY81:AY83)</f>
        <v>0.0910619948148148</v>
      </c>
      <c r="AZ84" s="3">
        <f t="shared" si="2"/>
        <v>365.78004</v>
      </c>
      <c r="BA84" s="3">
        <f t="shared" si="2"/>
        <v>127.01945</v>
      </c>
      <c r="BB84" s="3">
        <f>AVERAGE(BB50:BB51,BB54:BB55,BB57,BB59:BB63,BB65:BB66,BB68,BB72,BB74:BB77,BB80:BB81,BB83)</f>
        <v>-0.0456251166666667</v>
      </c>
      <c r="BC84" s="3">
        <f t="shared" si="2"/>
        <v>2.199271125</v>
      </c>
      <c r="BD84" s="3">
        <f t="shared" si="2"/>
        <v>433.584885</v>
      </c>
      <c r="BE84" s="3">
        <f>AVERAGE(BE44:BE70,BE73,BE82:BE83)</f>
        <v>413.520866666667</v>
      </c>
      <c r="BF84" s="3">
        <f>AVERAGE(BF48,BF50,BF51,BF53,BF55,BF57,BF59:BF64,BF66,BF68,BF74:BF77,BF80:BF83)</f>
        <v>-0.179378327272727</v>
      </c>
      <c r="BG84" s="3">
        <f t="shared" si="2"/>
        <v>0.1571694325</v>
      </c>
      <c r="BH84" s="3">
        <f>AVERAGE(BH44:BH82)</f>
        <v>0.382832451282051</v>
      </c>
      <c r="BI84" s="3">
        <f t="shared" si="2"/>
        <v>3.0828208</v>
      </c>
      <c r="BJ84" s="3">
        <f t="shared" si="2"/>
        <v>2.25958105</v>
      </c>
      <c r="BK84" s="3">
        <f>AVERAGE(BK44:BK48,BK50:BK83)</f>
        <v>49.9602417948718</v>
      </c>
      <c r="BL84" s="3">
        <f t="shared" si="2"/>
        <v>111.655225</v>
      </c>
      <c r="BM84" s="3">
        <f t="shared" si="2"/>
        <v>133.8699225</v>
      </c>
      <c r="BN84" s="3">
        <f t="shared" si="2"/>
        <v>34.64002775</v>
      </c>
      <c r="BO84" s="3">
        <f>AVERAGE(BO44:BO46,BO48:BO56,BO58:BO64,BO66:BO72,BO75:BO82)</f>
        <v>50.0740226470588</v>
      </c>
      <c r="BP84" s="3">
        <f t="shared" si="2"/>
        <v>10.392266925</v>
      </c>
      <c r="BQ84" s="3">
        <f t="shared" si="2"/>
        <v>2.22922235</v>
      </c>
      <c r="BR84" s="3">
        <f t="shared" si="2"/>
        <v>303.3456375</v>
      </c>
      <c r="BS84" s="3">
        <f t="shared" si="2"/>
        <v>420.93926</v>
      </c>
      <c r="BT84" s="3">
        <f t="shared" si="2"/>
        <v>90.7568545</v>
      </c>
      <c r="BU84" s="3">
        <f>AVERAGE(BU44:BU46,BU48:BU50,BU53:BU59,BU62:BU74,BU76,BU78,BU80:BU83)</f>
        <v>0.110553634375</v>
      </c>
      <c r="BV84" s="3">
        <f t="shared" si="2"/>
        <v>37.03771975</v>
      </c>
      <c r="BW84" s="3">
        <f t="shared" si="2"/>
        <v>339.7963225</v>
      </c>
      <c r="BX84" s="3">
        <f>AVERAGE(BX44:BX68,BX71:BX83)</f>
        <v>498.503565789473</v>
      </c>
      <c r="BY84" s="3">
        <f t="shared" si="2"/>
        <v>5.089727</v>
      </c>
      <c r="BZ84" s="3">
        <f t="shared" si="2"/>
        <v>38.849515</v>
      </c>
      <c r="CA84" s="3">
        <f>AVERAGE(CA48:CA52,CA57:CA60,CA65:CA70,CA75:CA78,CA82)</f>
        <v>41.7503185</v>
      </c>
      <c r="CB84" s="3">
        <f t="shared" si="2"/>
        <v>14755121.25</v>
      </c>
      <c r="CC84" s="3">
        <f t="shared" si="2"/>
        <v>1.890634175</v>
      </c>
      <c r="CD84" s="3">
        <f t="shared" si="2"/>
        <v>1688560.5</v>
      </c>
      <c r="CE84" s="3">
        <f t="shared" si="2"/>
        <v>9991065.125</v>
      </c>
      <c r="CF84" s="3">
        <f t="shared" si="2"/>
        <v>3025.40755</v>
      </c>
      <c r="CG84" s="3">
        <f t="shared" si="2"/>
        <v>2867430.45</v>
      </c>
      <c r="CH84" s="3">
        <f t="shared" si="2"/>
        <v>18346556</v>
      </c>
      <c r="CI84" s="3">
        <f t="shared" si="2"/>
        <v>67936.08325</v>
      </c>
      <c r="CJ84" s="3">
        <f t="shared" si="2"/>
        <v>1074631.175</v>
      </c>
      <c r="CK84" s="3">
        <f t="shared" si="2"/>
        <v>17460.55175</v>
      </c>
      <c r="CL84" s="3">
        <f t="shared" si="2"/>
        <v>21155841</v>
      </c>
      <c r="CM84" s="3">
        <f t="shared" si="2"/>
        <v>10469520</v>
      </c>
      <c r="CN84" s="3">
        <f t="shared" si="2"/>
        <v>64249.5515</v>
      </c>
      <c r="CO84" s="3">
        <f t="shared" si="2"/>
        <v>98900.207</v>
      </c>
      <c r="CP84" s="3">
        <f t="shared" si="2"/>
        <v>2644032.15</v>
      </c>
      <c r="CQ84" s="3">
        <f t="shared" si="2"/>
        <v>48172662</v>
      </c>
      <c r="CR84" s="3">
        <f t="shared" ref="CR84:FC84" si="3">AVERAGE(CR44:CR83)</f>
        <v>23661272</v>
      </c>
      <c r="CS84" s="3">
        <f t="shared" si="3"/>
        <v>-514816.1475</v>
      </c>
      <c r="CT84" s="3">
        <f t="shared" si="3"/>
        <v>140.18241</v>
      </c>
      <c r="CU84" s="3">
        <f t="shared" si="3"/>
        <v>2782949.15</v>
      </c>
      <c r="CV84" s="3">
        <f t="shared" si="3"/>
        <v>49.6821476</v>
      </c>
      <c r="CW84" s="3">
        <f t="shared" si="3"/>
        <v>7989594.95</v>
      </c>
      <c r="CX84" s="3">
        <f t="shared" si="3"/>
        <v>922101.869999999</v>
      </c>
      <c r="CY84" s="3">
        <f t="shared" si="3"/>
        <v>353119.895</v>
      </c>
      <c r="CZ84" s="3">
        <f t="shared" si="3"/>
        <v>2973652</v>
      </c>
      <c r="DA84" s="3">
        <f t="shared" si="3"/>
        <v>2708340.675</v>
      </c>
      <c r="DB84" s="3">
        <f t="shared" si="3"/>
        <v>135.7044725</v>
      </c>
      <c r="DC84" s="3">
        <f t="shared" si="3"/>
        <v>2.595230775</v>
      </c>
      <c r="DD84" s="3">
        <f t="shared" si="3"/>
        <v>2.504942875</v>
      </c>
      <c r="DE84" s="3">
        <f t="shared" si="3"/>
        <v>366.3398025</v>
      </c>
      <c r="DF84" s="3">
        <f t="shared" si="3"/>
        <v>123.4618525</v>
      </c>
      <c r="DG84" s="3">
        <f t="shared" si="3"/>
        <v>362.7134825</v>
      </c>
      <c r="DH84" s="3">
        <f t="shared" si="3"/>
        <v>150.9230675</v>
      </c>
      <c r="DI84" s="3">
        <f t="shared" si="3"/>
        <v>59.93750875</v>
      </c>
      <c r="DJ84" s="3">
        <f t="shared" si="3"/>
        <v>27.14438475</v>
      </c>
      <c r="DK84" s="3">
        <f t="shared" si="3"/>
        <v>33.06516425</v>
      </c>
      <c r="DL84" s="3">
        <f t="shared" si="3"/>
        <v>454.24686</v>
      </c>
      <c r="DM84" s="3">
        <f>AVERAGE(DM44:DM82)</f>
        <v>0.383673533333333</v>
      </c>
      <c r="DN84" s="3">
        <f t="shared" si="3"/>
        <v>-0.6291488775</v>
      </c>
      <c r="DO84" s="3">
        <f t="shared" si="3"/>
        <v>50.0127965</v>
      </c>
      <c r="DP84" s="3">
        <f>AVERAGE(DP54:DP55,DP57:DP63,DP66,DP68:DP75,DP78,DP83)</f>
        <v>82.328008</v>
      </c>
      <c r="DQ84" s="3">
        <f t="shared" si="3"/>
        <v>-0.19134494225</v>
      </c>
      <c r="DR84" s="3">
        <f>AVERAGE(DR44:DR52,DR55:DR57,DR59:DR60,DR62,DR64:DR66,DR71:DR72,DR74:DR80,DR82)</f>
        <v>-1.58598553571429</v>
      </c>
      <c r="DS84" s="3">
        <f>AVERAGE(DS44:DS50,DS52:DS55,DS57:DS83)</f>
        <v>0.408585192105263</v>
      </c>
      <c r="DT84" s="3">
        <f t="shared" si="3"/>
        <v>22.155138</v>
      </c>
      <c r="DU84" s="3">
        <f t="shared" si="3"/>
        <v>403.31033</v>
      </c>
      <c r="DV84" s="3">
        <f>AVERAGE(DV44:DV60,DV65,DV66:DV83)</f>
        <v>51.0654669444445</v>
      </c>
      <c r="DW84" s="3">
        <f>AVERAGE(DW45:DW48,DW52:DW83)</f>
        <v>0.299822908333333</v>
      </c>
      <c r="DX84" s="3">
        <f t="shared" si="3"/>
        <v>-9002.696</v>
      </c>
      <c r="DY84" s="3">
        <f>AVERAGE(DY44:DY48,DY50:DY60,DY62:DY68,DY70:DY83)</f>
        <v>-1.25816243243243</v>
      </c>
      <c r="DZ84" s="3">
        <f t="shared" si="3"/>
        <v>22.05763525</v>
      </c>
      <c r="EA84" s="3">
        <f t="shared" si="3"/>
        <v>22.2489015</v>
      </c>
      <c r="EB84" s="3">
        <f t="shared" si="3"/>
        <v>42.424814</v>
      </c>
      <c r="EC84" s="3">
        <f t="shared" si="3"/>
        <v>-1.386547075</v>
      </c>
      <c r="ED84" s="3">
        <f t="shared" si="3"/>
        <v>97.535536</v>
      </c>
      <c r="EE84" s="3">
        <f t="shared" si="3"/>
        <v>56.4040275</v>
      </c>
      <c r="EF84" s="3">
        <f t="shared" si="3"/>
        <v>53188.60675</v>
      </c>
      <c r="EG84" s="3">
        <f t="shared" si="3"/>
        <v>27.165678</v>
      </c>
      <c r="EH84" s="3">
        <f t="shared" si="3"/>
        <v>252.64344</v>
      </c>
      <c r="EI84" s="3">
        <f>AVERAGE(EI44:EI60,EI62:EI83)</f>
        <v>0.104736561538462</v>
      </c>
      <c r="EJ84" s="3">
        <f t="shared" si="3"/>
        <v>18.2684705</v>
      </c>
      <c r="EK84" s="3">
        <f t="shared" si="3"/>
        <v>23.35616275</v>
      </c>
      <c r="EL84" s="3">
        <f t="shared" si="3"/>
        <v>23.892743</v>
      </c>
      <c r="EM84" s="3">
        <f>AVERAGE(EM44:EM48,EM51:EM57,EM60:EM66,EM69:EM74,EM77:EM83)</f>
        <v>3.6520540625</v>
      </c>
      <c r="EN84" s="3">
        <f t="shared" si="3"/>
        <v>171.6741075</v>
      </c>
      <c r="EO84" s="3">
        <f>AVERAGE(EO45:EO50,EO54:EO59,EO63:EO68,EO71:EO76,EO80:EO83)</f>
        <v>0.13332505</v>
      </c>
      <c r="EP84" s="3">
        <f>AVERAGE(EP44:EP48,EP54:EP55,EP63:EP64,EP71:EP73,EP80:EP83)</f>
        <v>0.14924921875</v>
      </c>
      <c r="EQ84" s="3">
        <f>AVERAGE(EQ44:EQ68,EQ72:EQ77,EQ79:EQ83)</f>
        <v>-0.345111730555556</v>
      </c>
      <c r="ER84" s="3">
        <f t="shared" si="3"/>
        <v>92.704486</v>
      </c>
      <c r="ES84" s="3">
        <f>AVERAGE(ES44:ES60,ES62:ES63,ES65:ES82)</f>
        <v>5.32833891891892</v>
      </c>
      <c r="ET84" s="3">
        <f t="shared" si="3"/>
        <v>258.277895</v>
      </c>
      <c r="EU84" s="3">
        <f>AVERAGE(EU44:EU48,EU52:EU57,EU60:EU66,EU69:EU74,EU78:EU83)</f>
        <v>48.93882869</v>
      </c>
      <c r="EV84" s="3">
        <f t="shared" si="3"/>
        <v>1.775400625</v>
      </c>
      <c r="EW84" s="3">
        <f t="shared" si="3"/>
        <v>48.7910465</v>
      </c>
      <c r="EX84" s="3">
        <f t="shared" si="3"/>
        <v>-0.9754254225</v>
      </c>
      <c r="EY84" s="3">
        <f t="shared" si="3"/>
        <v>291.9770475</v>
      </c>
      <c r="EZ84" s="3">
        <f>AVERAGE(EZ44:EZ80,EZ82)</f>
        <v>-4.96949607894737</v>
      </c>
      <c r="FA84" s="3">
        <f t="shared" si="3"/>
        <v>128.8297725</v>
      </c>
      <c r="FB84" s="3">
        <f t="shared" si="3"/>
        <v>66.55934325</v>
      </c>
      <c r="FC84" s="3">
        <f t="shared" si="3"/>
        <v>25.97086</v>
      </c>
      <c r="FD84" s="3">
        <f t="shared" ref="FD84:HO84" si="4">AVERAGE(FD44:FD83)</f>
        <v>136.9846525</v>
      </c>
      <c r="FE84" s="3">
        <f t="shared" si="4"/>
        <v>71.6051045</v>
      </c>
      <c r="FF84" s="3">
        <f t="shared" si="4"/>
        <v>50.16198075</v>
      </c>
      <c r="FG84" s="3">
        <f t="shared" si="4"/>
        <v>47.93859225</v>
      </c>
      <c r="FH84" s="3">
        <f>AVERAGE(FH44:FH50,FH52:FH61,FH63,FH65:FH77,FH79:FH83)</f>
        <v>282.691829444444</v>
      </c>
      <c r="FI84" s="3">
        <f t="shared" si="4"/>
        <v>-148020.1125</v>
      </c>
      <c r="FJ84" s="3">
        <f t="shared" si="4"/>
        <v>10</v>
      </c>
      <c r="FK84" s="3">
        <f t="shared" si="4"/>
        <v>706.6461425</v>
      </c>
      <c r="FL84" s="3">
        <f t="shared" si="4"/>
        <v>111.9485325</v>
      </c>
      <c r="FM84" s="3">
        <f>AVERAGE(FM44:FM68,FM71:FM83)</f>
        <v>497.361889473684</v>
      </c>
      <c r="FN84" s="3">
        <f>AVERAGE(FN44:FN67,FN70:FN83)</f>
        <v>497.23325</v>
      </c>
      <c r="FO84" s="3">
        <f t="shared" si="4"/>
        <v>38.864093</v>
      </c>
      <c r="FP84" s="3">
        <f>AVERAGE(FP44:FP54,FP56:FP62,FP64:FP70,FP73:FP80,FP82:FP83)</f>
        <v>-0.523124034371429</v>
      </c>
      <c r="FQ84" s="3">
        <f t="shared" si="4"/>
        <v>27.44988925</v>
      </c>
      <c r="FR84" s="3">
        <f>AVERAGE(FR44:FR52,FR54,FR57:FR60,FR62,FR64:FR70,FR73:FR78,FR80,FR82:FR83)</f>
        <v>-0.538789248225807</v>
      </c>
      <c r="FS84" s="3">
        <f t="shared" si="4"/>
        <v>291.58176</v>
      </c>
      <c r="FT84" s="3">
        <f t="shared" si="4"/>
        <v>1.10846575</v>
      </c>
      <c r="FU84" s="3">
        <f t="shared" si="4"/>
        <v>4.695405275</v>
      </c>
      <c r="FV84" s="3">
        <f t="shared" si="4"/>
        <v>23.02796525</v>
      </c>
      <c r="FW84" s="3">
        <f t="shared" si="4"/>
        <v>718.67994</v>
      </c>
      <c r="FX84" s="3">
        <f t="shared" si="4"/>
        <v>349.6010025</v>
      </c>
      <c r="FY84" s="3">
        <f t="shared" si="4"/>
        <v>3.078259375</v>
      </c>
      <c r="FZ84" s="3">
        <f t="shared" si="4"/>
        <v>-0.01802775975</v>
      </c>
      <c r="GA84" s="3">
        <f>AVERAGE(GA44:GA47,GA52:GA56,GA61:GA66,GA69:GA74,GA78:GA82)</f>
        <v>0.0501744130769231</v>
      </c>
      <c r="GB84" s="3">
        <f t="shared" si="4"/>
        <v>12034.4735</v>
      </c>
      <c r="GC84" s="3">
        <f t="shared" si="4"/>
        <v>69.1412115</v>
      </c>
      <c r="GD84" s="3">
        <f>AVERAGE(GD44,GD45:GD62,GD65:GD80,GD82:GD83)</f>
        <v>379.236862162162</v>
      </c>
      <c r="GE84" s="3">
        <f>AVERAGE(GE44:GE77,GE79:GE83)</f>
        <v>-0.0096165868974359</v>
      </c>
      <c r="GF84" s="3">
        <f t="shared" si="4"/>
        <v>0.258989755</v>
      </c>
      <c r="GG84" s="3">
        <f t="shared" si="4"/>
        <v>-0.946699835</v>
      </c>
      <c r="GH84" s="3">
        <f t="shared" si="4"/>
        <v>269.0931575</v>
      </c>
      <c r="GI84" s="3">
        <f t="shared" si="4"/>
        <v>-1277.63035</v>
      </c>
      <c r="GJ84" s="3">
        <f t="shared" si="4"/>
        <v>243.807055</v>
      </c>
      <c r="GK84" s="3">
        <f t="shared" si="4"/>
        <v>0.5846714125</v>
      </c>
      <c r="GL84" s="3">
        <f t="shared" si="4"/>
        <v>0.200192175</v>
      </c>
      <c r="GM84" s="3">
        <f t="shared" si="4"/>
        <v>-0.0544644745</v>
      </c>
      <c r="GN84" s="3">
        <f t="shared" si="4"/>
        <v>1.6824734925</v>
      </c>
      <c r="GO84" s="3">
        <f>AVERAGE(GO44:GO54,GO57:GO62,GO64:GO70,GO73:GO80,GO82:GO83)</f>
        <v>1.77899021176471</v>
      </c>
      <c r="GP84" s="3">
        <f t="shared" si="4"/>
        <v>-0.05773801525</v>
      </c>
      <c r="GQ84" s="3">
        <f t="shared" si="4"/>
        <v>-40.56793625</v>
      </c>
      <c r="GR84" s="3">
        <f>AVERAGE(GR44:GR54,GR56:GR62,GR64:GR70,GR73:GR80,GR82:GR83)</f>
        <v>1.64159152857143</v>
      </c>
      <c r="GS84" s="3">
        <f t="shared" si="4"/>
        <v>3.90312085</v>
      </c>
      <c r="GT84" s="3">
        <f>AVERAGE(GT44:GT61,GT63:GT83)</f>
        <v>0.38466491025641</v>
      </c>
      <c r="GU84" s="3">
        <f>AVERAGE(GU44:GU46,GU48:GU50,GU53:GU54,GU56,GU58:GU62,GU64,GU70:GU72,GU75:GU80,GU82)</f>
        <v>43.98746472</v>
      </c>
      <c r="GV84" s="3">
        <f t="shared" si="4"/>
        <v>0.0528383665</v>
      </c>
      <c r="GW84" s="3">
        <f>AVERAGE(GW44:GW52,GW54,GW56:GW62,GW64:GW70,GW73:GW80,GW82:GW83)</f>
        <v>0.700572274411765</v>
      </c>
      <c r="GX84" s="3">
        <f t="shared" si="4"/>
        <v>0.12394059</v>
      </c>
      <c r="GY84" s="3">
        <f>AVERAGE(GY44:GY52,GY54,GY56:GY62,GY64:GY70,GY73:GY79,GY80,GY82:GY83)</f>
        <v>0.702538724117647</v>
      </c>
      <c r="GZ84" s="3">
        <f t="shared" si="4"/>
        <v>24.1337885</v>
      </c>
      <c r="HA84" s="3">
        <f t="shared" si="4"/>
        <v>0.14727424</v>
      </c>
      <c r="HB84" s="3">
        <f t="shared" si="4"/>
        <v>90.3784395</v>
      </c>
      <c r="HC84" s="3">
        <f t="shared" si="4"/>
        <v>14.36540725</v>
      </c>
      <c r="HD84" s="3">
        <f>AVERAGE(HD44:HD63,HD65:HD79,HD81:HD83)</f>
        <v>0.164408439473684</v>
      </c>
      <c r="HE84" s="3">
        <f>AVERAGE(HE64,HE68,HE70,HE75:HE78)</f>
        <v>6.75754682857143</v>
      </c>
      <c r="HF84" s="3">
        <f>AVERAGE(HF51,HF68,HF70,HF72,HF76:HF79)</f>
        <v>85.6598225</v>
      </c>
      <c r="HG84" s="3">
        <f t="shared" si="4"/>
        <v>438.7909175</v>
      </c>
      <c r="HH84" s="3">
        <f t="shared" si="4"/>
        <v>473.851845</v>
      </c>
      <c r="HI84" s="3">
        <f>AVERAGE(HI44:HI67,HI70,HI71:HI83)</f>
        <v>496.230047368421</v>
      </c>
      <c r="HJ84" s="3">
        <f t="shared" si="4"/>
        <v>54.73338575</v>
      </c>
      <c r="HK84" s="3">
        <f t="shared" si="4"/>
        <v>4.693270875</v>
      </c>
      <c r="HL84" s="3">
        <f t="shared" si="4"/>
        <v>425.4572475</v>
      </c>
      <c r="HM84" s="3">
        <f t="shared" si="4"/>
        <v>32.84580525</v>
      </c>
      <c r="HN84" s="3">
        <f t="shared" si="4"/>
        <v>424.9246625</v>
      </c>
      <c r="HO84" s="3">
        <f t="shared" si="4"/>
        <v>-57452.38025</v>
      </c>
      <c r="HP84" s="3">
        <f t="shared" ref="HP84:KA84" si="5">AVERAGE(HP44:HP83)</f>
        <v>424.3042875</v>
      </c>
      <c r="HQ84" s="3">
        <f t="shared" si="5"/>
        <v>421.198895</v>
      </c>
      <c r="HR84" s="3">
        <f>AVERAGE(HR44:HR52,HR54,HR56:HR62,HR64:HR70,HR73:HR80,HR82:HR83)</f>
        <v>0.703299752352941</v>
      </c>
      <c r="HS84" s="3">
        <f>AVERAGE(HS44:HS53,HS55:HS61,HS63:HS70,HS72:HS79,HS81:HS83)</f>
        <v>20.7407405555556</v>
      </c>
      <c r="HT84" s="3">
        <f>AVERAGE(HT44:HT49,HT51:HT53,HT55,HT57:HT59,HT61,HT63:HT70,HT72,HT74:HT79,HT82:HT83)</f>
        <v>59.1257280645161</v>
      </c>
      <c r="HU84" s="3">
        <f>AVERAGE(HU44:HU53,HU56:HU60,HU64:HU70,HU72:HU79,HU82:HU83)</f>
        <v>0.724390395625</v>
      </c>
      <c r="HV84" s="3">
        <f t="shared" si="5"/>
        <v>933.2332</v>
      </c>
      <c r="HW84" s="3">
        <f t="shared" si="5"/>
        <v>9.259948475</v>
      </c>
      <c r="HX84" s="3">
        <f t="shared" si="5"/>
        <v>-0.03327292325</v>
      </c>
      <c r="HY84" s="3">
        <f>AVERAGE(HY44:HY52,HY54:HY68,HY70:HY83)</f>
        <v>2.87066160526316</v>
      </c>
      <c r="HZ84" s="3">
        <f t="shared" si="5"/>
        <v>0.05803625475</v>
      </c>
      <c r="IA84" s="3">
        <f t="shared" si="5"/>
        <v>10.927848225</v>
      </c>
      <c r="IB84" s="3">
        <f>AVERAGE(IB44:IB47,IB49,IB52:IB54,IB58,IB63:IB64,IB68:IB69,IB71,IB73,IB78)</f>
        <v>-1.87996025</v>
      </c>
      <c r="IC84" s="3">
        <f t="shared" si="5"/>
        <v>5.4397507</v>
      </c>
      <c r="ID84" s="3">
        <f t="shared" si="5"/>
        <v>10.48095605</v>
      </c>
      <c r="IE84" s="3">
        <f t="shared" si="5"/>
        <v>19.88724825</v>
      </c>
      <c r="IF84" s="3">
        <f>AVERAGE(IF44:IF48,IF50:IF57,IF60:IF66,IF69:IF74,IF77,IF78:IF83)</f>
        <v>545.240654545455</v>
      </c>
      <c r="IG84" s="3">
        <f t="shared" si="5"/>
        <v>5.79974815</v>
      </c>
      <c r="IH84" s="3">
        <f t="shared" si="5"/>
        <v>951.89206</v>
      </c>
      <c r="II84" s="3">
        <f>AVERAGE(II44:II53,II55,II57:II61,II63:II65,II67:II68,II70:II75,II77,II80:II83)</f>
        <v>0.00621821834375</v>
      </c>
      <c r="IJ84" s="3">
        <f t="shared" si="5"/>
        <v>21.68504375</v>
      </c>
      <c r="IK84" s="3">
        <f>AVERAGE(IK44:IK45,IK48,IK50,IK52,IK56:IK60,IK67:IK72,IK78:IK79,IK82)</f>
        <v>0.000700699473684211</v>
      </c>
      <c r="IL84" s="3">
        <f t="shared" si="5"/>
        <v>20.7688075</v>
      </c>
      <c r="IM84" s="3">
        <f t="shared" si="5"/>
        <v>372966.11</v>
      </c>
      <c r="IN84" s="3">
        <f t="shared" si="5"/>
        <v>-1707.858675</v>
      </c>
      <c r="IO84" s="3">
        <f t="shared" si="5"/>
        <v>-308776.64</v>
      </c>
      <c r="IP84" s="3">
        <f t="shared" si="5"/>
        <v>-14851.746</v>
      </c>
      <c r="IQ84" s="3">
        <f t="shared" si="5"/>
        <v>0.0578821975</v>
      </c>
      <c r="IR84" s="3">
        <f t="shared" si="5"/>
        <v>21.70004325</v>
      </c>
      <c r="IS84" s="3">
        <f t="shared" si="5"/>
        <v>0.05780789175</v>
      </c>
      <c r="IT84" s="3">
        <f t="shared" si="5"/>
        <v>20.85304025</v>
      </c>
      <c r="IU84" s="3">
        <f t="shared" si="5"/>
        <v>15.62476</v>
      </c>
      <c r="IV84" s="3">
        <f t="shared" si="5"/>
        <v>19.24878</v>
      </c>
      <c r="IW84" s="3">
        <f t="shared" si="5"/>
        <v>17.27226</v>
      </c>
      <c r="IX84" s="3">
        <f t="shared" si="5"/>
        <v>22.19806</v>
      </c>
      <c r="IY84" s="3">
        <f t="shared" si="5"/>
        <v>60.77364625</v>
      </c>
      <c r="IZ84" s="3">
        <f t="shared" si="5"/>
        <v>58.32643625</v>
      </c>
      <c r="JA84" s="3">
        <f t="shared" si="5"/>
        <v>3.094966375</v>
      </c>
      <c r="JB84" s="3">
        <f t="shared" si="5"/>
        <v>2.2197374</v>
      </c>
      <c r="JC84" s="3">
        <f t="shared" si="5"/>
        <v>32.7046915</v>
      </c>
      <c r="JD84" s="3">
        <f t="shared" si="5"/>
        <v>16.58084</v>
      </c>
      <c r="JE84" s="3">
        <f t="shared" si="5"/>
        <v>3782.479</v>
      </c>
      <c r="JF84" s="3">
        <f t="shared" si="5"/>
        <v>3782.50515</v>
      </c>
      <c r="JG84" s="3">
        <f t="shared" si="5"/>
        <v>3790.9097</v>
      </c>
      <c r="JH84" s="3">
        <f t="shared" si="5"/>
        <v>100</v>
      </c>
      <c r="JI84" s="3">
        <f t="shared" si="5"/>
        <v>56.5069780575</v>
      </c>
      <c r="JJ84" s="3">
        <f t="shared" si="5"/>
        <v>0.14268445</v>
      </c>
      <c r="JK84" s="3">
        <f t="shared" si="5"/>
        <v>402.6130325</v>
      </c>
      <c r="JL84" s="3">
        <f>AVERAGE(JL48,JL50:JL51,JL55,JL57,JL59:JL64,JL66,JL68,JL72,JL74:JL77,JL80:JL83)</f>
        <v>-0.15799135</v>
      </c>
      <c r="JM84" s="3">
        <f>AVERAGE(JM44:JM51,JM53:JM55,JM59:JM66,JM68,JM76:JM80,JM83)</f>
        <v>-0.07977068</v>
      </c>
      <c r="JN84" s="3">
        <f t="shared" si="5"/>
        <v>2.4222587</v>
      </c>
      <c r="JO84" s="3">
        <f t="shared" si="5"/>
        <v>413.07823</v>
      </c>
      <c r="JP84" s="3">
        <f t="shared" si="5"/>
        <v>420.2031675</v>
      </c>
      <c r="JQ84" s="3">
        <f>AVERAGE(JQ44:JQ69,JQ73,JQ83)</f>
        <v>416.213292857143</v>
      </c>
      <c r="JR84" s="3">
        <f>AVERAGE(JR44:JR78,JR80:JR83)</f>
        <v>414.138430769231</v>
      </c>
      <c r="JS84" s="3">
        <f t="shared" si="5"/>
        <v>271.5438175</v>
      </c>
      <c r="JT84" s="3">
        <f t="shared" si="5"/>
        <v>349.6559125</v>
      </c>
      <c r="JU84" s="3">
        <f t="shared" si="5"/>
        <v>396.255645</v>
      </c>
      <c r="JV84" s="3">
        <f t="shared" si="5"/>
        <v>275.165175</v>
      </c>
      <c r="JW84" s="3">
        <f t="shared" si="5"/>
        <v>117.62759</v>
      </c>
      <c r="JX84" s="3">
        <f t="shared" si="5"/>
        <v>335351.6</v>
      </c>
      <c r="JY84" s="3">
        <f t="shared" si="5"/>
        <v>106.6800075</v>
      </c>
      <c r="JZ84" s="3">
        <f t="shared" si="5"/>
        <v>379.49431</v>
      </c>
      <c r="KA84" s="3">
        <f t="shared" si="5"/>
        <v>380.226355</v>
      </c>
      <c r="KB84" s="3">
        <f t="shared" ref="KB84:LX84" si="6">AVERAGE(KB44:KB83)</f>
        <v>61.02362475</v>
      </c>
      <c r="KC84" s="3">
        <f t="shared" si="6"/>
        <v>27.58704175</v>
      </c>
      <c r="KD84" s="3">
        <f t="shared" si="6"/>
        <v>1788.629575</v>
      </c>
      <c r="KE84" s="3">
        <f t="shared" si="6"/>
        <v>142.2580525</v>
      </c>
      <c r="KF84" s="3">
        <f t="shared" si="6"/>
        <v>21.3669895</v>
      </c>
      <c r="KG84" s="3">
        <f t="shared" si="6"/>
        <v>21.3081695</v>
      </c>
      <c r="KH84" s="3">
        <f t="shared" si="6"/>
        <v>231.419895</v>
      </c>
      <c r="KI84" s="3">
        <f t="shared" si="6"/>
        <v>425.80756</v>
      </c>
      <c r="KJ84" s="3">
        <f t="shared" si="6"/>
        <v>0.5605672675</v>
      </c>
      <c r="KK84" s="3">
        <f>AVERAGE(KK44:KK46,KK48,KK50:KK52,KK55:KK58,KK60,KK62,KK64:KK69,KK71,KK73:KK79,KK81,KK83)</f>
        <v>0.0887297820689655</v>
      </c>
      <c r="KL84" s="3">
        <f t="shared" si="6"/>
        <v>2.01694905</v>
      </c>
      <c r="KM84" s="3">
        <f t="shared" si="6"/>
        <v>0.57546295</v>
      </c>
      <c r="KN84" s="3">
        <f t="shared" si="6"/>
        <v>0.469408245</v>
      </c>
      <c r="KO84" s="3">
        <f t="shared" si="6"/>
        <v>0.557124605</v>
      </c>
      <c r="KP84" s="3">
        <f t="shared" si="6"/>
        <v>0.7182378975</v>
      </c>
      <c r="KQ84" s="3">
        <f>AVERAGE(KQ44:KQ53,KQ55:KQ56,KQ59,KQ61:KQ67,KQ69:KQ77,KQ79:KQ83)</f>
        <v>0.695064373529412</v>
      </c>
      <c r="KR84" s="3">
        <f>AVERAGE(KR47:KR48,KR50,KR52:KR57,KR59,KR63,KR66:KR67,KR70:KR73,KR75:KR77,KR80:KR81,KR83)</f>
        <v>0.652313326086957</v>
      </c>
      <c r="KS84" s="3">
        <f t="shared" si="6"/>
        <v>0.5858212875</v>
      </c>
      <c r="KT84" s="3">
        <f>AVERAGE(KT44:KT75,KT77:KT83)</f>
        <v>0.672143982051282</v>
      </c>
      <c r="KU84" s="3">
        <f>AVERAGE(KU44:KU79,KU81:KU83)</f>
        <v>0.24448721025641</v>
      </c>
      <c r="KV84" s="3">
        <f t="shared" si="6"/>
        <v>0.4231481775</v>
      </c>
      <c r="KW84" s="3">
        <f t="shared" si="6"/>
        <v>425.4572475</v>
      </c>
      <c r="KX84" s="3">
        <f t="shared" si="6"/>
        <v>17.42248625</v>
      </c>
      <c r="KY84" s="3">
        <f t="shared" si="6"/>
        <v>5.79974815</v>
      </c>
      <c r="KZ84" s="3">
        <f t="shared" si="6"/>
        <v>243.807055</v>
      </c>
      <c r="LA84" s="3">
        <f t="shared" si="6"/>
        <v>349.6010025</v>
      </c>
      <c r="LB84" s="3">
        <f t="shared" si="6"/>
        <v>49.6821476</v>
      </c>
      <c r="LC84" s="3">
        <f t="shared" si="6"/>
        <v>42.42551</v>
      </c>
      <c r="LD84" s="3">
        <f>AVERAGE(LD55,LD57:LD60,LD62:LD64,LD66,LD68:LD75,LD78:LD79,LD81,LD83)</f>
        <v>82.3254885714286</v>
      </c>
      <c r="LE84" s="3">
        <f t="shared" si="6"/>
        <v>362.7134825</v>
      </c>
      <c r="LF84" s="3">
        <f t="shared" si="6"/>
        <v>366.3398025</v>
      </c>
      <c r="LG84" s="3">
        <f t="shared" si="6"/>
        <v>425.80756</v>
      </c>
      <c r="LH84" s="3">
        <f t="shared" si="6"/>
        <v>150.9230675</v>
      </c>
      <c r="LI84" s="3">
        <f t="shared" si="6"/>
        <v>123.4618525</v>
      </c>
      <c r="LJ84" s="3">
        <f t="shared" si="6"/>
        <v>135.7044725</v>
      </c>
      <c r="LK84" s="3">
        <f t="shared" si="6"/>
        <v>0.2877915575</v>
      </c>
      <c r="LL84" s="3">
        <f t="shared" si="6"/>
        <v>23.00724275</v>
      </c>
      <c r="LM84" s="3">
        <f t="shared" si="6"/>
        <v>5.507943475</v>
      </c>
      <c r="LN84" s="3">
        <f t="shared" si="6"/>
        <v>79.8365245</v>
      </c>
      <c r="LO84" s="3">
        <f t="shared" si="6"/>
        <v>93.0449675</v>
      </c>
      <c r="LP84" s="3">
        <f t="shared" si="6"/>
        <v>2.894837325</v>
      </c>
      <c r="LQ84" s="3">
        <f t="shared" si="6"/>
        <v>10013.864775</v>
      </c>
      <c r="LR84" s="3">
        <f t="shared" si="6"/>
        <v>87939278.25</v>
      </c>
      <c r="LS84" s="3">
        <f t="shared" si="6"/>
        <v>2205865.275</v>
      </c>
      <c r="LT84" s="3">
        <f t="shared" si="6"/>
        <v>1943.6911575</v>
      </c>
      <c r="LU84" s="3">
        <f t="shared" si="6"/>
        <v>2149491.8</v>
      </c>
      <c r="LV84" s="3">
        <f t="shared" si="6"/>
        <v>2501.854175</v>
      </c>
      <c r="LW84" s="3">
        <f t="shared" si="6"/>
        <v>2154163.85</v>
      </c>
      <c r="LX84" s="3">
        <f t="shared" si="6"/>
        <v>-113.3759175</v>
      </c>
    </row>
    <row r="85" s="4" customFormat="1" spans="1:33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11"/>
      <c r="CF85" s="9"/>
      <c r="CG85" s="9"/>
      <c r="CH85" s="11"/>
      <c r="CI85" s="9"/>
      <c r="CJ85" s="9"/>
      <c r="CK85" s="9"/>
      <c r="CL85" s="11"/>
      <c r="CM85" s="11"/>
      <c r="CN85" s="9"/>
      <c r="CO85" s="9"/>
      <c r="CP85" s="9"/>
      <c r="CQ85" s="11"/>
      <c r="CR85" s="11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11"/>
      <c r="LS85" s="9"/>
      <c r="LT85" s="9"/>
      <c r="LU85" s="9"/>
      <c r="LV85" s="9"/>
      <c r="LW85" s="9"/>
      <c r="LX85" s="9"/>
    </row>
    <row r="86" s="4" customFormat="1" spans="1:336">
      <c r="A86" s="9"/>
      <c r="B86" s="9">
        <v>0.363003375</v>
      </c>
      <c r="C86" s="9">
        <v>32.968053</v>
      </c>
      <c r="D86" s="9">
        <v>2.607782025</v>
      </c>
      <c r="E86" s="9">
        <v>918.9425525</v>
      </c>
      <c r="F86" s="9">
        <v>431.195185</v>
      </c>
      <c r="G86" s="9">
        <v>428.2008725</v>
      </c>
      <c r="H86" s="9">
        <v>2.5056663</v>
      </c>
      <c r="I86" s="9">
        <v>108.89913</v>
      </c>
      <c r="J86" s="9">
        <v>1313.985175</v>
      </c>
      <c r="K86" s="9">
        <v>247.384585</v>
      </c>
      <c r="L86" s="9">
        <v>388.226275</v>
      </c>
      <c r="M86" s="9">
        <v>2.5171683</v>
      </c>
      <c r="N86" s="9">
        <v>5.807670375</v>
      </c>
      <c r="O86" s="9">
        <v>0.6602039125</v>
      </c>
      <c r="P86" s="9">
        <v>132.29567</v>
      </c>
      <c r="Q86" s="9">
        <v>55.6073105</v>
      </c>
      <c r="R86" s="9">
        <v>778.4512075</v>
      </c>
      <c r="S86" s="9">
        <v>39.65972275</v>
      </c>
      <c r="T86" s="9">
        <v>38.1389555</v>
      </c>
      <c r="U86" s="9">
        <v>152.13823</v>
      </c>
      <c r="V86" s="9">
        <v>32.2341895</v>
      </c>
      <c r="W86" s="9">
        <v>1.27955955</v>
      </c>
      <c r="X86" s="9">
        <v>3068.70785</v>
      </c>
      <c r="Y86" s="9">
        <v>1401.99379</v>
      </c>
      <c r="Z86" s="9">
        <v>36.70864025</v>
      </c>
      <c r="AA86" s="9">
        <v>0.52616996</v>
      </c>
      <c r="AB86" s="9">
        <v>560.03132</v>
      </c>
      <c r="AC86" s="9">
        <v>778.4512075</v>
      </c>
      <c r="AD86" s="9">
        <v>0.9985128</v>
      </c>
      <c r="AE86" s="9">
        <v>249.1797375</v>
      </c>
      <c r="AF86" s="9">
        <v>824.2631175</v>
      </c>
      <c r="AG86" s="9">
        <v>530.6833925</v>
      </c>
      <c r="AH86" s="9">
        <v>6167.5641</v>
      </c>
      <c r="AI86" s="9">
        <v>1126.8805</v>
      </c>
      <c r="AJ86" s="9">
        <v>821.9367175</v>
      </c>
      <c r="AK86" s="9">
        <v>0.67593187</v>
      </c>
      <c r="AL86" s="9">
        <v>871.557235</v>
      </c>
      <c r="AM86" s="9">
        <v>0.56557643</v>
      </c>
      <c r="AN86" s="9">
        <v>54.3626255</v>
      </c>
      <c r="AO86" s="9">
        <v>53.51562375</v>
      </c>
      <c r="AP86" s="9">
        <v>139.8354975</v>
      </c>
      <c r="AQ86" s="9">
        <v>69.1492465</v>
      </c>
      <c r="AR86" s="9">
        <v>87.84731875</v>
      </c>
      <c r="AS86" s="9">
        <v>76.054899</v>
      </c>
      <c r="AT86" s="9">
        <v>149.772425</v>
      </c>
      <c r="AU86" s="9">
        <v>141.9776075</v>
      </c>
      <c r="AV86" s="9">
        <v>8943.757575</v>
      </c>
      <c r="AW86" s="9">
        <v>640.510195</v>
      </c>
      <c r="AX86" s="9">
        <v>73.767719</v>
      </c>
      <c r="AY86" s="9">
        <v>0.2306273225</v>
      </c>
      <c r="AZ86" s="9">
        <v>370.8239175</v>
      </c>
      <c r="BA86" s="9">
        <v>158.775555</v>
      </c>
      <c r="BB86" s="9">
        <v>-0.0330307146525</v>
      </c>
      <c r="BC86" s="9">
        <v>7.65435285</v>
      </c>
      <c r="BD86" s="9">
        <v>463.534175</v>
      </c>
      <c r="BE86" s="9">
        <v>416.7116375</v>
      </c>
      <c r="BF86" s="9">
        <v>-0.1677008325</v>
      </c>
      <c r="BG86" s="9">
        <v>0.182091215</v>
      </c>
      <c r="BH86" s="9">
        <v>0.3929061675</v>
      </c>
      <c r="BI86" s="9">
        <v>3.2220426</v>
      </c>
      <c r="BJ86" s="9">
        <v>2.43627575</v>
      </c>
      <c r="BK86" s="9">
        <v>50.2900225</v>
      </c>
      <c r="BL86" s="9">
        <v>135.288085</v>
      </c>
      <c r="BM86" s="9">
        <v>139.0933825</v>
      </c>
      <c r="BN86" s="9">
        <v>40.469099</v>
      </c>
      <c r="BO86" s="9">
        <v>50.8585075</v>
      </c>
      <c r="BP86" s="9">
        <v>12.962072</v>
      </c>
      <c r="BQ86" s="9">
        <v>2.39989355</v>
      </c>
      <c r="BR86" s="9">
        <v>338.116795</v>
      </c>
      <c r="BS86" s="9">
        <v>530.8842875</v>
      </c>
      <c r="BT86" s="9">
        <v>98.1746905</v>
      </c>
      <c r="BU86" s="9">
        <v>0.1301238075</v>
      </c>
      <c r="BV86" s="9">
        <v>43.11869225</v>
      </c>
      <c r="BW86" s="9">
        <v>371.651075</v>
      </c>
      <c r="BX86" s="9">
        <v>516.210965</v>
      </c>
      <c r="BY86" s="9">
        <v>7020.45265</v>
      </c>
      <c r="BZ86" s="9">
        <v>55.0884155</v>
      </c>
      <c r="CA86" s="9">
        <v>46.233793</v>
      </c>
      <c r="CB86" s="9">
        <v>18568269.75</v>
      </c>
      <c r="CC86" s="9">
        <v>2.045044375</v>
      </c>
      <c r="CD86" s="9">
        <v>2246199.7</v>
      </c>
      <c r="CE86" s="11">
        <v>13523675.5</v>
      </c>
      <c r="CF86" s="9">
        <v>12388.96</v>
      </c>
      <c r="CG86" s="9">
        <v>3906142.3</v>
      </c>
      <c r="CH86" s="11">
        <v>25692537</v>
      </c>
      <c r="CI86" s="9">
        <v>112069.9</v>
      </c>
      <c r="CJ86" s="9">
        <v>1499947.425</v>
      </c>
      <c r="CK86" s="9">
        <v>20241.88375</v>
      </c>
      <c r="CL86" s="11">
        <v>24552886.75</v>
      </c>
      <c r="CM86" s="11">
        <v>13851027.5</v>
      </c>
      <c r="CN86" s="9">
        <v>70929.38575</v>
      </c>
      <c r="CO86" s="9">
        <v>114187.72</v>
      </c>
      <c r="CP86" s="9">
        <v>3487001.875</v>
      </c>
      <c r="CQ86" s="11">
        <v>52079156</v>
      </c>
      <c r="CR86" s="11">
        <v>28484686.75</v>
      </c>
      <c r="CS86" s="9">
        <v>150.8183</v>
      </c>
      <c r="CT86" s="9">
        <v>153.612575</v>
      </c>
      <c r="CU86" s="9">
        <v>3787202.15</v>
      </c>
      <c r="CV86" s="9">
        <v>196.901287775</v>
      </c>
      <c r="CW86" s="9">
        <v>8397404.2</v>
      </c>
      <c r="CX86" s="9">
        <v>1410118.65</v>
      </c>
      <c r="CY86" s="9">
        <v>456053.1575</v>
      </c>
      <c r="CZ86" s="9">
        <v>4218027.075</v>
      </c>
      <c r="DA86" s="9">
        <v>3669663.125</v>
      </c>
      <c r="DB86" s="9">
        <v>141.436315</v>
      </c>
      <c r="DC86" s="9">
        <v>2.83003655</v>
      </c>
      <c r="DD86" s="9">
        <v>2.717332975</v>
      </c>
      <c r="DE86" s="9">
        <v>370.17987</v>
      </c>
      <c r="DF86" s="9">
        <v>128.58464</v>
      </c>
      <c r="DG86" s="9">
        <v>389.2804375</v>
      </c>
      <c r="DH86" s="9">
        <v>179.823295</v>
      </c>
      <c r="DI86" s="9">
        <v>88.71756075</v>
      </c>
      <c r="DJ86" s="9">
        <v>36.59312775</v>
      </c>
      <c r="DK86" s="9">
        <v>45.802947</v>
      </c>
      <c r="DL86" s="9">
        <v>635.40273</v>
      </c>
      <c r="DM86" s="9">
        <v>0.3936563925</v>
      </c>
      <c r="DN86" s="9">
        <v>2.0351828</v>
      </c>
      <c r="DO86" s="9">
        <v>65.317333</v>
      </c>
      <c r="DP86" s="9">
        <v>82.398317</v>
      </c>
      <c r="DQ86" s="9">
        <v>1.90332235</v>
      </c>
      <c r="DR86" s="9">
        <v>6.86829395</v>
      </c>
      <c r="DS86" s="9">
        <v>0.4777054825</v>
      </c>
      <c r="DT86" s="9">
        <v>35.4063065</v>
      </c>
      <c r="DU86" s="9">
        <v>630.156395</v>
      </c>
      <c r="DV86" s="9">
        <v>52.39390475</v>
      </c>
      <c r="DW86" s="9">
        <v>0.361195595</v>
      </c>
      <c r="DX86" s="9">
        <v>1990.011</v>
      </c>
      <c r="DY86" s="9">
        <v>-1.24815345</v>
      </c>
      <c r="DZ86" s="9">
        <v>23.646685</v>
      </c>
      <c r="EA86" s="9">
        <v>89.970329</v>
      </c>
      <c r="EB86" s="9">
        <v>49.94170875</v>
      </c>
      <c r="EC86" s="9">
        <v>-1.28502985</v>
      </c>
      <c r="ED86" s="9">
        <v>202.30873</v>
      </c>
      <c r="EE86" s="9">
        <v>60.57326225</v>
      </c>
      <c r="EF86" s="9">
        <v>55903.289</v>
      </c>
      <c r="EG86" s="9">
        <v>41.6942015</v>
      </c>
      <c r="EH86" s="9">
        <v>314.842975</v>
      </c>
      <c r="EI86" s="9">
        <v>0.1255757425</v>
      </c>
      <c r="EJ86" s="9">
        <v>69.676312</v>
      </c>
      <c r="EK86" s="9">
        <v>66.53231725</v>
      </c>
      <c r="EL86" s="9">
        <v>57.506444</v>
      </c>
      <c r="EM86" s="9">
        <v>31.69163</v>
      </c>
      <c r="EN86" s="9">
        <v>242.9347225</v>
      </c>
      <c r="EO86" s="9">
        <v>0.182375105</v>
      </c>
      <c r="EP86" s="9">
        <v>0.199584405</v>
      </c>
      <c r="EQ86" s="9">
        <v>373925.53</v>
      </c>
      <c r="ER86" s="9">
        <v>102.631445</v>
      </c>
      <c r="ES86" s="9">
        <v>6.3851613</v>
      </c>
      <c r="ET86" s="9">
        <v>338.6095375</v>
      </c>
      <c r="EU86" s="9">
        <v>69.5432895</v>
      </c>
      <c r="EV86" s="9">
        <v>25.9807315</v>
      </c>
      <c r="EW86" s="9">
        <v>210.52702</v>
      </c>
      <c r="EX86" s="9">
        <v>8.7673789525</v>
      </c>
      <c r="EY86" s="9">
        <v>326.31792</v>
      </c>
      <c r="EZ86" s="9">
        <v>-1.148944325</v>
      </c>
      <c r="FA86" s="9">
        <v>132.893435</v>
      </c>
      <c r="FB86" s="9">
        <v>73.0565475</v>
      </c>
      <c r="FC86" s="9">
        <v>335411.9</v>
      </c>
      <c r="FD86" s="9">
        <v>142.5052</v>
      </c>
      <c r="FE86" s="9">
        <v>81.946626</v>
      </c>
      <c r="FF86" s="9">
        <v>81.0748895</v>
      </c>
      <c r="FG86" s="9">
        <v>62.484094</v>
      </c>
      <c r="FH86" s="9">
        <v>1370.73675</v>
      </c>
      <c r="FI86" s="9">
        <v>428.102135</v>
      </c>
      <c r="FJ86" s="9">
        <v>16.098733</v>
      </c>
      <c r="FK86" s="9">
        <v>921.51469</v>
      </c>
      <c r="FL86" s="9">
        <v>131.8309775</v>
      </c>
      <c r="FM86" s="9">
        <v>512.84647</v>
      </c>
      <c r="FN86" s="9">
        <v>513.2870425</v>
      </c>
      <c r="FO86" s="9">
        <v>53.9177535</v>
      </c>
      <c r="FP86" s="9">
        <v>0.08877515225</v>
      </c>
      <c r="FQ86" s="9">
        <v>35.580021</v>
      </c>
      <c r="FR86" s="9">
        <v>0.087779512</v>
      </c>
      <c r="FS86" s="9">
        <v>640.510195</v>
      </c>
      <c r="FT86" s="9">
        <v>1.333960875</v>
      </c>
      <c r="FU86" s="9">
        <v>8.0222657</v>
      </c>
      <c r="FV86" s="9">
        <v>40.6290355</v>
      </c>
      <c r="FW86" s="9">
        <v>767.249375</v>
      </c>
      <c r="FX86" s="9">
        <v>399.012284615385</v>
      </c>
      <c r="FY86" s="9">
        <v>3.21907155</v>
      </c>
      <c r="FZ86" s="9">
        <v>0.8662973287</v>
      </c>
      <c r="GA86" s="9">
        <v>0.100005177</v>
      </c>
      <c r="GB86" s="9">
        <v>20598.232</v>
      </c>
      <c r="GC86" s="9">
        <v>133.157745</v>
      </c>
      <c r="GD86" s="9">
        <v>387.26309</v>
      </c>
      <c r="GE86" s="9">
        <v>0.1114205315</v>
      </c>
      <c r="GF86" s="9">
        <v>0.76541401</v>
      </c>
      <c r="GG86" s="9">
        <v>-0.0327618395</v>
      </c>
      <c r="GH86" s="9">
        <v>326.00426</v>
      </c>
      <c r="GI86" s="9">
        <v>-100.07417825</v>
      </c>
      <c r="GJ86" s="9">
        <v>292.15063</v>
      </c>
      <c r="GK86" s="9">
        <v>0.6382994625</v>
      </c>
      <c r="GL86" s="9">
        <v>3.1593586</v>
      </c>
      <c r="GM86" s="9">
        <v>69.5597795</v>
      </c>
      <c r="GN86" s="9">
        <v>31.47730975</v>
      </c>
      <c r="GO86" s="9">
        <v>2.43762935</v>
      </c>
      <c r="GP86" s="9">
        <v>0.00581803335</v>
      </c>
      <c r="GQ86" s="9">
        <v>19.75552825</v>
      </c>
      <c r="GR86" s="9">
        <v>2.351267725</v>
      </c>
      <c r="GS86" s="9">
        <v>4.95510615</v>
      </c>
      <c r="GT86" s="9">
        <v>0.42365458</v>
      </c>
      <c r="GU86" s="9">
        <v>61.7456195</v>
      </c>
      <c r="GV86" s="9">
        <v>5</v>
      </c>
      <c r="GW86" s="9">
        <v>2.19513095</v>
      </c>
      <c r="GX86" s="9">
        <v>4.8927172375</v>
      </c>
      <c r="GY86" s="9">
        <v>2.23574745</v>
      </c>
      <c r="GZ86" s="9">
        <v>55.7831785</v>
      </c>
      <c r="HA86" s="9">
        <v>0.16917844</v>
      </c>
      <c r="HB86" s="9">
        <v>93.00936675</v>
      </c>
      <c r="HC86" s="9">
        <v>25.66340125</v>
      </c>
      <c r="HD86" s="9">
        <v>0.171031125</v>
      </c>
      <c r="HE86" s="9">
        <v>18.79242175</v>
      </c>
      <c r="HF86" s="9">
        <v>99.51814775</v>
      </c>
      <c r="HG86" s="9">
        <v>486.398505</v>
      </c>
      <c r="HH86" s="9">
        <v>496.62992</v>
      </c>
      <c r="HI86" s="9">
        <v>511.330475</v>
      </c>
      <c r="HJ86" s="9">
        <v>100.819208</v>
      </c>
      <c r="HK86" s="9">
        <v>8.0202618</v>
      </c>
      <c r="HL86" s="9">
        <v>432.91124</v>
      </c>
      <c r="HM86" s="9">
        <v>37.4280915</v>
      </c>
      <c r="HN86" s="9">
        <v>429.4929925</v>
      </c>
      <c r="HO86" s="9">
        <v>12265800</v>
      </c>
      <c r="HP86" s="9">
        <v>427.6738375</v>
      </c>
      <c r="HQ86" s="9">
        <v>426.08962</v>
      </c>
      <c r="HR86" s="9">
        <v>2.18833655</v>
      </c>
      <c r="HS86" s="9">
        <v>52.88894575</v>
      </c>
      <c r="HT86" s="9">
        <v>103.0248975</v>
      </c>
      <c r="HU86" s="9">
        <v>2.15861335</v>
      </c>
      <c r="HV86" s="9">
        <v>945.330900000001</v>
      </c>
      <c r="HW86" s="9">
        <v>11.55647975</v>
      </c>
      <c r="HX86" s="9">
        <v>11.81899675</v>
      </c>
      <c r="HY86" s="9">
        <v>23.724711</v>
      </c>
      <c r="HZ86" s="9">
        <v>1.1475933</v>
      </c>
      <c r="IA86" s="9">
        <v>17.8892635</v>
      </c>
      <c r="IB86" s="9">
        <v>23.83717</v>
      </c>
      <c r="IC86" s="9">
        <v>31.28825525</v>
      </c>
      <c r="ID86" s="9">
        <v>54.770501</v>
      </c>
      <c r="IE86" s="9">
        <v>58.8733465</v>
      </c>
      <c r="IF86" s="9">
        <v>585.5910125</v>
      </c>
      <c r="IG86" s="9">
        <v>5.81578775</v>
      </c>
      <c r="IH86" s="9">
        <v>3324.2426</v>
      </c>
      <c r="II86" s="9">
        <v>3.1028484</v>
      </c>
      <c r="IJ86" s="9">
        <v>83.222635</v>
      </c>
      <c r="IK86" s="9">
        <v>1.96489235</v>
      </c>
      <c r="IL86" s="9">
        <v>35.91008025</v>
      </c>
      <c r="IM86" s="9">
        <v>392000.2125</v>
      </c>
      <c r="IN86" s="9">
        <v>31.643818</v>
      </c>
      <c r="IO86" s="9">
        <v>73.2991</v>
      </c>
      <c r="IP86" s="9">
        <v>212.8099</v>
      </c>
      <c r="IQ86" s="9">
        <v>5.8155459</v>
      </c>
      <c r="IR86" s="9">
        <v>113.555905</v>
      </c>
      <c r="IS86" s="9">
        <v>2.176230175</v>
      </c>
      <c r="IT86" s="9">
        <v>35.65687125</v>
      </c>
      <c r="IU86" s="9">
        <v>15.98001</v>
      </c>
      <c r="IV86" s="9">
        <v>31.7511795</v>
      </c>
      <c r="IW86" s="9">
        <v>17.27226</v>
      </c>
      <c r="IX86" s="9">
        <v>26.187685</v>
      </c>
      <c r="IY86" s="9">
        <v>66.72510425</v>
      </c>
      <c r="IZ86" s="9">
        <v>64.39649325</v>
      </c>
      <c r="JA86" s="9">
        <v>3.2391297</v>
      </c>
      <c r="JB86" s="9">
        <v>2.3732223</v>
      </c>
      <c r="JC86" s="9">
        <v>39.46292925</v>
      </c>
      <c r="JD86" s="9">
        <v>60.032375</v>
      </c>
      <c r="JE86" s="9">
        <v>3974.739625</v>
      </c>
      <c r="JF86" s="9">
        <v>3974.766025</v>
      </c>
      <c r="JG86" s="9">
        <v>3983.1703</v>
      </c>
      <c r="JH86" s="9">
        <v>102.63135</v>
      </c>
      <c r="JI86" s="9">
        <v>79</v>
      </c>
      <c r="JJ86" s="9">
        <v>0.2216303</v>
      </c>
      <c r="JK86" s="9">
        <v>457.8238575</v>
      </c>
      <c r="JL86" s="9">
        <v>-0.145932295</v>
      </c>
      <c r="JM86" s="9">
        <v>-0.05948196575</v>
      </c>
      <c r="JN86" s="9">
        <v>2.6178947</v>
      </c>
      <c r="JO86" s="9">
        <v>417.40011</v>
      </c>
      <c r="JP86" s="9">
        <v>421.57789</v>
      </c>
      <c r="JQ86" s="9">
        <v>419.54831</v>
      </c>
      <c r="JR86" s="9">
        <v>417.881935</v>
      </c>
      <c r="JS86" s="9">
        <v>334.9900075</v>
      </c>
      <c r="JT86" s="9">
        <v>457.7823025</v>
      </c>
      <c r="JU86" s="9">
        <v>500.465025</v>
      </c>
      <c r="JV86" s="9">
        <v>327.11142</v>
      </c>
      <c r="JW86" s="9">
        <v>142.633275</v>
      </c>
      <c r="JX86" s="9">
        <v>335351.6</v>
      </c>
      <c r="JY86" s="9">
        <v>133.3602525</v>
      </c>
      <c r="JZ86" s="9">
        <v>513.54008</v>
      </c>
      <c r="KA86" s="9">
        <v>513.8114175</v>
      </c>
      <c r="KB86" s="9">
        <v>89.9357325</v>
      </c>
      <c r="KC86" s="9">
        <v>45.652182</v>
      </c>
      <c r="KD86" s="9">
        <v>3578.02575</v>
      </c>
      <c r="KE86" s="9">
        <v>147.0411725</v>
      </c>
      <c r="KF86" s="9">
        <v>80.3291665</v>
      </c>
      <c r="KG86" s="9">
        <v>38.1190065</v>
      </c>
      <c r="KH86" s="9">
        <v>252.45334</v>
      </c>
      <c r="KI86" s="9">
        <v>432.0953325</v>
      </c>
      <c r="KJ86" s="9">
        <v>7.15549635</v>
      </c>
      <c r="KK86" s="9">
        <v>7.0735798</v>
      </c>
      <c r="KL86" s="9">
        <v>5.034384475</v>
      </c>
      <c r="KM86" s="9">
        <v>0.6348216925</v>
      </c>
      <c r="KN86" s="9">
        <v>0.54449628</v>
      </c>
      <c r="KO86" s="9">
        <v>0.5992346825</v>
      </c>
      <c r="KP86" s="9">
        <v>0.9794643075</v>
      </c>
      <c r="KQ86" s="9">
        <v>0.742260365</v>
      </c>
      <c r="KR86" s="9">
        <v>0.6883050875</v>
      </c>
      <c r="KS86" s="9">
        <v>1.6390232625</v>
      </c>
      <c r="KT86" s="9">
        <v>0.7772401</v>
      </c>
      <c r="KU86" s="9">
        <v>2.03709805</v>
      </c>
      <c r="KV86" s="9">
        <v>1.67476431</v>
      </c>
      <c r="KW86" s="9">
        <v>431.9145375</v>
      </c>
      <c r="KX86" s="9">
        <v>34.8064725</v>
      </c>
      <c r="KY86" s="9">
        <v>5.81578775</v>
      </c>
      <c r="KZ86" s="9">
        <v>290.71108</v>
      </c>
      <c r="LA86" s="9">
        <v>388.0668425</v>
      </c>
      <c r="LB86" s="9">
        <v>196.901287775</v>
      </c>
      <c r="LC86" s="9">
        <v>49.94340675</v>
      </c>
      <c r="LD86" s="9">
        <v>82.3965</v>
      </c>
      <c r="LE86" s="9">
        <v>377.9935825</v>
      </c>
      <c r="LF86" s="9">
        <v>370.17987</v>
      </c>
      <c r="LG86" s="9">
        <v>432.742345</v>
      </c>
      <c r="LH86" s="9">
        <v>168.7641975</v>
      </c>
      <c r="LI86" s="9">
        <v>126.908065</v>
      </c>
      <c r="LJ86" s="9">
        <v>141.436315</v>
      </c>
      <c r="LK86" s="9">
        <v>0.31632527</v>
      </c>
      <c r="LL86" s="9">
        <v>40.618898</v>
      </c>
      <c r="LM86" s="9">
        <v>6.690194825</v>
      </c>
      <c r="LN86" s="9">
        <v>19161.951</v>
      </c>
      <c r="LO86" s="9">
        <v>97.30095825</v>
      </c>
      <c r="LP86" s="9">
        <v>3.5588269</v>
      </c>
      <c r="LQ86" s="9">
        <v>11320.45675</v>
      </c>
      <c r="LR86" s="11">
        <v>123609700</v>
      </c>
      <c r="LS86" s="9">
        <v>2562289</v>
      </c>
      <c r="LT86" s="9">
        <v>5419704</v>
      </c>
      <c r="LU86" s="9">
        <v>39063124.5</v>
      </c>
      <c r="LV86" s="9">
        <v>3104.564825</v>
      </c>
      <c r="LW86" s="9">
        <v>39608757</v>
      </c>
      <c r="LX86" s="9">
        <v>0.35805279</v>
      </c>
    </row>
    <row r="87" s="4" customFormat="1" spans="1:336">
      <c r="A87" s="9"/>
      <c r="B87" s="9">
        <v>0.2277246725</v>
      </c>
      <c r="C87" s="9">
        <v>11.350653</v>
      </c>
      <c r="D87" s="9">
        <v>2.3859664</v>
      </c>
      <c r="E87" s="9">
        <v>643.0066</v>
      </c>
      <c r="F87" s="9">
        <v>415.82025</v>
      </c>
      <c r="G87" s="9">
        <v>412.255985</v>
      </c>
      <c r="H87" s="9">
        <v>2.276681</v>
      </c>
      <c r="I87" s="9">
        <v>52.717846</v>
      </c>
      <c r="J87" s="9">
        <v>10.77318</v>
      </c>
      <c r="K87" s="9">
        <v>167.0459</v>
      </c>
      <c r="L87" s="9">
        <v>243.7171825</v>
      </c>
      <c r="M87" s="9">
        <v>2.28801605</v>
      </c>
      <c r="N87" s="9">
        <v>4.70069115</v>
      </c>
      <c r="O87" s="9">
        <v>0.6390482075</v>
      </c>
      <c r="P87" s="9">
        <v>112.1496</v>
      </c>
      <c r="Q87" s="9">
        <v>45.893334</v>
      </c>
      <c r="R87" s="9">
        <v>44.95573075</v>
      </c>
      <c r="S87" s="9">
        <v>22.9240855</v>
      </c>
      <c r="T87" s="9">
        <v>31.50361225</v>
      </c>
      <c r="U87" s="9">
        <v>91.30585825</v>
      </c>
      <c r="V87" s="9">
        <v>-0.32023025</v>
      </c>
      <c r="W87" s="9">
        <v>0.5209177325</v>
      </c>
      <c r="X87" s="9">
        <v>0</v>
      </c>
      <c r="Y87" s="9">
        <v>431.63999</v>
      </c>
      <c r="Z87" s="9">
        <v>12.9720945</v>
      </c>
      <c r="AA87" s="9">
        <v>0.36144744</v>
      </c>
      <c r="AB87" s="9">
        <v>394.165515</v>
      </c>
      <c r="AC87" s="9">
        <v>294.99632</v>
      </c>
      <c r="AD87" s="9">
        <v>0.98658159</v>
      </c>
      <c r="AE87" s="9">
        <v>178.1266825</v>
      </c>
      <c r="AF87" s="9">
        <v>256.469665</v>
      </c>
      <c r="AG87" s="9">
        <v>254.971105</v>
      </c>
      <c r="AH87" s="9">
        <v>3.7214935</v>
      </c>
      <c r="AI87" s="9">
        <v>11.300372</v>
      </c>
      <c r="AJ87" s="9">
        <v>0</v>
      </c>
      <c r="AK87" s="9">
        <v>0.55418689</v>
      </c>
      <c r="AL87" s="9">
        <v>29.9511696</v>
      </c>
      <c r="AM87" s="9">
        <v>0.375682965</v>
      </c>
      <c r="AN87" s="9">
        <v>-0.9594903775</v>
      </c>
      <c r="AO87" s="9">
        <v>24.943916</v>
      </c>
      <c r="AP87" s="9">
        <v>45.785115</v>
      </c>
      <c r="AQ87" s="9">
        <v>0</v>
      </c>
      <c r="AR87" s="9">
        <v>0</v>
      </c>
      <c r="AS87" s="9">
        <v>35.8806175</v>
      </c>
      <c r="AT87" s="9">
        <v>99.59868275</v>
      </c>
      <c r="AU87" s="9">
        <v>90.02017725</v>
      </c>
      <c r="AV87" s="9">
        <v>5746.50875</v>
      </c>
      <c r="AW87" s="9">
        <v>1.5829047</v>
      </c>
      <c r="AX87" s="9">
        <v>45.7556215</v>
      </c>
      <c r="AY87" s="9">
        <v>0.08918767925</v>
      </c>
      <c r="AZ87" s="9">
        <v>353.409205</v>
      </c>
      <c r="BA87" s="9">
        <v>13.144075</v>
      </c>
      <c r="BB87" s="9">
        <v>-0.1527122675</v>
      </c>
      <c r="BC87" s="9">
        <v>1.98060545</v>
      </c>
      <c r="BD87" s="9">
        <v>404.1590125</v>
      </c>
      <c r="BE87" s="9">
        <v>403.245995</v>
      </c>
      <c r="BF87" s="9">
        <v>-0.5998686675</v>
      </c>
      <c r="BG87" s="9">
        <v>0.02803344925</v>
      </c>
      <c r="BH87" s="9">
        <v>0.353514935</v>
      </c>
      <c r="BI87" s="9">
        <v>2.99782455</v>
      </c>
      <c r="BJ87" s="9">
        <v>2.2158793</v>
      </c>
      <c r="BK87" s="9">
        <v>49.37605625</v>
      </c>
      <c r="BL87" s="9">
        <v>77.1864385</v>
      </c>
      <c r="BM87" s="9">
        <v>113.15528</v>
      </c>
      <c r="BN87" s="9">
        <v>27.254023</v>
      </c>
      <c r="BO87" s="9">
        <v>49.6992865</v>
      </c>
      <c r="BP87" s="9">
        <v>5.48688725</v>
      </c>
      <c r="BQ87" s="9">
        <v>2.18322105</v>
      </c>
      <c r="BR87" s="9">
        <v>249.855885</v>
      </c>
      <c r="BS87" s="9">
        <v>94.0018312</v>
      </c>
      <c r="BT87" s="9">
        <v>2.701256225</v>
      </c>
      <c r="BU87" s="9">
        <v>0.10904136</v>
      </c>
      <c r="BV87" s="9">
        <v>22.5990625</v>
      </c>
      <c r="BW87" s="9">
        <v>203.17692</v>
      </c>
      <c r="BX87" s="9">
        <v>457.48589</v>
      </c>
      <c r="BY87" s="9">
        <v>-0.0305842515</v>
      </c>
      <c r="BZ87" s="9">
        <v>25.481246</v>
      </c>
      <c r="CA87" s="9">
        <v>1.93133195</v>
      </c>
      <c r="CB87" s="9">
        <v>24.280287</v>
      </c>
      <c r="CC87" s="9">
        <v>0.41104764</v>
      </c>
      <c r="CD87" s="9">
        <v>16233.52275</v>
      </c>
      <c r="CE87" s="11">
        <v>87282.4355</v>
      </c>
      <c r="CF87" s="9">
        <v>12.86720825</v>
      </c>
      <c r="CG87" s="9">
        <v>17544.9645</v>
      </c>
      <c r="CH87" s="11">
        <v>168903.5075</v>
      </c>
      <c r="CI87" s="9">
        <v>431.1102325</v>
      </c>
      <c r="CJ87" s="9">
        <v>1178.596225</v>
      </c>
      <c r="CK87" s="9">
        <v>45.50826575</v>
      </c>
      <c r="CL87" s="11">
        <v>193532.8975</v>
      </c>
      <c r="CM87" s="11">
        <v>100713.075</v>
      </c>
      <c r="CN87" s="9">
        <v>199.8778675</v>
      </c>
      <c r="CO87" s="9">
        <v>176.7111825</v>
      </c>
      <c r="CP87" s="9">
        <v>25095.338</v>
      </c>
      <c r="CQ87" s="11">
        <v>158092.435</v>
      </c>
      <c r="CR87" s="11">
        <v>132924.275</v>
      </c>
      <c r="CS87" s="9">
        <v>-541102.6525</v>
      </c>
      <c r="CT87" s="9">
        <v>10.61769821</v>
      </c>
      <c r="CU87" s="9">
        <v>20800.1845</v>
      </c>
      <c r="CV87" s="9">
        <v>0.88989959</v>
      </c>
      <c r="CW87" s="9">
        <v>49395.51325</v>
      </c>
      <c r="CX87" s="9">
        <v>47377.80675</v>
      </c>
      <c r="CY87" s="9">
        <v>28954.1255</v>
      </c>
      <c r="CZ87" s="9">
        <v>24102.034</v>
      </c>
      <c r="DA87" s="9">
        <v>18434.43625</v>
      </c>
      <c r="DB87" s="9">
        <v>114.94869</v>
      </c>
      <c r="DC87" s="9">
        <v>2.55982475</v>
      </c>
      <c r="DD87" s="9">
        <v>2.42512375</v>
      </c>
      <c r="DE87" s="9">
        <v>70.824883</v>
      </c>
      <c r="DF87" s="9">
        <v>78.942076</v>
      </c>
      <c r="DG87" s="9">
        <v>356.28494</v>
      </c>
      <c r="DH87" s="9">
        <v>119.5974575</v>
      </c>
      <c r="DI87" s="9">
        <v>12.73022875</v>
      </c>
      <c r="DJ87" s="9">
        <v>13.1410725</v>
      </c>
      <c r="DK87" s="9">
        <v>15.306592</v>
      </c>
      <c r="DL87" s="9">
        <v>330.56098</v>
      </c>
      <c r="DM87" s="9">
        <v>0.3542660325</v>
      </c>
      <c r="DN87" s="9">
        <v>-1.41268555</v>
      </c>
      <c r="DO87" s="9">
        <v>39.89934525</v>
      </c>
      <c r="DP87" s="9">
        <v>38.8209645</v>
      </c>
      <c r="DQ87" s="9">
        <v>-0.6509437025</v>
      </c>
      <c r="DR87" s="9">
        <v>-1.5999626</v>
      </c>
      <c r="DS87" s="9">
        <v>0.394888865</v>
      </c>
      <c r="DT87" s="9">
        <v>3.6579293</v>
      </c>
      <c r="DU87" s="9">
        <v>0</v>
      </c>
      <c r="DV87" s="9">
        <v>47.17330475</v>
      </c>
      <c r="DW87" s="9">
        <v>0.2799962225</v>
      </c>
      <c r="DX87" s="9">
        <v>-9563.790125</v>
      </c>
      <c r="DY87" s="9">
        <v>-1.26509755</v>
      </c>
      <c r="DZ87" s="9">
        <v>20.833922</v>
      </c>
      <c r="EA87" s="9">
        <v>4.3529602</v>
      </c>
      <c r="EB87" s="9">
        <v>39.5737055</v>
      </c>
      <c r="EC87" s="9">
        <v>-1.4741123</v>
      </c>
      <c r="ED87" s="9">
        <v>18.63030425</v>
      </c>
      <c r="EE87" s="9">
        <v>2.74146086</v>
      </c>
      <c r="EF87" s="9">
        <v>0.152852415</v>
      </c>
      <c r="EG87" s="9">
        <v>18.653575</v>
      </c>
      <c r="EH87" s="9">
        <v>166.431955</v>
      </c>
      <c r="EI87" s="9">
        <v>0.10228943975</v>
      </c>
      <c r="EJ87" s="9">
        <v>-0.0182970365</v>
      </c>
      <c r="EK87" s="9">
        <v>5.217822125</v>
      </c>
      <c r="EL87" s="9">
        <v>3.122084525</v>
      </c>
      <c r="EM87" s="9">
        <v>3.53451555</v>
      </c>
      <c r="EN87" s="9">
        <v>152.341755</v>
      </c>
      <c r="EO87" s="9">
        <v>0.05175739925</v>
      </c>
      <c r="EP87" s="9">
        <v>0.1401767</v>
      </c>
      <c r="EQ87" s="9">
        <v>-0.38156648</v>
      </c>
      <c r="ER87" s="9">
        <v>0.6522266</v>
      </c>
      <c r="ES87" s="9">
        <v>2.05416774</v>
      </c>
      <c r="ET87" s="9">
        <v>209.52747</v>
      </c>
      <c r="EU87" s="9">
        <v>0</v>
      </c>
      <c r="EV87" s="9">
        <v>0</v>
      </c>
      <c r="EW87" s="9">
        <v>0</v>
      </c>
      <c r="EX87" s="9">
        <v>-1.376079875</v>
      </c>
      <c r="EY87" s="9">
        <v>251.262205</v>
      </c>
      <c r="EZ87" s="9">
        <v>-4.975108525</v>
      </c>
      <c r="FA87" s="9">
        <v>110.942325</v>
      </c>
      <c r="FB87" s="9">
        <v>42.5370795</v>
      </c>
      <c r="FC87" s="9">
        <v>-3912456.5</v>
      </c>
      <c r="FD87" s="9">
        <v>123.93059</v>
      </c>
      <c r="FE87" s="9">
        <v>50.5997535</v>
      </c>
      <c r="FF87" s="9">
        <v>33.0207165</v>
      </c>
      <c r="FG87" s="9">
        <v>26.9740315</v>
      </c>
      <c r="FH87" s="9">
        <v>23.9609025</v>
      </c>
      <c r="FI87" s="9">
        <v>-155580.1125</v>
      </c>
      <c r="FJ87" s="9">
        <v>8.0940425</v>
      </c>
      <c r="FK87" s="9">
        <v>236.7318</v>
      </c>
      <c r="FL87" s="9">
        <v>-100</v>
      </c>
      <c r="FM87" s="9">
        <v>457.046055</v>
      </c>
      <c r="FN87" s="9">
        <v>458.5749925</v>
      </c>
      <c r="FO87" s="9">
        <v>25.94715375</v>
      </c>
      <c r="FP87" s="9">
        <v>-2.03488515</v>
      </c>
      <c r="FQ87" s="9">
        <v>14.222498</v>
      </c>
      <c r="FR87" s="9">
        <v>-2.01319335</v>
      </c>
      <c r="FS87" s="9">
        <v>1.582904775</v>
      </c>
      <c r="FT87" s="9">
        <v>0.004144389475</v>
      </c>
      <c r="FU87" s="9">
        <v>-2.556934625</v>
      </c>
      <c r="FV87" s="9">
        <v>19.6623805</v>
      </c>
      <c r="FW87" s="9">
        <v>629.7415</v>
      </c>
      <c r="FX87" s="9">
        <v>308.7685</v>
      </c>
      <c r="FY87" s="9">
        <v>2.992034225</v>
      </c>
      <c r="FZ87" s="9">
        <v>-0.5169217975</v>
      </c>
      <c r="GA87" s="9">
        <v>0.0499072315</v>
      </c>
      <c r="GB87" s="9">
        <v>719.758145</v>
      </c>
      <c r="GC87" s="9">
        <v>57.1441775</v>
      </c>
      <c r="GD87" s="9">
        <v>0</v>
      </c>
      <c r="GE87" s="9">
        <v>-0.012867079675</v>
      </c>
      <c r="GF87" s="9">
        <v>0.09770985675</v>
      </c>
      <c r="GG87" s="9">
        <v>-1.07018235</v>
      </c>
      <c r="GH87" s="9">
        <v>13.9622705</v>
      </c>
      <c r="GI87" s="9">
        <v>-1415.257325</v>
      </c>
      <c r="GJ87" s="9">
        <v>12.792575</v>
      </c>
      <c r="GK87" s="9">
        <v>0.5501302675</v>
      </c>
      <c r="GL87" s="9">
        <v>0.1678309075</v>
      </c>
      <c r="GM87" s="9">
        <v>-7.7248365</v>
      </c>
      <c r="GN87" s="9">
        <v>-4.031133725</v>
      </c>
      <c r="GO87" s="9">
        <v>0.2701922425</v>
      </c>
      <c r="GP87" s="9">
        <v>-0.08254877775</v>
      </c>
      <c r="GQ87" s="9">
        <v>-45.916117</v>
      </c>
      <c r="GR87" s="9">
        <v>0.13074382</v>
      </c>
      <c r="GS87" s="9">
        <v>2.74775955</v>
      </c>
      <c r="GT87" s="9">
        <v>0.262425415</v>
      </c>
      <c r="GU87" s="9">
        <v>2.65148105</v>
      </c>
      <c r="GV87" s="9">
        <v>-0.104977494</v>
      </c>
      <c r="GW87" s="9">
        <v>0.084329904</v>
      </c>
      <c r="GX87" s="9">
        <v>-0.100764398</v>
      </c>
      <c r="GY87" s="9">
        <v>0.084329904</v>
      </c>
      <c r="GZ87" s="9">
        <v>0.5899373725</v>
      </c>
      <c r="HA87" s="9">
        <v>0.130724455</v>
      </c>
      <c r="HB87" s="9">
        <v>45.55963275</v>
      </c>
      <c r="HC87" s="9">
        <v>-0.138413649</v>
      </c>
      <c r="HD87" s="9">
        <v>0.1205125325</v>
      </c>
      <c r="HE87" s="9">
        <v>-0.17174551245</v>
      </c>
      <c r="HF87" s="9">
        <v>-0.283595815</v>
      </c>
      <c r="HG87" s="9">
        <v>130.28977</v>
      </c>
      <c r="HH87" s="9">
        <v>316.0106</v>
      </c>
      <c r="HI87" s="9">
        <v>457.75296</v>
      </c>
      <c r="HJ87" s="9">
        <v>0.3016754225</v>
      </c>
      <c r="HK87" s="9">
        <v>-2.55539475</v>
      </c>
      <c r="HL87" s="9">
        <v>417.57581</v>
      </c>
      <c r="HM87" s="9">
        <v>7.10838705</v>
      </c>
      <c r="HN87" s="9">
        <v>413.08323</v>
      </c>
      <c r="HO87" s="9">
        <v>-243602.35</v>
      </c>
      <c r="HP87" s="9">
        <v>411.84896</v>
      </c>
      <c r="HQ87" s="9">
        <v>410.099845</v>
      </c>
      <c r="HR87" s="9">
        <v>0.084329904</v>
      </c>
      <c r="HS87" s="9">
        <v>20</v>
      </c>
      <c r="HT87" s="9">
        <v>27.4023212</v>
      </c>
      <c r="HU87" s="9">
        <v>0.085241084</v>
      </c>
      <c r="HV87" s="9">
        <v>11.2654155</v>
      </c>
      <c r="HW87" s="9">
        <v>-1.2568499</v>
      </c>
      <c r="HX87" s="9">
        <v>-0.251661495</v>
      </c>
      <c r="HY87" s="9">
        <v>-0.387378375</v>
      </c>
      <c r="HZ87" s="9">
        <v>-0.38291081</v>
      </c>
      <c r="IA87" s="9">
        <v>8.8459658</v>
      </c>
      <c r="IB87" s="9">
        <v>-1.92318655</v>
      </c>
      <c r="IC87" s="9">
        <v>0.5675610075</v>
      </c>
      <c r="ID87" s="9">
        <v>-0.903632245</v>
      </c>
      <c r="IE87" s="9">
        <v>4.3136086</v>
      </c>
      <c r="IF87" s="9">
        <v>499.1363825</v>
      </c>
      <c r="IG87" s="9">
        <v>4.706225825</v>
      </c>
      <c r="IH87" s="9">
        <v>132.742235</v>
      </c>
      <c r="II87" s="9">
        <v>0.00548038785</v>
      </c>
      <c r="IJ87" s="9">
        <v>2.8080836</v>
      </c>
      <c r="IK87" s="9">
        <v>0.0006177860225</v>
      </c>
      <c r="IL87" s="9">
        <v>0.7226901175</v>
      </c>
      <c r="IM87" s="9">
        <v>0.060814332</v>
      </c>
      <c r="IN87" s="9">
        <v>-1795.2605</v>
      </c>
      <c r="IO87" s="9">
        <v>-324542.0175</v>
      </c>
      <c r="IP87" s="9">
        <v>-15620.78875</v>
      </c>
      <c r="IQ87" s="9">
        <v>-0.0007209267915</v>
      </c>
      <c r="IR87" s="9">
        <v>2.213385475</v>
      </c>
      <c r="IS87" s="9">
        <v>0.00271338415</v>
      </c>
      <c r="IT87" s="9">
        <v>0.3979791</v>
      </c>
      <c r="IU87" s="9">
        <v>0.0120110825</v>
      </c>
      <c r="IV87" s="9">
        <v>6.02307445</v>
      </c>
      <c r="IW87" s="9">
        <v>-0.00083895577</v>
      </c>
      <c r="IX87" s="9">
        <v>21.86904</v>
      </c>
      <c r="IY87" s="9">
        <v>3.535962075</v>
      </c>
      <c r="IZ87" s="9">
        <v>3.6843995</v>
      </c>
      <c r="JA87" s="9">
        <v>0.0107535123</v>
      </c>
      <c r="JB87" s="9">
        <v>0.00235392695</v>
      </c>
      <c r="JC87" s="9">
        <v>1.27257785</v>
      </c>
      <c r="JD87" s="9">
        <v>6.499361</v>
      </c>
      <c r="JE87" s="9">
        <v>-0.0024453245</v>
      </c>
      <c r="JF87" s="9">
        <v>-0.00551678035</v>
      </c>
      <c r="JG87" s="9">
        <v>9.66441885</v>
      </c>
      <c r="JH87" s="9">
        <v>19.74708</v>
      </c>
      <c r="JI87" s="9">
        <v>0</v>
      </c>
      <c r="JJ87" s="9">
        <v>0.1189712875</v>
      </c>
      <c r="JK87" s="9">
        <v>334.994015</v>
      </c>
      <c r="JL87" s="9">
        <v>-0.5801146225</v>
      </c>
      <c r="JM87" s="9">
        <v>-0.30447754</v>
      </c>
      <c r="JN87" s="9">
        <v>2.38428305</v>
      </c>
      <c r="JO87" s="9">
        <v>403.45294</v>
      </c>
      <c r="JP87" s="9">
        <v>407.03859</v>
      </c>
      <c r="JQ87" s="9">
        <v>403.393085</v>
      </c>
      <c r="JR87" s="9">
        <v>404.672785</v>
      </c>
      <c r="JS87" s="9">
        <v>150.492775</v>
      </c>
      <c r="JT87" s="9">
        <v>263.26149</v>
      </c>
      <c r="JU87" s="9">
        <v>302.4877375</v>
      </c>
      <c r="JV87" s="9">
        <v>202.464715</v>
      </c>
      <c r="JW87" s="9">
        <v>83.923486</v>
      </c>
      <c r="JX87" s="9">
        <v>74.7859425</v>
      </c>
      <c r="JY87" s="9">
        <v>71.8479915</v>
      </c>
      <c r="JZ87" s="9">
        <v>319.77586</v>
      </c>
      <c r="KA87" s="9">
        <v>320.2145775</v>
      </c>
      <c r="KB87" s="9">
        <v>44.216474</v>
      </c>
      <c r="KC87" s="9">
        <v>8.76326125</v>
      </c>
      <c r="KD87" s="9">
        <v>521.373525</v>
      </c>
      <c r="KE87" s="9">
        <v>133.7572475</v>
      </c>
      <c r="KF87" s="9">
        <v>2.417470725</v>
      </c>
      <c r="KG87" s="9">
        <v>2.5437219</v>
      </c>
      <c r="KH87" s="9">
        <v>164.25434</v>
      </c>
      <c r="KI87" s="9">
        <v>419.4648125</v>
      </c>
      <c r="KJ87" s="9">
        <v>0.49825516</v>
      </c>
      <c r="KK87" s="9">
        <v>0.050487605925</v>
      </c>
      <c r="KL87" s="9">
        <v>0.447883595</v>
      </c>
      <c r="KM87" s="9">
        <v>0.401150735</v>
      </c>
      <c r="KN87" s="9">
        <v>0.44062152</v>
      </c>
      <c r="KO87" s="9">
        <v>0.4467849775</v>
      </c>
      <c r="KP87" s="9">
        <v>0.44606547</v>
      </c>
      <c r="KQ87" s="9">
        <v>0.419063195</v>
      </c>
      <c r="KR87" s="9">
        <v>0.430518135</v>
      </c>
      <c r="KS87" s="9">
        <v>0.520158545</v>
      </c>
      <c r="KT87" s="9">
        <v>0.4785732</v>
      </c>
      <c r="KU87" s="9">
        <v>0.174390785</v>
      </c>
      <c r="KV87" s="9">
        <v>0.3676340075</v>
      </c>
      <c r="KW87" s="9">
        <v>419.107125</v>
      </c>
      <c r="KX87" s="9">
        <v>11.47561075</v>
      </c>
      <c r="KY87" s="9">
        <v>4.706225825</v>
      </c>
      <c r="KZ87" s="9">
        <v>0.6894531</v>
      </c>
      <c r="LA87" s="9">
        <v>0.6679688</v>
      </c>
      <c r="LB87" s="9">
        <v>0.88989959</v>
      </c>
      <c r="LC87" s="9">
        <v>39.5691025</v>
      </c>
      <c r="LD87" s="9">
        <v>38.800305</v>
      </c>
      <c r="LE87" s="9">
        <v>0.338789</v>
      </c>
      <c r="LF87" s="9">
        <v>6.946113</v>
      </c>
      <c r="LG87" s="9">
        <v>417.529525</v>
      </c>
      <c r="LH87" s="9">
        <v>0.26625</v>
      </c>
      <c r="LI87" s="9">
        <v>-0.0003515625</v>
      </c>
      <c r="LJ87" s="9">
        <v>6.879375</v>
      </c>
      <c r="LK87" s="9">
        <v>0.218424255</v>
      </c>
      <c r="LL87" s="9">
        <v>19.665524</v>
      </c>
      <c r="LM87" s="9">
        <v>2.9717156</v>
      </c>
      <c r="LN87" s="9">
        <v>-4269.4559</v>
      </c>
      <c r="LO87" s="9">
        <v>92.082209</v>
      </c>
      <c r="LP87" s="9">
        <v>1.27131195</v>
      </c>
      <c r="LQ87" s="9">
        <v>0</v>
      </c>
      <c r="LR87" s="11">
        <v>0</v>
      </c>
      <c r="LS87" s="9">
        <v>30501.38</v>
      </c>
      <c r="LT87" s="9">
        <v>61.56109075</v>
      </c>
      <c r="LU87" s="9">
        <v>0</v>
      </c>
      <c r="LV87" s="9">
        <v>-13900.4605</v>
      </c>
      <c r="LW87" s="9">
        <v>0</v>
      </c>
      <c r="LX87" s="9">
        <v>-120.5604725</v>
      </c>
    </row>
    <row r="88" s="4" customFormat="1" spans="1:33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11"/>
      <c r="CF88" s="9"/>
      <c r="CG88" s="9"/>
      <c r="CH88" s="11"/>
      <c r="CI88" s="9"/>
      <c r="CJ88" s="9"/>
      <c r="CK88" s="9"/>
      <c r="CL88" s="11"/>
      <c r="CM88" s="11"/>
      <c r="CN88" s="9"/>
      <c r="CO88" s="9"/>
      <c r="CP88" s="9"/>
      <c r="CQ88" s="11"/>
      <c r="CR88" s="11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11"/>
      <c r="LS88" s="9"/>
      <c r="LT88" s="9"/>
      <c r="LU88" s="9"/>
      <c r="LV88" s="9"/>
      <c r="LW88" s="9"/>
      <c r="LX88" s="9"/>
    </row>
    <row r="89" s="4" customFormat="1" spans="1:33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11"/>
      <c r="CF89" s="9"/>
      <c r="CG89" s="9"/>
      <c r="CH89" s="11"/>
      <c r="CI89" s="9"/>
      <c r="CJ89" s="9"/>
      <c r="CK89" s="9"/>
      <c r="CL89" s="11"/>
      <c r="CM89" s="11"/>
      <c r="CN89" s="9"/>
      <c r="CO89" s="9"/>
      <c r="CP89" s="9"/>
      <c r="CQ89" s="11"/>
      <c r="CR89" s="11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11"/>
      <c r="LS89" s="9"/>
      <c r="LT89" s="9"/>
      <c r="LU89" s="9"/>
      <c r="LV89" s="9"/>
      <c r="LW89" s="9"/>
      <c r="LX89" s="9"/>
    </row>
    <row r="90" ht="18" spans="1:13">
      <c r="A90" s="10" t="s">
        <v>742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</sheetData>
  <mergeCells count="1">
    <mergeCell ref="A90:M90"/>
  </mergeCells>
  <conditionalFormatting sqref="B4:B43">
    <cfRule type="cellIs" dxfId="0" priority="674" operator="equal">
      <formula>0</formula>
    </cfRule>
  </conditionalFormatting>
  <conditionalFormatting sqref="B44:B83">
    <cfRule type="cellIs" dxfId="1" priority="668" operator="equal">
      <formula>0</formula>
    </cfRule>
  </conditionalFormatting>
  <conditionalFormatting sqref="C4:C43">
    <cfRule type="cellIs" dxfId="0" priority="673" operator="equal">
      <formula>0</formula>
    </cfRule>
  </conditionalFormatting>
  <conditionalFormatting sqref="C44:C83">
    <cfRule type="cellIs" dxfId="1" priority="667" operator="equal">
      <formula>0</formula>
    </cfRule>
  </conditionalFormatting>
  <conditionalFormatting sqref="D4:D43">
    <cfRule type="cellIs" dxfId="0" priority="672" operator="equal">
      <formula>0</formula>
    </cfRule>
  </conditionalFormatting>
  <conditionalFormatting sqref="D44:D83">
    <cfRule type="cellIs" dxfId="1" priority="666" operator="equal">
      <formula>0</formula>
    </cfRule>
  </conditionalFormatting>
  <conditionalFormatting sqref="E4:E43">
    <cfRule type="cellIs" dxfId="0" priority="671" operator="equal">
      <formula>0</formula>
    </cfRule>
  </conditionalFormatting>
  <conditionalFormatting sqref="E44:E83">
    <cfRule type="cellIs" dxfId="1" priority="665" operator="equal">
      <formula>0</formula>
    </cfRule>
  </conditionalFormatting>
  <conditionalFormatting sqref="F4:F43">
    <cfRule type="cellIs" dxfId="0" priority="670" operator="equal">
      <formula>0</formula>
    </cfRule>
  </conditionalFormatting>
  <conditionalFormatting sqref="F44:F83">
    <cfRule type="cellIs" dxfId="1" priority="664" operator="equal">
      <formula>0</formula>
    </cfRule>
  </conditionalFormatting>
  <conditionalFormatting sqref="G4:G43">
    <cfRule type="cellIs" dxfId="0" priority="661" operator="equal">
      <formula>0</formula>
    </cfRule>
  </conditionalFormatting>
  <conditionalFormatting sqref="G44:G83">
    <cfRule type="cellIs" dxfId="1" priority="331" operator="equal">
      <formula>0</formula>
    </cfRule>
  </conditionalFormatting>
  <conditionalFormatting sqref="H4:H43">
    <cfRule type="cellIs" dxfId="0" priority="660" operator="equal">
      <formula>0</formula>
    </cfRule>
  </conditionalFormatting>
  <conditionalFormatting sqref="H44:H83">
    <cfRule type="cellIs" dxfId="1" priority="330" operator="equal">
      <formula>0</formula>
    </cfRule>
  </conditionalFormatting>
  <conditionalFormatting sqref="I4:I43">
    <cfRule type="cellIs" dxfId="0" priority="659" operator="equal">
      <formula>0</formula>
    </cfRule>
  </conditionalFormatting>
  <conditionalFormatting sqref="I44:I83">
    <cfRule type="cellIs" dxfId="1" priority="329" operator="equal">
      <formula>0</formula>
    </cfRule>
  </conditionalFormatting>
  <conditionalFormatting sqref="J4:J43">
    <cfRule type="cellIs" dxfId="0" priority="658" operator="equal">
      <formula>0</formula>
    </cfRule>
  </conditionalFormatting>
  <conditionalFormatting sqref="J44:J83">
    <cfRule type="cellIs" dxfId="1" priority="328" operator="equal">
      <formula>0</formula>
    </cfRule>
  </conditionalFormatting>
  <conditionalFormatting sqref="K4:K43">
    <cfRule type="cellIs" dxfId="0" priority="657" operator="equal">
      <formula>0</formula>
    </cfRule>
  </conditionalFormatting>
  <conditionalFormatting sqref="K44:K83">
    <cfRule type="cellIs" dxfId="1" priority="327" operator="equal">
      <formula>0</formula>
    </cfRule>
  </conditionalFormatting>
  <conditionalFormatting sqref="L4:L43">
    <cfRule type="cellIs" dxfId="0" priority="656" operator="equal">
      <formula>0</formula>
    </cfRule>
  </conditionalFormatting>
  <conditionalFormatting sqref="L44:L83">
    <cfRule type="cellIs" dxfId="1" priority="326" operator="equal">
      <formula>0</formula>
    </cfRule>
  </conditionalFormatting>
  <conditionalFormatting sqref="M4:M43">
    <cfRule type="cellIs" dxfId="0" priority="655" operator="equal">
      <formula>0</formula>
    </cfRule>
  </conditionalFormatting>
  <conditionalFormatting sqref="M44:M83">
    <cfRule type="cellIs" dxfId="1" priority="325" operator="equal">
      <formula>0</formula>
    </cfRule>
  </conditionalFormatting>
  <conditionalFormatting sqref="N4:N43">
    <cfRule type="cellIs" dxfId="0" priority="654" operator="equal">
      <formula>0</formula>
    </cfRule>
  </conditionalFormatting>
  <conditionalFormatting sqref="N44:N83">
    <cfRule type="cellIs" dxfId="1" priority="324" operator="equal">
      <formula>0</formula>
    </cfRule>
  </conditionalFormatting>
  <conditionalFormatting sqref="O4:O43">
    <cfRule type="cellIs" dxfId="0" priority="653" operator="equal">
      <formula>0</formula>
    </cfRule>
  </conditionalFormatting>
  <conditionalFormatting sqref="O44:O83">
    <cfRule type="cellIs" dxfId="1" priority="323" operator="equal">
      <formula>0</formula>
    </cfRule>
  </conditionalFormatting>
  <conditionalFormatting sqref="P4:P43">
    <cfRule type="cellIs" dxfId="0" priority="652" operator="equal">
      <formula>0</formula>
    </cfRule>
  </conditionalFormatting>
  <conditionalFormatting sqref="P44:P83">
    <cfRule type="cellIs" dxfId="1" priority="322" operator="equal">
      <formula>0</formula>
    </cfRule>
  </conditionalFormatting>
  <conditionalFormatting sqref="Q4:Q43">
    <cfRule type="cellIs" dxfId="0" priority="651" operator="equal">
      <formula>0</formula>
    </cfRule>
  </conditionalFormatting>
  <conditionalFormatting sqref="Q44:Q83">
    <cfRule type="cellIs" dxfId="1" priority="321" operator="equal">
      <formula>0</formula>
    </cfRule>
  </conditionalFormatting>
  <conditionalFormatting sqref="R4:R43">
    <cfRule type="cellIs" dxfId="0" priority="650" operator="equal">
      <formula>0</formula>
    </cfRule>
  </conditionalFormatting>
  <conditionalFormatting sqref="R44:R83">
    <cfRule type="cellIs" dxfId="1" priority="320" operator="equal">
      <formula>0</formula>
    </cfRule>
  </conditionalFormatting>
  <conditionalFormatting sqref="S4:S43">
    <cfRule type="cellIs" dxfId="0" priority="649" operator="equal">
      <formula>0</formula>
    </cfRule>
  </conditionalFormatting>
  <conditionalFormatting sqref="S44:S83">
    <cfRule type="cellIs" dxfId="1" priority="319" operator="equal">
      <formula>0</formula>
    </cfRule>
  </conditionalFormatting>
  <conditionalFormatting sqref="T4:T43">
    <cfRule type="cellIs" dxfId="0" priority="648" operator="equal">
      <formula>0</formula>
    </cfRule>
  </conditionalFormatting>
  <conditionalFormatting sqref="T44:T83">
    <cfRule type="cellIs" dxfId="1" priority="318" operator="equal">
      <formula>0</formula>
    </cfRule>
  </conditionalFormatting>
  <conditionalFormatting sqref="U4:U43">
    <cfRule type="cellIs" dxfId="0" priority="647" operator="equal">
      <formula>0</formula>
    </cfRule>
  </conditionalFormatting>
  <conditionalFormatting sqref="U44:U83">
    <cfRule type="cellIs" dxfId="1" priority="317" operator="equal">
      <formula>0</formula>
    </cfRule>
  </conditionalFormatting>
  <conditionalFormatting sqref="V4:V43">
    <cfRule type="cellIs" dxfId="0" priority="646" operator="equal">
      <formula>0</formula>
    </cfRule>
  </conditionalFormatting>
  <conditionalFormatting sqref="V44:V83">
    <cfRule type="cellIs" dxfId="1" priority="316" operator="equal">
      <formula>0</formula>
    </cfRule>
  </conditionalFormatting>
  <conditionalFormatting sqref="W4:W43">
    <cfRule type="cellIs" dxfId="0" priority="645" operator="equal">
      <formula>0</formula>
    </cfRule>
  </conditionalFormatting>
  <conditionalFormatting sqref="W44:W83">
    <cfRule type="cellIs" dxfId="1" priority="315" operator="equal">
      <formula>0</formula>
    </cfRule>
  </conditionalFormatting>
  <conditionalFormatting sqref="X4:X43">
    <cfRule type="cellIs" dxfId="0" priority="644" operator="equal">
      <formula>0</formula>
    </cfRule>
  </conditionalFormatting>
  <conditionalFormatting sqref="X44:X83">
    <cfRule type="cellIs" dxfId="1" priority="314" operator="equal">
      <formula>0</formula>
    </cfRule>
  </conditionalFormatting>
  <conditionalFormatting sqref="Y4:Y43">
    <cfRule type="cellIs" dxfId="0" priority="643" operator="equal">
      <formula>0</formula>
    </cfRule>
  </conditionalFormatting>
  <conditionalFormatting sqref="Y44:Y83">
    <cfRule type="cellIs" dxfId="1" priority="313" operator="equal">
      <formula>0</formula>
    </cfRule>
  </conditionalFormatting>
  <conditionalFormatting sqref="Z4:Z43">
    <cfRule type="cellIs" dxfId="0" priority="642" operator="equal">
      <formula>0</formula>
    </cfRule>
  </conditionalFormatting>
  <conditionalFormatting sqref="Z44:Z83">
    <cfRule type="cellIs" dxfId="1" priority="312" operator="equal">
      <formula>0</formula>
    </cfRule>
  </conditionalFormatting>
  <conditionalFormatting sqref="AA4:AA43">
    <cfRule type="cellIs" dxfId="0" priority="641" operator="equal">
      <formula>0</formula>
    </cfRule>
  </conditionalFormatting>
  <conditionalFormatting sqref="AA44:AA83">
    <cfRule type="cellIs" dxfId="1" priority="311" operator="equal">
      <formula>0</formula>
    </cfRule>
  </conditionalFormatting>
  <conditionalFormatting sqref="AB4:AB43">
    <cfRule type="cellIs" dxfId="0" priority="640" operator="equal">
      <formula>0</formula>
    </cfRule>
  </conditionalFormatting>
  <conditionalFormatting sqref="AB44:AB83">
    <cfRule type="cellIs" dxfId="1" priority="310" operator="equal">
      <formula>0</formula>
    </cfRule>
  </conditionalFormatting>
  <conditionalFormatting sqref="AC4:AC43">
    <cfRule type="cellIs" dxfId="0" priority="639" operator="equal">
      <formula>0</formula>
    </cfRule>
  </conditionalFormatting>
  <conditionalFormatting sqref="AC44:AC83">
    <cfRule type="cellIs" dxfId="1" priority="309" operator="equal">
      <formula>0</formula>
    </cfRule>
  </conditionalFormatting>
  <conditionalFormatting sqref="AD4:AD43">
    <cfRule type="cellIs" dxfId="0" priority="638" operator="equal">
      <formula>0</formula>
    </cfRule>
  </conditionalFormatting>
  <conditionalFormatting sqref="AD44:AD83">
    <cfRule type="cellIs" dxfId="1" priority="308" operator="equal">
      <formula>0</formula>
    </cfRule>
  </conditionalFormatting>
  <conditionalFormatting sqref="AE4:AE43">
    <cfRule type="cellIs" dxfId="0" priority="637" operator="equal">
      <formula>0</formula>
    </cfRule>
  </conditionalFormatting>
  <conditionalFormatting sqref="AE44:AE83">
    <cfRule type="cellIs" dxfId="1" priority="307" operator="equal">
      <formula>0</formula>
    </cfRule>
  </conditionalFormatting>
  <conditionalFormatting sqref="AF4:AF43">
    <cfRule type="cellIs" dxfId="0" priority="636" operator="equal">
      <formula>0</formula>
    </cfRule>
  </conditionalFormatting>
  <conditionalFormatting sqref="AF44:AF83">
    <cfRule type="cellIs" dxfId="1" priority="306" operator="equal">
      <formula>0</formula>
    </cfRule>
  </conditionalFormatting>
  <conditionalFormatting sqref="AG4:AG43">
    <cfRule type="cellIs" dxfId="0" priority="635" operator="equal">
      <formula>0</formula>
    </cfRule>
  </conditionalFormatting>
  <conditionalFormatting sqref="AG44:AG83">
    <cfRule type="cellIs" dxfId="1" priority="305" operator="equal">
      <formula>0</formula>
    </cfRule>
  </conditionalFormatting>
  <conditionalFormatting sqref="AH4:AH43">
    <cfRule type="cellIs" dxfId="0" priority="634" operator="equal">
      <formula>0</formula>
    </cfRule>
  </conditionalFormatting>
  <conditionalFormatting sqref="AH44:AH83">
    <cfRule type="cellIs" dxfId="1" priority="304" operator="equal">
      <formula>0</formula>
    </cfRule>
  </conditionalFormatting>
  <conditionalFormatting sqref="AI4:AI43">
    <cfRule type="cellIs" dxfId="0" priority="633" operator="equal">
      <formula>0</formula>
    </cfRule>
  </conditionalFormatting>
  <conditionalFormatting sqref="AI44:AI83">
    <cfRule type="cellIs" dxfId="1" priority="303" operator="equal">
      <formula>0</formula>
    </cfRule>
  </conditionalFormatting>
  <conditionalFormatting sqref="AJ4:AJ43">
    <cfRule type="cellIs" dxfId="0" priority="632" operator="equal">
      <formula>0</formula>
    </cfRule>
  </conditionalFormatting>
  <conditionalFormatting sqref="AJ44:AJ83">
    <cfRule type="cellIs" dxfId="1" priority="302" operator="equal">
      <formula>0</formula>
    </cfRule>
  </conditionalFormatting>
  <conditionalFormatting sqref="AK4:AK43">
    <cfRule type="cellIs" dxfId="0" priority="631" operator="equal">
      <formula>0</formula>
    </cfRule>
  </conditionalFormatting>
  <conditionalFormatting sqref="AK44:AK83">
    <cfRule type="cellIs" dxfId="1" priority="301" operator="equal">
      <formula>0</formula>
    </cfRule>
  </conditionalFormatting>
  <conditionalFormatting sqref="AL4:AL43">
    <cfRule type="cellIs" dxfId="0" priority="630" operator="equal">
      <formula>0</formula>
    </cfRule>
  </conditionalFormatting>
  <conditionalFormatting sqref="AL44:AL83">
    <cfRule type="cellIs" dxfId="1" priority="300" operator="equal">
      <formula>0</formula>
    </cfRule>
  </conditionalFormatting>
  <conditionalFormatting sqref="AM4:AM43">
    <cfRule type="cellIs" dxfId="0" priority="629" operator="equal">
      <formula>0</formula>
    </cfRule>
  </conditionalFormatting>
  <conditionalFormatting sqref="AM44:AM83">
    <cfRule type="cellIs" dxfId="1" priority="299" operator="equal">
      <formula>0</formula>
    </cfRule>
  </conditionalFormatting>
  <conditionalFormatting sqref="AN4:AN43">
    <cfRule type="cellIs" dxfId="0" priority="628" operator="equal">
      <formula>0</formula>
    </cfRule>
  </conditionalFormatting>
  <conditionalFormatting sqref="AN44:AN83">
    <cfRule type="cellIs" dxfId="1" priority="298" operator="equal">
      <formula>0</formula>
    </cfRule>
  </conditionalFormatting>
  <conditionalFormatting sqref="AO4:AO43">
    <cfRule type="cellIs" dxfId="0" priority="627" operator="equal">
      <formula>0</formula>
    </cfRule>
  </conditionalFormatting>
  <conditionalFormatting sqref="AO44:AO83">
    <cfRule type="cellIs" dxfId="1" priority="297" operator="equal">
      <formula>0</formula>
    </cfRule>
  </conditionalFormatting>
  <conditionalFormatting sqref="AP4:AP43">
    <cfRule type="cellIs" dxfId="0" priority="626" operator="equal">
      <formula>0</formula>
    </cfRule>
  </conditionalFormatting>
  <conditionalFormatting sqref="AP44:AP83">
    <cfRule type="cellIs" dxfId="1" priority="296" operator="equal">
      <formula>0</formula>
    </cfRule>
  </conditionalFormatting>
  <conditionalFormatting sqref="AQ4:AQ43">
    <cfRule type="cellIs" dxfId="0" priority="625" operator="equal">
      <formula>0</formula>
    </cfRule>
  </conditionalFormatting>
  <conditionalFormatting sqref="AQ44:AQ83">
    <cfRule type="cellIs" dxfId="1" priority="295" operator="equal">
      <formula>0</formula>
    </cfRule>
  </conditionalFormatting>
  <conditionalFormatting sqref="AR4:AR43">
    <cfRule type="cellIs" dxfId="0" priority="624" operator="equal">
      <formula>0</formula>
    </cfRule>
  </conditionalFormatting>
  <conditionalFormatting sqref="AR44:AR83">
    <cfRule type="cellIs" dxfId="1" priority="294" operator="equal">
      <formula>0</formula>
    </cfRule>
  </conditionalFormatting>
  <conditionalFormatting sqref="AS4:AS43">
    <cfRule type="cellIs" dxfId="0" priority="623" operator="equal">
      <formula>0</formula>
    </cfRule>
  </conditionalFormatting>
  <conditionalFormatting sqref="AS44:AS83">
    <cfRule type="cellIs" dxfId="1" priority="293" operator="equal">
      <formula>0</formula>
    </cfRule>
  </conditionalFormatting>
  <conditionalFormatting sqref="AT4:AT43">
    <cfRule type="cellIs" dxfId="0" priority="622" operator="equal">
      <formula>0</formula>
    </cfRule>
  </conditionalFormatting>
  <conditionalFormatting sqref="AT44:AT83">
    <cfRule type="cellIs" dxfId="1" priority="292" operator="equal">
      <formula>0</formula>
    </cfRule>
  </conditionalFormatting>
  <conditionalFormatting sqref="AU4:AU43">
    <cfRule type="cellIs" dxfId="0" priority="621" operator="equal">
      <formula>0</formula>
    </cfRule>
  </conditionalFormatting>
  <conditionalFormatting sqref="AU44:AU83">
    <cfRule type="cellIs" dxfId="1" priority="291" operator="equal">
      <formula>0</formula>
    </cfRule>
  </conditionalFormatting>
  <conditionalFormatting sqref="AV4:AV43">
    <cfRule type="cellIs" dxfId="0" priority="620" operator="equal">
      <formula>0</formula>
    </cfRule>
  </conditionalFormatting>
  <conditionalFormatting sqref="AV44:AV83">
    <cfRule type="cellIs" dxfId="1" priority="290" operator="equal">
      <formula>0</formula>
    </cfRule>
  </conditionalFormatting>
  <conditionalFormatting sqref="AW4:AW43">
    <cfRule type="cellIs" dxfId="0" priority="619" operator="equal">
      <formula>0</formula>
    </cfRule>
  </conditionalFormatting>
  <conditionalFormatting sqref="AW44:AW83">
    <cfRule type="cellIs" dxfId="1" priority="289" operator="equal">
      <formula>0</formula>
    </cfRule>
  </conditionalFormatting>
  <conditionalFormatting sqref="AX4:AX43">
    <cfRule type="cellIs" dxfId="0" priority="618" operator="equal">
      <formula>0</formula>
    </cfRule>
  </conditionalFormatting>
  <conditionalFormatting sqref="AX44:AX83">
    <cfRule type="cellIs" dxfId="1" priority="288" operator="equal">
      <formula>0</formula>
    </cfRule>
  </conditionalFormatting>
  <conditionalFormatting sqref="AY4:AY43">
    <cfRule type="cellIs" dxfId="0" priority="617" operator="equal">
      <formula>0</formula>
    </cfRule>
  </conditionalFormatting>
  <conditionalFormatting sqref="AY44:AY83">
    <cfRule type="cellIs" dxfId="1" priority="287" operator="equal">
      <formula>0</formula>
    </cfRule>
  </conditionalFormatting>
  <conditionalFormatting sqref="AZ4:AZ43">
    <cfRule type="cellIs" dxfId="0" priority="616" operator="equal">
      <formula>0</formula>
    </cfRule>
  </conditionalFormatting>
  <conditionalFormatting sqref="AZ44:AZ83">
    <cfRule type="cellIs" dxfId="1" priority="286" operator="equal">
      <formula>0</formula>
    </cfRule>
  </conditionalFormatting>
  <conditionalFormatting sqref="BA4:BA43">
    <cfRule type="cellIs" dxfId="0" priority="615" operator="equal">
      <formula>0</formula>
    </cfRule>
  </conditionalFormatting>
  <conditionalFormatting sqref="BA44:BA83">
    <cfRule type="cellIs" dxfId="1" priority="285" operator="equal">
      <formula>0</formula>
    </cfRule>
  </conditionalFormatting>
  <conditionalFormatting sqref="BB4:BB43">
    <cfRule type="cellIs" dxfId="0" priority="614" operator="equal">
      <formula>0</formula>
    </cfRule>
  </conditionalFormatting>
  <conditionalFormatting sqref="BB44:BB83">
    <cfRule type="cellIs" dxfId="1" priority="284" operator="equal">
      <formula>0</formula>
    </cfRule>
  </conditionalFormatting>
  <conditionalFormatting sqref="BC4:BC43">
    <cfRule type="cellIs" dxfId="0" priority="613" operator="equal">
      <formula>0</formula>
    </cfRule>
  </conditionalFormatting>
  <conditionalFormatting sqref="BC44:BC83">
    <cfRule type="cellIs" dxfId="1" priority="283" operator="equal">
      <formula>0</formula>
    </cfRule>
  </conditionalFormatting>
  <conditionalFormatting sqref="BD4:BD43">
    <cfRule type="cellIs" dxfId="0" priority="612" operator="equal">
      <formula>0</formula>
    </cfRule>
  </conditionalFormatting>
  <conditionalFormatting sqref="BD44:BD83">
    <cfRule type="cellIs" dxfId="1" priority="282" operator="equal">
      <formula>0</formula>
    </cfRule>
  </conditionalFormatting>
  <conditionalFormatting sqref="BE4:BE43">
    <cfRule type="cellIs" dxfId="0" priority="611" operator="equal">
      <formula>0</formula>
    </cfRule>
  </conditionalFormatting>
  <conditionalFormatting sqref="BE44:BE83">
    <cfRule type="cellIs" dxfId="1" priority="281" operator="equal">
      <formula>0</formula>
    </cfRule>
  </conditionalFormatting>
  <conditionalFormatting sqref="BF4:BF43">
    <cfRule type="cellIs" dxfId="0" priority="610" operator="equal">
      <formula>0</formula>
    </cfRule>
  </conditionalFormatting>
  <conditionalFormatting sqref="BF44:BF83">
    <cfRule type="cellIs" dxfId="1" priority="280" operator="equal">
      <formula>0</formula>
    </cfRule>
  </conditionalFormatting>
  <conditionalFormatting sqref="BG4:BG43">
    <cfRule type="cellIs" dxfId="0" priority="609" operator="equal">
      <formula>0</formula>
    </cfRule>
  </conditionalFormatting>
  <conditionalFormatting sqref="BG44:BG83">
    <cfRule type="cellIs" dxfId="1" priority="279" operator="equal">
      <formula>0</formula>
    </cfRule>
  </conditionalFormatting>
  <conditionalFormatting sqref="BH4:BH43">
    <cfRule type="cellIs" dxfId="0" priority="608" operator="equal">
      <formula>0</formula>
    </cfRule>
  </conditionalFormatting>
  <conditionalFormatting sqref="BH44:BH83">
    <cfRule type="cellIs" dxfId="1" priority="278" operator="equal">
      <formula>0</formula>
    </cfRule>
  </conditionalFormatting>
  <conditionalFormatting sqref="BI4:BI43">
    <cfRule type="cellIs" dxfId="0" priority="607" operator="equal">
      <formula>0</formula>
    </cfRule>
  </conditionalFormatting>
  <conditionalFormatting sqref="BI44:BI83">
    <cfRule type="cellIs" dxfId="1" priority="277" operator="equal">
      <formula>0</formula>
    </cfRule>
  </conditionalFormatting>
  <conditionalFormatting sqref="BJ4:BJ43">
    <cfRule type="cellIs" dxfId="0" priority="606" operator="equal">
      <formula>0</formula>
    </cfRule>
  </conditionalFormatting>
  <conditionalFormatting sqref="BJ44:BJ83">
    <cfRule type="cellIs" dxfId="1" priority="276" operator="equal">
      <formula>0</formula>
    </cfRule>
  </conditionalFormatting>
  <conditionalFormatting sqref="BK4:BK43">
    <cfRule type="cellIs" dxfId="0" priority="605" operator="equal">
      <formula>0</formula>
    </cfRule>
  </conditionalFormatting>
  <conditionalFormatting sqref="BK44:BK83">
    <cfRule type="cellIs" dxfId="1" priority="275" operator="equal">
      <formula>0</formula>
    </cfRule>
  </conditionalFormatting>
  <conditionalFormatting sqref="BL4:BL43">
    <cfRule type="cellIs" dxfId="0" priority="604" operator="equal">
      <formula>0</formula>
    </cfRule>
  </conditionalFormatting>
  <conditionalFormatting sqref="BL44:BL83">
    <cfRule type="cellIs" dxfId="1" priority="274" operator="equal">
      <formula>0</formula>
    </cfRule>
  </conditionalFormatting>
  <conditionalFormatting sqref="BM4:BM43">
    <cfRule type="cellIs" dxfId="0" priority="603" operator="equal">
      <formula>0</formula>
    </cfRule>
  </conditionalFormatting>
  <conditionalFormatting sqref="BM44:BM83">
    <cfRule type="cellIs" dxfId="1" priority="273" operator="equal">
      <formula>0</formula>
    </cfRule>
  </conditionalFormatting>
  <conditionalFormatting sqref="BN4:BN43">
    <cfRule type="cellIs" dxfId="0" priority="602" operator="equal">
      <formula>0</formula>
    </cfRule>
  </conditionalFormatting>
  <conditionalFormatting sqref="BN44:BN83">
    <cfRule type="cellIs" dxfId="1" priority="272" operator="equal">
      <formula>0</formula>
    </cfRule>
  </conditionalFormatting>
  <conditionalFormatting sqref="BO4:BO43">
    <cfRule type="cellIs" dxfId="0" priority="601" operator="equal">
      <formula>0</formula>
    </cfRule>
  </conditionalFormatting>
  <conditionalFormatting sqref="BO44:BO83">
    <cfRule type="cellIs" dxfId="1" priority="271" operator="equal">
      <formula>0</formula>
    </cfRule>
  </conditionalFormatting>
  <conditionalFormatting sqref="BP4:BP43">
    <cfRule type="cellIs" dxfId="0" priority="600" operator="equal">
      <formula>0</formula>
    </cfRule>
  </conditionalFormatting>
  <conditionalFormatting sqref="BP44:BP83">
    <cfRule type="cellIs" dxfId="1" priority="270" operator="equal">
      <formula>0</formula>
    </cfRule>
  </conditionalFormatting>
  <conditionalFormatting sqref="BQ4:BQ43">
    <cfRule type="cellIs" dxfId="0" priority="599" operator="equal">
      <formula>0</formula>
    </cfRule>
  </conditionalFormatting>
  <conditionalFormatting sqref="BQ44:BQ83">
    <cfRule type="cellIs" dxfId="1" priority="269" operator="equal">
      <formula>0</formula>
    </cfRule>
  </conditionalFormatting>
  <conditionalFormatting sqref="BR4:BR43">
    <cfRule type="cellIs" dxfId="0" priority="598" operator="equal">
      <formula>0</formula>
    </cfRule>
  </conditionalFormatting>
  <conditionalFormatting sqref="BR44:BR83">
    <cfRule type="cellIs" dxfId="1" priority="268" operator="equal">
      <formula>0</formula>
    </cfRule>
  </conditionalFormatting>
  <conditionalFormatting sqref="BS4:BS43">
    <cfRule type="cellIs" dxfId="0" priority="597" operator="equal">
      <formula>0</formula>
    </cfRule>
  </conditionalFormatting>
  <conditionalFormatting sqref="BS44:BS83">
    <cfRule type="cellIs" dxfId="1" priority="267" operator="equal">
      <formula>0</formula>
    </cfRule>
  </conditionalFormatting>
  <conditionalFormatting sqref="BT4:BT43">
    <cfRule type="cellIs" dxfId="0" priority="596" operator="equal">
      <formula>0</formula>
    </cfRule>
  </conditionalFormatting>
  <conditionalFormatting sqref="BT44:BT83">
    <cfRule type="cellIs" dxfId="1" priority="266" operator="equal">
      <formula>0</formula>
    </cfRule>
  </conditionalFormatting>
  <conditionalFormatting sqref="BU4:BU43">
    <cfRule type="cellIs" dxfId="0" priority="595" operator="equal">
      <formula>0</formula>
    </cfRule>
  </conditionalFormatting>
  <conditionalFormatting sqref="BU44:BU83">
    <cfRule type="cellIs" dxfId="1" priority="265" operator="equal">
      <formula>0</formula>
    </cfRule>
  </conditionalFormatting>
  <conditionalFormatting sqref="BV4:BV43">
    <cfRule type="cellIs" dxfId="0" priority="594" operator="equal">
      <formula>0</formula>
    </cfRule>
  </conditionalFormatting>
  <conditionalFormatting sqref="BV44:BV83">
    <cfRule type="cellIs" dxfId="1" priority="264" operator="equal">
      <formula>0</formula>
    </cfRule>
  </conditionalFormatting>
  <conditionalFormatting sqref="BW4:BW43">
    <cfRule type="cellIs" dxfId="0" priority="593" operator="equal">
      <formula>0</formula>
    </cfRule>
  </conditionalFormatting>
  <conditionalFormatting sqref="BW44:BW83">
    <cfRule type="cellIs" dxfId="1" priority="263" operator="equal">
      <formula>0</formula>
    </cfRule>
  </conditionalFormatting>
  <conditionalFormatting sqref="BX4:BX43">
    <cfRule type="cellIs" dxfId="0" priority="592" operator="equal">
      <formula>0</formula>
    </cfRule>
  </conditionalFormatting>
  <conditionalFormatting sqref="BX44:BX83">
    <cfRule type="cellIs" dxfId="1" priority="262" operator="equal">
      <formula>0</formula>
    </cfRule>
  </conditionalFormatting>
  <conditionalFormatting sqref="BY4:BY43">
    <cfRule type="cellIs" dxfId="0" priority="591" operator="equal">
      <formula>0</formula>
    </cfRule>
  </conditionalFormatting>
  <conditionalFormatting sqref="BY44:BY83">
    <cfRule type="cellIs" dxfId="1" priority="261" operator="equal">
      <formula>0</formula>
    </cfRule>
  </conditionalFormatting>
  <conditionalFormatting sqref="BZ4:BZ43">
    <cfRule type="cellIs" dxfId="0" priority="590" operator="equal">
      <formula>0</formula>
    </cfRule>
  </conditionalFormatting>
  <conditionalFormatting sqref="BZ44:BZ83">
    <cfRule type="cellIs" dxfId="1" priority="260" operator="equal">
      <formula>0</formula>
    </cfRule>
  </conditionalFormatting>
  <conditionalFormatting sqref="CA4:CA43">
    <cfRule type="cellIs" dxfId="0" priority="589" operator="equal">
      <formula>0</formula>
    </cfRule>
  </conditionalFormatting>
  <conditionalFormatting sqref="CA44:CA83">
    <cfRule type="cellIs" dxfId="1" priority="259" operator="equal">
      <formula>0</formula>
    </cfRule>
  </conditionalFormatting>
  <conditionalFormatting sqref="CB4:CB43">
    <cfRule type="cellIs" dxfId="0" priority="588" operator="equal">
      <formula>0</formula>
    </cfRule>
  </conditionalFormatting>
  <conditionalFormatting sqref="CB44:CB83">
    <cfRule type="cellIs" dxfId="1" priority="258" operator="equal">
      <formula>0</formula>
    </cfRule>
  </conditionalFormatting>
  <conditionalFormatting sqref="CC4:CC43">
    <cfRule type="cellIs" dxfId="0" priority="587" operator="equal">
      <formula>0</formula>
    </cfRule>
  </conditionalFormatting>
  <conditionalFormatting sqref="CC44:CC83">
    <cfRule type="cellIs" dxfId="1" priority="257" operator="equal">
      <formula>0</formula>
    </cfRule>
  </conditionalFormatting>
  <conditionalFormatting sqref="CD4:CD43">
    <cfRule type="cellIs" dxfId="0" priority="586" operator="equal">
      <formula>0</formula>
    </cfRule>
  </conditionalFormatting>
  <conditionalFormatting sqref="CD44:CD83">
    <cfRule type="cellIs" dxfId="1" priority="256" operator="equal">
      <formula>0</formula>
    </cfRule>
  </conditionalFormatting>
  <conditionalFormatting sqref="CE4:CE43">
    <cfRule type="cellIs" dxfId="0" priority="585" operator="equal">
      <formula>0</formula>
    </cfRule>
  </conditionalFormatting>
  <conditionalFormatting sqref="CE44:CE83">
    <cfRule type="cellIs" dxfId="1" priority="255" operator="equal">
      <formula>0</formula>
    </cfRule>
  </conditionalFormatting>
  <conditionalFormatting sqref="CF4:CF43">
    <cfRule type="cellIs" dxfId="0" priority="584" operator="equal">
      <formula>0</formula>
    </cfRule>
  </conditionalFormatting>
  <conditionalFormatting sqref="CF44:CF83">
    <cfRule type="cellIs" dxfId="1" priority="254" operator="equal">
      <formula>0</formula>
    </cfRule>
  </conditionalFormatting>
  <conditionalFormatting sqref="CG4:CG43">
    <cfRule type="cellIs" dxfId="0" priority="583" operator="equal">
      <formula>0</formula>
    </cfRule>
  </conditionalFormatting>
  <conditionalFormatting sqref="CG44:CG83">
    <cfRule type="cellIs" dxfId="1" priority="253" operator="equal">
      <formula>0</formula>
    </cfRule>
  </conditionalFormatting>
  <conditionalFormatting sqref="CH4:CH43">
    <cfRule type="cellIs" dxfId="0" priority="582" operator="equal">
      <formula>0</formula>
    </cfRule>
  </conditionalFormatting>
  <conditionalFormatting sqref="CH44:CH83">
    <cfRule type="cellIs" dxfId="1" priority="252" operator="equal">
      <formula>0</formula>
    </cfRule>
  </conditionalFormatting>
  <conditionalFormatting sqref="CI4:CI43">
    <cfRule type="cellIs" dxfId="0" priority="581" operator="equal">
      <formula>0</formula>
    </cfRule>
  </conditionalFormatting>
  <conditionalFormatting sqref="CI44:CI83">
    <cfRule type="cellIs" dxfId="1" priority="251" operator="equal">
      <formula>0</formula>
    </cfRule>
  </conditionalFormatting>
  <conditionalFormatting sqref="CJ4:CJ43">
    <cfRule type="cellIs" dxfId="0" priority="580" operator="equal">
      <formula>0</formula>
    </cfRule>
  </conditionalFormatting>
  <conditionalFormatting sqref="CJ44:CJ83">
    <cfRule type="cellIs" dxfId="1" priority="250" operator="equal">
      <formula>0</formula>
    </cfRule>
  </conditionalFormatting>
  <conditionalFormatting sqref="CK4:CK43">
    <cfRule type="cellIs" dxfId="0" priority="579" operator="equal">
      <formula>0</formula>
    </cfRule>
  </conditionalFormatting>
  <conditionalFormatting sqref="CK44:CK83">
    <cfRule type="cellIs" dxfId="1" priority="249" operator="equal">
      <formula>0</formula>
    </cfRule>
  </conditionalFormatting>
  <conditionalFormatting sqref="CL4:CL43">
    <cfRule type="cellIs" dxfId="0" priority="578" operator="equal">
      <formula>0</formula>
    </cfRule>
  </conditionalFormatting>
  <conditionalFormatting sqref="CL44:CL83">
    <cfRule type="cellIs" dxfId="1" priority="248" operator="equal">
      <formula>0</formula>
    </cfRule>
  </conditionalFormatting>
  <conditionalFormatting sqref="CM4:CM43">
    <cfRule type="cellIs" dxfId="0" priority="577" operator="equal">
      <formula>0</formula>
    </cfRule>
  </conditionalFormatting>
  <conditionalFormatting sqref="CM44:CM83">
    <cfRule type="cellIs" dxfId="1" priority="247" operator="equal">
      <formula>0</formula>
    </cfRule>
  </conditionalFormatting>
  <conditionalFormatting sqref="CN4:CN43">
    <cfRule type="cellIs" dxfId="0" priority="576" operator="equal">
      <formula>0</formula>
    </cfRule>
  </conditionalFormatting>
  <conditionalFormatting sqref="CN44:CN83">
    <cfRule type="cellIs" dxfId="1" priority="246" operator="equal">
      <formula>0</formula>
    </cfRule>
  </conditionalFormatting>
  <conditionalFormatting sqref="CO4:CO43">
    <cfRule type="cellIs" dxfId="0" priority="575" operator="equal">
      <formula>0</formula>
    </cfRule>
  </conditionalFormatting>
  <conditionalFormatting sqref="CO44:CO83">
    <cfRule type="cellIs" dxfId="1" priority="245" operator="equal">
      <formula>0</formula>
    </cfRule>
  </conditionalFormatting>
  <conditionalFormatting sqref="CP4:CP43">
    <cfRule type="cellIs" dxfId="0" priority="574" operator="equal">
      <formula>0</formula>
    </cfRule>
  </conditionalFormatting>
  <conditionalFormatting sqref="CP44:CP83">
    <cfRule type="cellIs" dxfId="1" priority="244" operator="equal">
      <formula>0</formula>
    </cfRule>
  </conditionalFormatting>
  <conditionalFormatting sqref="CQ4:CQ43">
    <cfRule type="cellIs" dxfId="0" priority="573" operator="equal">
      <formula>0</formula>
    </cfRule>
  </conditionalFormatting>
  <conditionalFormatting sqref="CQ44:CQ83">
    <cfRule type="cellIs" dxfId="1" priority="243" operator="equal">
      <formula>0</formula>
    </cfRule>
  </conditionalFormatting>
  <conditionalFormatting sqref="CR4:CR43">
    <cfRule type="cellIs" dxfId="0" priority="572" operator="equal">
      <formula>0</formula>
    </cfRule>
  </conditionalFormatting>
  <conditionalFormatting sqref="CR44:CR83">
    <cfRule type="cellIs" dxfId="1" priority="242" operator="equal">
      <formula>0</formula>
    </cfRule>
  </conditionalFormatting>
  <conditionalFormatting sqref="CS4:CS43">
    <cfRule type="cellIs" dxfId="0" priority="571" operator="equal">
      <formula>0</formula>
    </cfRule>
  </conditionalFormatting>
  <conditionalFormatting sqref="CS44:CS83">
    <cfRule type="cellIs" dxfId="1" priority="241" operator="equal">
      <formula>0</formula>
    </cfRule>
  </conditionalFormatting>
  <conditionalFormatting sqref="CT4:CT43">
    <cfRule type="cellIs" dxfId="0" priority="570" operator="equal">
      <formula>0</formula>
    </cfRule>
  </conditionalFormatting>
  <conditionalFormatting sqref="CT44:CT83">
    <cfRule type="cellIs" dxfId="1" priority="240" operator="equal">
      <formula>0</formula>
    </cfRule>
  </conditionalFormatting>
  <conditionalFormatting sqref="CU4:CU43">
    <cfRule type="cellIs" dxfId="0" priority="569" operator="equal">
      <formula>0</formula>
    </cfRule>
  </conditionalFormatting>
  <conditionalFormatting sqref="CU44:CU83">
    <cfRule type="cellIs" dxfId="1" priority="239" operator="equal">
      <formula>0</formula>
    </cfRule>
  </conditionalFormatting>
  <conditionalFormatting sqref="CV4:CV43">
    <cfRule type="cellIs" dxfId="0" priority="568" operator="equal">
      <formula>0</formula>
    </cfRule>
  </conditionalFormatting>
  <conditionalFormatting sqref="CV44:CV83">
    <cfRule type="cellIs" dxfId="1" priority="238" operator="equal">
      <formula>0</formula>
    </cfRule>
  </conditionalFormatting>
  <conditionalFormatting sqref="CW4:CW43">
    <cfRule type="cellIs" dxfId="0" priority="567" operator="equal">
      <formula>0</formula>
    </cfRule>
  </conditionalFormatting>
  <conditionalFormatting sqref="CW44:CW83">
    <cfRule type="cellIs" dxfId="1" priority="237" operator="equal">
      <formula>0</formula>
    </cfRule>
  </conditionalFormatting>
  <conditionalFormatting sqref="CX4:CX43">
    <cfRule type="cellIs" dxfId="0" priority="566" operator="equal">
      <formula>0</formula>
    </cfRule>
  </conditionalFormatting>
  <conditionalFormatting sqref="CX44:CX83">
    <cfRule type="cellIs" dxfId="1" priority="236" operator="equal">
      <formula>0</formula>
    </cfRule>
  </conditionalFormatting>
  <conditionalFormatting sqref="CY4:CY43">
    <cfRule type="cellIs" dxfId="0" priority="565" operator="equal">
      <formula>0</formula>
    </cfRule>
  </conditionalFormatting>
  <conditionalFormatting sqref="CY44:CY83">
    <cfRule type="cellIs" dxfId="1" priority="235" operator="equal">
      <formula>0</formula>
    </cfRule>
  </conditionalFormatting>
  <conditionalFormatting sqref="CZ4:CZ43">
    <cfRule type="cellIs" dxfId="0" priority="564" operator="equal">
      <formula>0</formula>
    </cfRule>
  </conditionalFormatting>
  <conditionalFormatting sqref="CZ44:CZ83">
    <cfRule type="cellIs" dxfId="1" priority="234" operator="equal">
      <formula>0</formula>
    </cfRule>
  </conditionalFormatting>
  <conditionalFormatting sqref="DA4:DA43">
    <cfRule type="cellIs" dxfId="0" priority="563" operator="equal">
      <formula>0</formula>
    </cfRule>
  </conditionalFormatting>
  <conditionalFormatting sqref="DA44:DA83">
    <cfRule type="cellIs" dxfId="1" priority="233" operator="equal">
      <formula>0</formula>
    </cfRule>
  </conditionalFormatting>
  <conditionalFormatting sqref="DB4:DB43">
    <cfRule type="cellIs" dxfId="0" priority="562" operator="equal">
      <formula>0</formula>
    </cfRule>
  </conditionalFormatting>
  <conditionalFormatting sqref="DB44:DB83">
    <cfRule type="cellIs" dxfId="1" priority="232" operator="equal">
      <formula>0</formula>
    </cfRule>
  </conditionalFormatting>
  <conditionalFormatting sqref="DC4:DC43">
    <cfRule type="cellIs" dxfId="0" priority="561" operator="equal">
      <formula>0</formula>
    </cfRule>
  </conditionalFormatting>
  <conditionalFormatting sqref="DC44:DC83">
    <cfRule type="cellIs" dxfId="1" priority="231" operator="equal">
      <formula>0</formula>
    </cfRule>
  </conditionalFormatting>
  <conditionalFormatting sqref="DD4:DD43">
    <cfRule type="cellIs" dxfId="0" priority="560" operator="equal">
      <formula>0</formula>
    </cfRule>
  </conditionalFormatting>
  <conditionalFormatting sqref="DD44:DD83">
    <cfRule type="cellIs" dxfId="1" priority="230" operator="equal">
      <formula>0</formula>
    </cfRule>
  </conditionalFormatting>
  <conditionalFormatting sqref="DE4:DE43">
    <cfRule type="cellIs" dxfId="0" priority="559" operator="equal">
      <formula>0</formula>
    </cfRule>
  </conditionalFormatting>
  <conditionalFormatting sqref="DE44:DE83">
    <cfRule type="cellIs" dxfId="1" priority="229" operator="equal">
      <formula>0</formula>
    </cfRule>
  </conditionalFormatting>
  <conditionalFormatting sqref="DF4:DF43">
    <cfRule type="cellIs" dxfId="0" priority="558" operator="equal">
      <formula>0</formula>
    </cfRule>
  </conditionalFormatting>
  <conditionalFormatting sqref="DF44:DF83">
    <cfRule type="cellIs" dxfId="1" priority="228" operator="equal">
      <formula>0</formula>
    </cfRule>
  </conditionalFormatting>
  <conditionalFormatting sqref="DG4:DG43">
    <cfRule type="cellIs" dxfId="0" priority="557" operator="equal">
      <formula>0</formula>
    </cfRule>
  </conditionalFormatting>
  <conditionalFormatting sqref="DG44:DG83">
    <cfRule type="cellIs" dxfId="1" priority="227" operator="equal">
      <formula>0</formula>
    </cfRule>
  </conditionalFormatting>
  <conditionalFormatting sqref="DH4:DH43">
    <cfRule type="cellIs" dxfId="0" priority="556" operator="equal">
      <formula>0</formula>
    </cfRule>
  </conditionalFormatting>
  <conditionalFormatting sqref="DH44:DH83">
    <cfRule type="cellIs" dxfId="1" priority="226" operator="equal">
      <formula>0</formula>
    </cfRule>
  </conditionalFormatting>
  <conditionalFormatting sqref="DI4:DI43">
    <cfRule type="cellIs" dxfId="0" priority="555" operator="equal">
      <formula>0</formula>
    </cfRule>
  </conditionalFormatting>
  <conditionalFormatting sqref="DI44:DI83">
    <cfRule type="cellIs" dxfId="1" priority="225" operator="equal">
      <formula>0</formula>
    </cfRule>
  </conditionalFormatting>
  <conditionalFormatting sqref="DJ4:DJ43">
    <cfRule type="cellIs" dxfId="0" priority="554" operator="equal">
      <formula>0</formula>
    </cfRule>
  </conditionalFormatting>
  <conditionalFormatting sqref="DJ44:DJ83">
    <cfRule type="cellIs" dxfId="1" priority="224" operator="equal">
      <formula>0</formula>
    </cfRule>
  </conditionalFormatting>
  <conditionalFormatting sqref="DK4:DK43">
    <cfRule type="cellIs" dxfId="0" priority="553" operator="equal">
      <formula>0</formula>
    </cfRule>
  </conditionalFormatting>
  <conditionalFormatting sqref="DK44:DK83">
    <cfRule type="cellIs" dxfId="1" priority="223" operator="equal">
      <formula>0</formula>
    </cfRule>
  </conditionalFormatting>
  <conditionalFormatting sqref="DL4:DL43">
    <cfRule type="cellIs" dxfId="0" priority="552" operator="equal">
      <formula>0</formula>
    </cfRule>
  </conditionalFormatting>
  <conditionalFormatting sqref="DL44:DL83">
    <cfRule type="cellIs" dxfId="1" priority="222" operator="equal">
      <formula>0</formula>
    </cfRule>
  </conditionalFormatting>
  <conditionalFormatting sqref="DM4:DM43">
    <cfRule type="cellIs" dxfId="0" priority="551" operator="equal">
      <formula>0</formula>
    </cfRule>
  </conditionalFormatting>
  <conditionalFormatting sqref="DM44:DM83">
    <cfRule type="cellIs" dxfId="1" priority="221" operator="equal">
      <formula>0</formula>
    </cfRule>
  </conditionalFormatting>
  <conditionalFormatting sqref="DN4:DN43">
    <cfRule type="cellIs" dxfId="0" priority="550" operator="equal">
      <formula>0</formula>
    </cfRule>
  </conditionalFormatting>
  <conditionalFormatting sqref="DN44:DN83">
    <cfRule type="cellIs" dxfId="1" priority="220" operator="equal">
      <formula>0</formula>
    </cfRule>
  </conditionalFormatting>
  <conditionalFormatting sqref="DO4:DO43">
    <cfRule type="cellIs" dxfId="0" priority="549" operator="equal">
      <formula>0</formula>
    </cfRule>
  </conditionalFormatting>
  <conditionalFormatting sqref="DO44:DO83">
    <cfRule type="cellIs" dxfId="1" priority="219" operator="equal">
      <formula>0</formula>
    </cfRule>
  </conditionalFormatting>
  <conditionalFormatting sqref="DP4:DP43">
    <cfRule type="cellIs" dxfId="0" priority="548" operator="equal">
      <formula>0</formula>
    </cfRule>
  </conditionalFormatting>
  <conditionalFormatting sqref="DP44:DP83">
    <cfRule type="cellIs" dxfId="1" priority="218" operator="equal">
      <formula>0</formula>
    </cfRule>
  </conditionalFormatting>
  <conditionalFormatting sqref="DQ4:DQ43">
    <cfRule type="cellIs" dxfId="0" priority="547" operator="equal">
      <formula>0</formula>
    </cfRule>
  </conditionalFormatting>
  <conditionalFormatting sqref="DQ44:DQ83">
    <cfRule type="cellIs" dxfId="1" priority="217" operator="equal">
      <formula>0</formula>
    </cfRule>
  </conditionalFormatting>
  <conditionalFormatting sqref="DR4:DR43">
    <cfRule type="cellIs" dxfId="0" priority="546" operator="equal">
      <formula>0</formula>
    </cfRule>
  </conditionalFormatting>
  <conditionalFormatting sqref="DR44:DR83">
    <cfRule type="cellIs" dxfId="1" priority="216" operator="equal">
      <formula>0</formula>
    </cfRule>
  </conditionalFormatting>
  <conditionalFormatting sqref="DS4:DS43">
    <cfRule type="cellIs" dxfId="0" priority="545" operator="equal">
      <formula>0</formula>
    </cfRule>
  </conditionalFormatting>
  <conditionalFormatting sqref="DS44:DS83">
    <cfRule type="cellIs" dxfId="1" priority="215" operator="equal">
      <formula>0</formula>
    </cfRule>
  </conditionalFormatting>
  <conditionalFormatting sqref="DT4:DT43">
    <cfRule type="cellIs" dxfId="0" priority="544" operator="equal">
      <formula>0</formula>
    </cfRule>
  </conditionalFormatting>
  <conditionalFormatting sqref="DT44:DT83">
    <cfRule type="cellIs" dxfId="1" priority="214" operator="equal">
      <formula>0</formula>
    </cfRule>
  </conditionalFormatting>
  <conditionalFormatting sqref="DU4:DU43">
    <cfRule type="cellIs" dxfId="0" priority="543" operator="equal">
      <formula>0</formula>
    </cfRule>
  </conditionalFormatting>
  <conditionalFormatting sqref="DU44:DU83">
    <cfRule type="cellIs" dxfId="1" priority="213" operator="equal">
      <formula>0</formula>
    </cfRule>
  </conditionalFormatting>
  <conditionalFormatting sqref="DV4:DV43">
    <cfRule type="cellIs" dxfId="0" priority="542" operator="equal">
      <formula>0</formula>
    </cfRule>
  </conditionalFormatting>
  <conditionalFormatting sqref="DV44:DV83">
    <cfRule type="cellIs" dxfId="1" priority="212" operator="equal">
      <formula>0</formula>
    </cfRule>
  </conditionalFormatting>
  <conditionalFormatting sqref="DW4:DW43">
    <cfRule type="cellIs" dxfId="0" priority="541" operator="equal">
      <formula>0</formula>
    </cfRule>
  </conditionalFormatting>
  <conditionalFormatting sqref="DW44:DW83">
    <cfRule type="cellIs" dxfId="1" priority="211" operator="equal">
      <formula>0</formula>
    </cfRule>
  </conditionalFormatting>
  <conditionalFormatting sqref="DX4:DX43">
    <cfRule type="cellIs" dxfId="0" priority="540" operator="equal">
      <formula>0</formula>
    </cfRule>
  </conditionalFormatting>
  <conditionalFormatting sqref="DX44:DX83">
    <cfRule type="cellIs" dxfId="1" priority="210" operator="equal">
      <formula>0</formula>
    </cfRule>
  </conditionalFormatting>
  <conditionalFormatting sqref="DY4:DY43">
    <cfRule type="cellIs" dxfId="0" priority="539" operator="equal">
      <formula>0</formula>
    </cfRule>
  </conditionalFormatting>
  <conditionalFormatting sqref="DY44:DY83">
    <cfRule type="cellIs" dxfId="1" priority="209" operator="equal">
      <formula>0</formula>
    </cfRule>
  </conditionalFormatting>
  <conditionalFormatting sqref="DZ4:DZ43">
    <cfRule type="cellIs" dxfId="0" priority="538" operator="equal">
      <formula>0</formula>
    </cfRule>
  </conditionalFormatting>
  <conditionalFormatting sqref="DZ44:DZ83">
    <cfRule type="cellIs" dxfId="1" priority="208" operator="equal">
      <formula>0</formula>
    </cfRule>
  </conditionalFormatting>
  <conditionalFormatting sqref="EA4:EA43">
    <cfRule type="cellIs" dxfId="0" priority="537" operator="equal">
      <formula>0</formula>
    </cfRule>
  </conditionalFormatting>
  <conditionalFormatting sqref="EA44:EA83">
    <cfRule type="cellIs" dxfId="1" priority="207" operator="equal">
      <formula>0</formula>
    </cfRule>
  </conditionalFormatting>
  <conditionalFormatting sqref="EB4:EB43">
    <cfRule type="cellIs" dxfId="0" priority="536" operator="equal">
      <formula>0</formula>
    </cfRule>
  </conditionalFormatting>
  <conditionalFormatting sqref="EB44:EB83">
    <cfRule type="cellIs" dxfId="1" priority="206" operator="equal">
      <formula>0</formula>
    </cfRule>
  </conditionalFormatting>
  <conditionalFormatting sqref="EC4:EC43">
    <cfRule type="cellIs" dxfId="0" priority="535" operator="equal">
      <formula>0</formula>
    </cfRule>
  </conditionalFormatting>
  <conditionalFormatting sqref="EC44:EC83">
    <cfRule type="cellIs" dxfId="1" priority="205" operator="equal">
      <formula>0</formula>
    </cfRule>
  </conditionalFormatting>
  <conditionalFormatting sqref="ED4:ED43">
    <cfRule type="cellIs" dxfId="0" priority="534" operator="equal">
      <formula>0</formula>
    </cfRule>
  </conditionalFormatting>
  <conditionalFormatting sqref="ED44:ED83">
    <cfRule type="cellIs" dxfId="1" priority="204" operator="equal">
      <formula>0</formula>
    </cfRule>
  </conditionalFormatting>
  <conditionalFormatting sqref="EE4:EE43">
    <cfRule type="cellIs" dxfId="0" priority="533" operator="equal">
      <formula>0</formula>
    </cfRule>
  </conditionalFormatting>
  <conditionalFormatting sqref="EE44:EE83">
    <cfRule type="cellIs" dxfId="1" priority="203" operator="equal">
      <formula>0</formula>
    </cfRule>
  </conditionalFormatting>
  <conditionalFormatting sqref="EF4:EF43">
    <cfRule type="cellIs" dxfId="0" priority="532" operator="equal">
      <formula>0</formula>
    </cfRule>
  </conditionalFormatting>
  <conditionalFormatting sqref="EF44:EF83">
    <cfRule type="cellIs" dxfId="1" priority="202" operator="equal">
      <formula>0</formula>
    </cfRule>
  </conditionalFormatting>
  <conditionalFormatting sqref="EG4:EG43">
    <cfRule type="cellIs" dxfId="0" priority="531" operator="equal">
      <formula>0</formula>
    </cfRule>
  </conditionalFormatting>
  <conditionalFormatting sqref="EG44:EG83">
    <cfRule type="cellIs" dxfId="1" priority="201" operator="equal">
      <formula>0</formula>
    </cfRule>
  </conditionalFormatting>
  <conditionalFormatting sqref="EH4:EH43">
    <cfRule type="cellIs" dxfId="0" priority="530" operator="equal">
      <formula>0</formula>
    </cfRule>
  </conditionalFormatting>
  <conditionalFormatting sqref="EH44:EH83">
    <cfRule type="cellIs" dxfId="1" priority="200" operator="equal">
      <formula>0</formula>
    </cfRule>
  </conditionalFormatting>
  <conditionalFormatting sqref="EI4:EI43">
    <cfRule type="cellIs" dxfId="0" priority="529" operator="equal">
      <formula>0</formula>
    </cfRule>
  </conditionalFormatting>
  <conditionalFormatting sqref="EI44:EI83">
    <cfRule type="cellIs" dxfId="1" priority="199" operator="equal">
      <formula>0</formula>
    </cfRule>
  </conditionalFormatting>
  <conditionalFormatting sqref="EJ4:EJ43">
    <cfRule type="cellIs" dxfId="0" priority="528" operator="equal">
      <formula>0</formula>
    </cfRule>
  </conditionalFormatting>
  <conditionalFormatting sqref="EJ44:EJ83">
    <cfRule type="cellIs" dxfId="1" priority="198" operator="equal">
      <formula>0</formula>
    </cfRule>
  </conditionalFormatting>
  <conditionalFormatting sqref="EK4:EK43">
    <cfRule type="cellIs" dxfId="0" priority="527" operator="equal">
      <formula>0</formula>
    </cfRule>
  </conditionalFormatting>
  <conditionalFormatting sqref="EK44:EK83">
    <cfRule type="cellIs" dxfId="1" priority="197" operator="equal">
      <formula>0</formula>
    </cfRule>
  </conditionalFormatting>
  <conditionalFormatting sqref="EL4:EL43">
    <cfRule type="cellIs" dxfId="0" priority="526" operator="equal">
      <formula>0</formula>
    </cfRule>
  </conditionalFormatting>
  <conditionalFormatting sqref="EL44:EL83">
    <cfRule type="cellIs" dxfId="1" priority="196" operator="equal">
      <formula>0</formula>
    </cfRule>
  </conditionalFormatting>
  <conditionalFormatting sqref="EM4:EM43">
    <cfRule type="cellIs" dxfId="0" priority="525" operator="equal">
      <formula>0</formula>
    </cfRule>
  </conditionalFormatting>
  <conditionalFormatting sqref="EM44:EM83">
    <cfRule type="cellIs" dxfId="1" priority="195" operator="equal">
      <formula>0</formula>
    </cfRule>
  </conditionalFormatting>
  <conditionalFormatting sqref="EN4:EN43">
    <cfRule type="cellIs" dxfId="0" priority="524" operator="equal">
      <formula>0</formula>
    </cfRule>
  </conditionalFormatting>
  <conditionalFormatting sqref="EN44:EN83">
    <cfRule type="cellIs" dxfId="1" priority="194" operator="equal">
      <formula>0</formula>
    </cfRule>
  </conditionalFormatting>
  <conditionalFormatting sqref="EO4:EO43">
    <cfRule type="cellIs" dxfId="0" priority="523" operator="equal">
      <formula>0</formula>
    </cfRule>
  </conditionalFormatting>
  <conditionalFormatting sqref="EO44:EO83">
    <cfRule type="cellIs" dxfId="1" priority="193" operator="equal">
      <formula>0</formula>
    </cfRule>
  </conditionalFormatting>
  <conditionalFormatting sqref="EP4:EP43">
    <cfRule type="cellIs" dxfId="0" priority="522" operator="equal">
      <formula>0</formula>
    </cfRule>
  </conditionalFormatting>
  <conditionalFormatting sqref="EP44:EP83">
    <cfRule type="cellIs" dxfId="1" priority="192" operator="equal">
      <formula>0</formula>
    </cfRule>
  </conditionalFormatting>
  <conditionalFormatting sqref="EQ4:EQ43">
    <cfRule type="cellIs" dxfId="0" priority="521" operator="equal">
      <formula>0</formula>
    </cfRule>
  </conditionalFormatting>
  <conditionalFormatting sqref="EQ44:EQ83">
    <cfRule type="cellIs" dxfId="1" priority="191" operator="equal">
      <formula>0</formula>
    </cfRule>
  </conditionalFormatting>
  <conditionalFormatting sqref="ER4:ER43">
    <cfRule type="cellIs" dxfId="0" priority="520" operator="equal">
      <formula>0</formula>
    </cfRule>
  </conditionalFormatting>
  <conditionalFormatting sqref="ER44:ER83">
    <cfRule type="cellIs" dxfId="1" priority="190" operator="equal">
      <formula>0</formula>
    </cfRule>
  </conditionalFormatting>
  <conditionalFormatting sqref="ES4:ES43">
    <cfRule type="cellIs" dxfId="0" priority="519" operator="equal">
      <formula>0</formula>
    </cfRule>
  </conditionalFormatting>
  <conditionalFormatting sqref="ES44:ES83">
    <cfRule type="cellIs" dxfId="1" priority="189" operator="equal">
      <formula>0</formula>
    </cfRule>
  </conditionalFormatting>
  <conditionalFormatting sqref="ET4:ET43">
    <cfRule type="cellIs" dxfId="0" priority="518" operator="equal">
      <formula>0</formula>
    </cfRule>
  </conditionalFormatting>
  <conditionalFormatting sqref="ET44:ET83">
    <cfRule type="cellIs" dxfId="1" priority="188" operator="equal">
      <formula>0</formula>
    </cfRule>
  </conditionalFormatting>
  <conditionalFormatting sqref="EU4:EU43">
    <cfRule type="cellIs" dxfId="0" priority="517" operator="equal">
      <formula>0</formula>
    </cfRule>
  </conditionalFormatting>
  <conditionalFormatting sqref="EU44:EU83">
    <cfRule type="cellIs" dxfId="1" priority="187" operator="equal">
      <formula>0</formula>
    </cfRule>
  </conditionalFormatting>
  <conditionalFormatting sqref="EV4:EV43">
    <cfRule type="cellIs" dxfId="0" priority="516" operator="equal">
      <formula>0</formula>
    </cfRule>
  </conditionalFormatting>
  <conditionalFormatting sqref="EV44:EV83">
    <cfRule type="cellIs" dxfId="1" priority="186" operator="equal">
      <formula>0</formula>
    </cfRule>
  </conditionalFormatting>
  <conditionalFormatting sqref="EW4:EW43">
    <cfRule type="cellIs" dxfId="0" priority="515" operator="equal">
      <formula>0</formula>
    </cfRule>
  </conditionalFormatting>
  <conditionalFormatting sqref="EW44:EW83">
    <cfRule type="cellIs" dxfId="1" priority="185" operator="equal">
      <formula>0</formula>
    </cfRule>
  </conditionalFormatting>
  <conditionalFormatting sqref="EX4:EX43">
    <cfRule type="cellIs" dxfId="0" priority="514" operator="equal">
      <formula>0</formula>
    </cfRule>
  </conditionalFormatting>
  <conditionalFormatting sqref="EX44:EX83">
    <cfRule type="cellIs" dxfId="1" priority="184" operator="equal">
      <formula>0</formula>
    </cfRule>
  </conditionalFormatting>
  <conditionalFormatting sqref="EY4:EY43">
    <cfRule type="cellIs" dxfId="0" priority="513" operator="equal">
      <formula>0</formula>
    </cfRule>
  </conditionalFormatting>
  <conditionalFormatting sqref="EY44:EY83">
    <cfRule type="cellIs" dxfId="1" priority="183" operator="equal">
      <formula>0</formula>
    </cfRule>
  </conditionalFormatting>
  <conditionalFormatting sqref="EZ4:EZ43">
    <cfRule type="cellIs" dxfId="0" priority="512" operator="equal">
      <formula>0</formula>
    </cfRule>
  </conditionalFormatting>
  <conditionalFormatting sqref="EZ44:EZ83">
    <cfRule type="cellIs" dxfId="1" priority="182" operator="equal">
      <formula>0</formula>
    </cfRule>
  </conditionalFormatting>
  <conditionalFormatting sqref="FA4:FA43">
    <cfRule type="cellIs" dxfId="0" priority="511" operator="equal">
      <formula>0</formula>
    </cfRule>
  </conditionalFormatting>
  <conditionalFormatting sqref="FA44:FA83">
    <cfRule type="cellIs" dxfId="1" priority="181" operator="equal">
      <formula>0</formula>
    </cfRule>
  </conditionalFormatting>
  <conditionalFormatting sqref="FB4:FB43">
    <cfRule type="cellIs" dxfId="0" priority="510" operator="equal">
      <formula>0</formula>
    </cfRule>
  </conditionalFormatting>
  <conditionalFormatting sqref="FB44:FB83">
    <cfRule type="cellIs" dxfId="1" priority="180" operator="equal">
      <formula>0</formula>
    </cfRule>
  </conditionalFormatting>
  <conditionalFormatting sqref="FC4:FC43">
    <cfRule type="cellIs" dxfId="0" priority="509" operator="equal">
      <formula>0</formula>
    </cfRule>
  </conditionalFormatting>
  <conditionalFormatting sqref="FC44:FC83">
    <cfRule type="cellIs" dxfId="1" priority="179" operator="equal">
      <formula>0</formula>
    </cfRule>
  </conditionalFormatting>
  <conditionalFormatting sqref="FD4:FD43">
    <cfRule type="cellIs" dxfId="0" priority="508" operator="equal">
      <formula>0</formula>
    </cfRule>
  </conditionalFormatting>
  <conditionalFormatting sqref="FD44:FD83">
    <cfRule type="cellIs" dxfId="1" priority="178" operator="equal">
      <formula>0</formula>
    </cfRule>
  </conditionalFormatting>
  <conditionalFormatting sqref="FE4:FE43">
    <cfRule type="cellIs" dxfId="0" priority="507" operator="equal">
      <formula>0</formula>
    </cfRule>
  </conditionalFormatting>
  <conditionalFormatting sqref="FE44:FE83">
    <cfRule type="cellIs" dxfId="1" priority="177" operator="equal">
      <formula>0</formula>
    </cfRule>
  </conditionalFormatting>
  <conditionalFormatting sqref="FF4:FF43">
    <cfRule type="cellIs" dxfId="0" priority="506" operator="equal">
      <formula>0</formula>
    </cfRule>
  </conditionalFormatting>
  <conditionalFormatting sqref="FF44:FF83">
    <cfRule type="cellIs" dxfId="1" priority="176" operator="equal">
      <formula>0</formula>
    </cfRule>
  </conditionalFormatting>
  <conditionalFormatting sqref="FG4:FG43">
    <cfRule type="cellIs" dxfId="0" priority="505" operator="equal">
      <formula>0</formula>
    </cfRule>
  </conditionalFormatting>
  <conditionalFormatting sqref="FG44:FG83">
    <cfRule type="cellIs" dxfId="1" priority="175" operator="equal">
      <formula>0</formula>
    </cfRule>
  </conditionalFormatting>
  <conditionalFormatting sqref="FH4:FH43">
    <cfRule type="cellIs" dxfId="0" priority="504" operator="equal">
      <formula>0</formula>
    </cfRule>
  </conditionalFormatting>
  <conditionalFormatting sqref="FH44:FH83">
    <cfRule type="cellIs" dxfId="1" priority="174" operator="equal">
      <formula>0</formula>
    </cfRule>
  </conditionalFormatting>
  <conditionalFormatting sqref="FI4:FI43">
    <cfRule type="cellIs" dxfId="0" priority="503" operator="equal">
      <formula>0</formula>
    </cfRule>
  </conditionalFormatting>
  <conditionalFormatting sqref="FI44:FI83">
    <cfRule type="cellIs" dxfId="1" priority="173" operator="equal">
      <formula>0</formula>
    </cfRule>
  </conditionalFormatting>
  <conditionalFormatting sqref="FJ4:FJ43">
    <cfRule type="cellIs" dxfId="0" priority="502" operator="equal">
      <formula>0</formula>
    </cfRule>
  </conditionalFormatting>
  <conditionalFormatting sqref="FJ44:FJ83">
    <cfRule type="cellIs" dxfId="1" priority="172" operator="equal">
      <formula>0</formula>
    </cfRule>
  </conditionalFormatting>
  <conditionalFormatting sqref="FK4:FK43">
    <cfRule type="cellIs" dxfId="0" priority="501" operator="equal">
      <formula>0</formula>
    </cfRule>
  </conditionalFormatting>
  <conditionalFormatting sqref="FK44:FK83">
    <cfRule type="cellIs" dxfId="1" priority="171" operator="equal">
      <formula>0</formula>
    </cfRule>
  </conditionalFormatting>
  <conditionalFormatting sqref="FL4:FL43">
    <cfRule type="cellIs" dxfId="0" priority="500" operator="equal">
      <formula>0</formula>
    </cfRule>
  </conditionalFormatting>
  <conditionalFormatting sqref="FL44:FL83">
    <cfRule type="cellIs" dxfId="1" priority="170" operator="equal">
      <formula>0</formula>
    </cfRule>
  </conditionalFormatting>
  <conditionalFormatting sqref="FM4:FM43">
    <cfRule type="cellIs" dxfId="0" priority="499" operator="equal">
      <formula>0</formula>
    </cfRule>
  </conditionalFormatting>
  <conditionalFormatting sqref="FM44:FM83">
    <cfRule type="cellIs" dxfId="1" priority="169" operator="equal">
      <formula>0</formula>
    </cfRule>
  </conditionalFormatting>
  <conditionalFormatting sqref="FN4:FN43">
    <cfRule type="cellIs" dxfId="0" priority="498" operator="equal">
      <formula>0</formula>
    </cfRule>
  </conditionalFormatting>
  <conditionalFormatting sqref="FN44:FN83">
    <cfRule type="cellIs" dxfId="1" priority="168" operator="equal">
      <formula>0</formula>
    </cfRule>
  </conditionalFormatting>
  <conditionalFormatting sqref="FO4:FO43">
    <cfRule type="cellIs" dxfId="0" priority="497" operator="equal">
      <formula>0</formula>
    </cfRule>
  </conditionalFormatting>
  <conditionalFormatting sqref="FO44:FO83">
    <cfRule type="cellIs" dxfId="1" priority="167" operator="equal">
      <formula>0</formula>
    </cfRule>
  </conditionalFormatting>
  <conditionalFormatting sqref="FP4:FP43">
    <cfRule type="cellIs" dxfId="0" priority="496" operator="equal">
      <formula>0</formula>
    </cfRule>
  </conditionalFormatting>
  <conditionalFormatting sqref="FP44:FP83">
    <cfRule type="cellIs" dxfId="1" priority="166" operator="equal">
      <formula>0</formula>
    </cfRule>
  </conditionalFormatting>
  <conditionalFormatting sqref="FQ4:FQ43">
    <cfRule type="cellIs" dxfId="0" priority="495" operator="equal">
      <formula>0</formula>
    </cfRule>
  </conditionalFormatting>
  <conditionalFormatting sqref="FQ44:FQ83">
    <cfRule type="cellIs" dxfId="1" priority="165" operator="equal">
      <formula>0</formula>
    </cfRule>
  </conditionalFormatting>
  <conditionalFormatting sqref="FR4:FR43">
    <cfRule type="cellIs" dxfId="0" priority="494" operator="equal">
      <formula>0</formula>
    </cfRule>
  </conditionalFormatting>
  <conditionalFormatting sqref="FR44:FR83">
    <cfRule type="cellIs" dxfId="1" priority="164" operator="equal">
      <formula>0</formula>
    </cfRule>
  </conditionalFormatting>
  <conditionalFormatting sqref="FS4:FS43">
    <cfRule type="cellIs" dxfId="0" priority="493" operator="equal">
      <formula>0</formula>
    </cfRule>
  </conditionalFormatting>
  <conditionalFormatting sqref="FS44:FS83">
    <cfRule type="cellIs" dxfId="1" priority="163" operator="equal">
      <formula>0</formula>
    </cfRule>
  </conditionalFormatting>
  <conditionalFormatting sqref="FT4:FT43">
    <cfRule type="cellIs" dxfId="0" priority="492" operator="equal">
      <formula>0</formula>
    </cfRule>
  </conditionalFormatting>
  <conditionalFormatting sqref="FT44:FT83">
    <cfRule type="cellIs" dxfId="1" priority="162" operator="equal">
      <formula>0</formula>
    </cfRule>
  </conditionalFormatting>
  <conditionalFormatting sqref="FU4:FU43">
    <cfRule type="cellIs" dxfId="0" priority="491" operator="equal">
      <formula>0</formula>
    </cfRule>
  </conditionalFormatting>
  <conditionalFormatting sqref="FU44:FU83">
    <cfRule type="cellIs" dxfId="1" priority="161" operator="equal">
      <formula>0</formula>
    </cfRule>
  </conditionalFormatting>
  <conditionalFormatting sqref="FV4:FV43">
    <cfRule type="cellIs" dxfId="0" priority="490" operator="equal">
      <formula>0</formula>
    </cfRule>
  </conditionalFormatting>
  <conditionalFormatting sqref="FV44:FV83">
    <cfRule type="cellIs" dxfId="1" priority="160" operator="equal">
      <formula>0</formula>
    </cfRule>
  </conditionalFormatting>
  <conditionalFormatting sqref="FW4:FW43">
    <cfRule type="cellIs" dxfId="0" priority="489" operator="equal">
      <formula>0</formula>
    </cfRule>
  </conditionalFormatting>
  <conditionalFormatting sqref="FW44:FW83">
    <cfRule type="cellIs" dxfId="1" priority="159" operator="equal">
      <formula>0</formula>
    </cfRule>
  </conditionalFormatting>
  <conditionalFormatting sqref="FX4:FX43">
    <cfRule type="cellIs" dxfId="0" priority="488" operator="equal">
      <formula>0</formula>
    </cfRule>
  </conditionalFormatting>
  <conditionalFormatting sqref="FX44:FX83">
    <cfRule type="cellIs" dxfId="1" priority="158" operator="equal">
      <formula>0</formula>
    </cfRule>
  </conditionalFormatting>
  <conditionalFormatting sqref="FY4:FY43">
    <cfRule type="cellIs" dxfId="0" priority="487" operator="equal">
      <formula>0</formula>
    </cfRule>
  </conditionalFormatting>
  <conditionalFormatting sqref="FY44:FY83">
    <cfRule type="cellIs" dxfId="1" priority="157" operator="equal">
      <formula>0</formula>
    </cfRule>
  </conditionalFormatting>
  <conditionalFormatting sqref="FZ4:FZ43">
    <cfRule type="cellIs" dxfId="0" priority="486" operator="equal">
      <formula>0</formula>
    </cfRule>
  </conditionalFormatting>
  <conditionalFormatting sqref="FZ44:FZ83">
    <cfRule type="cellIs" dxfId="1" priority="156" operator="equal">
      <formula>0</formula>
    </cfRule>
  </conditionalFormatting>
  <conditionalFormatting sqref="GA4:GA43">
    <cfRule type="cellIs" dxfId="0" priority="485" operator="equal">
      <formula>0</formula>
    </cfRule>
  </conditionalFormatting>
  <conditionalFormatting sqref="GA44:GA83">
    <cfRule type="cellIs" dxfId="1" priority="155" operator="equal">
      <formula>0</formula>
    </cfRule>
  </conditionalFormatting>
  <conditionalFormatting sqref="GB4:GB43">
    <cfRule type="cellIs" dxfId="0" priority="484" operator="equal">
      <formula>0</formula>
    </cfRule>
  </conditionalFormatting>
  <conditionalFormatting sqref="GB44:GB83">
    <cfRule type="cellIs" dxfId="1" priority="154" operator="equal">
      <formula>0</formula>
    </cfRule>
  </conditionalFormatting>
  <conditionalFormatting sqref="GC4:GC43">
    <cfRule type="cellIs" dxfId="0" priority="483" operator="equal">
      <formula>0</formula>
    </cfRule>
  </conditionalFormatting>
  <conditionalFormatting sqref="GC44:GC83">
    <cfRule type="cellIs" dxfId="1" priority="153" operator="equal">
      <formula>0</formula>
    </cfRule>
  </conditionalFormatting>
  <conditionalFormatting sqref="GD4:GD43">
    <cfRule type="cellIs" dxfId="0" priority="482" operator="equal">
      <formula>0</formula>
    </cfRule>
  </conditionalFormatting>
  <conditionalFormatting sqref="GD44:GD83">
    <cfRule type="cellIs" dxfId="1" priority="152" operator="equal">
      <formula>0</formula>
    </cfRule>
  </conditionalFormatting>
  <conditionalFormatting sqref="GE4:GE43">
    <cfRule type="cellIs" dxfId="0" priority="481" operator="equal">
      <formula>0</formula>
    </cfRule>
  </conditionalFormatting>
  <conditionalFormatting sqref="GE44:GE83">
    <cfRule type="cellIs" dxfId="1" priority="151" operator="equal">
      <formula>0</formula>
    </cfRule>
  </conditionalFormatting>
  <conditionalFormatting sqref="GF4:GF43">
    <cfRule type="cellIs" dxfId="0" priority="480" operator="equal">
      <formula>0</formula>
    </cfRule>
  </conditionalFormatting>
  <conditionalFormatting sqref="GF44:GF83">
    <cfRule type="cellIs" dxfId="1" priority="150" operator="equal">
      <formula>0</formula>
    </cfRule>
  </conditionalFormatting>
  <conditionalFormatting sqref="GG4:GG43">
    <cfRule type="cellIs" dxfId="0" priority="479" operator="equal">
      <formula>0</formula>
    </cfRule>
  </conditionalFormatting>
  <conditionalFormatting sqref="GG44:GG83">
    <cfRule type="cellIs" dxfId="1" priority="149" operator="equal">
      <formula>0</formula>
    </cfRule>
  </conditionalFormatting>
  <conditionalFormatting sqref="GH4:GH43">
    <cfRule type="cellIs" dxfId="0" priority="478" operator="equal">
      <formula>0</formula>
    </cfRule>
  </conditionalFormatting>
  <conditionalFormatting sqref="GH44:GH83">
    <cfRule type="cellIs" dxfId="1" priority="148" operator="equal">
      <formula>0</formula>
    </cfRule>
  </conditionalFormatting>
  <conditionalFormatting sqref="GI4:GI43">
    <cfRule type="cellIs" dxfId="0" priority="477" operator="equal">
      <formula>0</formula>
    </cfRule>
  </conditionalFormatting>
  <conditionalFormatting sqref="GI44:GI83">
    <cfRule type="cellIs" dxfId="1" priority="147" operator="equal">
      <formula>0</formula>
    </cfRule>
  </conditionalFormatting>
  <conditionalFormatting sqref="GJ4:GJ43">
    <cfRule type="cellIs" dxfId="0" priority="476" operator="equal">
      <formula>0</formula>
    </cfRule>
  </conditionalFormatting>
  <conditionalFormatting sqref="GJ44:GJ83">
    <cfRule type="cellIs" dxfId="1" priority="146" operator="equal">
      <formula>0</formula>
    </cfRule>
  </conditionalFormatting>
  <conditionalFormatting sqref="GK4:GK43">
    <cfRule type="cellIs" dxfId="0" priority="475" operator="equal">
      <formula>0</formula>
    </cfRule>
  </conditionalFormatting>
  <conditionalFormatting sqref="GK44:GK83">
    <cfRule type="cellIs" dxfId="1" priority="145" operator="equal">
      <formula>0</formula>
    </cfRule>
  </conditionalFormatting>
  <conditionalFormatting sqref="GL4:GL43">
    <cfRule type="cellIs" dxfId="0" priority="474" operator="equal">
      <formula>0</formula>
    </cfRule>
  </conditionalFormatting>
  <conditionalFormatting sqref="GL44:GL83">
    <cfRule type="cellIs" dxfId="1" priority="144" operator="equal">
      <formula>0</formula>
    </cfRule>
  </conditionalFormatting>
  <conditionalFormatting sqref="GM4:GM43">
    <cfRule type="cellIs" dxfId="0" priority="473" operator="equal">
      <formula>0</formula>
    </cfRule>
  </conditionalFormatting>
  <conditionalFormatting sqref="GM44:GM83">
    <cfRule type="cellIs" dxfId="1" priority="143" operator="equal">
      <formula>0</formula>
    </cfRule>
  </conditionalFormatting>
  <conditionalFormatting sqref="GN4:GN43">
    <cfRule type="cellIs" dxfId="0" priority="472" operator="equal">
      <formula>0</formula>
    </cfRule>
  </conditionalFormatting>
  <conditionalFormatting sqref="GN44:GN83">
    <cfRule type="cellIs" dxfId="1" priority="142" operator="equal">
      <formula>0</formula>
    </cfRule>
  </conditionalFormatting>
  <conditionalFormatting sqref="GO4:GO43">
    <cfRule type="cellIs" dxfId="0" priority="471" operator="equal">
      <formula>0</formula>
    </cfRule>
  </conditionalFormatting>
  <conditionalFormatting sqref="GO44:GO83">
    <cfRule type="cellIs" dxfId="1" priority="141" operator="equal">
      <formula>0</formula>
    </cfRule>
  </conditionalFormatting>
  <conditionalFormatting sqref="GP4:GP43">
    <cfRule type="cellIs" dxfId="0" priority="470" operator="equal">
      <formula>0</formula>
    </cfRule>
  </conditionalFormatting>
  <conditionalFormatting sqref="GP44:GP83">
    <cfRule type="cellIs" dxfId="1" priority="140" operator="equal">
      <formula>0</formula>
    </cfRule>
  </conditionalFormatting>
  <conditionalFormatting sqref="GQ4:GQ43">
    <cfRule type="cellIs" dxfId="0" priority="469" operator="equal">
      <formula>0</formula>
    </cfRule>
  </conditionalFormatting>
  <conditionalFormatting sqref="GQ44:GQ83">
    <cfRule type="cellIs" dxfId="1" priority="139" operator="equal">
      <formula>0</formula>
    </cfRule>
  </conditionalFormatting>
  <conditionalFormatting sqref="GR4:GR43">
    <cfRule type="cellIs" dxfId="0" priority="468" operator="equal">
      <formula>0</formula>
    </cfRule>
  </conditionalFormatting>
  <conditionalFormatting sqref="GR44:GR83">
    <cfRule type="cellIs" dxfId="1" priority="138" operator="equal">
      <formula>0</formula>
    </cfRule>
  </conditionalFormatting>
  <conditionalFormatting sqref="GS4:GS43">
    <cfRule type="cellIs" dxfId="0" priority="467" operator="equal">
      <formula>0</formula>
    </cfRule>
  </conditionalFormatting>
  <conditionalFormatting sqref="GS44:GS83">
    <cfRule type="cellIs" dxfId="1" priority="137" operator="equal">
      <formula>0</formula>
    </cfRule>
  </conditionalFormatting>
  <conditionalFormatting sqref="GT4:GT43">
    <cfRule type="cellIs" dxfId="0" priority="466" operator="equal">
      <formula>0</formula>
    </cfRule>
  </conditionalFormatting>
  <conditionalFormatting sqref="GT44:GT83">
    <cfRule type="cellIs" dxfId="1" priority="136" operator="equal">
      <formula>0</formula>
    </cfRule>
  </conditionalFormatting>
  <conditionalFormatting sqref="GU4:GU43">
    <cfRule type="cellIs" dxfId="0" priority="465" operator="equal">
      <formula>0</formula>
    </cfRule>
  </conditionalFormatting>
  <conditionalFormatting sqref="GU44:GU83">
    <cfRule type="cellIs" dxfId="1" priority="135" operator="equal">
      <formula>0</formula>
    </cfRule>
  </conditionalFormatting>
  <conditionalFormatting sqref="GV4:GV43">
    <cfRule type="cellIs" dxfId="0" priority="464" operator="equal">
      <formula>0</formula>
    </cfRule>
  </conditionalFormatting>
  <conditionalFormatting sqref="GV44:GV83">
    <cfRule type="cellIs" dxfId="1" priority="134" operator="equal">
      <formula>0</formula>
    </cfRule>
  </conditionalFormatting>
  <conditionalFormatting sqref="GW4:GW43">
    <cfRule type="cellIs" dxfId="0" priority="463" operator="equal">
      <formula>0</formula>
    </cfRule>
  </conditionalFormatting>
  <conditionalFormatting sqref="GW44:GW83">
    <cfRule type="cellIs" dxfId="1" priority="133" operator="equal">
      <formula>0</formula>
    </cfRule>
  </conditionalFormatting>
  <conditionalFormatting sqref="GX4:GX43">
    <cfRule type="cellIs" dxfId="0" priority="462" operator="equal">
      <formula>0</formula>
    </cfRule>
  </conditionalFormatting>
  <conditionalFormatting sqref="GX44:GX83">
    <cfRule type="cellIs" dxfId="1" priority="132" operator="equal">
      <formula>0</formula>
    </cfRule>
  </conditionalFormatting>
  <conditionalFormatting sqref="GY4:GY43">
    <cfRule type="cellIs" dxfId="0" priority="461" operator="equal">
      <formula>0</formula>
    </cfRule>
  </conditionalFormatting>
  <conditionalFormatting sqref="GY44:GY83">
    <cfRule type="cellIs" dxfId="1" priority="131" operator="equal">
      <formula>0</formula>
    </cfRule>
  </conditionalFormatting>
  <conditionalFormatting sqref="GZ4:GZ43">
    <cfRule type="cellIs" dxfId="0" priority="460" operator="equal">
      <formula>0</formula>
    </cfRule>
  </conditionalFormatting>
  <conditionalFormatting sqref="GZ44:GZ83">
    <cfRule type="cellIs" dxfId="1" priority="130" operator="equal">
      <formula>0</formula>
    </cfRule>
  </conditionalFormatting>
  <conditionalFormatting sqref="HA4:HA43">
    <cfRule type="cellIs" dxfId="0" priority="459" operator="equal">
      <formula>0</formula>
    </cfRule>
  </conditionalFormatting>
  <conditionalFormatting sqref="HA44:HA83">
    <cfRule type="cellIs" dxfId="1" priority="129" operator="equal">
      <formula>0</formula>
    </cfRule>
  </conditionalFormatting>
  <conditionalFormatting sqref="HB4:HB43">
    <cfRule type="cellIs" dxfId="0" priority="458" operator="equal">
      <formula>0</formula>
    </cfRule>
  </conditionalFormatting>
  <conditionalFormatting sqref="HB44:HB83">
    <cfRule type="cellIs" dxfId="1" priority="128" operator="equal">
      <formula>0</formula>
    </cfRule>
  </conditionalFormatting>
  <conditionalFormatting sqref="HC4:HC43">
    <cfRule type="cellIs" dxfId="0" priority="457" operator="equal">
      <formula>0</formula>
    </cfRule>
  </conditionalFormatting>
  <conditionalFormatting sqref="HC44:HC83">
    <cfRule type="cellIs" dxfId="1" priority="127" operator="equal">
      <formula>0</formula>
    </cfRule>
  </conditionalFormatting>
  <conditionalFormatting sqref="HD4:HD43">
    <cfRule type="cellIs" dxfId="0" priority="456" operator="equal">
      <formula>0</formula>
    </cfRule>
  </conditionalFormatting>
  <conditionalFormatting sqref="HD44:HD83">
    <cfRule type="cellIs" dxfId="1" priority="126" operator="equal">
      <formula>0</formula>
    </cfRule>
  </conditionalFormatting>
  <conditionalFormatting sqref="HE4:HE43">
    <cfRule type="cellIs" dxfId="0" priority="455" operator="equal">
      <formula>0</formula>
    </cfRule>
  </conditionalFormatting>
  <conditionalFormatting sqref="HE44:HE83">
    <cfRule type="cellIs" dxfId="1" priority="125" operator="equal">
      <formula>0</formula>
    </cfRule>
  </conditionalFormatting>
  <conditionalFormatting sqref="HF4:HF43">
    <cfRule type="cellIs" dxfId="0" priority="454" operator="equal">
      <formula>0</formula>
    </cfRule>
  </conditionalFormatting>
  <conditionalFormatting sqref="HF44:HF83">
    <cfRule type="cellIs" dxfId="1" priority="124" operator="equal">
      <formula>0</formula>
    </cfRule>
  </conditionalFormatting>
  <conditionalFormatting sqref="HG4:HG43">
    <cfRule type="cellIs" dxfId="0" priority="453" operator="equal">
      <formula>0</formula>
    </cfRule>
  </conditionalFormatting>
  <conditionalFormatting sqref="HG44:HG83">
    <cfRule type="cellIs" dxfId="1" priority="123" operator="equal">
      <formula>0</formula>
    </cfRule>
  </conditionalFormatting>
  <conditionalFormatting sqref="HH4:HH43">
    <cfRule type="cellIs" dxfId="0" priority="452" operator="equal">
      <formula>0</formula>
    </cfRule>
  </conditionalFormatting>
  <conditionalFormatting sqref="HH44:HH83">
    <cfRule type="cellIs" dxfId="1" priority="122" operator="equal">
      <formula>0</formula>
    </cfRule>
  </conditionalFormatting>
  <conditionalFormatting sqref="HI4:HI43">
    <cfRule type="cellIs" dxfId="0" priority="451" operator="equal">
      <formula>0</formula>
    </cfRule>
  </conditionalFormatting>
  <conditionalFormatting sqref="HI44:HI83">
    <cfRule type="cellIs" dxfId="1" priority="121" operator="equal">
      <formula>0</formula>
    </cfRule>
  </conditionalFormatting>
  <conditionalFormatting sqref="HJ4:HJ43">
    <cfRule type="cellIs" dxfId="0" priority="450" operator="equal">
      <formula>0</formula>
    </cfRule>
  </conditionalFormatting>
  <conditionalFormatting sqref="HJ44:HJ83">
    <cfRule type="cellIs" dxfId="1" priority="120" operator="equal">
      <formula>0</formula>
    </cfRule>
  </conditionalFormatting>
  <conditionalFormatting sqref="HK4:HK43">
    <cfRule type="cellIs" dxfId="0" priority="449" operator="equal">
      <formula>0</formula>
    </cfRule>
  </conditionalFormatting>
  <conditionalFormatting sqref="HK44:HK83">
    <cfRule type="cellIs" dxfId="1" priority="119" operator="equal">
      <formula>0</formula>
    </cfRule>
  </conditionalFormatting>
  <conditionalFormatting sqref="HL4:HL43">
    <cfRule type="cellIs" dxfId="0" priority="448" operator="equal">
      <formula>0</formula>
    </cfRule>
  </conditionalFormatting>
  <conditionalFormatting sqref="HL44:HL83">
    <cfRule type="cellIs" dxfId="1" priority="118" operator="equal">
      <formula>0</formula>
    </cfRule>
  </conditionalFormatting>
  <conditionalFormatting sqref="HM4:HM43">
    <cfRule type="cellIs" dxfId="0" priority="447" operator="equal">
      <formula>0</formula>
    </cfRule>
  </conditionalFormatting>
  <conditionalFormatting sqref="HM44:HM83">
    <cfRule type="cellIs" dxfId="1" priority="117" operator="equal">
      <formula>0</formula>
    </cfRule>
  </conditionalFormatting>
  <conditionalFormatting sqref="HN4:HN43">
    <cfRule type="cellIs" dxfId="0" priority="446" operator="equal">
      <formula>0</formula>
    </cfRule>
  </conditionalFormatting>
  <conditionalFormatting sqref="HN44:HN83">
    <cfRule type="cellIs" dxfId="1" priority="116" operator="equal">
      <formula>0</formula>
    </cfRule>
  </conditionalFormatting>
  <conditionalFormatting sqref="HO4:HO43">
    <cfRule type="cellIs" dxfId="0" priority="445" operator="equal">
      <formula>0</formula>
    </cfRule>
  </conditionalFormatting>
  <conditionalFormatting sqref="HO44:HO83">
    <cfRule type="cellIs" dxfId="1" priority="115" operator="equal">
      <formula>0</formula>
    </cfRule>
  </conditionalFormatting>
  <conditionalFormatting sqref="HP4:HP43">
    <cfRule type="cellIs" dxfId="0" priority="444" operator="equal">
      <formula>0</formula>
    </cfRule>
  </conditionalFormatting>
  <conditionalFormatting sqref="HP44:HP83">
    <cfRule type="cellIs" dxfId="1" priority="114" operator="equal">
      <formula>0</formula>
    </cfRule>
  </conditionalFormatting>
  <conditionalFormatting sqref="HQ4:HQ43">
    <cfRule type="cellIs" dxfId="0" priority="443" operator="equal">
      <formula>0</formula>
    </cfRule>
  </conditionalFormatting>
  <conditionalFormatting sqref="HQ44:HQ83">
    <cfRule type="cellIs" dxfId="1" priority="113" operator="equal">
      <formula>0</formula>
    </cfRule>
  </conditionalFormatting>
  <conditionalFormatting sqref="HR4:HR43">
    <cfRule type="cellIs" dxfId="0" priority="442" operator="equal">
      <formula>0</formula>
    </cfRule>
  </conditionalFormatting>
  <conditionalFormatting sqref="HR44:HR83">
    <cfRule type="cellIs" dxfId="1" priority="112" operator="equal">
      <formula>0</formula>
    </cfRule>
  </conditionalFormatting>
  <conditionalFormatting sqref="HS4:HS43">
    <cfRule type="cellIs" dxfId="0" priority="441" operator="equal">
      <formula>0</formula>
    </cfRule>
  </conditionalFormatting>
  <conditionalFormatting sqref="HS44:HS83">
    <cfRule type="cellIs" dxfId="1" priority="111" operator="equal">
      <formula>0</formula>
    </cfRule>
  </conditionalFormatting>
  <conditionalFormatting sqref="HT4:HT43">
    <cfRule type="cellIs" dxfId="0" priority="440" operator="equal">
      <formula>0</formula>
    </cfRule>
  </conditionalFormatting>
  <conditionalFormatting sqref="HT44:HT83">
    <cfRule type="cellIs" dxfId="1" priority="110" operator="equal">
      <formula>0</formula>
    </cfRule>
  </conditionalFormatting>
  <conditionalFormatting sqref="HU4:HU43">
    <cfRule type="cellIs" dxfId="0" priority="439" operator="equal">
      <formula>0</formula>
    </cfRule>
  </conditionalFormatting>
  <conditionalFormatting sqref="HU44:HU83">
    <cfRule type="cellIs" dxfId="1" priority="109" operator="equal">
      <formula>0</formula>
    </cfRule>
  </conditionalFormatting>
  <conditionalFormatting sqref="HV4:HV43">
    <cfRule type="cellIs" dxfId="0" priority="438" operator="equal">
      <formula>0</formula>
    </cfRule>
  </conditionalFormatting>
  <conditionalFormatting sqref="HV44:HV83">
    <cfRule type="cellIs" dxfId="1" priority="108" operator="equal">
      <formula>0</formula>
    </cfRule>
  </conditionalFormatting>
  <conditionalFormatting sqref="HW4:HW43">
    <cfRule type="cellIs" dxfId="0" priority="437" operator="equal">
      <formula>0</formula>
    </cfRule>
  </conditionalFormatting>
  <conditionalFormatting sqref="HW44:HW83">
    <cfRule type="cellIs" dxfId="1" priority="107" operator="equal">
      <formula>0</formula>
    </cfRule>
  </conditionalFormatting>
  <conditionalFormatting sqref="HX4:HX43">
    <cfRule type="cellIs" dxfId="0" priority="436" operator="equal">
      <formula>0</formula>
    </cfRule>
  </conditionalFormatting>
  <conditionalFormatting sqref="HX44:HX83">
    <cfRule type="cellIs" dxfId="1" priority="106" operator="equal">
      <formula>0</formula>
    </cfRule>
  </conditionalFormatting>
  <conditionalFormatting sqref="HY4:HY43">
    <cfRule type="cellIs" dxfId="0" priority="435" operator="equal">
      <formula>0</formula>
    </cfRule>
  </conditionalFormatting>
  <conditionalFormatting sqref="HY44:HY83">
    <cfRule type="cellIs" dxfId="1" priority="105" operator="equal">
      <formula>0</formula>
    </cfRule>
  </conditionalFormatting>
  <conditionalFormatting sqref="HZ4:HZ43">
    <cfRule type="cellIs" dxfId="0" priority="434" operator="equal">
      <formula>0</formula>
    </cfRule>
  </conditionalFormatting>
  <conditionalFormatting sqref="HZ44:HZ83">
    <cfRule type="cellIs" dxfId="1" priority="104" operator="equal">
      <formula>0</formula>
    </cfRule>
  </conditionalFormatting>
  <conditionalFormatting sqref="IA4:IA43">
    <cfRule type="cellIs" dxfId="0" priority="433" operator="equal">
      <formula>0</formula>
    </cfRule>
  </conditionalFormatting>
  <conditionalFormatting sqref="IA44:IA83">
    <cfRule type="cellIs" dxfId="1" priority="103" operator="equal">
      <formula>0</formula>
    </cfRule>
  </conditionalFormatting>
  <conditionalFormatting sqref="IB4:IB43">
    <cfRule type="cellIs" dxfId="0" priority="432" operator="equal">
      <formula>0</formula>
    </cfRule>
  </conditionalFormatting>
  <conditionalFormatting sqref="IB44:IB83">
    <cfRule type="cellIs" dxfId="1" priority="102" operator="equal">
      <formula>0</formula>
    </cfRule>
  </conditionalFormatting>
  <conditionalFormatting sqref="IC4:IC43">
    <cfRule type="cellIs" dxfId="0" priority="431" operator="equal">
      <formula>0</formula>
    </cfRule>
  </conditionalFormatting>
  <conditionalFormatting sqref="IC44:IC83">
    <cfRule type="cellIs" dxfId="1" priority="101" operator="equal">
      <formula>0</formula>
    </cfRule>
  </conditionalFormatting>
  <conditionalFormatting sqref="ID4:ID43">
    <cfRule type="cellIs" dxfId="0" priority="430" operator="equal">
      <formula>0</formula>
    </cfRule>
  </conditionalFormatting>
  <conditionalFormatting sqref="ID44:ID83">
    <cfRule type="cellIs" dxfId="1" priority="100" operator="equal">
      <formula>0</formula>
    </cfRule>
  </conditionalFormatting>
  <conditionalFormatting sqref="IE4:IE43">
    <cfRule type="cellIs" dxfId="0" priority="429" operator="equal">
      <formula>0</formula>
    </cfRule>
  </conditionalFormatting>
  <conditionalFormatting sqref="IE44:IE83">
    <cfRule type="cellIs" dxfId="1" priority="99" operator="equal">
      <formula>0</formula>
    </cfRule>
  </conditionalFormatting>
  <conditionalFormatting sqref="IF4:IF43">
    <cfRule type="cellIs" dxfId="0" priority="428" operator="equal">
      <formula>0</formula>
    </cfRule>
  </conditionalFormatting>
  <conditionalFormatting sqref="IF44:IF83">
    <cfRule type="cellIs" dxfId="1" priority="98" operator="equal">
      <formula>0</formula>
    </cfRule>
  </conditionalFormatting>
  <conditionalFormatting sqref="IG4:IG43">
    <cfRule type="cellIs" dxfId="0" priority="427" operator="equal">
      <formula>0</formula>
    </cfRule>
  </conditionalFormatting>
  <conditionalFormatting sqref="IG44:IG83">
    <cfRule type="cellIs" dxfId="1" priority="97" operator="equal">
      <formula>0</formula>
    </cfRule>
  </conditionalFormatting>
  <conditionalFormatting sqref="IH4:IH43">
    <cfRule type="cellIs" dxfId="0" priority="426" operator="equal">
      <formula>0</formula>
    </cfRule>
  </conditionalFormatting>
  <conditionalFormatting sqref="IH44:IH83">
    <cfRule type="cellIs" dxfId="1" priority="96" operator="equal">
      <formula>0</formula>
    </cfRule>
  </conditionalFormatting>
  <conditionalFormatting sqref="II4:II43">
    <cfRule type="cellIs" dxfId="0" priority="425" operator="equal">
      <formula>0</formula>
    </cfRule>
  </conditionalFormatting>
  <conditionalFormatting sqref="II44:II83">
    <cfRule type="cellIs" dxfId="1" priority="95" operator="equal">
      <formula>0</formula>
    </cfRule>
  </conditionalFormatting>
  <conditionalFormatting sqref="IJ4:IJ43">
    <cfRule type="cellIs" dxfId="0" priority="424" operator="equal">
      <formula>0</formula>
    </cfRule>
  </conditionalFormatting>
  <conditionalFormatting sqref="IJ44:IJ83">
    <cfRule type="cellIs" dxfId="1" priority="94" operator="equal">
      <formula>0</formula>
    </cfRule>
  </conditionalFormatting>
  <conditionalFormatting sqref="IK4:IK43">
    <cfRule type="cellIs" dxfId="0" priority="423" operator="equal">
      <formula>0</formula>
    </cfRule>
  </conditionalFormatting>
  <conditionalFormatting sqref="IK44:IK83">
    <cfRule type="cellIs" dxfId="1" priority="93" operator="equal">
      <formula>0</formula>
    </cfRule>
  </conditionalFormatting>
  <conditionalFormatting sqref="IL4:IL43">
    <cfRule type="cellIs" dxfId="0" priority="422" operator="equal">
      <formula>0</formula>
    </cfRule>
  </conditionalFormatting>
  <conditionalFormatting sqref="IL44:IL83">
    <cfRule type="cellIs" dxfId="1" priority="92" operator="equal">
      <formula>0</formula>
    </cfRule>
  </conditionalFormatting>
  <conditionalFormatting sqref="IM4:IM43">
    <cfRule type="cellIs" dxfId="0" priority="421" operator="equal">
      <formula>0</formula>
    </cfRule>
  </conditionalFormatting>
  <conditionalFormatting sqref="IM44:IM83">
    <cfRule type="cellIs" dxfId="1" priority="91" operator="equal">
      <formula>0</formula>
    </cfRule>
  </conditionalFormatting>
  <conditionalFormatting sqref="IN4:IN43">
    <cfRule type="cellIs" dxfId="0" priority="420" operator="equal">
      <formula>0</formula>
    </cfRule>
  </conditionalFormatting>
  <conditionalFormatting sqref="IN44:IN83">
    <cfRule type="cellIs" dxfId="1" priority="90" operator="equal">
      <formula>0</formula>
    </cfRule>
  </conditionalFormatting>
  <conditionalFormatting sqref="IO4:IO43">
    <cfRule type="cellIs" dxfId="0" priority="419" operator="equal">
      <formula>0</formula>
    </cfRule>
  </conditionalFormatting>
  <conditionalFormatting sqref="IO44:IO83">
    <cfRule type="cellIs" dxfId="1" priority="89" operator="equal">
      <formula>0</formula>
    </cfRule>
  </conditionalFormatting>
  <conditionalFormatting sqref="IP4:IP43">
    <cfRule type="cellIs" dxfId="0" priority="418" operator="equal">
      <formula>0</formula>
    </cfRule>
  </conditionalFormatting>
  <conditionalFormatting sqref="IP44:IP83">
    <cfRule type="cellIs" dxfId="1" priority="88" operator="equal">
      <formula>0</formula>
    </cfRule>
  </conditionalFormatting>
  <conditionalFormatting sqref="IQ4:IQ43">
    <cfRule type="cellIs" dxfId="0" priority="417" operator="equal">
      <formula>0</formula>
    </cfRule>
  </conditionalFormatting>
  <conditionalFormatting sqref="IQ44:IQ83">
    <cfRule type="cellIs" dxfId="1" priority="87" operator="equal">
      <formula>0</formula>
    </cfRule>
  </conditionalFormatting>
  <conditionalFormatting sqref="IR4:IR43">
    <cfRule type="cellIs" dxfId="0" priority="416" operator="equal">
      <formula>0</formula>
    </cfRule>
  </conditionalFormatting>
  <conditionalFormatting sqref="IR44:IR83">
    <cfRule type="cellIs" dxfId="1" priority="86" operator="equal">
      <formula>0</formula>
    </cfRule>
  </conditionalFormatting>
  <conditionalFormatting sqref="IS4:IS43">
    <cfRule type="cellIs" dxfId="0" priority="415" operator="equal">
      <formula>0</formula>
    </cfRule>
  </conditionalFormatting>
  <conditionalFormatting sqref="IS44:IS83">
    <cfRule type="cellIs" dxfId="1" priority="85" operator="equal">
      <formula>0</formula>
    </cfRule>
  </conditionalFormatting>
  <conditionalFormatting sqref="IT4:IT43">
    <cfRule type="cellIs" dxfId="0" priority="414" operator="equal">
      <formula>0</formula>
    </cfRule>
  </conditionalFormatting>
  <conditionalFormatting sqref="IT44:IT83">
    <cfRule type="cellIs" dxfId="1" priority="84" operator="equal">
      <formula>0</formula>
    </cfRule>
  </conditionalFormatting>
  <conditionalFormatting sqref="IU4:IU43">
    <cfRule type="cellIs" dxfId="0" priority="413" operator="equal">
      <formula>0</formula>
    </cfRule>
  </conditionalFormatting>
  <conditionalFormatting sqref="IU44:IU83">
    <cfRule type="cellIs" dxfId="1" priority="83" operator="equal">
      <formula>0</formula>
    </cfRule>
  </conditionalFormatting>
  <conditionalFormatting sqref="IV4:IV43">
    <cfRule type="cellIs" dxfId="0" priority="412" operator="equal">
      <formula>0</formula>
    </cfRule>
  </conditionalFormatting>
  <conditionalFormatting sqref="IV44:IV83">
    <cfRule type="cellIs" dxfId="1" priority="82" operator="equal">
      <formula>0</formula>
    </cfRule>
  </conditionalFormatting>
  <conditionalFormatting sqref="IW4:IW43">
    <cfRule type="cellIs" dxfId="0" priority="411" operator="equal">
      <formula>0</formula>
    </cfRule>
  </conditionalFormatting>
  <conditionalFormatting sqref="IW44:IW83">
    <cfRule type="cellIs" dxfId="1" priority="81" operator="equal">
      <formula>0</formula>
    </cfRule>
  </conditionalFormatting>
  <conditionalFormatting sqref="IX4:IX43">
    <cfRule type="cellIs" dxfId="0" priority="410" operator="equal">
      <formula>0</formula>
    </cfRule>
  </conditionalFormatting>
  <conditionalFormatting sqref="IX44:IX83">
    <cfRule type="cellIs" dxfId="1" priority="80" operator="equal">
      <formula>0</formula>
    </cfRule>
  </conditionalFormatting>
  <conditionalFormatting sqref="IY4:IY43">
    <cfRule type="cellIs" dxfId="0" priority="409" operator="equal">
      <formula>0</formula>
    </cfRule>
  </conditionalFormatting>
  <conditionalFormatting sqref="IY44:IY83">
    <cfRule type="cellIs" dxfId="1" priority="79" operator="equal">
      <formula>0</formula>
    </cfRule>
  </conditionalFormatting>
  <conditionalFormatting sqref="IZ4:IZ43">
    <cfRule type="cellIs" dxfId="0" priority="408" operator="equal">
      <formula>0</formula>
    </cfRule>
  </conditionalFormatting>
  <conditionalFormatting sqref="IZ44:IZ83">
    <cfRule type="cellIs" dxfId="1" priority="78" operator="equal">
      <formula>0</formula>
    </cfRule>
  </conditionalFormatting>
  <conditionalFormatting sqref="JA4:JA43">
    <cfRule type="cellIs" dxfId="0" priority="407" operator="equal">
      <formula>0</formula>
    </cfRule>
  </conditionalFormatting>
  <conditionalFormatting sqref="JA44:JA83">
    <cfRule type="cellIs" dxfId="1" priority="77" operator="equal">
      <formula>0</formula>
    </cfRule>
  </conditionalFormatting>
  <conditionalFormatting sqref="JB4:JB43">
    <cfRule type="cellIs" dxfId="0" priority="406" operator="equal">
      <formula>0</formula>
    </cfRule>
  </conditionalFormatting>
  <conditionalFormatting sqref="JB44:JB83">
    <cfRule type="cellIs" dxfId="1" priority="76" operator="equal">
      <formula>0</formula>
    </cfRule>
  </conditionalFormatting>
  <conditionalFormatting sqref="JC4:JC43">
    <cfRule type="cellIs" dxfId="0" priority="405" operator="equal">
      <formula>0</formula>
    </cfRule>
  </conditionalFormatting>
  <conditionalFormatting sqref="JC44:JC83">
    <cfRule type="cellIs" dxfId="1" priority="75" operator="equal">
      <formula>0</formula>
    </cfRule>
  </conditionalFormatting>
  <conditionalFormatting sqref="JD4:JD43">
    <cfRule type="cellIs" dxfId="0" priority="404" operator="equal">
      <formula>0</formula>
    </cfRule>
  </conditionalFormatting>
  <conditionalFormatting sqref="JD44:JD83">
    <cfRule type="cellIs" dxfId="1" priority="74" operator="equal">
      <formula>0</formula>
    </cfRule>
  </conditionalFormatting>
  <conditionalFormatting sqref="JE4:JE43">
    <cfRule type="cellIs" dxfId="0" priority="403" operator="equal">
      <formula>0</formula>
    </cfRule>
  </conditionalFormatting>
  <conditionalFormatting sqref="JE44:JE83">
    <cfRule type="cellIs" dxfId="1" priority="73" operator="equal">
      <formula>0</formula>
    </cfRule>
  </conditionalFormatting>
  <conditionalFormatting sqref="JF4:JF43">
    <cfRule type="cellIs" dxfId="0" priority="402" operator="equal">
      <formula>0</formula>
    </cfRule>
  </conditionalFormatting>
  <conditionalFormatting sqref="JF44:JF83">
    <cfRule type="cellIs" dxfId="1" priority="72" operator="equal">
      <formula>0</formula>
    </cfRule>
  </conditionalFormatting>
  <conditionalFormatting sqref="JG4:JG43">
    <cfRule type="cellIs" dxfId="0" priority="401" operator="equal">
      <formula>0</formula>
    </cfRule>
  </conditionalFormatting>
  <conditionalFormatting sqref="JG44:JG83">
    <cfRule type="cellIs" dxfId="1" priority="71" operator="equal">
      <formula>0</formula>
    </cfRule>
  </conditionalFormatting>
  <conditionalFormatting sqref="JH4:JH43">
    <cfRule type="cellIs" dxfId="0" priority="400" operator="equal">
      <formula>0</formula>
    </cfRule>
  </conditionalFormatting>
  <conditionalFormatting sqref="JH44:JH83">
    <cfRule type="cellIs" dxfId="1" priority="70" operator="equal">
      <formula>0</formula>
    </cfRule>
  </conditionalFormatting>
  <conditionalFormatting sqref="JI4:JI43">
    <cfRule type="cellIs" dxfId="0" priority="399" operator="equal">
      <formula>0</formula>
    </cfRule>
  </conditionalFormatting>
  <conditionalFormatting sqref="JI44:JI83">
    <cfRule type="cellIs" dxfId="1" priority="69" operator="equal">
      <formula>0</formula>
    </cfRule>
  </conditionalFormatting>
  <conditionalFormatting sqref="JJ4:JJ43">
    <cfRule type="cellIs" dxfId="0" priority="398" operator="equal">
      <formula>0</formula>
    </cfRule>
  </conditionalFormatting>
  <conditionalFormatting sqref="JJ44:JJ83">
    <cfRule type="cellIs" dxfId="1" priority="68" operator="equal">
      <formula>0</formula>
    </cfRule>
  </conditionalFormatting>
  <conditionalFormatting sqref="JK4:JK43">
    <cfRule type="cellIs" dxfId="0" priority="397" operator="equal">
      <formula>0</formula>
    </cfRule>
  </conditionalFormatting>
  <conditionalFormatting sqref="JK44:JK83">
    <cfRule type="cellIs" dxfId="1" priority="67" operator="equal">
      <formula>0</formula>
    </cfRule>
  </conditionalFormatting>
  <conditionalFormatting sqref="JL4:JL43">
    <cfRule type="cellIs" dxfId="0" priority="396" operator="equal">
      <formula>0</formula>
    </cfRule>
  </conditionalFormatting>
  <conditionalFormatting sqref="JL44:JL83">
    <cfRule type="cellIs" dxfId="1" priority="66" operator="equal">
      <formula>0</formula>
    </cfRule>
  </conditionalFormatting>
  <conditionalFormatting sqref="JM4:JM43">
    <cfRule type="cellIs" dxfId="0" priority="395" operator="equal">
      <formula>0</formula>
    </cfRule>
  </conditionalFormatting>
  <conditionalFormatting sqref="JM44:JM83">
    <cfRule type="cellIs" dxfId="1" priority="65" operator="equal">
      <formula>0</formula>
    </cfRule>
  </conditionalFormatting>
  <conditionalFormatting sqref="JN4:JN43">
    <cfRule type="cellIs" dxfId="0" priority="394" operator="equal">
      <formula>0</formula>
    </cfRule>
  </conditionalFormatting>
  <conditionalFormatting sqref="JN44:JN83">
    <cfRule type="cellIs" dxfId="1" priority="64" operator="equal">
      <formula>0</formula>
    </cfRule>
  </conditionalFormatting>
  <conditionalFormatting sqref="JO4:JO43">
    <cfRule type="cellIs" dxfId="0" priority="393" operator="equal">
      <formula>0</formula>
    </cfRule>
  </conditionalFormatting>
  <conditionalFormatting sqref="JO44:JO83">
    <cfRule type="cellIs" dxfId="1" priority="63" operator="equal">
      <formula>0</formula>
    </cfRule>
  </conditionalFormatting>
  <conditionalFormatting sqref="JP4:JP43">
    <cfRule type="cellIs" dxfId="0" priority="392" operator="equal">
      <formula>0</formula>
    </cfRule>
  </conditionalFormatting>
  <conditionalFormatting sqref="JP44:JP83">
    <cfRule type="cellIs" dxfId="1" priority="62" operator="equal">
      <formula>0</formula>
    </cfRule>
  </conditionalFormatting>
  <conditionalFormatting sqref="JQ4:JQ43">
    <cfRule type="cellIs" dxfId="0" priority="391" operator="equal">
      <formula>0</formula>
    </cfRule>
  </conditionalFormatting>
  <conditionalFormatting sqref="JQ44:JQ83">
    <cfRule type="cellIs" dxfId="1" priority="61" operator="equal">
      <formula>0</formula>
    </cfRule>
  </conditionalFormatting>
  <conditionalFormatting sqref="JR4:JR43">
    <cfRule type="cellIs" dxfId="0" priority="390" operator="equal">
      <formula>0</formula>
    </cfRule>
  </conditionalFormatting>
  <conditionalFormatting sqref="JR44:JR83">
    <cfRule type="cellIs" dxfId="1" priority="60" operator="equal">
      <formula>0</formula>
    </cfRule>
  </conditionalFormatting>
  <conditionalFormatting sqref="JS4:JS43">
    <cfRule type="cellIs" dxfId="0" priority="389" operator="equal">
      <formula>0</formula>
    </cfRule>
  </conditionalFormatting>
  <conditionalFormatting sqref="JS44:JS83">
    <cfRule type="cellIs" dxfId="1" priority="59" operator="equal">
      <formula>0</formula>
    </cfRule>
  </conditionalFormatting>
  <conditionalFormatting sqref="JT4:JT43">
    <cfRule type="cellIs" dxfId="0" priority="388" operator="equal">
      <formula>0</formula>
    </cfRule>
  </conditionalFormatting>
  <conditionalFormatting sqref="JT44:JT83">
    <cfRule type="cellIs" dxfId="1" priority="58" operator="equal">
      <formula>0</formula>
    </cfRule>
  </conditionalFormatting>
  <conditionalFormatting sqref="JU4:JU43">
    <cfRule type="cellIs" dxfId="0" priority="387" operator="equal">
      <formula>0</formula>
    </cfRule>
  </conditionalFormatting>
  <conditionalFormatting sqref="JU44:JU83">
    <cfRule type="cellIs" dxfId="1" priority="57" operator="equal">
      <formula>0</formula>
    </cfRule>
  </conditionalFormatting>
  <conditionalFormatting sqref="JV4:JV43">
    <cfRule type="cellIs" dxfId="0" priority="386" operator="equal">
      <formula>0</formula>
    </cfRule>
  </conditionalFormatting>
  <conditionalFormatting sqref="JV44:JV83">
    <cfRule type="cellIs" dxfId="1" priority="56" operator="equal">
      <formula>0</formula>
    </cfRule>
  </conditionalFormatting>
  <conditionalFormatting sqref="JW4:JW43">
    <cfRule type="cellIs" dxfId="0" priority="385" operator="equal">
      <formula>0</formula>
    </cfRule>
  </conditionalFormatting>
  <conditionalFormatting sqref="JW44:JW83">
    <cfRule type="cellIs" dxfId="1" priority="55" operator="equal">
      <formula>0</formula>
    </cfRule>
  </conditionalFormatting>
  <conditionalFormatting sqref="JX4:JX43">
    <cfRule type="cellIs" dxfId="0" priority="384" operator="equal">
      <formula>0</formula>
    </cfRule>
  </conditionalFormatting>
  <conditionalFormatting sqref="JX44:JX83">
    <cfRule type="cellIs" dxfId="1" priority="54" operator="equal">
      <formula>0</formula>
    </cfRule>
  </conditionalFormatting>
  <conditionalFormatting sqref="JY4:JY43">
    <cfRule type="cellIs" dxfId="0" priority="383" operator="equal">
      <formula>0</formula>
    </cfRule>
  </conditionalFormatting>
  <conditionalFormatting sqref="JY44:JY83">
    <cfRule type="cellIs" dxfId="1" priority="53" operator="equal">
      <formula>0</formula>
    </cfRule>
  </conditionalFormatting>
  <conditionalFormatting sqref="JZ4:JZ43">
    <cfRule type="cellIs" dxfId="0" priority="382" operator="equal">
      <formula>0</formula>
    </cfRule>
  </conditionalFormatting>
  <conditionalFormatting sqref="JZ44:JZ83">
    <cfRule type="cellIs" dxfId="1" priority="52" operator="equal">
      <formula>0</formula>
    </cfRule>
  </conditionalFormatting>
  <conditionalFormatting sqref="KA4:KA43">
    <cfRule type="cellIs" dxfId="0" priority="381" operator="equal">
      <formula>0</formula>
    </cfRule>
  </conditionalFormatting>
  <conditionalFormatting sqref="KA44:KA83">
    <cfRule type="cellIs" dxfId="1" priority="51" operator="equal">
      <formula>0</formula>
    </cfRule>
  </conditionalFormatting>
  <conditionalFormatting sqref="KB4:KB43">
    <cfRule type="cellIs" dxfId="0" priority="380" operator="equal">
      <formula>0</formula>
    </cfRule>
  </conditionalFormatting>
  <conditionalFormatting sqref="KB44:KB83">
    <cfRule type="cellIs" dxfId="1" priority="50" operator="equal">
      <formula>0</formula>
    </cfRule>
  </conditionalFormatting>
  <conditionalFormatting sqref="KC4:KC43">
    <cfRule type="cellIs" dxfId="0" priority="379" operator="equal">
      <formula>0</formula>
    </cfRule>
  </conditionalFormatting>
  <conditionalFormatting sqref="KC44:KC83">
    <cfRule type="cellIs" dxfId="1" priority="49" operator="equal">
      <formula>0</formula>
    </cfRule>
  </conditionalFormatting>
  <conditionalFormatting sqref="KD4:KD43">
    <cfRule type="cellIs" dxfId="0" priority="378" operator="equal">
      <formula>0</formula>
    </cfRule>
  </conditionalFormatting>
  <conditionalFormatting sqref="KD44:KD83">
    <cfRule type="cellIs" dxfId="1" priority="48" operator="equal">
      <formula>0</formula>
    </cfRule>
  </conditionalFormatting>
  <conditionalFormatting sqref="KE4:KE43">
    <cfRule type="cellIs" dxfId="0" priority="377" operator="equal">
      <formula>0</formula>
    </cfRule>
  </conditionalFormatting>
  <conditionalFormatting sqref="KE44:KE83">
    <cfRule type="cellIs" dxfId="1" priority="47" operator="equal">
      <formula>0</formula>
    </cfRule>
  </conditionalFormatting>
  <conditionalFormatting sqref="KF4:KF43">
    <cfRule type="cellIs" dxfId="0" priority="376" operator="equal">
      <formula>0</formula>
    </cfRule>
  </conditionalFormatting>
  <conditionalFormatting sqref="KF44:KF83">
    <cfRule type="cellIs" dxfId="1" priority="46" operator="equal">
      <formula>0</formula>
    </cfRule>
  </conditionalFormatting>
  <conditionalFormatting sqref="KG4:KG43">
    <cfRule type="cellIs" dxfId="0" priority="375" operator="equal">
      <formula>0</formula>
    </cfRule>
  </conditionalFormatting>
  <conditionalFormatting sqref="KG44:KG83">
    <cfRule type="cellIs" dxfId="1" priority="45" operator="equal">
      <formula>0</formula>
    </cfRule>
  </conditionalFormatting>
  <conditionalFormatting sqref="KH4:KH43">
    <cfRule type="cellIs" dxfId="0" priority="374" operator="equal">
      <formula>0</formula>
    </cfRule>
  </conditionalFormatting>
  <conditionalFormatting sqref="KH44:KH83">
    <cfRule type="cellIs" dxfId="1" priority="44" operator="equal">
      <formula>0</formula>
    </cfRule>
  </conditionalFormatting>
  <conditionalFormatting sqref="KI4:KI43">
    <cfRule type="cellIs" dxfId="0" priority="373" operator="equal">
      <formula>0</formula>
    </cfRule>
  </conditionalFormatting>
  <conditionalFormatting sqref="KI44:KI83">
    <cfRule type="cellIs" dxfId="1" priority="43" operator="equal">
      <formula>0</formula>
    </cfRule>
  </conditionalFormatting>
  <conditionalFormatting sqref="KJ4:KJ43">
    <cfRule type="cellIs" dxfId="0" priority="372" operator="equal">
      <formula>0</formula>
    </cfRule>
  </conditionalFormatting>
  <conditionalFormatting sqref="KJ44:KJ83">
    <cfRule type="cellIs" dxfId="1" priority="42" operator="equal">
      <formula>0</formula>
    </cfRule>
  </conditionalFormatting>
  <conditionalFormatting sqref="KK4:KK43">
    <cfRule type="cellIs" dxfId="0" priority="371" operator="equal">
      <formula>0</formula>
    </cfRule>
  </conditionalFormatting>
  <conditionalFormatting sqref="KK44:KK83">
    <cfRule type="cellIs" dxfId="1" priority="41" operator="equal">
      <formula>0</formula>
    </cfRule>
  </conditionalFormatting>
  <conditionalFormatting sqref="KL4:KL43">
    <cfRule type="cellIs" dxfId="0" priority="370" operator="equal">
      <formula>0</formula>
    </cfRule>
  </conditionalFormatting>
  <conditionalFormatting sqref="KL44:KL83">
    <cfRule type="cellIs" dxfId="1" priority="40" operator="equal">
      <formula>0</formula>
    </cfRule>
  </conditionalFormatting>
  <conditionalFormatting sqref="KM4:KM43">
    <cfRule type="cellIs" dxfId="0" priority="369" operator="equal">
      <formula>0</formula>
    </cfRule>
  </conditionalFormatting>
  <conditionalFormatting sqref="KM44:KM83">
    <cfRule type="cellIs" dxfId="1" priority="39" operator="equal">
      <formula>0</formula>
    </cfRule>
  </conditionalFormatting>
  <conditionalFormatting sqref="KN4:KN43">
    <cfRule type="cellIs" dxfId="0" priority="368" operator="equal">
      <formula>0</formula>
    </cfRule>
  </conditionalFormatting>
  <conditionalFormatting sqref="KN44:KN83">
    <cfRule type="cellIs" dxfId="1" priority="38" operator="equal">
      <formula>0</formula>
    </cfRule>
  </conditionalFormatting>
  <conditionalFormatting sqref="KO4:KO43">
    <cfRule type="cellIs" dxfId="0" priority="367" operator="equal">
      <formula>0</formula>
    </cfRule>
  </conditionalFormatting>
  <conditionalFormatting sqref="KO44:KO83">
    <cfRule type="cellIs" dxfId="1" priority="37" operator="equal">
      <formula>0</formula>
    </cfRule>
  </conditionalFormatting>
  <conditionalFormatting sqref="KP4:KP43">
    <cfRule type="cellIs" dxfId="0" priority="366" operator="equal">
      <formula>0</formula>
    </cfRule>
  </conditionalFormatting>
  <conditionalFormatting sqref="KP44:KP83">
    <cfRule type="cellIs" dxfId="1" priority="36" operator="equal">
      <formula>0</formula>
    </cfRule>
  </conditionalFormatting>
  <conditionalFormatting sqref="KQ4:KQ43">
    <cfRule type="cellIs" dxfId="0" priority="365" operator="equal">
      <formula>0</formula>
    </cfRule>
  </conditionalFormatting>
  <conditionalFormatting sqref="KQ44:KQ83">
    <cfRule type="cellIs" dxfId="1" priority="35" operator="equal">
      <formula>0</formula>
    </cfRule>
  </conditionalFormatting>
  <conditionalFormatting sqref="KR4:KR43">
    <cfRule type="cellIs" dxfId="0" priority="364" operator="equal">
      <formula>0</formula>
    </cfRule>
  </conditionalFormatting>
  <conditionalFormatting sqref="KR44:KR83">
    <cfRule type="cellIs" dxfId="1" priority="34" operator="equal">
      <formula>0</formula>
    </cfRule>
  </conditionalFormatting>
  <conditionalFormatting sqref="KS4:KS43">
    <cfRule type="cellIs" dxfId="0" priority="363" operator="equal">
      <formula>0</formula>
    </cfRule>
  </conditionalFormatting>
  <conditionalFormatting sqref="KS44:KS83">
    <cfRule type="cellIs" dxfId="1" priority="33" operator="equal">
      <formula>0</formula>
    </cfRule>
  </conditionalFormatting>
  <conditionalFormatting sqref="KT4:KT43">
    <cfRule type="cellIs" dxfId="0" priority="362" operator="equal">
      <formula>0</formula>
    </cfRule>
  </conditionalFormatting>
  <conditionalFormatting sqref="KT44:KT83">
    <cfRule type="cellIs" dxfId="1" priority="32" operator="equal">
      <formula>0</formula>
    </cfRule>
  </conditionalFormatting>
  <conditionalFormatting sqref="KU4:KU43">
    <cfRule type="cellIs" dxfId="0" priority="361" operator="equal">
      <formula>0</formula>
    </cfRule>
  </conditionalFormatting>
  <conditionalFormatting sqref="KU44:KU83">
    <cfRule type="cellIs" dxfId="1" priority="31" operator="equal">
      <formula>0</formula>
    </cfRule>
  </conditionalFormatting>
  <conditionalFormatting sqref="KV4:KV43">
    <cfRule type="cellIs" dxfId="0" priority="360" operator="equal">
      <formula>0</formula>
    </cfRule>
  </conditionalFormatting>
  <conditionalFormatting sqref="KV44:KV83">
    <cfRule type="cellIs" dxfId="1" priority="30" operator="equal">
      <formula>0</formula>
    </cfRule>
  </conditionalFormatting>
  <conditionalFormatting sqref="KW4:KW43">
    <cfRule type="cellIs" dxfId="0" priority="359" operator="equal">
      <formula>0</formula>
    </cfRule>
  </conditionalFormatting>
  <conditionalFormatting sqref="KW44:KW83">
    <cfRule type="cellIs" dxfId="1" priority="29" operator="equal">
      <formula>0</formula>
    </cfRule>
  </conditionalFormatting>
  <conditionalFormatting sqref="KX4:KX43">
    <cfRule type="cellIs" dxfId="0" priority="358" operator="equal">
      <formula>0</formula>
    </cfRule>
  </conditionalFormatting>
  <conditionalFormatting sqref="KX44:KX83">
    <cfRule type="cellIs" dxfId="1" priority="28" operator="equal">
      <formula>0</formula>
    </cfRule>
  </conditionalFormatting>
  <conditionalFormatting sqref="KY4:KY43">
    <cfRule type="cellIs" dxfId="0" priority="357" operator="equal">
      <formula>0</formula>
    </cfRule>
  </conditionalFormatting>
  <conditionalFormatting sqref="KY44:KY83">
    <cfRule type="cellIs" dxfId="1" priority="27" operator="equal">
      <formula>0</formula>
    </cfRule>
  </conditionalFormatting>
  <conditionalFormatting sqref="KZ4:KZ43">
    <cfRule type="cellIs" dxfId="0" priority="356" operator="equal">
      <formula>0</formula>
    </cfRule>
  </conditionalFormatting>
  <conditionalFormatting sqref="KZ44:KZ83">
    <cfRule type="cellIs" dxfId="1" priority="26" operator="equal">
      <formula>0</formula>
    </cfRule>
  </conditionalFormatting>
  <conditionalFormatting sqref="LA4:LA43">
    <cfRule type="cellIs" dxfId="0" priority="355" operator="equal">
      <formula>0</formula>
    </cfRule>
  </conditionalFormatting>
  <conditionalFormatting sqref="LA44:LA83">
    <cfRule type="cellIs" dxfId="1" priority="25" operator="equal">
      <formula>0</formula>
    </cfRule>
  </conditionalFormatting>
  <conditionalFormatting sqref="LB4:LB43">
    <cfRule type="cellIs" dxfId="0" priority="354" operator="equal">
      <formula>0</formula>
    </cfRule>
  </conditionalFormatting>
  <conditionalFormatting sqref="LB44:LB83">
    <cfRule type="cellIs" dxfId="1" priority="24" operator="equal">
      <formula>0</formula>
    </cfRule>
  </conditionalFormatting>
  <conditionalFormatting sqref="LC4:LC43">
    <cfRule type="cellIs" dxfId="0" priority="353" operator="equal">
      <formula>0</formula>
    </cfRule>
  </conditionalFormatting>
  <conditionalFormatting sqref="LC44:LC83">
    <cfRule type="cellIs" dxfId="1" priority="23" operator="equal">
      <formula>0</formula>
    </cfRule>
  </conditionalFormatting>
  <conditionalFormatting sqref="LD4:LD43">
    <cfRule type="cellIs" dxfId="0" priority="352" operator="equal">
      <formula>0</formula>
    </cfRule>
  </conditionalFormatting>
  <conditionalFormatting sqref="LD44:LD83">
    <cfRule type="cellIs" dxfId="1" priority="22" operator="equal">
      <formula>0</formula>
    </cfRule>
  </conditionalFormatting>
  <conditionalFormatting sqref="LE4:LE43">
    <cfRule type="cellIs" dxfId="0" priority="351" operator="equal">
      <formula>0</formula>
    </cfRule>
  </conditionalFormatting>
  <conditionalFormatting sqref="LE44:LE83">
    <cfRule type="cellIs" dxfId="1" priority="21" operator="equal">
      <formula>0</formula>
    </cfRule>
  </conditionalFormatting>
  <conditionalFormatting sqref="LF4:LF43">
    <cfRule type="cellIs" dxfId="0" priority="350" operator="equal">
      <formula>0</formula>
    </cfRule>
  </conditionalFormatting>
  <conditionalFormatting sqref="LF44:LF83">
    <cfRule type="cellIs" dxfId="1" priority="20" operator="equal">
      <formula>0</formula>
    </cfRule>
  </conditionalFormatting>
  <conditionalFormatting sqref="LG4:LG43">
    <cfRule type="cellIs" dxfId="0" priority="349" operator="equal">
      <formula>0</formula>
    </cfRule>
  </conditionalFormatting>
  <conditionalFormatting sqref="LG44:LG83">
    <cfRule type="cellIs" dxfId="1" priority="19" operator="equal">
      <formula>0</formula>
    </cfRule>
  </conditionalFormatting>
  <conditionalFormatting sqref="LH4:LH43">
    <cfRule type="cellIs" dxfId="0" priority="348" operator="equal">
      <formula>0</formula>
    </cfRule>
  </conditionalFormatting>
  <conditionalFormatting sqref="LH44:LH83">
    <cfRule type="cellIs" dxfId="1" priority="18" operator="equal">
      <formula>0</formula>
    </cfRule>
  </conditionalFormatting>
  <conditionalFormatting sqref="LI4:LI43">
    <cfRule type="cellIs" dxfId="0" priority="347" operator="equal">
      <formula>0</formula>
    </cfRule>
  </conditionalFormatting>
  <conditionalFormatting sqref="LI44:LI83">
    <cfRule type="cellIs" dxfId="1" priority="17" operator="equal">
      <formula>0</formula>
    </cfRule>
  </conditionalFormatting>
  <conditionalFormatting sqref="LJ4:LJ43">
    <cfRule type="cellIs" dxfId="0" priority="346" operator="equal">
      <formula>0</formula>
    </cfRule>
  </conditionalFormatting>
  <conditionalFormatting sqref="LJ44:LJ83">
    <cfRule type="cellIs" dxfId="1" priority="16" operator="equal">
      <formula>0</formula>
    </cfRule>
  </conditionalFormatting>
  <conditionalFormatting sqref="LK4:LK43">
    <cfRule type="cellIs" dxfId="0" priority="345" operator="equal">
      <formula>0</formula>
    </cfRule>
  </conditionalFormatting>
  <conditionalFormatting sqref="LK44:LK83">
    <cfRule type="cellIs" dxfId="1" priority="15" operator="equal">
      <formula>0</formula>
    </cfRule>
  </conditionalFormatting>
  <conditionalFormatting sqref="LL4:LL43">
    <cfRule type="cellIs" dxfId="0" priority="344" operator="equal">
      <formula>0</formula>
    </cfRule>
  </conditionalFormatting>
  <conditionalFormatting sqref="LL44:LL83">
    <cfRule type="cellIs" dxfId="1" priority="14" operator="equal">
      <formula>0</formula>
    </cfRule>
  </conditionalFormatting>
  <conditionalFormatting sqref="LM4:LM43">
    <cfRule type="cellIs" dxfId="0" priority="343" operator="equal">
      <formula>0</formula>
    </cfRule>
  </conditionalFormatting>
  <conditionalFormatting sqref="LM44:LM83">
    <cfRule type="cellIs" dxfId="1" priority="13" operator="equal">
      <formula>0</formula>
    </cfRule>
  </conditionalFormatting>
  <conditionalFormatting sqref="LN4:LN43">
    <cfRule type="cellIs" dxfId="0" priority="342" operator="equal">
      <formula>0</formula>
    </cfRule>
  </conditionalFormatting>
  <conditionalFormatting sqref="LN44:LN83">
    <cfRule type="cellIs" dxfId="1" priority="12" operator="equal">
      <formula>0</formula>
    </cfRule>
  </conditionalFormatting>
  <conditionalFormatting sqref="LO4:LO43">
    <cfRule type="cellIs" dxfId="0" priority="341" operator="equal">
      <formula>0</formula>
    </cfRule>
  </conditionalFormatting>
  <conditionalFormatting sqref="LO44:LO83">
    <cfRule type="cellIs" dxfId="1" priority="11" operator="equal">
      <formula>0</formula>
    </cfRule>
  </conditionalFormatting>
  <conditionalFormatting sqref="LP4:LP43">
    <cfRule type="cellIs" dxfId="0" priority="340" operator="equal">
      <formula>0</formula>
    </cfRule>
  </conditionalFormatting>
  <conditionalFormatting sqref="LP44:LP83">
    <cfRule type="cellIs" dxfId="1" priority="10" operator="equal">
      <formula>0</formula>
    </cfRule>
  </conditionalFormatting>
  <conditionalFormatting sqref="LQ4:LQ43">
    <cfRule type="cellIs" dxfId="0" priority="339" operator="equal">
      <formula>0</formula>
    </cfRule>
  </conditionalFormatting>
  <conditionalFormatting sqref="LQ44:LQ83">
    <cfRule type="cellIs" dxfId="1" priority="9" operator="equal">
      <formula>0</formula>
    </cfRule>
  </conditionalFormatting>
  <conditionalFormatting sqref="LR4:LR43">
    <cfRule type="cellIs" dxfId="0" priority="338" operator="equal">
      <formula>0</formula>
    </cfRule>
  </conditionalFormatting>
  <conditionalFormatting sqref="LR44:LR83">
    <cfRule type="cellIs" dxfId="1" priority="8" operator="equal">
      <formula>0</formula>
    </cfRule>
  </conditionalFormatting>
  <conditionalFormatting sqref="LS4:LS43">
    <cfRule type="cellIs" dxfId="0" priority="337" operator="equal">
      <formula>0</formula>
    </cfRule>
  </conditionalFormatting>
  <conditionalFormatting sqref="LS44:LS83">
    <cfRule type="cellIs" dxfId="1" priority="7" operator="equal">
      <formula>0</formula>
    </cfRule>
  </conditionalFormatting>
  <conditionalFormatting sqref="LT4:LT43">
    <cfRule type="cellIs" dxfId="0" priority="336" operator="equal">
      <formula>0</formula>
    </cfRule>
  </conditionalFormatting>
  <conditionalFormatting sqref="LT44:LT83">
    <cfRule type="cellIs" dxfId="1" priority="6" operator="equal">
      <formula>0</formula>
    </cfRule>
  </conditionalFormatting>
  <conditionalFormatting sqref="LU4:LU43">
    <cfRule type="cellIs" dxfId="0" priority="335" operator="equal">
      <formula>0</formula>
    </cfRule>
  </conditionalFormatting>
  <conditionalFormatting sqref="LU44:LU83">
    <cfRule type="cellIs" dxfId="1" priority="5" operator="equal">
      <formula>0</formula>
    </cfRule>
  </conditionalFormatting>
  <conditionalFormatting sqref="LV4:LV43">
    <cfRule type="cellIs" dxfId="0" priority="334" operator="equal">
      <formula>0</formula>
    </cfRule>
  </conditionalFormatting>
  <conditionalFormatting sqref="LV44:LV83">
    <cfRule type="cellIs" dxfId="1" priority="4" operator="equal">
      <formula>0</formula>
    </cfRule>
  </conditionalFormatting>
  <conditionalFormatting sqref="LW4:LW43">
    <cfRule type="cellIs" dxfId="0" priority="333" operator="equal">
      <formula>0</formula>
    </cfRule>
  </conditionalFormatting>
  <conditionalFormatting sqref="LW44:LW83">
    <cfRule type="cellIs" dxfId="1" priority="3" operator="equal">
      <formula>0</formula>
    </cfRule>
  </conditionalFormatting>
  <conditionalFormatting sqref="LX4:LX43">
    <cfRule type="cellIs" dxfId="0" priority="332" operator="equal">
      <formula>0</formula>
    </cfRule>
  </conditionalFormatting>
  <conditionalFormatting sqref="LX44:LX83">
    <cfRule type="cellIs" dxfId="1" priority="2" operator="equal">
      <formula>0</formula>
    </cfRule>
  </conditionalFormatting>
  <conditionalFormatting sqref="B4:F83">
    <cfRule type="cellIs" dxfId="1" priority="662" operator="notBetween">
      <formula>B$87</formula>
      <formula>B$86</formula>
    </cfRule>
  </conditionalFormatting>
  <conditionalFormatting sqref="G4:LX83">
    <cfRule type="cellIs" dxfId="1" priority="1" operator="notBetween">
      <formula>G$87</formula>
      <formula>G$86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原料</vt:lpstr>
      <vt:lpstr>产品</vt:lpstr>
      <vt:lpstr>待生吸附剂</vt:lpstr>
      <vt:lpstr>再生吸附剂</vt:lpstr>
      <vt:lpstr>操作变量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乐乐</cp:lastModifiedBy>
  <dcterms:created xsi:type="dcterms:W3CDTF">2020-08-15T13:26:00Z</dcterms:created>
  <dcterms:modified xsi:type="dcterms:W3CDTF">2020-09-19T02:48:15Z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