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switchdrive\Master of Science\P9 Master Thesis\Abgabe\K. Tabellen der Simulations- und Auslegungsresultate\"/>
    </mc:Choice>
  </mc:AlternateContent>
  <xr:revisionPtr revIDLastSave="0" documentId="13_ncr:1_{16C6112F-A2FA-4535-9AAB-2A947A507EE4}" xr6:coauthVersionLast="47" xr6:coauthVersionMax="47" xr10:uidLastSave="{00000000-0000-0000-0000-000000000000}"/>
  <bookViews>
    <workbookView xWindow="-110" yWindow="-110" windowWidth="22780" windowHeight="14660" xr2:uid="{975B0F3C-4A6C-4741-8839-AAE86DE08E17}"/>
  </bookViews>
  <sheets>
    <sheet name="MaxBatCont" sheetId="1" r:id="rId1"/>
    <sheet name="MaxBatPeak" sheetId="4" r:id="rId2"/>
    <sheet name="LastspitzenPeak" sheetId="5" r:id="rId3"/>
    <sheet name="LastSpitzenCont" sheetId="2" r:id="rId4"/>
    <sheet name="Vorgegebene_Batterien" sheetId="7" r:id="rId5"/>
    <sheet name="Verhälnisse_P_Spitz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4" l="1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F17" i="1"/>
  <c r="F18" i="1"/>
  <c r="F19" i="1"/>
  <c r="F20" i="1"/>
  <c r="F21" i="1"/>
  <c r="F22" i="1"/>
  <c r="F23" i="1"/>
  <c r="F24" i="1"/>
  <c r="F25" i="1"/>
  <c r="F26" i="1"/>
  <c r="F27" i="1"/>
  <c r="F30" i="1"/>
  <c r="F31" i="1"/>
  <c r="F32" i="1"/>
  <c r="F33" i="1"/>
  <c r="F34" i="1"/>
  <c r="F35" i="1"/>
  <c r="F36" i="1"/>
  <c r="F37" i="1"/>
  <c r="F38" i="1"/>
  <c r="F39" i="1"/>
  <c r="F40" i="1"/>
  <c r="F43" i="1"/>
  <c r="F44" i="1"/>
  <c r="F45" i="1"/>
  <c r="F46" i="1"/>
  <c r="F47" i="1"/>
  <c r="F48" i="1"/>
  <c r="F49" i="1"/>
  <c r="F50" i="1"/>
  <c r="F51" i="1"/>
  <c r="F52" i="1"/>
  <c r="F53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<sst xmlns="http://schemas.openxmlformats.org/spreadsheetml/2006/main" count="96" uniqueCount="40">
  <si>
    <t>Strecken</t>
  </si>
  <si>
    <t>ZUE-ZHBD</t>
  </si>
  <si>
    <t>ZHBD-ZUE</t>
  </si>
  <si>
    <t>ZUE-ZSTH</t>
  </si>
  <si>
    <t>ZSTH-ZUE</t>
  </si>
  <si>
    <t>Maximum</t>
  </si>
  <si>
    <t>Deckungsgrad</t>
  </si>
  <si>
    <t>max. Leistungsspitzen</t>
  </si>
  <si>
    <t>ohne Laden</t>
  </si>
  <si>
    <t>mit Laden</t>
  </si>
  <si>
    <t>prozentuale Reduktion</t>
  </si>
  <si>
    <t>Reduktion der Leistungsspitzen der Echtzeitwerte</t>
  </si>
  <si>
    <t>Max. Leistungsspitze Simulation</t>
  </si>
  <si>
    <t>Pbat ohne/mit Laden</t>
  </si>
  <si>
    <t>Ebat mit Lademethode 1</t>
  </si>
  <si>
    <t>Ebat mit Lademethode 2</t>
  </si>
  <si>
    <t>Ebat mit Lademethode 3</t>
  </si>
  <si>
    <t xml:space="preserve">Ebat ohne Laden </t>
  </si>
  <si>
    <t>Lademethode 1</t>
  </si>
  <si>
    <t>Lademethode 2</t>
  </si>
  <si>
    <t>Lademethode 3</t>
  </si>
  <si>
    <t>Redukition [%]</t>
  </si>
  <si>
    <t>ZUE-ZHDB</t>
  </si>
  <si>
    <t>ZHDB-ZUE</t>
  </si>
  <si>
    <t>Verhältnis Leistung Batterien Ppeak/Pcont</t>
  </si>
  <si>
    <t>Ohne laden</t>
  </si>
  <si>
    <t>Verhältnis Leistungsspitzen [%]</t>
  </si>
  <si>
    <t>Methode</t>
  </si>
  <si>
    <t>schnelles Entladen</t>
  </si>
  <si>
    <t>Kontinuierlich</t>
  </si>
  <si>
    <t>Peak-Shaving</t>
  </si>
  <si>
    <t>ohne</t>
  </si>
  <si>
    <t>mit</t>
  </si>
  <si>
    <t>Batterie Nr.</t>
  </si>
  <si>
    <t>Gesamtleistung</t>
  </si>
  <si>
    <t>8 Min. Mittelwerte</t>
  </si>
  <si>
    <t>EBat Ohne Laden [kWh]</t>
  </si>
  <si>
    <t>Ebat Mit Laden [kWh]</t>
  </si>
  <si>
    <t>Pbat Ohne Laden [kW]</t>
  </si>
  <si>
    <t>Pbat Mit Laden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</si>
</sst>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CC80-64D7-4C19-9E5A-FEAF884FB9F6}">
  <dimension ref="A1:G53"/>
  <sheetViews>
    <sheetView tabSelected="1" workbookViewId="0">
      <selection activeCell="G2" sqref="G2"/>
    </sheetView>
  </sheetViews>
  <sheetFormatPr baseColWidth="10" defaultRowHeight="14.5" x14ac:dyDescent="0.35"/>
  <cols>
    <col min="1" max="1" width="12.453125" bestFit="1" customWidth="1"/>
    <col min="2" max="6" width="12.36328125" bestFit="1" customWidth="1"/>
  </cols>
  <sheetData>
    <row r="1" spans="1:7" x14ac:dyDescent="0.35">
      <c r="B1" s="15" t="s">
        <v>0</v>
      </c>
      <c r="C1" s="15"/>
      <c r="D1" s="15"/>
      <c r="E1" s="15"/>
    </row>
    <row r="2" spans="1:7" x14ac:dyDescent="0.35">
      <c r="A2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x14ac:dyDescent="0.35">
      <c r="B3" s="15" t="s">
        <v>36</v>
      </c>
      <c r="C3" s="15"/>
      <c r="D3" s="15"/>
      <c r="E3" s="15"/>
    </row>
    <row r="4" spans="1:7" x14ac:dyDescent="0.35">
      <c r="A4">
        <v>1</v>
      </c>
      <c r="B4" s="2">
        <v>0.93414421796910296</v>
      </c>
      <c r="C4" s="2">
        <v>0.56551628398529097</v>
      </c>
      <c r="D4" s="2">
        <v>0.99975962614278502</v>
      </c>
      <c r="E4" s="2">
        <v>0.44025740158211402</v>
      </c>
      <c r="F4" s="2">
        <f>MAX(B4:E4)</f>
        <v>0.99975962614278502</v>
      </c>
      <c r="G4" t="str">
        <f>IF(MAX(B4:E4)=B4,B$2,IF(MAX(B4:E4)=C4,C$2,IF(MAX(B4:E4)=D4,D$2,E$2)))</f>
        <v>ZUE-ZSTH</v>
      </c>
    </row>
    <row r="5" spans="1:7" x14ac:dyDescent="0.35">
      <c r="A5">
        <v>2</v>
      </c>
      <c r="B5" s="2">
        <v>1.8682884359382099</v>
      </c>
      <c r="C5" s="2">
        <v>1.1310325679705799</v>
      </c>
      <c r="D5" s="2">
        <v>1.99951925228557</v>
      </c>
      <c r="E5" s="2">
        <v>0.88051480316422803</v>
      </c>
      <c r="F5" s="2">
        <f t="shared" ref="F5:F53" si="0">MAX(B5:E5)</f>
        <v>1.99951925228557</v>
      </c>
      <c r="G5" t="str">
        <f t="shared" ref="G5:G53" si="1">IF(MAX(B5:E5)=B5,B$2,IF(MAX(B5:E5)=C5,C$2,IF(MAX(B5:E5)=D5,D$2,E$2)))</f>
        <v>ZUE-ZSTH</v>
      </c>
    </row>
    <row r="6" spans="1:7" x14ac:dyDescent="0.35">
      <c r="A6">
        <v>5</v>
      </c>
      <c r="B6" s="2">
        <v>4.67072108984559</v>
      </c>
      <c r="C6" s="2">
        <v>2.8275814199266298</v>
      </c>
      <c r="D6" s="2">
        <v>4.9987981307139</v>
      </c>
      <c r="E6" s="2">
        <v>2.2012870079105902</v>
      </c>
      <c r="F6" s="2">
        <f t="shared" si="0"/>
        <v>4.9987981307139</v>
      </c>
      <c r="G6" t="str">
        <f t="shared" si="1"/>
        <v>ZUE-ZSTH</v>
      </c>
    </row>
    <row r="7" spans="1:7" x14ac:dyDescent="0.35">
      <c r="A7">
        <v>10</v>
      </c>
      <c r="B7" s="2">
        <v>9.3414421796911906</v>
      </c>
      <c r="C7" s="2">
        <v>5.6551628398532703</v>
      </c>
      <c r="D7" s="2">
        <v>9.9975962614277893</v>
      </c>
      <c r="E7" s="2">
        <v>4.4025740158211901</v>
      </c>
      <c r="F7" s="2">
        <f t="shared" si="0"/>
        <v>9.9975962614277893</v>
      </c>
      <c r="G7" t="str">
        <f t="shared" si="1"/>
        <v>ZUE-ZSTH</v>
      </c>
    </row>
    <row r="8" spans="1:7" x14ac:dyDescent="0.35">
      <c r="A8">
        <v>15</v>
      </c>
      <c r="B8" s="2">
        <v>14.012163269536799</v>
      </c>
      <c r="C8" s="2">
        <v>8.4827442597796505</v>
      </c>
      <c r="D8" s="2">
        <v>14.9963943921419</v>
      </c>
      <c r="E8" s="2">
        <v>6.6038610237316799</v>
      </c>
      <c r="F8" s="2">
        <f t="shared" si="0"/>
        <v>14.9963943921419</v>
      </c>
      <c r="G8" t="str">
        <f t="shared" si="1"/>
        <v>ZUE-ZSTH</v>
      </c>
    </row>
    <row r="9" spans="1:7" x14ac:dyDescent="0.35">
      <c r="A9">
        <v>20</v>
      </c>
      <c r="B9" s="2">
        <v>18.682884359382399</v>
      </c>
      <c r="C9" s="2">
        <v>11.3103256797065</v>
      </c>
      <c r="D9" s="2">
        <v>19.9951925228556</v>
      </c>
      <c r="E9" s="2">
        <v>8.8051480316423696</v>
      </c>
      <c r="F9" s="2">
        <f t="shared" si="0"/>
        <v>19.9951925228556</v>
      </c>
      <c r="G9" t="str">
        <f t="shared" si="1"/>
        <v>ZUE-ZSTH</v>
      </c>
    </row>
    <row r="10" spans="1:7" x14ac:dyDescent="0.35">
      <c r="A10">
        <v>25</v>
      </c>
      <c r="B10" s="2">
        <v>23.353605449227899</v>
      </c>
      <c r="C10" s="2">
        <v>14.1379070996328</v>
      </c>
      <c r="D10" s="2">
        <v>24.993990653569799</v>
      </c>
      <c r="E10" s="2">
        <v>11.0064350395528</v>
      </c>
      <c r="F10" s="2">
        <f t="shared" si="0"/>
        <v>24.993990653569799</v>
      </c>
      <c r="G10" t="str">
        <f t="shared" si="1"/>
        <v>ZUE-ZSTH</v>
      </c>
    </row>
    <row r="11" spans="1:7" x14ac:dyDescent="0.35">
      <c r="A11">
        <v>30</v>
      </c>
      <c r="B11" s="2">
        <v>28.024326539073598</v>
      </c>
      <c r="C11" s="2">
        <v>16.965488519559301</v>
      </c>
      <c r="D11" s="2">
        <v>29.9927887842837</v>
      </c>
      <c r="E11" s="2">
        <v>13.207722047463401</v>
      </c>
      <c r="F11" s="2">
        <f t="shared" si="0"/>
        <v>29.9927887842837</v>
      </c>
      <c r="G11" t="str">
        <f t="shared" si="1"/>
        <v>ZUE-ZSTH</v>
      </c>
    </row>
    <row r="12" spans="1:7" x14ac:dyDescent="0.35">
      <c r="A12">
        <v>40</v>
      </c>
      <c r="B12" s="2">
        <v>37.365768718764798</v>
      </c>
      <c r="C12" s="2">
        <v>22.620651359413099</v>
      </c>
      <c r="D12" s="2">
        <v>39.9903850457112</v>
      </c>
      <c r="E12" s="2">
        <v>17.6102960632847</v>
      </c>
      <c r="F12" s="2">
        <f t="shared" si="0"/>
        <v>39.9903850457112</v>
      </c>
      <c r="G12" t="str">
        <f t="shared" si="1"/>
        <v>ZUE-ZSTH</v>
      </c>
    </row>
    <row r="13" spans="1:7" x14ac:dyDescent="0.35">
      <c r="A13">
        <v>50</v>
      </c>
      <c r="B13" s="2">
        <v>46.707210898455898</v>
      </c>
      <c r="C13" s="2">
        <v>28.2758141992657</v>
      </c>
      <c r="D13" s="2">
        <v>49.987981307139499</v>
      </c>
      <c r="E13" s="2">
        <v>22.0128700791056</v>
      </c>
      <c r="F13" s="2">
        <f t="shared" si="0"/>
        <v>49.987981307139499</v>
      </c>
      <c r="G13" t="str">
        <f t="shared" si="1"/>
        <v>ZUE-ZSTH</v>
      </c>
    </row>
    <row r="14" spans="1:7" x14ac:dyDescent="0.35">
      <c r="A14">
        <v>60</v>
      </c>
      <c r="B14" s="2">
        <v>56.048653078147098</v>
      </c>
      <c r="C14" s="2">
        <v>33.930977039118602</v>
      </c>
      <c r="D14" s="2">
        <v>59.9855775685675</v>
      </c>
      <c r="E14" s="2">
        <v>26.415444094926698</v>
      </c>
      <c r="F14" s="2">
        <f t="shared" si="0"/>
        <v>59.9855775685675</v>
      </c>
      <c r="G14" t="str">
        <f t="shared" si="1"/>
        <v>ZUE-ZSTH</v>
      </c>
    </row>
    <row r="15" spans="1:7" x14ac:dyDescent="0.35">
      <c r="B15" s="2"/>
      <c r="C15" s="2"/>
      <c r="D15" s="2"/>
      <c r="E15" s="2"/>
      <c r="F15" s="2"/>
    </row>
    <row r="16" spans="1:7" x14ac:dyDescent="0.35">
      <c r="B16" s="16" t="s">
        <v>37</v>
      </c>
      <c r="C16" s="16"/>
      <c r="D16" s="16"/>
      <c r="E16" s="16"/>
      <c r="F16" s="2"/>
    </row>
    <row r="17" spans="1:7" x14ac:dyDescent="0.35">
      <c r="A17">
        <v>1</v>
      </c>
      <c r="B17" s="2">
        <v>0.92081014257341998</v>
      </c>
      <c r="C17" s="2">
        <v>0.52092947915463095</v>
      </c>
      <c r="D17" s="2">
        <v>0.97637059470564203</v>
      </c>
      <c r="E17" s="2">
        <v>0.34268061131935401</v>
      </c>
      <c r="F17" s="2">
        <f t="shared" si="0"/>
        <v>0.97637059470564203</v>
      </c>
      <c r="G17" t="str">
        <f t="shared" si="1"/>
        <v>ZUE-ZSTH</v>
      </c>
    </row>
    <row r="18" spans="1:7" x14ac:dyDescent="0.35">
      <c r="A18">
        <v>2</v>
      </c>
      <c r="B18" s="2">
        <v>1.84162028514684</v>
      </c>
      <c r="C18" s="2">
        <v>1.0418589583092599</v>
      </c>
      <c r="D18" s="2">
        <v>1.9527411894112801</v>
      </c>
      <c r="E18" s="2">
        <v>0.68536122263870902</v>
      </c>
      <c r="F18" s="2">
        <f t="shared" si="0"/>
        <v>1.9527411894112801</v>
      </c>
      <c r="G18" t="str">
        <f t="shared" si="1"/>
        <v>ZUE-ZSTH</v>
      </c>
    </row>
    <row r="19" spans="1:7" x14ac:dyDescent="0.35">
      <c r="A19">
        <v>5</v>
      </c>
      <c r="B19" s="2">
        <v>4.6040507128671599</v>
      </c>
      <c r="C19" s="2">
        <v>2.6046473957734699</v>
      </c>
      <c r="D19" s="2">
        <v>4.8818529735281802</v>
      </c>
      <c r="E19" s="2">
        <v>1.7134030565967999</v>
      </c>
      <c r="F19" s="2">
        <f t="shared" si="0"/>
        <v>4.8818529735281802</v>
      </c>
      <c r="G19" t="str">
        <f t="shared" si="1"/>
        <v>ZUE-ZSTH</v>
      </c>
    </row>
    <row r="20" spans="1:7" x14ac:dyDescent="0.35">
      <c r="A20">
        <v>10</v>
      </c>
      <c r="B20" s="2">
        <v>9.2081014257343305</v>
      </c>
      <c r="C20" s="2">
        <v>5.2092947915469399</v>
      </c>
      <c r="D20" s="2">
        <v>9.7637059470563496</v>
      </c>
      <c r="E20" s="2">
        <v>3.4268061131935998</v>
      </c>
      <c r="F20" s="2">
        <f t="shared" si="0"/>
        <v>9.7637059470563496</v>
      </c>
      <c r="G20" t="str">
        <f t="shared" si="1"/>
        <v>ZUE-ZSTH</v>
      </c>
    </row>
    <row r="21" spans="1:7" x14ac:dyDescent="0.35">
      <c r="A21">
        <v>15</v>
      </c>
      <c r="B21" s="2">
        <v>13.812152138601499</v>
      </c>
      <c r="C21" s="2">
        <v>7.8139421873197596</v>
      </c>
      <c r="D21" s="2">
        <v>14.645558920584699</v>
      </c>
      <c r="E21" s="2">
        <v>5.1402091697902899</v>
      </c>
      <c r="F21" s="2">
        <f t="shared" si="0"/>
        <v>14.645558920584699</v>
      </c>
      <c r="G21" t="str">
        <f t="shared" si="1"/>
        <v>ZUE-ZSTH</v>
      </c>
    </row>
    <row r="22" spans="1:7" x14ac:dyDescent="0.35">
      <c r="A22">
        <v>20</v>
      </c>
      <c r="B22" s="2">
        <v>18.4162028514687</v>
      </c>
      <c r="C22" s="2">
        <v>10.418589583093899</v>
      </c>
      <c r="D22" s="2">
        <v>19.527411894112699</v>
      </c>
      <c r="E22" s="2">
        <v>6.8536122263871899</v>
      </c>
      <c r="F22" s="2">
        <f t="shared" si="0"/>
        <v>19.527411894112699</v>
      </c>
      <c r="G22" t="str">
        <f t="shared" si="1"/>
        <v>ZUE-ZSTH</v>
      </c>
    </row>
    <row r="23" spans="1:7" x14ac:dyDescent="0.35">
      <c r="A23">
        <v>25</v>
      </c>
      <c r="B23" s="2">
        <v>23.0202535643358</v>
      </c>
      <c r="C23" s="2">
        <v>13.023236978867301</v>
      </c>
      <c r="D23" s="2">
        <v>24.409264867641099</v>
      </c>
      <c r="E23" s="2">
        <v>8.5670152829838901</v>
      </c>
      <c r="F23" s="2">
        <f t="shared" si="0"/>
        <v>24.409264867641099</v>
      </c>
      <c r="G23" t="str">
        <f t="shared" si="1"/>
        <v>ZUE-ZSTH</v>
      </c>
    </row>
    <row r="24" spans="1:7" x14ac:dyDescent="0.35">
      <c r="A24">
        <v>30</v>
      </c>
      <c r="B24" s="2">
        <v>27.624304277202999</v>
      </c>
      <c r="C24" s="2">
        <v>15.6278843746395</v>
      </c>
      <c r="D24" s="2">
        <v>29.291117841169399</v>
      </c>
      <c r="E24" s="2">
        <v>10.280418339580599</v>
      </c>
      <c r="F24" s="2">
        <f t="shared" si="0"/>
        <v>29.291117841169399</v>
      </c>
      <c r="G24" t="str">
        <f t="shared" si="1"/>
        <v>ZUE-ZSTH</v>
      </c>
    </row>
    <row r="25" spans="1:7" x14ac:dyDescent="0.35">
      <c r="A25">
        <v>40</v>
      </c>
      <c r="B25" s="2">
        <v>36.832405702937301</v>
      </c>
      <c r="C25" s="2">
        <v>20.837179166187799</v>
      </c>
      <c r="D25" s="2">
        <v>39.054823788225399</v>
      </c>
      <c r="E25" s="2">
        <v>13.707224452774399</v>
      </c>
      <c r="F25" s="2">
        <f t="shared" si="0"/>
        <v>39.054823788225399</v>
      </c>
      <c r="G25" t="str">
        <f t="shared" si="1"/>
        <v>ZUE-ZSTH</v>
      </c>
    </row>
    <row r="26" spans="1:7" x14ac:dyDescent="0.35">
      <c r="A26">
        <v>50</v>
      </c>
      <c r="B26" s="2">
        <v>46.040507128671599</v>
      </c>
      <c r="C26" s="2">
        <v>26.046473957734602</v>
      </c>
      <c r="D26" s="2">
        <v>48.818529735282098</v>
      </c>
      <c r="E26" s="2">
        <v>17.134030565967802</v>
      </c>
      <c r="F26" s="2">
        <f t="shared" si="0"/>
        <v>48.818529735282098</v>
      </c>
      <c r="G26" t="str">
        <f t="shared" si="1"/>
        <v>ZUE-ZSTH</v>
      </c>
    </row>
    <row r="27" spans="1:7" x14ac:dyDescent="0.35">
      <c r="A27">
        <v>60</v>
      </c>
      <c r="B27" s="2">
        <v>55.248608554405997</v>
      </c>
      <c r="C27" s="2">
        <v>31.255768749279099</v>
      </c>
      <c r="D27" s="2">
        <v>58.582235682338798</v>
      </c>
      <c r="E27" s="2">
        <v>20.560836679161199</v>
      </c>
      <c r="F27" s="2">
        <f t="shared" si="0"/>
        <v>58.582235682338798</v>
      </c>
      <c r="G27" t="str">
        <f t="shared" si="1"/>
        <v>ZUE-ZSTH</v>
      </c>
    </row>
    <row r="28" spans="1:7" x14ac:dyDescent="0.35">
      <c r="B28" s="2"/>
      <c r="C28" s="2"/>
      <c r="D28" s="2"/>
      <c r="E28" s="2"/>
      <c r="F28" s="2"/>
    </row>
    <row r="29" spans="1:7" x14ac:dyDescent="0.35">
      <c r="B29" s="16" t="s">
        <v>38</v>
      </c>
      <c r="C29" s="16"/>
      <c r="D29" s="16"/>
      <c r="E29" s="16"/>
      <c r="F29" s="2"/>
    </row>
    <row r="30" spans="1:7" x14ac:dyDescent="0.35">
      <c r="A30">
        <v>1</v>
      </c>
      <c r="B30" s="2">
        <v>116.935868922255</v>
      </c>
      <c r="C30" s="2">
        <v>57.276666747354497</v>
      </c>
      <c r="D30" s="2">
        <v>124.089483388391</v>
      </c>
      <c r="E30" s="2">
        <v>97.624259017015703</v>
      </c>
      <c r="F30" s="2">
        <f t="shared" si="0"/>
        <v>124.089483388391</v>
      </c>
      <c r="G30" t="str">
        <f t="shared" si="1"/>
        <v>ZUE-ZSTH</v>
      </c>
    </row>
    <row r="31" spans="1:7" x14ac:dyDescent="0.35">
      <c r="A31">
        <v>2</v>
      </c>
      <c r="B31" s="2">
        <v>233.87173784451099</v>
      </c>
      <c r="C31" s="2">
        <v>114.55333349470899</v>
      </c>
      <c r="D31" s="2">
        <v>248.17896677678101</v>
      </c>
      <c r="E31" s="2">
        <v>195.24851803403101</v>
      </c>
      <c r="F31" s="2">
        <f t="shared" si="0"/>
        <v>248.17896677678101</v>
      </c>
      <c r="G31" t="str">
        <f t="shared" si="1"/>
        <v>ZUE-ZSTH</v>
      </c>
    </row>
    <row r="32" spans="1:7" x14ac:dyDescent="0.35">
      <c r="A32">
        <v>5</v>
      </c>
      <c r="B32" s="2">
        <v>584.67934461127697</v>
      </c>
      <c r="C32" s="2">
        <v>286.38333373677199</v>
      </c>
      <c r="D32" s="2">
        <v>620.44741694195295</v>
      </c>
      <c r="E32" s="2">
        <v>488.121295085079</v>
      </c>
      <c r="F32" s="2">
        <f t="shared" si="0"/>
        <v>620.44741694195295</v>
      </c>
      <c r="G32" t="str">
        <f t="shared" si="1"/>
        <v>ZUE-ZSTH</v>
      </c>
    </row>
    <row r="33" spans="1:7" x14ac:dyDescent="0.35">
      <c r="A33">
        <v>10</v>
      </c>
      <c r="B33" s="2">
        <v>1169.3586892225501</v>
      </c>
      <c r="C33" s="2">
        <v>572.766667473545</v>
      </c>
      <c r="D33" s="2">
        <v>1240.89483388391</v>
      </c>
      <c r="E33" s="2">
        <v>976.24259017015697</v>
      </c>
      <c r="F33" s="2">
        <f t="shared" si="0"/>
        <v>1240.89483388391</v>
      </c>
      <c r="G33" t="str">
        <f t="shared" si="1"/>
        <v>ZUE-ZSTH</v>
      </c>
    </row>
    <row r="34" spans="1:7" x14ac:dyDescent="0.35">
      <c r="A34">
        <v>15</v>
      </c>
      <c r="B34" s="2">
        <v>1754.03803383383</v>
      </c>
      <c r="C34" s="2">
        <v>859.15000121031699</v>
      </c>
      <c r="D34" s="2">
        <v>1861.34225082586</v>
      </c>
      <c r="E34" s="2">
        <v>1464.3638852552399</v>
      </c>
      <c r="F34" s="2">
        <f t="shared" si="0"/>
        <v>1861.34225082586</v>
      </c>
      <c r="G34" t="str">
        <f t="shared" si="1"/>
        <v>ZUE-ZSTH</v>
      </c>
    </row>
    <row r="35" spans="1:7" x14ac:dyDescent="0.35">
      <c r="A35">
        <v>20</v>
      </c>
      <c r="B35" s="2">
        <v>2338.7173784451102</v>
      </c>
      <c r="C35" s="2">
        <v>1145.53333494709</v>
      </c>
      <c r="D35" s="2">
        <v>2481.78966776781</v>
      </c>
      <c r="E35" s="2">
        <v>1952.4851803403101</v>
      </c>
      <c r="F35" s="2">
        <f t="shared" si="0"/>
        <v>2481.78966776781</v>
      </c>
      <c r="G35" t="str">
        <f t="shared" si="1"/>
        <v>ZUE-ZSTH</v>
      </c>
    </row>
    <row r="36" spans="1:7" x14ac:dyDescent="0.35">
      <c r="A36">
        <v>25</v>
      </c>
      <c r="B36" s="2">
        <v>2923.3967230563899</v>
      </c>
      <c r="C36" s="2">
        <v>1431.9166686838601</v>
      </c>
      <c r="D36" s="2">
        <v>3102.23708470977</v>
      </c>
      <c r="E36" s="2">
        <v>2440.6064754253898</v>
      </c>
      <c r="F36" s="2">
        <f t="shared" si="0"/>
        <v>3102.23708470977</v>
      </c>
      <c r="G36" t="str">
        <f t="shared" si="1"/>
        <v>ZUE-ZSTH</v>
      </c>
    </row>
    <row r="37" spans="1:7" x14ac:dyDescent="0.35">
      <c r="A37">
        <v>30</v>
      </c>
      <c r="B37" s="2">
        <v>3508.07606766766</v>
      </c>
      <c r="C37" s="2">
        <v>1718.3000024206301</v>
      </c>
      <c r="D37" s="2">
        <v>3722.68450165172</v>
      </c>
      <c r="E37" s="2">
        <v>2928.7277705104698</v>
      </c>
      <c r="F37" s="2">
        <f t="shared" si="0"/>
        <v>3722.68450165172</v>
      </c>
      <c r="G37" t="str">
        <f t="shared" si="1"/>
        <v>ZUE-ZSTH</v>
      </c>
    </row>
    <row r="38" spans="1:7" x14ac:dyDescent="0.35">
      <c r="A38">
        <v>40</v>
      </c>
      <c r="B38" s="2">
        <v>4677.4347568902203</v>
      </c>
      <c r="C38" s="2">
        <v>2291.06666989418</v>
      </c>
      <c r="D38" s="2">
        <v>4963.57933553563</v>
      </c>
      <c r="E38" s="2">
        <v>3904.9703606806302</v>
      </c>
      <c r="F38" s="2">
        <f t="shared" si="0"/>
        <v>4963.57933553563</v>
      </c>
      <c r="G38" t="str">
        <f t="shared" si="1"/>
        <v>ZUE-ZSTH</v>
      </c>
    </row>
    <row r="39" spans="1:7" x14ac:dyDescent="0.35">
      <c r="A39">
        <v>50</v>
      </c>
      <c r="B39" s="2">
        <v>5846.7934461127697</v>
      </c>
      <c r="C39" s="2">
        <v>2863.8333373677201</v>
      </c>
      <c r="D39" s="2">
        <v>6204.47416941953</v>
      </c>
      <c r="E39" s="2">
        <v>4881.2129508507896</v>
      </c>
      <c r="F39" s="2">
        <f t="shared" si="0"/>
        <v>6204.47416941953</v>
      </c>
      <c r="G39" t="str">
        <f t="shared" si="1"/>
        <v>ZUE-ZSTH</v>
      </c>
    </row>
    <row r="40" spans="1:7" x14ac:dyDescent="0.35">
      <c r="A40">
        <v>60</v>
      </c>
      <c r="B40" s="2">
        <v>7016.1521353353301</v>
      </c>
      <c r="C40" s="2">
        <v>3436.6000048412702</v>
      </c>
      <c r="D40" s="2">
        <v>7445.36900330344</v>
      </c>
      <c r="E40" s="2">
        <v>5857.4555410209396</v>
      </c>
      <c r="F40" s="2">
        <f t="shared" si="0"/>
        <v>7445.36900330344</v>
      </c>
      <c r="G40" t="str">
        <f t="shared" si="1"/>
        <v>ZUE-ZSTH</v>
      </c>
    </row>
    <row r="41" spans="1:7" x14ac:dyDescent="0.35">
      <c r="B41" s="2"/>
      <c r="C41" s="2"/>
      <c r="D41" s="2"/>
      <c r="E41" s="2"/>
      <c r="F41" s="2"/>
    </row>
    <row r="42" spans="1:7" x14ac:dyDescent="0.35">
      <c r="B42" s="16" t="s">
        <v>39</v>
      </c>
      <c r="C42" s="16"/>
      <c r="D42" s="16"/>
      <c r="E42" s="16"/>
      <c r="F42" s="2"/>
    </row>
    <row r="43" spans="1:7" x14ac:dyDescent="0.35">
      <c r="A43">
        <v>1</v>
      </c>
      <c r="B43" s="2">
        <v>116.935868922255</v>
      </c>
      <c r="C43" s="2">
        <v>57.276666747354497</v>
      </c>
      <c r="D43" s="2">
        <v>124.089483388391</v>
      </c>
      <c r="E43" s="2">
        <v>97.624259017015703</v>
      </c>
      <c r="F43" s="2">
        <f t="shared" si="0"/>
        <v>124.089483388391</v>
      </c>
      <c r="G43" t="str">
        <f t="shared" si="1"/>
        <v>ZUE-ZSTH</v>
      </c>
    </row>
    <row r="44" spans="1:7" x14ac:dyDescent="0.35">
      <c r="A44">
        <v>2</v>
      </c>
      <c r="B44" s="2">
        <v>233.87173784451099</v>
      </c>
      <c r="C44" s="2">
        <v>114.55333349470899</v>
      </c>
      <c r="D44" s="2">
        <v>248.17896677678101</v>
      </c>
      <c r="E44" s="2">
        <v>195.24851803403101</v>
      </c>
      <c r="F44" s="2">
        <f t="shared" si="0"/>
        <v>248.17896677678101</v>
      </c>
      <c r="G44" t="str">
        <f t="shared" si="1"/>
        <v>ZUE-ZSTH</v>
      </c>
    </row>
    <row r="45" spans="1:7" x14ac:dyDescent="0.35">
      <c r="A45">
        <v>5</v>
      </c>
      <c r="B45" s="2">
        <v>584.67934461127697</v>
      </c>
      <c r="C45" s="2">
        <v>286.38333373677199</v>
      </c>
      <c r="D45" s="2">
        <v>620.44741694195295</v>
      </c>
      <c r="E45" s="2">
        <v>488.121295085079</v>
      </c>
      <c r="F45" s="2">
        <f t="shared" si="0"/>
        <v>620.44741694195295</v>
      </c>
      <c r="G45" t="str">
        <f t="shared" si="1"/>
        <v>ZUE-ZSTH</v>
      </c>
    </row>
    <row r="46" spans="1:7" x14ac:dyDescent="0.35">
      <c r="A46">
        <v>10</v>
      </c>
      <c r="B46" s="2">
        <v>1169.3586892225501</v>
      </c>
      <c r="C46" s="2">
        <v>572.766667473545</v>
      </c>
      <c r="D46" s="2">
        <v>1240.89483388391</v>
      </c>
      <c r="E46" s="2">
        <v>976.24259017015697</v>
      </c>
      <c r="F46" s="2">
        <f t="shared" si="0"/>
        <v>1240.89483388391</v>
      </c>
      <c r="G46" t="str">
        <f t="shared" si="1"/>
        <v>ZUE-ZSTH</v>
      </c>
    </row>
    <row r="47" spans="1:7" x14ac:dyDescent="0.35">
      <c r="A47">
        <v>15</v>
      </c>
      <c r="B47" s="2">
        <v>1754.03803383383</v>
      </c>
      <c r="C47" s="2">
        <v>859.15000121031699</v>
      </c>
      <c r="D47" s="2">
        <v>1861.34225082586</v>
      </c>
      <c r="E47" s="2">
        <v>1464.3638852552399</v>
      </c>
      <c r="F47" s="2">
        <f t="shared" si="0"/>
        <v>1861.34225082586</v>
      </c>
      <c r="G47" t="str">
        <f t="shared" si="1"/>
        <v>ZUE-ZSTH</v>
      </c>
    </row>
    <row r="48" spans="1:7" x14ac:dyDescent="0.35">
      <c r="A48">
        <v>20</v>
      </c>
      <c r="B48" s="2">
        <v>2338.7173784451102</v>
      </c>
      <c r="C48" s="2">
        <v>1145.53333494709</v>
      </c>
      <c r="D48" s="2">
        <v>2481.78966776781</v>
      </c>
      <c r="E48" s="2">
        <v>1952.4851803403101</v>
      </c>
      <c r="F48" s="2">
        <f t="shared" si="0"/>
        <v>2481.78966776781</v>
      </c>
      <c r="G48" t="str">
        <f t="shared" si="1"/>
        <v>ZUE-ZSTH</v>
      </c>
    </row>
    <row r="49" spans="1:7" x14ac:dyDescent="0.35">
      <c r="A49">
        <v>25</v>
      </c>
      <c r="B49" s="2">
        <v>2923.3967230563899</v>
      </c>
      <c r="C49" s="2">
        <v>1431.9166686838601</v>
      </c>
      <c r="D49" s="2">
        <v>3102.23708470977</v>
      </c>
      <c r="E49" s="2">
        <v>2440.6064754253898</v>
      </c>
      <c r="F49" s="2">
        <f t="shared" si="0"/>
        <v>3102.23708470977</v>
      </c>
      <c r="G49" t="str">
        <f t="shared" si="1"/>
        <v>ZUE-ZSTH</v>
      </c>
    </row>
    <row r="50" spans="1:7" x14ac:dyDescent="0.35">
      <c r="A50">
        <v>30</v>
      </c>
      <c r="B50" s="2">
        <v>3508.07606766766</v>
      </c>
      <c r="C50" s="2">
        <v>1718.3000024206301</v>
      </c>
      <c r="D50" s="2">
        <v>3722.68450165172</v>
      </c>
      <c r="E50" s="2">
        <v>2928.7277705104698</v>
      </c>
      <c r="F50" s="2">
        <f t="shared" si="0"/>
        <v>3722.68450165172</v>
      </c>
      <c r="G50" t="str">
        <f t="shared" si="1"/>
        <v>ZUE-ZSTH</v>
      </c>
    </row>
    <row r="51" spans="1:7" x14ac:dyDescent="0.35">
      <c r="A51">
        <v>40</v>
      </c>
      <c r="B51" s="2">
        <v>4677.4347568902203</v>
      </c>
      <c r="C51" s="2">
        <v>2291.06666989418</v>
      </c>
      <c r="D51" s="2">
        <v>4963.57933553563</v>
      </c>
      <c r="E51" s="2">
        <v>3904.9703606806302</v>
      </c>
      <c r="F51" s="2">
        <f t="shared" si="0"/>
        <v>4963.57933553563</v>
      </c>
      <c r="G51" t="str">
        <f t="shared" si="1"/>
        <v>ZUE-ZSTH</v>
      </c>
    </row>
    <row r="52" spans="1:7" x14ac:dyDescent="0.35">
      <c r="A52">
        <v>50</v>
      </c>
      <c r="B52" s="2">
        <v>5846.7934461127697</v>
      </c>
      <c r="C52" s="2">
        <v>2863.8333373677201</v>
      </c>
      <c r="D52" s="2">
        <v>6204.47416941953</v>
      </c>
      <c r="E52" s="2">
        <v>4881.2129508507896</v>
      </c>
      <c r="F52" s="2">
        <f t="shared" si="0"/>
        <v>6204.47416941953</v>
      </c>
      <c r="G52" t="str">
        <f t="shared" si="1"/>
        <v>ZUE-ZSTH</v>
      </c>
    </row>
    <row r="53" spans="1:7" x14ac:dyDescent="0.35">
      <c r="A53">
        <v>60</v>
      </c>
      <c r="B53" s="2">
        <v>7016.1521353353301</v>
      </c>
      <c r="C53" s="2">
        <v>3436.6000048412702</v>
      </c>
      <c r="D53" s="2">
        <v>7445.36900330344</v>
      </c>
      <c r="E53" s="2">
        <v>5857.4555410209396</v>
      </c>
      <c r="F53" s="2">
        <f t="shared" si="0"/>
        <v>7445.36900330344</v>
      </c>
      <c r="G53" t="str">
        <f t="shared" si="1"/>
        <v>ZUE-ZSTH</v>
      </c>
    </row>
  </sheetData>
  <mergeCells count="5">
    <mergeCell ref="B3:E3"/>
    <mergeCell ref="B1:E1"/>
    <mergeCell ref="B16:E16"/>
    <mergeCell ref="B29:E29"/>
    <mergeCell ref="B42:E42"/>
  </mergeCells>
  <pageMargins left="0.7" right="0.7" top="0.78740157499999996" bottom="0.78740157499999996" header="0.3" footer="0.3"/>
  <ignoredErrors>
    <ignoredError sqref="G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3483-812E-432F-88EE-606BA1E8DA3C}">
  <dimension ref="A1:X66"/>
  <sheetViews>
    <sheetView topLeftCell="A43" workbookViewId="0">
      <selection activeCell="J53" sqref="J53"/>
    </sheetView>
  </sheetViews>
  <sheetFormatPr baseColWidth="10" defaultRowHeight="14.5" x14ac:dyDescent="0.35"/>
  <cols>
    <col min="1" max="1" width="12.453125" bestFit="1" customWidth="1"/>
    <col min="2" max="6" width="12.36328125" bestFit="1" customWidth="1"/>
  </cols>
  <sheetData>
    <row r="1" spans="1:24" x14ac:dyDescent="0.35">
      <c r="B1" s="15" t="s">
        <v>0</v>
      </c>
      <c r="C1" s="15"/>
      <c r="D1" s="15"/>
      <c r="E1" s="15"/>
      <c r="H1" s="1"/>
      <c r="I1" s="1"/>
      <c r="J1" s="1"/>
      <c r="K1" s="1"/>
      <c r="L1" s="1"/>
    </row>
    <row r="2" spans="1:24" x14ac:dyDescent="0.35">
      <c r="A2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/>
      <c r="I2" s="1"/>
      <c r="J2" s="1"/>
      <c r="K2" s="1"/>
      <c r="L2" s="1"/>
    </row>
    <row r="3" spans="1:24" x14ac:dyDescent="0.35">
      <c r="B3" s="15" t="s">
        <v>13</v>
      </c>
      <c r="C3" s="15"/>
      <c r="D3" s="15"/>
      <c r="E3" s="15"/>
    </row>
    <row r="4" spans="1:24" x14ac:dyDescent="0.35">
      <c r="A4">
        <v>1</v>
      </c>
      <c r="B4" s="2">
        <v>1363.5</v>
      </c>
      <c r="C4" s="2">
        <v>532.5</v>
      </c>
      <c r="D4" s="2">
        <v>2094.75</v>
      </c>
      <c r="E4" s="2">
        <v>939.75</v>
      </c>
      <c r="F4" s="2">
        <f>MAX(B4:E4)</f>
        <v>2094.75</v>
      </c>
      <c r="G4" t="str">
        <f>IF(MAX(B4:E4)=B4,B$2,IF(MAX(B4:E4)=C4,C$2,IF(MAX(B4:E4)=D4,D$2,E$2)))</f>
        <v>ZUE-ZSTH</v>
      </c>
    </row>
    <row r="5" spans="1:24" x14ac:dyDescent="0.35">
      <c r="A5">
        <v>2</v>
      </c>
      <c r="B5" s="2">
        <v>1965</v>
      </c>
      <c r="C5" s="2">
        <v>845.25</v>
      </c>
      <c r="D5" s="2">
        <v>2906.25</v>
      </c>
      <c r="E5" s="2">
        <v>1358.25</v>
      </c>
      <c r="F5" s="2">
        <f t="shared" ref="F5:F53" si="0">MAX(B5:E5)</f>
        <v>2906.25</v>
      </c>
      <c r="G5" t="str">
        <f t="shared" ref="G5:G53" si="1">IF(MAX(B5:E5)=B5,B$2,IF(MAX(B5:E5)=C5,C$2,IF(MAX(B5:E5)=D5,D$2,E$2)))</f>
        <v>ZUE-ZSTH</v>
      </c>
    </row>
    <row r="6" spans="1:24" x14ac:dyDescent="0.35">
      <c r="A6">
        <v>5</v>
      </c>
      <c r="B6" s="2">
        <v>3189.75</v>
      </c>
      <c r="C6" s="2">
        <v>1536</v>
      </c>
      <c r="D6" s="2">
        <v>4061.25</v>
      </c>
      <c r="E6" s="2">
        <v>2211</v>
      </c>
      <c r="F6" s="2">
        <f t="shared" si="0"/>
        <v>4061.25</v>
      </c>
      <c r="G6" t="str">
        <f t="shared" si="1"/>
        <v>ZUE-ZSTH</v>
      </c>
    </row>
    <row r="7" spans="1:24" x14ac:dyDescent="0.35">
      <c r="A7">
        <v>10</v>
      </c>
      <c r="B7" s="2">
        <v>4609.5</v>
      </c>
      <c r="C7" s="2">
        <v>2446.5</v>
      </c>
      <c r="D7" s="2">
        <v>5295</v>
      </c>
      <c r="E7" s="2">
        <v>3212.25</v>
      </c>
      <c r="F7" s="2">
        <f t="shared" si="0"/>
        <v>5295</v>
      </c>
      <c r="G7" t="str">
        <f t="shared" si="1"/>
        <v>ZUE-ZSTH</v>
      </c>
    </row>
    <row r="8" spans="1:24" x14ac:dyDescent="0.35">
      <c r="A8">
        <v>15</v>
      </c>
      <c r="B8" s="2">
        <v>5727</v>
      </c>
      <c r="C8" s="2">
        <v>3184.5</v>
      </c>
      <c r="D8" s="2">
        <v>6249.75</v>
      </c>
      <c r="E8" s="2">
        <v>4004.25</v>
      </c>
      <c r="F8" s="2">
        <f t="shared" si="0"/>
        <v>6249.75</v>
      </c>
      <c r="G8" t="str">
        <f t="shared" si="1"/>
        <v>ZUE-ZSTH</v>
      </c>
    </row>
    <row r="9" spans="1:24" x14ac:dyDescent="0.35">
      <c r="A9">
        <v>20</v>
      </c>
      <c r="B9" s="2">
        <v>6662.25</v>
      </c>
      <c r="C9" s="2">
        <v>3777</v>
      </c>
      <c r="D9" s="2">
        <v>7104</v>
      </c>
      <c r="E9" s="2">
        <v>4695</v>
      </c>
      <c r="F9" s="2">
        <f t="shared" si="0"/>
        <v>7104</v>
      </c>
      <c r="G9" t="str">
        <f t="shared" si="1"/>
        <v>ZUE-ZSTH</v>
      </c>
      <c r="H9" s="2"/>
      <c r="I9" s="2"/>
      <c r="J9" s="2"/>
      <c r="K9" s="2"/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5">
      <c r="A10">
        <v>25</v>
      </c>
      <c r="B10" s="2">
        <v>7201.5</v>
      </c>
      <c r="C10" s="2">
        <v>4177.5</v>
      </c>
      <c r="D10" s="2">
        <v>8046.75</v>
      </c>
      <c r="E10" s="2">
        <v>5324.25</v>
      </c>
      <c r="F10" s="2">
        <f t="shared" si="0"/>
        <v>8046.75</v>
      </c>
      <c r="G10" t="str">
        <f t="shared" si="1"/>
        <v>ZUE-ZSTH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>
        <v>30</v>
      </c>
      <c r="B11" s="2">
        <v>7579.5</v>
      </c>
      <c r="C11" s="2">
        <v>4481.25</v>
      </c>
      <c r="D11" s="2">
        <v>8760</v>
      </c>
      <c r="E11" s="2">
        <v>5894.25</v>
      </c>
      <c r="F11" s="2">
        <f t="shared" si="0"/>
        <v>8760</v>
      </c>
      <c r="G11" t="str">
        <f t="shared" si="1"/>
        <v>ZUE-ZSTH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A12">
        <v>40</v>
      </c>
      <c r="B12" s="2">
        <v>8299.5</v>
      </c>
      <c r="C12" s="2">
        <v>4825.5</v>
      </c>
      <c r="D12" s="2">
        <v>9862.5</v>
      </c>
      <c r="E12" s="2">
        <v>6736.5</v>
      </c>
      <c r="F12" s="2">
        <f t="shared" si="0"/>
        <v>9862.5</v>
      </c>
      <c r="G12" t="str">
        <f t="shared" si="1"/>
        <v>ZUE-ZSTH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>
        <v>50</v>
      </c>
      <c r="B13" s="2">
        <v>8991.75</v>
      </c>
      <c r="C13" s="2">
        <v>5004.75</v>
      </c>
      <c r="D13" s="2">
        <v>10547.25</v>
      </c>
      <c r="E13" s="2">
        <v>7432.5</v>
      </c>
      <c r="F13" s="2">
        <f t="shared" si="0"/>
        <v>10547.25</v>
      </c>
      <c r="G13" t="str">
        <f t="shared" si="1"/>
        <v>ZUE-ZSTH</v>
      </c>
      <c r="H13" s="2"/>
      <c r="I13" s="2"/>
      <c r="J13" s="2"/>
      <c r="K13" s="2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>
        <v>60</v>
      </c>
      <c r="B14" s="2">
        <v>9660</v>
      </c>
      <c r="C14" s="2">
        <v>5160.75</v>
      </c>
      <c r="D14" s="2">
        <v>10979.25</v>
      </c>
      <c r="E14" s="2">
        <v>8036.25</v>
      </c>
      <c r="F14" s="2">
        <f t="shared" si="0"/>
        <v>10979.25</v>
      </c>
      <c r="G14" t="str">
        <f t="shared" si="1"/>
        <v>ZUE-ZSTH</v>
      </c>
      <c r="H14" s="2"/>
      <c r="I14" s="2"/>
      <c r="J14" s="2"/>
      <c r="K14" s="2"/>
      <c r="L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B16" s="16" t="s">
        <v>17</v>
      </c>
      <c r="C16" s="16"/>
      <c r="D16" s="16"/>
      <c r="E16" s="16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>
        <v>1</v>
      </c>
      <c r="B17" s="2">
        <v>0.93421753220856796</v>
      </c>
      <c r="C17" s="2">
        <v>0.56604284401744798</v>
      </c>
      <c r="D17" s="2">
        <v>1.0002965313830701</v>
      </c>
      <c r="E17" s="2">
        <v>0.440603958686069</v>
      </c>
      <c r="F17" s="2">
        <f t="shared" si="0"/>
        <v>1.0002965313830701</v>
      </c>
      <c r="G17" t="str">
        <f t="shared" si="1"/>
        <v>ZUE-ZSTH</v>
      </c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>
        <v>2</v>
      </c>
      <c r="B18" s="2">
        <v>1.8694697725785701</v>
      </c>
      <c r="C18" s="2">
        <v>1.13193616519049</v>
      </c>
      <c r="D18" s="2">
        <v>2.00015305016698</v>
      </c>
      <c r="E18" s="2">
        <v>0.88131560692034405</v>
      </c>
      <c r="F18" s="2">
        <f t="shared" si="0"/>
        <v>2.00015305016698</v>
      </c>
      <c r="G18" t="str">
        <f t="shared" si="1"/>
        <v>ZUE-ZSTH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>
        <v>5</v>
      </c>
      <c r="B19" s="2">
        <v>4.6727656707085803</v>
      </c>
      <c r="C19" s="2">
        <v>2.8330234156179199</v>
      </c>
      <c r="D19" s="2">
        <v>4.9999454312246003</v>
      </c>
      <c r="E19" s="2">
        <v>2.20140476135875</v>
      </c>
      <c r="F19" s="2">
        <f t="shared" si="0"/>
        <v>4.9999454312246003</v>
      </c>
      <c r="G19" t="str">
        <f t="shared" si="1"/>
        <v>ZUE-ZSTH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>
        <v>10</v>
      </c>
      <c r="B20" s="2">
        <v>9.3441482557761599</v>
      </c>
      <c r="C20" s="2">
        <v>5.6739780559130502</v>
      </c>
      <c r="D20" s="2">
        <v>9.9999322234709194</v>
      </c>
      <c r="E20" s="2">
        <v>4.4032530050098302</v>
      </c>
      <c r="F20" s="2">
        <f t="shared" si="0"/>
        <v>9.9999322234709194</v>
      </c>
      <c r="G20" t="str">
        <f t="shared" si="1"/>
        <v>ZUE-ZSTH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>
        <v>15</v>
      </c>
      <c r="B21" s="2">
        <v>14.014972394035899</v>
      </c>
      <c r="C21" s="2">
        <v>8.5021373437966794</v>
      </c>
      <c r="D21" s="2">
        <v>14.9965902596985</v>
      </c>
      <c r="E21" s="2">
        <v>6.6051742062192798</v>
      </c>
      <c r="F21" s="2">
        <f t="shared" si="0"/>
        <v>14.9965902596985</v>
      </c>
      <c r="G21" t="str">
        <f t="shared" si="1"/>
        <v>ZUE-ZSTH</v>
      </c>
      <c r="H21" s="2"/>
      <c r="I21" s="2"/>
      <c r="J21" s="2"/>
      <c r="K21" s="2"/>
      <c r="L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A22">
        <v>20</v>
      </c>
      <c r="B22" s="2">
        <v>18.682948072818199</v>
      </c>
      <c r="C22" s="2">
        <v>11.319131875273101</v>
      </c>
      <c r="D22" s="2">
        <v>19.996349205306799</v>
      </c>
      <c r="E22" s="2">
        <v>8.8056664031861001</v>
      </c>
      <c r="F22" s="2">
        <f t="shared" si="0"/>
        <v>19.996349205306799</v>
      </c>
      <c r="G22" t="str">
        <f t="shared" si="1"/>
        <v>ZUE-ZSTH</v>
      </c>
      <c r="H22" s="2"/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A23">
        <v>25</v>
      </c>
      <c r="B23" s="2">
        <v>23.3607504679721</v>
      </c>
      <c r="C23" s="2">
        <v>14.1538679120398</v>
      </c>
      <c r="D23" s="2">
        <v>24.9970676111876</v>
      </c>
      <c r="E23" s="2">
        <v>11.006966712076901</v>
      </c>
      <c r="F23" s="2">
        <f t="shared" si="0"/>
        <v>24.9970676111876</v>
      </c>
      <c r="G23" t="str">
        <f t="shared" si="1"/>
        <v>ZUE-ZSTH</v>
      </c>
      <c r="H23" s="2"/>
      <c r="I23" s="2"/>
      <c r="J23" s="2"/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5">
      <c r="A24">
        <v>30</v>
      </c>
      <c r="B24" s="2">
        <v>28.033574278075601</v>
      </c>
      <c r="C24" s="2">
        <v>16.998828712653399</v>
      </c>
      <c r="D24" s="2">
        <v>29.995338454264999</v>
      </c>
      <c r="E24" s="2">
        <v>13.2086126774131</v>
      </c>
      <c r="F24" s="2">
        <f t="shared" si="0"/>
        <v>29.995338454264999</v>
      </c>
      <c r="G24" t="str">
        <f t="shared" si="1"/>
        <v>ZUE-ZSTH</v>
      </c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5">
      <c r="A25">
        <v>40</v>
      </c>
      <c r="B25" s="2">
        <v>37.371200518689598</v>
      </c>
      <c r="C25" s="2">
        <v>22.646624759546501</v>
      </c>
      <c r="D25" s="2">
        <v>39.995634299424999</v>
      </c>
      <c r="E25" s="2">
        <v>17.612223585018601</v>
      </c>
      <c r="F25" s="2">
        <f t="shared" si="0"/>
        <v>39.995634299424999</v>
      </c>
      <c r="G25" t="str">
        <f t="shared" si="1"/>
        <v>ZUE-ZSTH</v>
      </c>
      <c r="H25" s="2"/>
      <c r="I25" s="2"/>
      <c r="J25" s="2"/>
      <c r="K25" s="2"/>
      <c r="L25" s="2"/>
    </row>
    <row r="26" spans="1:24" x14ac:dyDescent="0.35">
      <c r="A26">
        <v>50</v>
      </c>
      <c r="B26" s="2">
        <v>46.712440483772198</v>
      </c>
      <c r="C26" s="2">
        <v>28.303988109916901</v>
      </c>
      <c r="D26" s="2">
        <v>50.001152717606502</v>
      </c>
      <c r="E26" s="2">
        <v>22.013197578824801</v>
      </c>
      <c r="F26" s="2">
        <f t="shared" si="0"/>
        <v>50.001152717606502</v>
      </c>
      <c r="G26" t="str">
        <f t="shared" si="1"/>
        <v>ZUE-ZSTH</v>
      </c>
    </row>
    <row r="27" spans="1:24" x14ac:dyDescent="0.35">
      <c r="A27">
        <v>60</v>
      </c>
      <c r="B27" s="2">
        <v>56.057937892343702</v>
      </c>
      <c r="C27" s="2">
        <v>33.945414057456901</v>
      </c>
      <c r="D27" s="2">
        <v>59.991462770119803</v>
      </c>
      <c r="E27" s="2">
        <v>26.419990400342101</v>
      </c>
      <c r="F27" s="2">
        <f t="shared" si="0"/>
        <v>59.991462770119803</v>
      </c>
      <c r="G27" t="str">
        <f t="shared" si="1"/>
        <v>ZUE-ZSTH</v>
      </c>
    </row>
    <row r="28" spans="1:24" x14ac:dyDescent="0.35">
      <c r="B28" s="2"/>
      <c r="C28" s="2"/>
      <c r="D28" s="2"/>
      <c r="E28" s="2"/>
      <c r="F28" s="2"/>
    </row>
    <row r="29" spans="1:24" x14ac:dyDescent="0.35">
      <c r="B29" s="16" t="s">
        <v>14</v>
      </c>
      <c r="C29" s="16"/>
      <c r="D29" s="16"/>
      <c r="E29" s="16"/>
      <c r="F29" s="2"/>
      <c r="H29" s="2"/>
      <c r="I29" s="2"/>
      <c r="J29" s="2"/>
      <c r="K29" s="2"/>
      <c r="L29" s="2"/>
    </row>
    <row r="30" spans="1:24" x14ac:dyDescent="0.35">
      <c r="A30">
        <v>1</v>
      </c>
      <c r="B30" s="2">
        <v>8.0838060017265896</v>
      </c>
      <c r="C30" s="2">
        <v>8.0815513884030405</v>
      </c>
      <c r="D30" s="2">
        <v>10.083545765924301</v>
      </c>
      <c r="E30" s="2">
        <v>11.890674660079799</v>
      </c>
      <c r="F30" s="2">
        <f t="shared" si="0"/>
        <v>11.890674660079799</v>
      </c>
      <c r="G30" t="str">
        <f t="shared" si="1"/>
        <v>ZSTH-ZUE</v>
      </c>
      <c r="H30" s="2"/>
      <c r="I30" s="2"/>
      <c r="J30" s="2"/>
      <c r="K30" s="2"/>
      <c r="L30" s="2"/>
    </row>
    <row r="31" spans="1:24" x14ac:dyDescent="0.35">
      <c r="A31">
        <v>2</v>
      </c>
      <c r="B31" s="2">
        <v>10.853208631620101</v>
      </c>
      <c r="C31" s="2">
        <v>11.121002461587301</v>
      </c>
      <c r="D31" s="2">
        <v>11.8509120866725</v>
      </c>
      <c r="E31" s="2">
        <v>14.5334581576489</v>
      </c>
      <c r="F31" s="2">
        <f t="shared" si="0"/>
        <v>14.5334581576489</v>
      </c>
      <c r="G31" t="str">
        <f t="shared" si="1"/>
        <v>ZSTH-ZUE</v>
      </c>
      <c r="H31" s="2"/>
      <c r="I31" s="2"/>
      <c r="J31" s="2"/>
      <c r="K31" s="2"/>
      <c r="L31" s="2"/>
    </row>
    <row r="32" spans="1:24" x14ac:dyDescent="0.35">
      <c r="A32">
        <v>5</v>
      </c>
      <c r="B32" s="2">
        <v>15.4921914446524</v>
      </c>
      <c r="C32" s="2">
        <v>12.799918289429099</v>
      </c>
      <c r="D32" s="2">
        <v>14.6319059214307</v>
      </c>
      <c r="E32" s="2">
        <v>17.839864215163299</v>
      </c>
      <c r="F32" s="2">
        <f t="shared" si="0"/>
        <v>17.839864215163299</v>
      </c>
      <c r="G32" t="str">
        <f t="shared" si="1"/>
        <v>ZSTH-ZUE</v>
      </c>
      <c r="H32" s="2"/>
      <c r="I32" s="2"/>
      <c r="J32" s="2"/>
      <c r="K32" s="2"/>
      <c r="L32" s="2"/>
    </row>
    <row r="33" spans="1:12" x14ac:dyDescent="0.35">
      <c r="A33">
        <v>10</v>
      </c>
      <c r="B33" s="2">
        <v>19.028905365544102</v>
      </c>
      <c r="C33" s="2">
        <v>13.906667854186299</v>
      </c>
      <c r="D33" s="2">
        <v>16.002159442183999</v>
      </c>
      <c r="E33" s="2">
        <v>20.507465632166699</v>
      </c>
      <c r="F33" s="2">
        <f t="shared" si="0"/>
        <v>20.507465632166699</v>
      </c>
      <c r="G33" t="str">
        <f t="shared" si="1"/>
        <v>ZSTH-ZUE</v>
      </c>
      <c r="H33" s="2"/>
      <c r="I33" s="2"/>
      <c r="J33" s="2"/>
      <c r="K33" s="2"/>
      <c r="L33" s="2"/>
    </row>
    <row r="34" spans="1:12" x14ac:dyDescent="0.35">
      <c r="A34">
        <v>15</v>
      </c>
      <c r="B34" s="2">
        <v>20.415899645117801</v>
      </c>
      <c r="C34" s="2">
        <v>13.906667854186299</v>
      </c>
      <c r="D34" s="2">
        <v>16.024188983450198</v>
      </c>
      <c r="E34" s="2">
        <v>21.9723317382137</v>
      </c>
      <c r="F34" s="2">
        <f t="shared" si="0"/>
        <v>21.9723317382137</v>
      </c>
      <c r="G34" t="str">
        <f t="shared" si="1"/>
        <v>ZSTH-ZUE</v>
      </c>
    </row>
    <row r="35" spans="1:12" x14ac:dyDescent="0.35">
      <c r="A35">
        <v>20</v>
      </c>
      <c r="B35" s="2">
        <v>20.5133261937467</v>
      </c>
      <c r="C35" s="2">
        <v>13.906667854186299</v>
      </c>
      <c r="D35" s="2">
        <v>19.996349205306799</v>
      </c>
      <c r="E35" s="2">
        <v>22.7397297361825</v>
      </c>
      <c r="F35" s="2">
        <f t="shared" si="0"/>
        <v>22.7397297361825</v>
      </c>
      <c r="G35" t="str">
        <f t="shared" si="1"/>
        <v>ZSTH-ZUE</v>
      </c>
    </row>
    <row r="36" spans="1:12" x14ac:dyDescent="0.35">
      <c r="A36">
        <v>25</v>
      </c>
      <c r="B36" s="2">
        <v>23.360927976400198</v>
      </c>
      <c r="C36" s="2">
        <v>13.906667854186299</v>
      </c>
      <c r="D36" s="2">
        <v>24.9962634776582</v>
      </c>
      <c r="E36" s="2">
        <v>22.903336458411701</v>
      </c>
      <c r="F36" s="2">
        <f t="shared" si="0"/>
        <v>24.9962634776582</v>
      </c>
      <c r="G36" t="str">
        <f t="shared" si="1"/>
        <v>ZUE-ZSTH</v>
      </c>
    </row>
    <row r="37" spans="1:12" x14ac:dyDescent="0.35">
      <c r="A37">
        <v>30</v>
      </c>
      <c r="B37" s="2">
        <v>28.037705247338799</v>
      </c>
      <c r="C37" s="2">
        <v>16.053389987748702</v>
      </c>
      <c r="D37" s="2">
        <v>29.155491878176001</v>
      </c>
      <c r="E37" s="2">
        <v>22.846066901101299</v>
      </c>
      <c r="F37" s="2">
        <f t="shared" si="0"/>
        <v>29.155491878176001</v>
      </c>
      <c r="G37" t="str">
        <f t="shared" si="1"/>
        <v>ZUE-ZSTH</v>
      </c>
      <c r="H37" s="2"/>
      <c r="I37" s="2"/>
      <c r="J37" s="2"/>
      <c r="K37" s="2"/>
      <c r="L37" s="2"/>
    </row>
    <row r="38" spans="1:12" x14ac:dyDescent="0.35">
      <c r="A38">
        <v>40</v>
      </c>
      <c r="B38" s="2">
        <v>37.372166615307897</v>
      </c>
      <c r="C38" s="2">
        <v>20.9509777070467</v>
      </c>
      <c r="D38" s="2">
        <v>38.326369072658302</v>
      </c>
      <c r="E38" s="2">
        <v>21.903637811587402</v>
      </c>
      <c r="F38" s="2">
        <f t="shared" si="0"/>
        <v>38.326369072658302</v>
      </c>
      <c r="G38" t="str">
        <f t="shared" si="1"/>
        <v>ZUE-ZSTH</v>
      </c>
      <c r="H38" s="2"/>
      <c r="I38" s="2"/>
      <c r="J38" s="2"/>
      <c r="K38" s="2"/>
      <c r="L38" s="2"/>
    </row>
    <row r="39" spans="1:12" x14ac:dyDescent="0.35">
      <c r="A39">
        <v>50</v>
      </c>
      <c r="B39" s="2">
        <v>46.714411236249198</v>
      </c>
      <c r="C39" s="2">
        <v>25.848565426345601</v>
      </c>
      <c r="D39" s="2">
        <v>48.331848071421902</v>
      </c>
      <c r="E39" s="2">
        <v>20.650320657605398</v>
      </c>
      <c r="F39" s="2">
        <f t="shared" si="0"/>
        <v>48.331848071421902</v>
      </c>
      <c r="G39" t="str">
        <f t="shared" si="1"/>
        <v>ZUE-ZSTH</v>
      </c>
      <c r="H39" s="2"/>
      <c r="I39" s="2"/>
      <c r="J39" s="2"/>
      <c r="K39" s="2"/>
      <c r="L39" s="2"/>
    </row>
    <row r="40" spans="1:12" x14ac:dyDescent="0.35">
      <c r="A40">
        <v>60</v>
      </c>
      <c r="B40" s="2">
        <v>56.059866226859697</v>
      </c>
      <c r="C40" s="2">
        <v>30.660977707047898</v>
      </c>
      <c r="D40" s="2">
        <v>58.321800046709498</v>
      </c>
      <c r="E40" s="2">
        <v>22.735767374575801</v>
      </c>
      <c r="F40" s="2">
        <f t="shared" si="0"/>
        <v>58.321800046709498</v>
      </c>
      <c r="G40" t="str">
        <f t="shared" si="1"/>
        <v>ZUE-ZSTH</v>
      </c>
      <c r="H40" s="2"/>
      <c r="I40" s="2"/>
      <c r="J40" s="2"/>
      <c r="K40" s="2"/>
      <c r="L40" s="2"/>
    </row>
    <row r="41" spans="1:12" x14ac:dyDescent="0.35">
      <c r="B41" s="2"/>
      <c r="C41" s="2"/>
      <c r="D41" s="2"/>
      <c r="E41" s="2"/>
      <c r="F41" s="2"/>
    </row>
    <row r="42" spans="1:12" x14ac:dyDescent="0.35">
      <c r="B42" s="16" t="s">
        <v>15</v>
      </c>
      <c r="C42" s="16"/>
      <c r="D42" s="16"/>
      <c r="E42" s="16"/>
      <c r="F42" s="2"/>
    </row>
    <row r="43" spans="1:12" x14ac:dyDescent="0.35">
      <c r="A43">
        <v>1</v>
      </c>
      <c r="B43" s="2">
        <v>0.93421753220856696</v>
      </c>
      <c r="C43" s="2">
        <v>0.56652199324355701</v>
      </c>
      <c r="D43" s="2">
        <v>1.0013670906935801</v>
      </c>
      <c r="E43" s="2">
        <v>0.440603958686069</v>
      </c>
      <c r="F43" s="2">
        <f t="shared" si="0"/>
        <v>1.0013670906935801</v>
      </c>
      <c r="G43" t="str">
        <f t="shared" si="1"/>
        <v>ZUE-ZSTH</v>
      </c>
    </row>
    <row r="44" spans="1:12" x14ac:dyDescent="0.35">
      <c r="A44">
        <v>2</v>
      </c>
      <c r="B44" s="2">
        <v>1.87019686320379</v>
      </c>
      <c r="C44" s="2">
        <v>1.13193616519049</v>
      </c>
      <c r="D44" s="2">
        <v>2.00124658354629</v>
      </c>
      <c r="E44" s="2">
        <v>0.88188700913774598</v>
      </c>
      <c r="F44" s="2">
        <f t="shared" si="0"/>
        <v>2.00124658354629</v>
      </c>
      <c r="G44" t="str">
        <f t="shared" si="1"/>
        <v>ZUE-ZSTH</v>
      </c>
    </row>
    <row r="45" spans="1:12" x14ac:dyDescent="0.35">
      <c r="A45">
        <v>5</v>
      </c>
      <c r="B45" s="2">
        <v>4.6727656707085803</v>
      </c>
      <c r="C45" s="2">
        <v>2.83482424536983</v>
      </c>
      <c r="D45" s="2">
        <v>5.0006177717059597</v>
      </c>
      <c r="E45" s="2">
        <v>2.2037012805682599</v>
      </c>
      <c r="F45" s="2">
        <f t="shared" si="0"/>
        <v>5.0006177717059597</v>
      </c>
      <c r="G45" t="str">
        <f t="shared" si="1"/>
        <v>ZUE-ZSTH</v>
      </c>
    </row>
    <row r="46" spans="1:12" x14ac:dyDescent="0.35">
      <c r="A46">
        <v>10</v>
      </c>
      <c r="B46" s="2">
        <v>9.3446128873444607</v>
      </c>
      <c r="C46" s="2">
        <v>5.6749082718468902</v>
      </c>
      <c r="D46" s="2">
        <v>10.001356180211401</v>
      </c>
      <c r="E46" s="2">
        <v>4.4036653943073896</v>
      </c>
      <c r="F46" s="2">
        <f t="shared" si="0"/>
        <v>10.001356180211401</v>
      </c>
      <c r="G46" t="str">
        <f t="shared" si="1"/>
        <v>ZUE-ZSTH</v>
      </c>
    </row>
    <row r="47" spans="1:12" x14ac:dyDescent="0.35">
      <c r="A47">
        <v>15</v>
      </c>
      <c r="B47" s="2">
        <v>14.014972394035899</v>
      </c>
      <c r="C47" s="2">
        <v>8.5031065597056497</v>
      </c>
      <c r="D47" s="2">
        <v>14.9993631459597</v>
      </c>
      <c r="E47" s="2">
        <v>6.6056833436176001</v>
      </c>
      <c r="F47" s="2">
        <f t="shared" si="0"/>
        <v>14.9993631459597</v>
      </c>
      <c r="G47" t="str">
        <f t="shared" si="1"/>
        <v>ZUE-ZSTH</v>
      </c>
    </row>
    <row r="48" spans="1:12" x14ac:dyDescent="0.35">
      <c r="A48">
        <v>20</v>
      </c>
      <c r="B48" s="2">
        <v>18.684421339391601</v>
      </c>
      <c r="C48" s="2">
        <v>11.151355152751799</v>
      </c>
      <c r="D48" s="2">
        <v>19.996349205306799</v>
      </c>
      <c r="E48" s="2">
        <v>8.8074812950654895</v>
      </c>
      <c r="F48" s="2">
        <f t="shared" si="0"/>
        <v>19.996349205306799</v>
      </c>
      <c r="G48" t="str">
        <f t="shared" si="1"/>
        <v>ZUE-ZSTH</v>
      </c>
    </row>
    <row r="49" spans="1:7" x14ac:dyDescent="0.35">
      <c r="A49">
        <v>25</v>
      </c>
      <c r="B49" s="2">
        <v>23.360927976400198</v>
      </c>
      <c r="C49" s="2">
        <v>13.5914983336737</v>
      </c>
      <c r="D49" s="2">
        <v>24.9962634776582</v>
      </c>
      <c r="E49" s="2">
        <v>11.008888913316101</v>
      </c>
      <c r="F49" s="2">
        <f t="shared" si="0"/>
        <v>24.9962634776582</v>
      </c>
      <c r="G49" t="str">
        <f t="shared" si="1"/>
        <v>ZUE-ZSTH</v>
      </c>
    </row>
    <row r="50" spans="1:7" x14ac:dyDescent="0.35">
      <c r="A50">
        <v>30</v>
      </c>
      <c r="B50" s="2">
        <v>28.037705247338799</v>
      </c>
      <c r="C50" s="2">
        <v>16.053389987748702</v>
      </c>
      <c r="D50" s="2">
        <v>29.155491878176001</v>
      </c>
      <c r="E50" s="2">
        <v>13.1539333646442</v>
      </c>
      <c r="F50" s="2">
        <f t="shared" si="0"/>
        <v>29.155491878176001</v>
      </c>
      <c r="G50" t="str">
        <f t="shared" si="1"/>
        <v>ZUE-ZSTH</v>
      </c>
    </row>
    <row r="51" spans="1:7" x14ac:dyDescent="0.35">
      <c r="A51">
        <v>40</v>
      </c>
      <c r="B51" s="2">
        <v>37.372166615307897</v>
      </c>
      <c r="C51" s="2">
        <v>20.9509777070467</v>
      </c>
      <c r="D51" s="2">
        <v>38.326369072658302</v>
      </c>
      <c r="E51" s="2">
        <v>16.614742035915601</v>
      </c>
      <c r="F51" s="2">
        <f t="shared" si="0"/>
        <v>38.326369072658302</v>
      </c>
      <c r="G51" t="str">
        <f t="shared" si="1"/>
        <v>ZUE-ZSTH</v>
      </c>
    </row>
    <row r="52" spans="1:7" x14ac:dyDescent="0.35">
      <c r="A52">
        <v>50</v>
      </c>
      <c r="B52" s="2">
        <v>46.714411236249198</v>
      </c>
      <c r="C52" s="2">
        <v>25.848565426345601</v>
      </c>
      <c r="D52" s="2">
        <v>48.331848071421902</v>
      </c>
      <c r="E52" s="2">
        <v>19.761922051980601</v>
      </c>
      <c r="F52" s="2">
        <f t="shared" si="0"/>
        <v>48.331848071421902</v>
      </c>
      <c r="G52" t="str">
        <f t="shared" si="1"/>
        <v>ZUE-ZSTH</v>
      </c>
    </row>
    <row r="53" spans="1:7" x14ac:dyDescent="0.35">
      <c r="A53">
        <v>60</v>
      </c>
      <c r="B53" s="2">
        <v>56.059866226859697</v>
      </c>
      <c r="C53" s="2">
        <v>30.660977707047898</v>
      </c>
      <c r="D53" s="2">
        <v>58.321800046709498</v>
      </c>
      <c r="E53" s="2">
        <v>22.735767374575801</v>
      </c>
      <c r="F53" s="2">
        <f t="shared" si="0"/>
        <v>58.321800046709498</v>
      </c>
      <c r="G53" t="str">
        <f t="shared" si="1"/>
        <v>ZUE-ZSTH</v>
      </c>
    </row>
    <row r="55" spans="1:7" x14ac:dyDescent="0.35">
      <c r="B55" s="16" t="s">
        <v>16</v>
      </c>
      <c r="C55" s="16"/>
      <c r="D55" s="16"/>
      <c r="E55" s="16"/>
      <c r="F55" s="2"/>
    </row>
    <row r="56" spans="1:7" x14ac:dyDescent="0.35">
      <c r="A56">
        <v>1</v>
      </c>
      <c r="B56" s="2">
        <v>0.93542831246310998</v>
      </c>
      <c r="C56" s="2">
        <v>0.59227250919866903</v>
      </c>
      <c r="D56" s="2">
        <v>1.0013670906935801</v>
      </c>
      <c r="E56" s="2">
        <v>0.44118006078691602</v>
      </c>
      <c r="F56" s="2">
        <f t="shared" ref="F56:F66" si="2">MAX(B56:E56)</f>
        <v>1.0013670906935801</v>
      </c>
      <c r="G56" t="str">
        <f t="shared" ref="G56:G66" si="3">IF(MAX(B56:E56)=B56,B$2,IF(MAX(B56:E56)=C56,C$2,IF(MAX(B56:E56)=D56,D$2,E$2)))</f>
        <v>ZUE-ZSTH</v>
      </c>
    </row>
    <row r="57" spans="1:7" x14ac:dyDescent="0.35">
      <c r="A57">
        <v>2</v>
      </c>
      <c r="B57" s="2">
        <v>1.87019686320379</v>
      </c>
      <c r="C57" s="2">
        <v>1.21325238138442</v>
      </c>
      <c r="D57" s="2">
        <v>2.00124658354629</v>
      </c>
      <c r="E57" s="2">
        <v>0.88188700913774598</v>
      </c>
      <c r="F57" s="2">
        <f t="shared" si="2"/>
        <v>2.00124658354629</v>
      </c>
      <c r="G57" t="str">
        <f t="shared" si="3"/>
        <v>ZUE-ZSTH</v>
      </c>
    </row>
    <row r="58" spans="1:7" x14ac:dyDescent="0.35">
      <c r="A58">
        <v>5</v>
      </c>
      <c r="B58" s="2">
        <v>4.6730674507010699</v>
      </c>
      <c r="C58" s="2">
        <v>3.0965915183772501</v>
      </c>
      <c r="D58" s="2">
        <v>5.0018074007673103</v>
      </c>
      <c r="E58" s="2">
        <v>2.2037012805682599</v>
      </c>
      <c r="F58" s="2">
        <f t="shared" si="2"/>
        <v>5.0018074007673103</v>
      </c>
      <c r="G58" t="str">
        <f t="shared" si="3"/>
        <v>ZUE-ZSTH</v>
      </c>
    </row>
    <row r="59" spans="1:7" x14ac:dyDescent="0.35">
      <c r="A59">
        <v>10</v>
      </c>
      <c r="B59" s="2">
        <v>9.3446128873444607</v>
      </c>
      <c r="C59" s="2">
        <v>5.6749082718468902</v>
      </c>
      <c r="D59" s="2">
        <v>10.001356180211401</v>
      </c>
      <c r="E59" s="2">
        <v>4.4047505615686999</v>
      </c>
      <c r="F59" s="2">
        <f t="shared" si="2"/>
        <v>10.001356180211401</v>
      </c>
      <c r="G59" t="str">
        <f t="shared" si="3"/>
        <v>ZUE-ZSTH</v>
      </c>
    </row>
    <row r="60" spans="1:7" x14ac:dyDescent="0.35">
      <c r="A60">
        <v>15</v>
      </c>
      <c r="B60" s="2">
        <v>14.014972394035899</v>
      </c>
      <c r="C60" s="2">
        <v>8.5031065597056497</v>
      </c>
      <c r="D60" s="2">
        <v>14.9993631459597</v>
      </c>
      <c r="E60" s="2">
        <v>6.6089491991040896</v>
      </c>
      <c r="F60" s="2">
        <f t="shared" si="2"/>
        <v>14.9993631459597</v>
      </c>
      <c r="G60" t="str">
        <f t="shared" si="3"/>
        <v>ZUE-ZSTH</v>
      </c>
    </row>
    <row r="61" spans="1:7" x14ac:dyDescent="0.35">
      <c r="A61">
        <v>20</v>
      </c>
      <c r="B61" s="2">
        <v>18.720522066824898</v>
      </c>
      <c r="C61" s="2">
        <v>11.151355152751799</v>
      </c>
      <c r="D61" s="2">
        <v>19.996349205306799</v>
      </c>
      <c r="E61" s="2">
        <v>8.9063604982484303</v>
      </c>
      <c r="F61" s="2">
        <f t="shared" si="2"/>
        <v>19.996349205306799</v>
      </c>
      <c r="G61" t="str">
        <f t="shared" si="3"/>
        <v>ZUE-ZSTH</v>
      </c>
    </row>
    <row r="62" spans="1:7" x14ac:dyDescent="0.35">
      <c r="A62">
        <v>25</v>
      </c>
      <c r="B62" s="2">
        <v>23.360927976400198</v>
      </c>
      <c r="C62" s="2">
        <v>13.5914983336737</v>
      </c>
      <c r="D62" s="2">
        <v>24.9962634776582</v>
      </c>
      <c r="E62" s="2">
        <v>11.3365812268681</v>
      </c>
      <c r="F62" s="2">
        <f t="shared" si="2"/>
        <v>24.9962634776582</v>
      </c>
      <c r="G62" t="str">
        <f t="shared" si="3"/>
        <v>ZUE-ZSTH</v>
      </c>
    </row>
    <row r="63" spans="1:7" x14ac:dyDescent="0.35">
      <c r="A63">
        <v>30</v>
      </c>
      <c r="B63" s="2">
        <v>28.037705247338799</v>
      </c>
      <c r="C63" s="2">
        <v>16.053389987748702</v>
      </c>
      <c r="D63" s="2">
        <v>29.155491878176001</v>
      </c>
      <c r="E63" s="2">
        <v>13.726549645927401</v>
      </c>
      <c r="F63" s="2">
        <f t="shared" si="2"/>
        <v>29.155491878176001</v>
      </c>
      <c r="G63" t="str">
        <f t="shared" si="3"/>
        <v>ZUE-ZSTH</v>
      </c>
    </row>
    <row r="64" spans="1:7" x14ac:dyDescent="0.35">
      <c r="A64">
        <v>40</v>
      </c>
      <c r="B64" s="2">
        <v>37.372166615307897</v>
      </c>
      <c r="C64" s="2">
        <v>20.9509777070467</v>
      </c>
      <c r="D64" s="2">
        <v>38.326369072658302</v>
      </c>
      <c r="E64" s="2">
        <v>17.5819303897519</v>
      </c>
      <c r="F64" s="2">
        <f t="shared" si="2"/>
        <v>38.326369072658302</v>
      </c>
      <c r="G64" t="str">
        <f t="shared" si="3"/>
        <v>ZUE-ZSTH</v>
      </c>
    </row>
    <row r="65" spans="1:7" x14ac:dyDescent="0.35">
      <c r="A65">
        <v>50</v>
      </c>
      <c r="B65" s="2">
        <v>46.714411236249198</v>
      </c>
      <c r="C65" s="2">
        <v>25.848565426345601</v>
      </c>
      <c r="D65" s="2">
        <v>48.331848071421902</v>
      </c>
      <c r="E65" s="2">
        <v>20.650320657605398</v>
      </c>
      <c r="F65" s="2">
        <f t="shared" si="2"/>
        <v>48.331848071421902</v>
      </c>
      <c r="G65" t="str">
        <f t="shared" si="3"/>
        <v>ZUE-ZSTH</v>
      </c>
    </row>
    <row r="66" spans="1:7" x14ac:dyDescent="0.35">
      <c r="A66">
        <v>60</v>
      </c>
      <c r="B66" s="2">
        <v>56.059866226859697</v>
      </c>
      <c r="C66" s="2">
        <v>30.660977707047898</v>
      </c>
      <c r="D66" s="2">
        <v>58.321800046709498</v>
      </c>
      <c r="E66" s="2">
        <v>22.735767374575801</v>
      </c>
      <c r="F66" s="2">
        <f t="shared" si="2"/>
        <v>58.321800046709498</v>
      </c>
      <c r="G66" t="str">
        <f t="shared" si="3"/>
        <v>ZUE-ZSTH</v>
      </c>
    </row>
  </sheetData>
  <mergeCells count="6">
    <mergeCell ref="B42:E42"/>
    <mergeCell ref="B55:E55"/>
    <mergeCell ref="B1:E1"/>
    <mergeCell ref="B29:E29"/>
    <mergeCell ref="B3:E3"/>
    <mergeCell ref="B16:E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3D8E-D17C-4152-A6B7-0A14BC18177E}">
  <dimension ref="A1:O32"/>
  <sheetViews>
    <sheetView workbookViewId="0">
      <selection activeCell="D18" sqref="D18"/>
    </sheetView>
  </sheetViews>
  <sheetFormatPr baseColWidth="10" defaultRowHeight="14.5" x14ac:dyDescent="0.35"/>
  <cols>
    <col min="1" max="1" width="27.453125" bestFit="1" customWidth="1"/>
    <col min="3" max="3" width="12.90625" bestFit="1" customWidth="1"/>
    <col min="4" max="4" width="13.7265625" bestFit="1" customWidth="1"/>
    <col min="5" max="5" width="12.90625" bestFit="1" customWidth="1"/>
    <col min="6" max="6" width="13.7265625" bestFit="1" customWidth="1"/>
    <col min="7" max="7" width="12.90625" bestFit="1" customWidth="1"/>
    <col min="8" max="8" width="13.7265625" bestFit="1" customWidth="1"/>
    <col min="11" max="11" width="12.453125" bestFit="1" customWidth="1"/>
  </cols>
  <sheetData>
    <row r="1" spans="1:15" x14ac:dyDescent="0.35">
      <c r="A1" s="15" t="s">
        <v>11</v>
      </c>
      <c r="B1" s="15"/>
      <c r="C1" s="15"/>
      <c r="D1" s="15"/>
      <c r="E1" s="15"/>
      <c r="F1" s="15"/>
      <c r="G1" s="15"/>
      <c r="H1" s="15"/>
    </row>
    <row r="2" spans="1:15" x14ac:dyDescent="0.35">
      <c r="B2" s="15" t="s">
        <v>7</v>
      </c>
      <c r="C2" s="15"/>
      <c r="D2" s="15"/>
      <c r="E2" s="15"/>
      <c r="F2" s="15"/>
      <c r="G2" s="15"/>
      <c r="H2" s="15"/>
      <c r="I2" s="15"/>
      <c r="L2" s="15"/>
      <c r="M2" s="15"/>
      <c r="N2" s="15"/>
      <c r="O2" s="15"/>
    </row>
    <row r="3" spans="1:15" x14ac:dyDescent="0.35">
      <c r="A3" t="s">
        <v>6</v>
      </c>
      <c r="B3" t="s">
        <v>8</v>
      </c>
      <c r="C3" t="s">
        <v>21</v>
      </c>
      <c r="D3" t="s">
        <v>18</v>
      </c>
      <c r="E3" t="s">
        <v>21</v>
      </c>
      <c r="F3" t="s">
        <v>19</v>
      </c>
      <c r="G3" t="s">
        <v>21</v>
      </c>
      <c r="H3" t="s">
        <v>20</v>
      </c>
      <c r="I3" t="s">
        <v>21</v>
      </c>
    </row>
    <row r="4" spans="1:15" x14ac:dyDescent="0.35">
      <c r="A4">
        <v>1</v>
      </c>
      <c r="B4" s="2">
        <v>30.774519959356599</v>
      </c>
      <c r="C4" s="2">
        <v>6.50194740140868</v>
      </c>
      <c r="D4" s="2">
        <v>31.451519959356599</v>
      </c>
      <c r="E4" s="2">
        <v>4.4451100667291099</v>
      </c>
      <c r="F4" s="2">
        <v>30.774519959356599</v>
      </c>
      <c r="G4" s="2">
        <v>6.50194740140868</v>
      </c>
      <c r="H4" s="2">
        <v>30.774519959356599</v>
      </c>
      <c r="I4" s="2">
        <v>6.50194740140868</v>
      </c>
      <c r="L4" s="2"/>
      <c r="M4" s="2"/>
      <c r="N4" s="2"/>
      <c r="O4" s="2"/>
    </row>
    <row r="5" spans="1:15" x14ac:dyDescent="0.35">
      <c r="A5">
        <v>2</v>
      </c>
      <c r="B5" s="2">
        <v>28.958662207612001</v>
      </c>
      <c r="C5" s="2">
        <v>12.0188218744598</v>
      </c>
      <c r="D5" s="2">
        <v>29.7761805041402</v>
      </c>
      <c r="E5" s="2">
        <v>9.5350668462723895</v>
      </c>
      <c r="F5" s="2">
        <v>28.958662207612001</v>
      </c>
      <c r="G5" s="2">
        <v>12.0188218744598</v>
      </c>
      <c r="H5" s="2">
        <v>28.958662207612001</v>
      </c>
      <c r="I5" s="2">
        <v>12.0188218744598</v>
      </c>
      <c r="L5" s="2"/>
      <c r="M5" s="2"/>
      <c r="N5" s="2"/>
      <c r="O5" s="2"/>
    </row>
    <row r="6" spans="1:15" x14ac:dyDescent="0.35">
      <c r="A6">
        <v>5</v>
      </c>
      <c r="B6" s="2">
        <v>26.840138681651499</v>
      </c>
      <c r="C6" s="2">
        <v>18.4552447438728</v>
      </c>
      <c r="D6" s="2">
        <v>27.259232140627301</v>
      </c>
      <c r="E6" s="2">
        <v>17.181969894328699</v>
      </c>
      <c r="F6" s="2">
        <v>26.840138681651499</v>
      </c>
      <c r="G6" s="2">
        <v>18.4552447438728</v>
      </c>
      <c r="H6" s="2">
        <v>26.840138681651499</v>
      </c>
      <c r="I6" s="2">
        <v>18.4552447438728</v>
      </c>
      <c r="L6" s="2"/>
      <c r="M6" s="2"/>
      <c r="N6" s="2"/>
      <c r="O6" s="2"/>
    </row>
    <row r="7" spans="1:15" x14ac:dyDescent="0.35">
      <c r="A7">
        <v>10</v>
      </c>
      <c r="B7" s="2">
        <v>23.928176390614802</v>
      </c>
      <c r="C7" s="2">
        <v>27.302265064970701</v>
      </c>
      <c r="D7" s="2">
        <v>24.115773459310901</v>
      </c>
      <c r="E7" s="2">
        <v>26.7323143193716</v>
      </c>
      <c r="F7" s="2">
        <v>23.928176390614802</v>
      </c>
      <c r="G7" s="2">
        <v>27.302265064970701</v>
      </c>
      <c r="H7" s="2">
        <v>23.928176390614802</v>
      </c>
      <c r="I7" s="2">
        <v>27.302265064970701</v>
      </c>
      <c r="L7" s="2"/>
      <c r="M7" s="2"/>
      <c r="N7" s="2"/>
      <c r="O7" s="2"/>
    </row>
    <row r="8" spans="1:15" x14ac:dyDescent="0.35">
      <c r="A8">
        <v>15</v>
      </c>
      <c r="B8" s="2">
        <v>21.326235590151601</v>
      </c>
      <c r="C8" s="2">
        <v>35.207389113742998</v>
      </c>
      <c r="D8" s="2">
        <v>21.326235590151601</v>
      </c>
      <c r="E8" s="2">
        <v>35.207389113742998</v>
      </c>
      <c r="F8" s="2">
        <v>21.326235590151601</v>
      </c>
      <c r="G8" s="2">
        <v>35.207389113742998</v>
      </c>
      <c r="H8" s="2">
        <v>21.326235590151601</v>
      </c>
      <c r="I8" s="2">
        <v>35.207389113742998</v>
      </c>
      <c r="L8" s="2"/>
      <c r="M8" s="2"/>
      <c r="N8" s="2"/>
      <c r="O8" s="2"/>
    </row>
    <row r="9" spans="1:15" x14ac:dyDescent="0.35">
      <c r="A9">
        <v>20</v>
      </c>
      <c r="B9" s="2">
        <v>18.832546246543298</v>
      </c>
      <c r="C9" s="2">
        <v>42.783627434313402</v>
      </c>
      <c r="D9" s="2">
        <v>18.860061760351801</v>
      </c>
      <c r="E9" s="2">
        <v>42.700030778354297</v>
      </c>
      <c r="F9" s="2">
        <v>18.832546246543298</v>
      </c>
      <c r="G9" s="2">
        <v>42.783627434313402</v>
      </c>
      <c r="H9" s="2">
        <v>18.860061760351801</v>
      </c>
      <c r="I9" s="2">
        <v>42.700030778354297</v>
      </c>
      <c r="L9" s="2"/>
      <c r="M9" s="2"/>
      <c r="N9" s="2"/>
      <c r="O9" s="2"/>
    </row>
    <row r="10" spans="1:15" x14ac:dyDescent="0.35">
      <c r="A10">
        <v>25</v>
      </c>
      <c r="B10" s="2">
        <v>17.3230107818035</v>
      </c>
      <c r="C10" s="2">
        <v>47.369844423825498</v>
      </c>
      <c r="D10" s="2">
        <v>17.4401307308658</v>
      </c>
      <c r="E10" s="2">
        <v>47.014014757847598</v>
      </c>
      <c r="F10" s="2">
        <v>17.3230107818035</v>
      </c>
      <c r="G10" s="2">
        <v>47.369844423825498</v>
      </c>
      <c r="H10" s="2">
        <v>17.4401307308658</v>
      </c>
      <c r="I10" s="2">
        <v>47.014014757847598</v>
      </c>
      <c r="L10" s="2"/>
      <c r="M10" s="2"/>
      <c r="N10" s="2"/>
      <c r="O10" s="2"/>
    </row>
    <row r="11" spans="1:15" x14ac:dyDescent="0.35">
      <c r="A11">
        <v>30</v>
      </c>
      <c r="B11" s="2">
        <v>16.279575532435999</v>
      </c>
      <c r="C11" s="2">
        <v>50.539972307458903</v>
      </c>
      <c r="D11" s="2">
        <v>16.486299916751999</v>
      </c>
      <c r="E11" s="2">
        <v>49.911909631462102</v>
      </c>
      <c r="F11" s="2">
        <v>16.486299916751999</v>
      </c>
      <c r="G11" s="2">
        <v>49.911909631462102</v>
      </c>
      <c r="H11" s="2">
        <v>16.486299916751999</v>
      </c>
      <c r="I11" s="2">
        <v>49.911909631462102</v>
      </c>
      <c r="L11" s="2"/>
      <c r="M11" s="2"/>
      <c r="N11" s="2"/>
      <c r="O11" s="2"/>
    </row>
    <row r="12" spans="1:15" x14ac:dyDescent="0.35">
      <c r="A12">
        <v>40</v>
      </c>
      <c r="B12" s="2">
        <v>13.189975484452299</v>
      </c>
      <c r="C12" s="2">
        <v>59.926685347223497</v>
      </c>
      <c r="D12" s="2">
        <v>13.2704558511514</v>
      </c>
      <c r="E12" s="2">
        <v>59.6821727579539</v>
      </c>
      <c r="F12" s="2">
        <v>13.2704558511514</v>
      </c>
      <c r="G12" s="2">
        <v>59.6821727579539</v>
      </c>
      <c r="H12" s="2">
        <v>13.2704558511514</v>
      </c>
      <c r="I12" s="2">
        <v>59.6821727579539</v>
      </c>
      <c r="L12" s="2"/>
      <c r="M12" s="2"/>
      <c r="N12" s="2"/>
      <c r="O12" s="2"/>
    </row>
    <row r="13" spans="1:15" x14ac:dyDescent="0.35">
      <c r="A13">
        <v>50</v>
      </c>
      <c r="B13" s="2">
        <v>10.325579919706</v>
      </c>
      <c r="C13" s="2">
        <v>68.629190131360502</v>
      </c>
      <c r="D13" s="2">
        <v>10.325579919706</v>
      </c>
      <c r="E13" s="2">
        <v>68.629190131360502</v>
      </c>
      <c r="F13" s="2">
        <v>10.325579919706</v>
      </c>
      <c r="G13" s="2">
        <v>68.629190131360502</v>
      </c>
      <c r="H13" s="2">
        <v>10.325579919706</v>
      </c>
      <c r="I13" s="2">
        <v>68.629190131360502</v>
      </c>
      <c r="L13" s="2"/>
      <c r="M13" s="2"/>
      <c r="N13" s="2"/>
      <c r="O13" s="2"/>
    </row>
    <row r="14" spans="1:15" x14ac:dyDescent="0.35">
      <c r="A14">
        <v>60</v>
      </c>
      <c r="B14" s="2">
        <v>7.8121843549597196</v>
      </c>
      <c r="C14" s="2">
        <v>76.265299192495107</v>
      </c>
      <c r="D14" s="2">
        <v>7.8121843549597196</v>
      </c>
      <c r="E14" s="2">
        <v>76.265299192495107</v>
      </c>
      <c r="F14" s="2">
        <v>7.8121843549597196</v>
      </c>
      <c r="G14" s="2">
        <v>76.265299192495107</v>
      </c>
      <c r="H14" s="2">
        <v>7.8121843549597196</v>
      </c>
      <c r="I14" s="2">
        <v>76.265299192495107</v>
      </c>
      <c r="L14" s="2"/>
      <c r="M14" s="2"/>
      <c r="N14" s="2"/>
      <c r="O14" s="2"/>
    </row>
    <row r="15" spans="1:15" x14ac:dyDescent="0.35">
      <c r="A15" t="s">
        <v>12</v>
      </c>
      <c r="B15" s="15">
        <v>32.92</v>
      </c>
      <c r="C15" s="15"/>
      <c r="D15" s="15"/>
      <c r="E15" s="15"/>
      <c r="F15" s="15"/>
      <c r="G15" s="15"/>
      <c r="H15" s="15"/>
      <c r="I15" s="15"/>
      <c r="L15" s="15"/>
      <c r="M15" s="15"/>
      <c r="N15" s="15"/>
      <c r="O15" s="15"/>
    </row>
    <row r="20" spans="1:9" x14ac:dyDescent="0.35">
      <c r="A20" t="s">
        <v>6</v>
      </c>
      <c r="B20" t="s">
        <v>8</v>
      </c>
      <c r="C20" t="s">
        <v>21</v>
      </c>
      <c r="D20" t="s">
        <v>18</v>
      </c>
      <c r="E20" t="s">
        <v>21</v>
      </c>
      <c r="F20" t="s">
        <v>19</v>
      </c>
      <c r="G20" t="s">
        <v>21</v>
      </c>
      <c r="H20" t="s">
        <v>20</v>
      </c>
      <c r="I20" t="s">
        <v>21</v>
      </c>
    </row>
    <row r="21" spans="1:9" x14ac:dyDescent="0.35">
      <c r="A21">
        <v>1</v>
      </c>
      <c r="B21" s="2">
        <v>6.3350308253968697</v>
      </c>
      <c r="C21" s="2">
        <v>1.3773118577152099</v>
      </c>
      <c r="D21" s="2">
        <v>7.4293389195736799</v>
      </c>
      <c r="E21" s="2">
        <v>-15.6586914196353</v>
      </c>
      <c r="F21" s="2">
        <v>6.42336856224094</v>
      </c>
      <c r="G21" s="2">
        <v>2.0849153235080698E-3</v>
      </c>
      <c r="H21" s="2">
        <v>6.4246667744129402</v>
      </c>
      <c r="I21" s="2">
        <v>-1.81254321413249E-2</v>
      </c>
    </row>
    <row r="22" spans="1:9" x14ac:dyDescent="0.35">
      <c r="A22">
        <v>2</v>
      </c>
      <c r="B22" s="2">
        <v>6.2465548225801504</v>
      </c>
      <c r="C22" s="2">
        <v>2.7546913013775902</v>
      </c>
      <c r="D22" s="2">
        <v>7.6208007234484301</v>
      </c>
      <c r="E22" s="2">
        <v>-18.6393363912429</v>
      </c>
      <c r="F22" s="2">
        <v>6.42312576861067</v>
      </c>
      <c r="G22" s="2">
        <v>5.8646854841692998E-3</v>
      </c>
      <c r="H22" s="2">
        <v>6.4257041557052004</v>
      </c>
      <c r="I22" s="2">
        <v>-3.4275208597223099E-2</v>
      </c>
    </row>
    <row r="23" spans="1:9" x14ac:dyDescent="0.35">
      <c r="A23">
        <v>5</v>
      </c>
      <c r="B23" s="2">
        <v>5.9814559863111301</v>
      </c>
      <c r="C23" s="2">
        <v>6.88170513553756</v>
      </c>
      <c r="D23" s="2">
        <v>7.6807309998147897</v>
      </c>
      <c r="E23" s="2">
        <v>-19.572320794833502</v>
      </c>
      <c r="F23" s="2">
        <v>6.42238402408789</v>
      </c>
      <c r="G23" s="2">
        <v>1.7412038728070699E-2</v>
      </c>
      <c r="H23" s="2">
        <v>6.4250132698928297</v>
      </c>
      <c r="I23" s="2">
        <v>-2.3519615152833899E-2</v>
      </c>
    </row>
    <row r="24" spans="1:9" x14ac:dyDescent="0.35">
      <c r="A24">
        <v>10</v>
      </c>
      <c r="B24" s="2">
        <v>5.5372932037706803</v>
      </c>
      <c r="C24" s="2">
        <v>13.7963561915806</v>
      </c>
      <c r="D24" s="2">
        <v>7.40985769219012</v>
      </c>
      <c r="E24" s="2">
        <v>-15.355410967521999</v>
      </c>
      <c r="F24" s="2">
        <v>6.4089244254903504</v>
      </c>
      <c r="G24" s="2">
        <v>0.22694879262725701</v>
      </c>
      <c r="H24" s="2">
        <v>6.4218818763815202</v>
      </c>
      <c r="I24" s="2">
        <v>2.5229389268421901E-2</v>
      </c>
    </row>
    <row r="25" spans="1:9" x14ac:dyDescent="0.35">
      <c r="A25">
        <v>15</v>
      </c>
      <c r="B25" s="2">
        <v>5.0881880827446402</v>
      </c>
      <c r="C25" s="2">
        <v>20.7879487370327</v>
      </c>
      <c r="D25" s="2">
        <v>6.9919501552886896</v>
      </c>
      <c r="E25" s="2">
        <v>-8.8494971337786303</v>
      </c>
      <c r="F25" s="2">
        <v>6.3476909651179101</v>
      </c>
      <c r="G25" s="2">
        <v>1.18022094435452</v>
      </c>
      <c r="H25" s="2">
        <v>6.3809605405849199</v>
      </c>
      <c r="I25" s="2">
        <v>0.66228582196242702</v>
      </c>
    </row>
    <row r="26" spans="1:9" x14ac:dyDescent="0.35">
      <c r="A26">
        <v>20</v>
      </c>
      <c r="B26" s="2">
        <v>4.6441093753945202</v>
      </c>
      <c r="C26" s="2">
        <v>27.701290924736501</v>
      </c>
      <c r="D26" s="2">
        <v>6.5569729680685098</v>
      </c>
      <c r="E26" s="2">
        <v>-2.0778458716813799</v>
      </c>
      <c r="F26" s="2">
        <v>6.1865479183910699</v>
      </c>
      <c r="G26" s="2">
        <v>3.6888686339484602</v>
      </c>
      <c r="H26" s="2">
        <v>6.2015876522076603</v>
      </c>
      <c r="I26" s="2">
        <v>3.4547326022831202</v>
      </c>
    </row>
    <row r="27" spans="1:9" x14ac:dyDescent="0.35">
      <c r="A27">
        <v>25</v>
      </c>
      <c r="B27" s="2">
        <v>4.2024724595577103</v>
      </c>
      <c r="C27" s="2">
        <v>34.576619715258303</v>
      </c>
      <c r="D27" s="2">
        <v>6.1170578695432196</v>
      </c>
      <c r="E27" s="2">
        <v>4.7706779582282302</v>
      </c>
      <c r="F27" s="2">
        <v>5.8460424318390896</v>
      </c>
      <c r="G27" s="2">
        <v>8.9898004425713491</v>
      </c>
      <c r="H27" s="2">
        <v>5.8844190065192103</v>
      </c>
      <c r="I27" s="2">
        <v>8.3923604204213298</v>
      </c>
    </row>
    <row r="28" spans="1:9" x14ac:dyDescent="0.35">
      <c r="A28">
        <v>30</v>
      </c>
      <c r="B28" s="2">
        <v>3.7739309647200798</v>
      </c>
      <c r="C28" s="2">
        <v>41.248081207121302</v>
      </c>
      <c r="D28" s="2">
        <v>5.6885163747055802</v>
      </c>
      <c r="E28" s="2">
        <v>11.4421394500914</v>
      </c>
      <c r="F28" s="2">
        <v>5.50827438108408</v>
      </c>
      <c r="G28" s="2">
        <v>14.248116313820899</v>
      </c>
      <c r="H28" s="2">
        <v>5.5481471403119302</v>
      </c>
      <c r="I28" s="2">
        <v>13.627383943753101</v>
      </c>
    </row>
    <row r="29" spans="1:9" x14ac:dyDescent="0.35">
      <c r="A29">
        <v>40</v>
      </c>
      <c r="B29" s="2">
        <v>2.9265535668842002</v>
      </c>
      <c r="C29" s="2">
        <v>54.439909179063797</v>
      </c>
      <c r="D29" s="2">
        <v>4.8411389768697202</v>
      </c>
      <c r="E29" s="2">
        <v>24.633967422033599</v>
      </c>
      <c r="F29" s="2">
        <v>4.7697189926586301</v>
      </c>
      <c r="G29" s="2">
        <v>25.745821653545701</v>
      </c>
      <c r="H29" s="2">
        <v>4.7956567952522597</v>
      </c>
      <c r="I29" s="2">
        <v>25.342026330872098</v>
      </c>
    </row>
    <row r="30" spans="1:9" x14ac:dyDescent="0.35">
      <c r="A30">
        <v>50</v>
      </c>
      <c r="B30" s="2">
        <v>2.098471175222</v>
      </c>
      <c r="C30" s="2">
        <v>67.331355759184106</v>
      </c>
      <c r="D30" s="2">
        <v>4.0130565852075204</v>
      </c>
      <c r="E30" s="2">
        <v>37.525414002153703</v>
      </c>
      <c r="F30" s="2">
        <v>4.0037069687745497</v>
      </c>
      <c r="G30" s="2">
        <v>37.670967249033403</v>
      </c>
      <c r="H30" s="2">
        <v>4.0130565852075204</v>
      </c>
      <c r="I30" s="2">
        <v>37.525414002153703</v>
      </c>
    </row>
    <row r="31" spans="1:9" x14ac:dyDescent="0.35">
      <c r="A31">
        <v>60</v>
      </c>
      <c r="B31" s="2">
        <v>1.32823234246162</v>
      </c>
      <c r="C31" s="2">
        <v>79.322303600175104</v>
      </c>
      <c r="D31" s="2">
        <v>3.1913049064914398</v>
      </c>
      <c r="E31" s="2">
        <v>50.318305114145801</v>
      </c>
      <c r="F31" s="2">
        <v>3.1913049064914398</v>
      </c>
      <c r="G31" s="2">
        <v>50.318305114145801</v>
      </c>
      <c r="H31" s="2">
        <v>3.1913049064914398</v>
      </c>
      <c r="I31" s="2">
        <v>50.318305114145801</v>
      </c>
    </row>
    <row r="32" spans="1:9" x14ac:dyDescent="0.35">
      <c r="A32" t="s">
        <v>12</v>
      </c>
      <c r="B32" s="15">
        <v>6.42</v>
      </c>
      <c r="C32" s="15"/>
      <c r="D32" s="15"/>
      <c r="E32" s="15"/>
      <c r="F32" s="15"/>
      <c r="G32" s="15"/>
      <c r="H32" s="15"/>
      <c r="I32" s="15"/>
    </row>
  </sheetData>
  <mergeCells count="7">
    <mergeCell ref="B32:I32"/>
    <mergeCell ref="A1:H1"/>
    <mergeCell ref="L2:M2"/>
    <mergeCell ref="N2:O2"/>
    <mergeCell ref="L15:O15"/>
    <mergeCell ref="B2:I2"/>
    <mergeCell ref="B15:I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FCBF-9E4B-46EE-A920-32F2B287D840}">
  <dimension ref="A1:K17"/>
  <sheetViews>
    <sheetView workbookViewId="0">
      <selection activeCell="F34" sqref="F34"/>
    </sheetView>
  </sheetViews>
  <sheetFormatPr baseColWidth="10" defaultRowHeight="14.5" x14ac:dyDescent="0.35"/>
  <cols>
    <col min="1" max="1" width="27.453125" bestFit="1" customWidth="1"/>
    <col min="7" max="7" width="12.453125" bestFit="1" customWidth="1"/>
  </cols>
  <sheetData>
    <row r="1" spans="1:11" x14ac:dyDescent="0.35">
      <c r="A1" s="15" t="s">
        <v>11</v>
      </c>
      <c r="B1" s="15"/>
      <c r="C1" s="15"/>
      <c r="D1" s="15"/>
      <c r="E1" s="15"/>
      <c r="G1" s="15" t="s">
        <v>35</v>
      </c>
      <c r="H1" s="15"/>
      <c r="I1" s="15"/>
      <c r="J1" s="15"/>
      <c r="K1" s="15"/>
    </row>
    <row r="2" spans="1:11" x14ac:dyDescent="0.35">
      <c r="B2" s="15" t="s">
        <v>7</v>
      </c>
      <c r="C2" s="15"/>
      <c r="D2" s="15" t="s">
        <v>10</v>
      </c>
      <c r="E2" s="15"/>
      <c r="H2" s="15" t="s">
        <v>7</v>
      </c>
      <c r="I2" s="15"/>
      <c r="J2" s="15" t="s">
        <v>10</v>
      </c>
      <c r="K2" s="15"/>
    </row>
    <row r="3" spans="1:11" x14ac:dyDescent="0.35">
      <c r="A3" t="s">
        <v>6</v>
      </c>
      <c r="B3" t="s">
        <v>8</v>
      </c>
      <c r="C3" t="s">
        <v>9</v>
      </c>
      <c r="D3" t="s">
        <v>8</v>
      </c>
      <c r="E3" t="s">
        <v>9</v>
      </c>
      <c r="G3" t="s">
        <v>6</v>
      </c>
      <c r="H3" t="s">
        <v>8</v>
      </c>
      <c r="I3" t="s">
        <v>9</v>
      </c>
      <c r="J3" t="s">
        <v>8</v>
      </c>
      <c r="K3" t="s">
        <v>9</v>
      </c>
    </row>
    <row r="4" spans="1:11" x14ac:dyDescent="0.35">
      <c r="A4">
        <v>1</v>
      </c>
      <c r="B4" s="2">
        <v>32.577745085946297</v>
      </c>
      <c r="C4" s="2">
        <v>32.585464523591703</v>
      </c>
      <c r="D4" s="2">
        <v>1.0234529210514201</v>
      </c>
      <c r="E4" s="2">
        <v>1</v>
      </c>
      <c r="G4">
        <v>1</v>
      </c>
      <c r="H4" s="2">
        <v>6.3401216078604596</v>
      </c>
      <c r="I4" s="2">
        <v>6.3592674619603198</v>
      </c>
      <c r="J4" s="2">
        <v>1.29805941757023</v>
      </c>
      <c r="K4" s="2">
        <v>0.99999999999983402</v>
      </c>
    </row>
    <row r="5" spans="1:11" x14ac:dyDescent="0.35">
      <c r="A5">
        <v>2</v>
      </c>
      <c r="B5" s="2">
        <v>32.240879542001899</v>
      </c>
      <c r="C5" s="2">
        <v>32.256318417292803</v>
      </c>
      <c r="D5" s="2">
        <v>2.0469058421028201</v>
      </c>
      <c r="E5" s="2">
        <v>2</v>
      </c>
      <c r="G5">
        <v>2</v>
      </c>
      <c r="H5" s="2">
        <v>6.2567407288923098</v>
      </c>
      <c r="I5" s="2">
        <v>6.2950324370920203</v>
      </c>
      <c r="J5" s="2">
        <v>2.5961188351406701</v>
      </c>
      <c r="K5" s="2">
        <v>2.0000000000000799</v>
      </c>
    </row>
    <row r="6" spans="1:11" x14ac:dyDescent="0.35">
      <c r="A6">
        <v>5</v>
      </c>
      <c r="B6" s="2">
        <v>31.230282910168999</v>
      </c>
      <c r="C6" s="2">
        <v>31.268880098396</v>
      </c>
      <c r="D6" s="2">
        <v>5.1172646052570796</v>
      </c>
      <c r="E6" s="2">
        <v>4.9999999999999902</v>
      </c>
      <c r="G6">
        <v>5</v>
      </c>
      <c r="H6" s="2">
        <v>6.0065980919878799</v>
      </c>
      <c r="I6" s="2">
        <v>6.1023273624871601</v>
      </c>
      <c r="J6" s="2">
        <v>6.49029708785163</v>
      </c>
      <c r="K6" s="2">
        <v>5</v>
      </c>
    </row>
    <row r="7" spans="1:11" x14ac:dyDescent="0.35">
      <c r="A7">
        <v>10</v>
      </c>
      <c r="B7" s="2">
        <v>29.545955190447401</v>
      </c>
      <c r="C7" s="2">
        <v>29.6231495669015</v>
      </c>
      <c r="D7" s="2">
        <v>10.2345292105142</v>
      </c>
      <c r="E7" s="2">
        <v>10</v>
      </c>
      <c r="G7">
        <v>10</v>
      </c>
      <c r="H7" s="2">
        <v>5.5896936971471796</v>
      </c>
      <c r="I7" s="2">
        <v>5.7811522381457197</v>
      </c>
      <c r="J7" s="2">
        <v>12.9805941757031</v>
      </c>
      <c r="K7" s="2">
        <v>10.000000000000099</v>
      </c>
    </row>
    <row r="8" spans="1:11" x14ac:dyDescent="0.35">
      <c r="A8">
        <v>15</v>
      </c>
      <c r="B8" s="2">
        <v>27.8616274707259</v>
      </c>
      <c r="C8" s="2">
        <v>27.977419035406999</v>
      </c>
      <c r="D8" s="2">
        <v>15.351793815771201</v>
      </c>
      <c r="E8" s="2">
        <v>15</v>
      </c>
      <c r="G8">
        <v>15</v>
      </c>
      <c r="H8" s="2">
        <v>5.1727893023064704</v>
      </c>
      <c r="I8" s="2">
        <v>5.4599771138043103</v>
      </c>
      <c r="J8" s="2">
        <v>19.470891263554599</v>
      </c>
      <c r="K8" s="2">
        <v>15</v>
      </c>
    </row>
    <row r="9" spans="1:11" x14ac:dyDescent="0.35">
      <c r="A9">
        <v>20</v>
      </c>
      <c r="B9" s="2">
        <v>26.177299751004298</v>
      </c>
      <c r="C9" s="2">
        <v>26.331688503912499</v>
      </c>
      <c r="D9" s="2">
        <v>20.469058421028301</v>
      </c>
      <c r="E9" s="2">
        <v>20</v>
      </c>
      <c r="G9">
        <v>20</v>
      </c>
      <c r="H9" s="2">
        <v>4.7558849074657701</v>
      </c>
      <c r="I9" s="2">
        <v>5.1388019894628796</v>
      </c>
      <c r="J9" s="2">
        <v>25.961188351406001</v>
      </c>
      <c r="K9" s="2">
        <v>20</v>
      </c>
    </row>
    <row r="10" spans="1:11" x14ac:dyDescent="0.35">
      <c r="A10">
        <v>25</v>
      </c>
      <c r="B10" s="2">
        <v>24.492972031282701</v>
      </c>
      <c r="C10" s="2">
        <v>24.685957972417899</v>
      </c>
      <c r="D10" s="2">
        <v>25.586323026285399</v>
      </c>
      <c r="E10" s="2">
        <v>25</v>
      </c>
      <c r="G10">
        <v>25</v>
      </c>
      <c r="H10" s="2">
        <v>4.33898051262506</v>
      </c>
      <c r="I10" s="2">
        <v>4.8176268651214498</v>
      </c>
      <c r="J10" s="2">
        <v>32.451485439257603</v>
      </c>
      <c r="K10" s="2">
        <v>24.999999999999901</v>
      </c>
    </row>
    <row r="11" spans="1:11" x14ac:dyDescent="0.35">
      <c r="A11">
        <v>30</v>
      </c>
      <c r="B11" s="2">
        <v>22.8086443115611</v>
      </c>
      <c r="C11" s="2">
        <v>23.040227440923399</v>
      </c>
      <c r="D11" s="2">
        <v>30.703587631542501</v>
      </c>
      <c r="E11" s="2">
        <v>30</v>
      </c>
      <c r="G11">
        <v>30</v>
      </c>
      <c r="H11" s="2">
        <v>3.9220761177843602</v>
      </c>
      <c r="I11" s="2">
        <v>4.4964517407800102</v>
      </c>
      <c r="J11" s="2">
        <v>38.941782527109098</v>
      </c>
      <c r="K11" s="2">
        <v>30</v>
      </c>
    </row>
    <row r="12" spans="1:11" x14ac:dyDescent="0.35">
      <c r="A12">
        <v>40</v>
      </c>
      <c r="B12" s="2">
        <v>19.439988872118001</v>
      </c>
      <c r="C12" s="2">
        <v>19.748766377934299</v>
      </c>
      <c r="D12" s="2">
        <v>40.938116842056601</v>
      </c>
      <c r="E12" s="2">
        <v>40</v>
      </c>
      <c r="G12">
        <v>40</v>
      </c>
      <c r="H12" s="2">
        <v>3.0882673281029498</v>
      </c>
      <c r="I12" s="2">
        <v>3.8541014920971501</v>
      </c>
      <c r="J12" s="2">
        <v>51.922376702812102</v>
      </c>
      <c r="K12" s="2">
        <v>40.000000000000099</v>
      </c>
    </row>
    <row r="13" spans="1:11" x14ac:dyDescent="0.35">
      <c r="A13">
        <v>50</v>
      </c>
      <c r="B13" s="2">
        <v>16.071333432674798</v>
      </c>
      <c r="C13" s="2">
        <v>16.457305314945302</v>
      </c>
      <c r="D13" s="2">
        <v>51.172646052570798</v>
      </c>
      <c r="E13" s="2">
        <v>50</v>
      </c>
      <c r="G13">
        <v>50</v>
      </c>
      <c r="H13" s="2">
        <v>2.2544585384215399</v>
      </c>
      <c r="I13" s="2">
        <v>3.2117512434142999</v>
      </c>
      <c r="J13" s="2">
        <v>64.902970878515205</v>
      </c>
      <c r="K13" s="2">
        <v>50</v>
      </c>
    </row>
    <row r="14" spans="1:11" x14ac:dyDescent="0.35">
      <c r="A14">
        <v>60</v>
      </c>
      <c r="B14" s="2">
        <v>12.7824012294656</v>
      </c>
      <c r="C14" s="2">
        <v>13.1658442519562</v>
      </c>
      <c r="D14" s="2">
        <v>61.164962960681102</v>
      </c>
      <c r="E14" s="2">
        <v>60</v>
      </c>
      <c r="G14">
        <v>60</v>
      </c>
      <c r="H14" s="2">
        <v>1.4206497487401299</v>
      </c>
      <c r="I14" s="2">
        <v>2.5694009947314398</v>
      </c>
      <c r="J14" s="2">
        <v>77.883565054218096</v>
      </c>
      <c r="K14" s="2">
        <v>60</v>
      </c>
    </row>
    <row r="15" spans="1:11" x14ac:dyDescent="0.35">
      <c r="A15" t="s">
        <v>12</v>
      </c>
      <c r="B15" s="15">
        <v>32.92</v>
      </c>
      <c r="C15" s="15"/>
      <c r="D15" s="15"/>
      <c r="E15" s="15"/>
      <c r="H15" s="15">
        <v>6.42</v>
      </c>
      <c r="I15" s="15"/>
      <c r="J15" s="15"/>
      <c r="K15" s="15"/>
    </row>
    <row r="17" spans="9:9" x14ac:dyDescent="0.35">
      <c r="I17" s="3"/>
    </row>
  </sheetData>
  <mergeCells count="8">
    <mergeCell ref="B2:C2"/>
    <mergeCell ref="D2:E2"/>
    <mergeCell ref="A1:E1"/>
    <mergeCell ref="B15:E15"/>
    <mergeCell ref="H15:K15"/>
    <mergeCell ref="H2:I2"/>
    <mergeCell ref="J2:K2"/>
    <mergeCell ref="G1:K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CC12-F5FA-4FBE-B962-FD8ED019C7D6}">
  <dimension ref="A1:G21"/>
  <sheetViews>
    <sheetView workbookViewId="0">
      <selection activeCell="H11" sqref="H11"/>
    </sheetView>
  </sheetViews>
  <sheetFormatPr baseColWidth="10" defaultRowHeight="14.5" x14ac:dyDescent="0.35"/>
  <sheetData>
    <row r="1" spans="1:7" ht="15" thickBot="1" x14ac:dyDescent="0.4">
      <c r="A1" s="17" t="s">
        <v>34</v>
      </c>
      <c r="B1" s="17"/>
      <c r="C1" s="17"/>
      <c r="D1" s="17"/>
      <c r="E1" s="17"/>
      <c r="F1" s="17"/>
      <c r="G1" s="17"/>
    </row>
    <row r="2" spans="1:7" ht="15" thickBot="1" x14ac:dyDescent="0.4">
      <c r="A2" s="18" t="s">
        <v>33</v>
      </c>
      <c r="B2" s="20" t="s">
        <v>27</v>
      </c>
      <c r="C2" s="21"/>
      <c r="D2" s="21"/>
      <c r="E2" s="21"/>
      <c r="F2" s="21"/>
      <c r="G2" s="22"/>
    </row>
    <row r="3" spans="1:7" x14ac:dyDescent="0.35">
      <c r="A3" s="19"/>
      <c r="B3" s="23" t="s">
        <v>28</v>
      </c>
      <c r="C3" s="24"/>
      <c r="D3" s="25" t="s">
        <v>29</v>
      </c>
      <c r="E3" s="24"/>
      <c r="F3" s="25" t="s">
        <v>30</v>
      </c>
      <c r="G3" s="24"/>
    </row>
    <row r="4" spans="1:7" x14ac:dyDescent="0.35">
      <c r="A4" s="19"/>
      <c r="B4" s="5" t="s">
        <v>31</v>
      </c>
      <c r="C4" s="4" t="s">
        <v>32</v>
      </c>
      <c r="D4" s="6" t="s">
        <v>31</v>
      </c>
      <c r="E4" s="4" t="s">
        <v>32</v>
      </c>
      <c r="F4" s="6" t="s">
        <v>31</v>
      </c>
      <c r="G4" s="4" t="s">
        <v>32</v>
      </c>
    </row>
    <row r="5" spans="1:7" x14ac:dyDescent="0.35">
      <c r="A5" s="7">
        <v>1</v>
      </c>
      <c r="B5" s="9">
        <v>30.434959645211901</v>
      </c>
      <c r="C5" s="10">
        <v>31.101626311878601</v>
      </c>
      <c r="D5" s="11">
        <v>30.434959645211901</v>
      </c>
      <c r="E5" s="10">
        <v>31.101626311878601</v>
      </c>
      <c r="F5" s="11">
        <v>30.488701854943901</v>
      </c>
      <c r="G5" s="10">
        <v>31.155368521610502</v>
      </c>
    </row>
    <row r="6" spans="1:7" x14ac:dyDescent="0.35">
      <c r="A6" s="7">
        <v>2</v>
      </c>
      <c r="B6" s="9">
        <v>28.434959645211901</v>
      </c>
      <c r="C6" s="10">
        <v>29.206903409752801</v>
      </c>
      <c r="D6" s="11">
        <v>28.689366176000298</v>
      </c>
      <c r="E6" s="10">
        <v>29.351856422297899</v>
      </c>
      <c r="F6" s="11">
        <v>28.886984806879799</v>
      </c>
      <c r="G6" s="10">
        <v>29.658928571420699</v>
      </c>
    </row>
    <row r="7" spans="1:7" x14ac:dyDescent="0.35">
      <c r="A7" s="7">
        <v>3</v>
      </c>
      <c r="B7" s="9">
        <v>27.637637370427299</v>
      </c>
      <c r="C7" s="10">
        <v>27.699719909803498</v>
      </c>
      <c r="D7" s="11">
        <v>26.6494180430666</v>
      </c>
      <c r="E7" s="10">
        <v>27.408746607733701</v>
      </c>
      <c r="F7" s="11">
        <v>26.886984806879799</v>
      </c>
      <c r="G7" s="10">
        <v>27.658928571420699</v>
      </c>
    </row>
    <row r="8" spans="1:7" x14ac:dyDescent="0.35">
      <c r="A8" s="7">
        <v>4</v>
      </c>
      <c r="B8" s="9">
        <v>26.833906066774802</v>
      </c>
      <c r="C8" s="10">
        <v>27.033053243136798</v>
      </c>
      <c r="D8" s="11">
        <v>25.0764443090554</v>
      </c>
      <c r="E8" s="10">
        <v>25.364593408175399</v>
      </c>
      <c r="F8" s="11">
        <v>25.294107693574301</v>
      </c>
      <c r="G8" s="10">
        <v>25.658928571420699</v>
      </c>
    </row>
    <row r="9" spans="1:7" ht="15" thickBot="1" x14ac:dyDescent="0.4">
      <c r="A9" s="8">
        <v>5</v>
      </c>
      <c r="B9" s="12">
        <v>25.500572733441398</v>
      </c>
      <c r="C9" s="13">
        <v>25.699719909803498</v>
      </c>
      <c r="D9" s="14">
        <v>22.2570027691138</v>
      </c>
      <c r="E9" s="13">
        <v>22.176903282046901</v>
      </c>
      <c r="F9" s="14">
        <v>22.477441026907599</v>
      </c>
      <c r="G9" s="13">
        <v>22.427441026907601</v>
      </c>
    </row>
    <row r="13" spans="1:7" ht="15" thickBot="1" x14ac:dyDescent="0.4">
      <c r="A13" s="17" t="s">
        <v>35</v>
      </c>
      <c r="B13" s="17"/>
      <c r="C13" s="17"/>
      <c r="D13" s="17"/>
      <c r="E13" s="17"/>
      <c r="F13" s="17"/>
      <c r="G13" s="17"/>
    </row>
    <row r="14" spans="1:7" ht="15" thickBot="1" x14ac:dyDescent="0.4">
      <c r="A14" s="18" t="s">
        <v>33</v>
      </c>
      <c r="B14" s="20" t="s">
        <v>27</v>
      </c>
      <c r="C14" s="21"/>
      <c r="D14" s="21"/>
      <c r="E14" s="21"/>
      <c r="F14" s="21"/>
      <c r="G14" s="22"/>
    </row>
    <row r="15" spans="1:7" x14ac:dyDescent="0.35">
      <c r="A15" s="19"/>
      <c r="B15" s="23" t="s">
        <v>28</v>
      </c>
      <c r="C15" s="24"/>
      <c r="D15" s="25" t="s">
        <v>29</v>
      </c>
      <c r="E15" s="24"/>
      <c r="F15" s="25" t="s">
        <v>30</v>
      </c>
      <c r="G15" s="24"/>
    </row>
    <row r="16" spans="1:7" x14ac:dyDescent="0.35">
      <c r="A16" s="19"/>
      <c r="B16" s="5" t="s">
        <v>31</v>
      </c>
      <c r="C16" s="4" t="s">
        <v>32</v>
      </c>
      <c r="D16" s="6" t="s">
        <v>31</v>
      </c>
      <c r="E16" s="4" t="s">
        <v>32</v>
      </c>
      <c r="F16" s="6" t="s">
        <v>31</v>
      </c>
      <c r="G16" s="4" t="s">
        <v>32</v>
      </c>
    </row>
    <row r="17" spans="1:7" x14ac:dyDescent="0.35">
      <c r="A17" s="7">
        <v>1</v>
      </c>
      <c r="B17" s="9">
        <v>4.6646502334604696</v>
      </c>
      <c r="C17" s="10">
        <v>5.3712533526413697</v>
      </c>
      <c r="D17" s="11">
        <v>4.71032262645359</v>
      </c>
      <c r="E17" s="10">
        <v>5.3602518697463397</v>
      </c>
      <c r="F17" s="11">
        <v>4.6834440670747499</v>
      </c>
      <c r="G17" s="10">
        <v>5.3890428714749001</v>
      </c>
    </row>
    <row r="18" spans="1:7" x14ac:dyDescent="0.35">
      <c r="A18" s="7">
        <v>2</v>
      </c>
      <c r="B18" s="9">
        <v>3.8315845340465602</v>
      </c>
      <c r="C18" s="10">
        <v>4.6667301896776001</v>
      </c>
      <c r="D18" s="11">
        <v>3.81137325975837</v>
      </c>
      <c r="E18" s="10">
        <v>4.6172285302282399</v>
      </c>
      <c r="F18" s="11">
        <v>3.7990981967416801</v>
      </c>
      <c r="G18" s="10">
        <v>4.72510322693857</v>
      </c>
    </row>
    <row r="19" spans="1:7" x14ac:dyDescent="0.35">
      <c r="A19" s="7">
        <v>3</v>
      </c>
      <c r="B19" s="9">
        <v>2.9961964690998899</v>
      </c>
      <c r="C19" s="10">
        <v>3.90849690654181</v>
      </c>
      <c r="D19" s="11">
        <v>2.9024191661723799</v>
      </c>
      <c r="E19" s="10">
        <v>3.8516969170606701</v>
      </c>
      <c r="F19" s="11">
        <v>2.8598365874012099</v>
      </c>
      <c r="G19" s="10">
        <v>3.8751246320560302</v>
      </c>
    </row>
    <row r="20" spans="1:7" x14ac:dyDescent="0.35">
      <c r="A20" s="7">
        <v>4</v>
      </c>
      <c r="B20" s="9">
        <v>2.2061851572412801</v>
      </c>
      <c r="C20" s="10">
        <v>3.5073464224642001</v>
      </c>
      <c r="D20" s="11">
        <v>2.13416361336603</v>
      </c>
      <c r="E20" s="10">
        <v>3.4127653404744498</v>
      </c>
      <c r="F20" s="11">
        <v>2.1385234303991099</v>
      </c>
      <c r="G20" s="10">
        <v>3.4474807044647999</v>
      </c>
    </row>
    <row r="21" spans="1:7" ht="15" thickBot="1" x14ac:dyDescent="0.4">
      <c r="A21" s="8">
        <v>5</v>
      </c>
      <c r="B21" s="12">
        <v>1.33104610014368</v>
      </c>
      <c r="C21" s="13">
        <v>2.5282958093057899</v>
      </c>
      <c r="D21" s="14">
        <v>1.2456051563714099</v>
      </c>
      <c r="E21" s="13">
        <v>2.3690023323781801</v>
      </c>
      <c r="F21" s="14">
        <v>1.2548854523115101</v>
      </c>
      <c r="G21" s="13">
        <v>2.4313446928297</v>
      </c>
    </row>
  </sheetData>
  <mergeCells count="12">
    <mergeCell ref="A1:G1"/>
    <mergeCell ref="B2:G2"/>
    <mergeCell ref="B3:C3"/>
    <mergeCell ref="D3:E3"/>
    <mergeCell ref="F3:G3"/>
    <mergeCell ref="A2:A4"/>
    <mergeCell ref="A13:G13"/>
    <mergeCell ref="A14:A16"/>
    <mergeCell ref="B14:G14"/>
    <mergeCell ref="B15:C15"/>
    <mergeCell ref="D15:E15"/>
    <mergeCell ref="F15:G1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26B-7954-4D3F-9FAA-B80DF4777F09}">
  <dimension ref="A1:H13"/>
  <sheetViews>
    <sheetView workbookViewId="0">
      <selection activeCell="K23" sqref="K23"/>
    </sheetView>
  </sheetViews>
  <sheetFormatPr baseColWidth="10" defaultRowHeight="14.5" x14ac:dyDescent="0.35"/>
  <cols>
    <col min="5" max="5" width="10.453125" bestFit="1" customWidth="1"/>
    <col min="6" max="8" width="13.7265625" bestFit="1" customWidth="1"/>
  </cols>
  <sheetData>
    <row r="1" spans="1:8" x14ac:dyDescent="0.35">
      <c r="A1" s="15" t="s">
        <v>24</v>
      </c>
      <c r="B1" s="15"/>
      <c r="C1" s="15"/>
      <c r="D1" s="15"/>
      <c r="E1" s="15" t="s">
        <v>26</v>
      </c>
      <c r="F1" s="15"/>
      <c r="G1" s="15"/>
      <c r="H1" s="15"/>
    </row>
    <row r="2" spans="1:8" x14ac:dyDescent="0.35">
      <c r="A2" t="s">
        <v>22</v>
      </c>
      <c r="B2" t="s">
        <v>23</v>
      </c>
      <c r="C2" t="s">
        <v>3</v>
      </c>
      <c r="D2" t="s">
        <v>4</v>
      </c>
      <c r="E2" t="s">
        <v>25</v>
      </c>
      <c r="F2" t="s">
        <v>18</v>
      </c>
      <c r="G2" t="s">
        <v>19</v>
      </c>
      <c r="H2" t="s">
        <v>20</v>
      </c>
    </row>
    <row r="3" spans="1:8" x14ac:dyDescent="0.35">
      <c r="A3" s="2">
        <v>11.6602374666281</v>
      </c>
      <c r="B3" s="2">
        <v>9.2969795597366094</v>
      </c>
      <c r="C3" s="2">
        <v>16.880963179156701</v>
      </c>
      <c r="D3" s="2">
        <v>9.6261934222333299</v>
      </c>
      <c r="E3" s="2">
        <v>6.3529521169660503</v>
      </c>
      <c r="F3" s="2">
        <v>4.3432482093680997</v>
      </c>
      <c r="G3" s="2">
        <v>6.3529521169660503</v>
      </c>
      <c r="H3" s="2">
        <v>6.3529521169660503</v>
      </c>
    </row>
    <row r="4" spans="1:8" x14ac:dyDescent="0.35">
      <c r="A4" s="2">
        <v>8.40204129883546</v>
      </c>
      <c r="B4" s="2">
        <v>7.37865912945293</v>
      </c>
      <c r="C4" s="2">
        <v>11.710299376876501</v>
      </c>
      <c r="D4" s="2">
        <v>6.9565188697783604</v>
      </c>
      <c r="E4" s="2">
        <v>5.8717023652209104</v>
      </c>
      <c r="F4" s="2">
        <v>4.6582830778756099</v>
      </c>
      <c r="G4" s="2">
        <v>5.8717023652209104</v>
      </c>
      <c r="H4" s="2">
        <v>5.8717023652209104</v>
      </c>
    </row>
    <row r="5" spans="1:8" x14ac:dyDescent="0.35">
      <c r="A5" s="2">
        <v>5.4555544494575896</v>
      </c>
      <c r="B5" s="2">
        <v>5.3634406023494599</v>
      </c>
      <c r="C5" s="2">
        <v>6.5456796000811703</v>
      </c>
      <c r="D5" s="2">
        <v>4.5296118449710896</v>
      </c>
      <c r="E5" s="2">
        <v>3.6064667683811602</v>
      </c>
      <c r="F5" s="2">
        <v>3.3576473408619898</v>
      </c>
      <c r="G5" s="2">
        <v>3.6064667683811602</v>
      </c>
      <c r="H5" s="2">
        <v>3.6064667683811602</v>
      </c>
    </row>
    <row r="6" spans="1:8" x14ac:dyDescent="0.35">
      <c r="A6" s="2">
        <v>3.94190426127044</v>
      </c>
      <c r="B6" s="2">
        <v>4.2713728625156104</v>
      </c>
      <c r="C6" s="2">
        <v>4.2670819922966796</v>
      </c>
      <c r="D6" s="2">
        <v>3.2904219016301202</v>
      </c>
      <c r="E6" s="2">
        <v>2.6676620392975599</v>
      </c>
      <c r="F6" s="2">
        <v>2.61197303456898</v>
      </c>
      <c r="G6" s="2">
        <v>2.6676620392975599</v>
      </c>
      <c r="H6" s="2">
        <v>2.6676620392975599</v>
      </c>
    </row>
    <row r="7" spans="1:8" x14ac:dyDescent="0.35">
      <c r="A7" s="2">
        <v>3.2650375245754502</v>
      </c>
      <c r="B7" s="2">
        <v>3.7065704423137702</v>
      </c>
      <c r="C7" s="2">
        <v>3.3576576243445002</v>
      </c>
      <c r="D7" s="2">
        <v>2.7344637766056801</v>
      </c>
      <c r="E7" s="2">
        <v>2.29337297883546</v>
      </c>
      <c r="F7" s="2">
        <v>2.29337297883546</v>
      </c>
      <c r="G7" s="2">
        <v>2.29337297883546</v>
      </c>
      <c r="H7" s="2">
        <v>2.29337297883546</v>
      </c>
    </row>
    <row r="8" spans="1:8" x14ac:dyDescent="0.35">
      <c r="A8" s="2">
        <v>2.8486768266242501</v>
      </c>
      <c r="B8" s="2">
        <v>3.2971541593544802</v>
      </c>
      <c r="C8" s="2">
        <v>2.8624504696199802</v>
      </c>
      <c r="D8" s="2">
        <v>2.40462772638391</v>
      </c>
      <c r="E8" s="2">
        <v>2.0901609910087902</v>
      </c>
      <c r="F8" s="2">
        <v>2.0860769411106701</v>
      </c>
      <c r="G8" s="2">
        <v>2.0901609910087902</v>
      </c>
      <c r="H8" s="2">
        <v>2.0860769411106701</v>
      </c>
    </row>
    <row r="9" spans="1:8" x14ac:dyDescent="0.35">
      <c r="A9" s="2">
        <v>2.4634015435547498</v>
      </c>
      <c r="B9" s="2">
        <v>2.9174183745201598</v>
      </c>
      <c r="C9" s="2">
        <v>2.5938539770737199</v>
      </c>
      <c r="D9" s="2">
        <v>2.18152744148234</v>
      </c>
      <c r="E9" s="2">
        <v>1.8513736567447101</v>
      </c>
      <c r="F9" s="2">
        <v>1.8374666304943099</v>
      </c>
      <c r="G9" s="2">
        <v>1.8513736567447101</v>
      </c>
      <c r="H9" s="2">
        <v>1.8374666304943099</v>
      </c>
    </row>
    <row r="10" spans="1:8" x14ac:dyDescent="0.35">
      <c r="A10" s="2">
        <v>2.1605859889575401</v>
      </c>
      <c r="B10" s="2">
        <v>2.60795553377588</v>
      </c>
      <c r="C10" s="2">
        <v>2.3531405887641799</v>
      </c>
      <c r="D10" s="2">
        <v>2.0125632909106601</v>
      </c>
      <c r="E10" s="2">
        <v>1.64606080937389</v>
      </c>
      <c r="F10" s="2">
        <v>1.62560513222196</v>
      </c>
      <c r="G10" s="2">
        <v>1.62560513222196</v>
      </c>
      <c r="H10" s="2">
        <v>1.62560513222196</v>
      </c>
    </row>
    <row r="11" spans="1:8" x14ac:dyDescent="0.35">
      <c r="A11" s="2">
        <v>1.7743700193304</v>
      </c>
      <c r="B11" s="2">
        <v>2.1062241720896302</v>
      </c>
      <c r="C11" s="2">
        <v>1.98697337814098</v>
      </c>
      <c r="D11" s="2">
        <v>1.72510912447126</v>
      </c>
      <c r="E11" s="2">
        <v>1.4638359057507899</v>
      </c>
      <c r="F11" s="2">
        <v>1.4578631691392601</v>
      </c>
      <c r="G11" s="2">
        <v>1.4578631691392601</v>
      </c>
      <c r="H11" s="2">
        <v>1.4578631691392601</v>
      </c>
    </row>
    <row r="12" spans="1:8" x14ac:dyDescent="0.35">
      <c r="A12" s="2">
        <v>1.5378942462860801</v>
      </c>
      <c r="B12" s="2">
        <v>1.7475702704823199</v>
      </c>
      <c r="C12" s="2">
        <v>1.6999426078659601</v>
      </c>
      <c r="D12" s="2">
        <v>1.5226748094865501</v>
      </c>
      <c r="E12" s="2">
        <v>1.3411303777579999</v>
      </c>
      <c r="F12" s="2">
        <v>1.3411303777579999</v>
      </c>
      <c r="G12" s="2">
        <v>1.3411303777579999</v>
      </c>
      <c r="H12" s="2">
        <v>1.3411303777579999</v>
      </c>
    </row>
    <row r="13" spans="1:8" x14ac:dyDescent="0.35">
      <c r="A13" s="2">
        <v>1.3768230525318199</v>
      </c>
      <c r="B13" s="2">
        <v>1.50170226174994</v>
      </c>
      <c r="C13" s="2">
        <v>1.47464148454276</v>
      </c>
      <c r="D13" s="2">
        <v>1.37196944026643</v>
      </c>
      <c r="E13" s="2">
        <v>1.2468788584327499</v>
      </c>
      <c r="F13" s="2">
        <v>1.2468788584327499</v>
      </c>
      <c r="G13" s="2">
        <v>1.2468788584327499</v>
      </c>
      <c r="H13" s="2">
        <v>1.2468788584327499</v>
      </c>
    </row>
  </sheetData>
  <mergeCells count="2">
    <mergeCell ref="A1:D1"/>
    <mergeCell ref="E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MaxBatCont</vt:lpstr>
      <vt:lpstr>MaxBatPeak</vt:lpstr>
      <vt:lpstr>LastspitzenPeak</vt:lpstr>
      <vt:lpstr>LastSpitzenCont</vt:lpstr>
      <vt:lpstr>Vorgegebene_Batterien</vt:lpstr>
      <vt:lpstr>Verhälnisse_P_Spitzen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2022-12-30T19:52:11Z</dcterms:created>
  <dcterms:modified xsi:type="dcterms:W3CDTF">2023-01-12T14:10:41Z</dcterms:modified>
</cp:coreProperties>
</file>