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ULTORIAS\UGPP\2022\Proyectos\Boletin_UGPP\data\external\"/>
    </mc:Choice>
  </mc:AlternateContent>
  <xr:revisionPtr revIDLastSave="0" documentId="13_ncr:1_{D3AAEE6B-D985-4FD7-86DF-F22F14D5CDAE}" xr6:coauthVersionLast="46" xr6:coauthVersionMax="47" xr10:uidLastSave="{00000000-0000-0000-0000-000000000000}"/>
  <bookViews>
    <workbookView xWindow="19476" yWindow="3840" windowWidth="7080" windowHeight="3720" activeTab="2" xr2:uid="{3EFAC424-5432-4EB3-AF0F-7E0976147BB2}"/>
  </bookViews>
  <sheets>
    <sheet name="Hoja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3" l="1"/>
  <c r="E46" i="3"/>
  <c r="E45" i="3"/>
  <c r="E44" i="3"/>
  <c r="E43" i="3"/>
  <c r="E42" i="3"/>
  <c r="E41" i="3"/>
  <c r="G41" i="3" s="1"/>
  <c r="E40" i="3"/>
  <c r="G40" i="3" s="1"/>
  <c r="E39" i="3"/>
  <c r="E38" i="3"/>
  <c r="E37" i="3"/>
  <c r="E36" i="3"/>
  <c r="E35" i="3"/>
  <c r="E34" i="3"/>
  <c r="E33" i="3"/>
  <c r="G33" i="3" s="1"/>
  <c r="E32" i="3"/>
  <c r="G32" i="3" s="1"/>
  <c r="E31" i="3"/>
  <c r="E30" i="3"/>
  <c r="E29" i="3"/>
  <c r="E28" i="3"/>
  <c r="E27" i="3"/>
  <c r="E26" i="3"/>
  <c r="E25" i="3"/>
  <c r="G25" i="3" s="1"/>
  <c r="E24" i="3"/>
  <c r="G24" i="3" s="1"/>
  <c r="E23" i="3"/>
  <c r="E22" i="3"/>
  <c r="E21" i="3"/>
  <c r="E20" i="3"/>
  <c r="E19" i="3"/>
  <c r="E18" i="3"/>
  <c r="E17" i="3"/>
  <c r="G17" i="3" s="1"/>
  <c r="E16" i="3"/>
  <c r="G16" i="3" s="1"/>
  <c r="E15" i="3"/>
  <c r="E14" i="3"/>
  <c r="E13" i="3"/>
  <c r="E12" i="3"/>
  <c r="E11" i="3"/>
  <c r="E10" i="3"/>
  <c r="E9" i="3"/>
  <c r="G9" i="3" s="1"/>
  <c r="E8" i="3"/>
  <c r="G8" i="3" s="1"/>
  <c r="E7" i="3"/>
  <c r="E6" i="3"/>
  <c r="E5" i="3"/>
  <c r="E4" i="3"/>
  <c r="E3" i="3"/>
  <c r="E2" i="3"/>
  <c r="E48" i="3"/>
  <c r="G48" i="3" s="1"/>
  <c r="G3" i="3"/>
  <c r="G4" i="3"/>
  <c r="G5" i="3"/>
  <c r="G6" i="3"/>
  <c r="G7" i="3"/>
  <c r="G10" i="3"/>
  <c r="G11" i="3"/>
  <c r="G12" i="3"/>
  <c r="G13" i="3"/>
  <c r="G14" i="3"/>
  <c r="G15" i="3"/>
  <c r="G18" i="3"/>
  <c r="G19" i="3"/>
  <c r="G20" i="3"/>
  <c r="G21" i="3"/>
  <c r="G22" i="3"/>
  <c r="G23" i="3"/>
  <c r="G26" i="3"/>
  <c r="G27" i="3"/>
  <c r="G28" i="3"/>
  <c r="G29" i="3"/>
  <c r="G30" i="3"/>
  <c r="G31" i="3"/>
  <c r="G34" i="3"/>
  <c r="G35" i="3"/>
  <c r="G36" i="3"/>
  <c r="G37" i="3"/>
  <c r="G38" i="3"/>
  <c r="G39" i="3"/>
  <c r="G42" i="3"/>
  <c r="G43" i="3"/>
  <c r="G44" i="3"/>
  <c r="G45" i="3"/>
  <c r="G46" i="3"/>
  <c r="G47" i="3"/>
  <c r="G49" i="3"/>
  <c r="G2" i="3"/>
  <c r="E49" i="3" l="1"/>
  <c r="F49" i="3" s="1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9" i="2"/>
  <c r="F15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<sst xmlns="http://schemas.openxmlformats.org/spreadsheetml/2006/main" count="113" uniqueCount="58">
  <si>
    <t>Valor deflactado</t>
  </si>
  <si>
    <r>
      <t xml:space="preserve">Mes 
</t>
    </r>
    <r>
      <rPr>
        <b/>
        <sz val="8"/>
        <color theme="1"/>
        <rFont val="Calibri"/>
        <family val="2"/>
        <scheme val="minor"/>
      </rPr>
      <t>(actualizar según necesidad)</t>
    </r>
  </si>
  <si>
    <r>
      <t>Valor</t>
    </r>
    <r>
      <rPr>
        <b/>
        <sz val="8"/>
        <color theme="1"/>
        <rFont val="Calibri"/>
        <family val="2"/>
        <scheme val="minor"/>
      </rPr>
      <t xml:space="preserve"> 
(actualizar según necesidad)</t>
    </r>
  </si>
  <si>
    <r>
      <t xml:space="preserve">IPC 
</t>
    </r>
    <r>
      <rPr>
        <b/>
        <sz val="8"/>
        <color theme="1"/>
        <rFont val="Calibri"/>
        <family val="2"/>
        <scheme val="minor"/>
      </rPr>
      <t>(actualizar según necesidad)</t>
    </r>
  </si>
  <si>
    <t>Ene.18</t>
  </si>
  <si>
    <t>Feb.18</t>
  </si>
  <si>
    <t>Mar.18</t>
  </si>
  <si>
    <t>Abr.18</t>
  </si>
  <si>
    <t>May.18</t>
  </si>
  <si>
    <t>Jun.18</t>
  </si>
  <si>
    <t>Jul.18</t>
  </si>
  <si>
    <t>Ago.18</t>
  </si>
  <si>
    <t>Sep.18</t>
  </si>
  <si>
    <t>Oct.18</t>
  </si>
  <si>
    <t>Nov.18</t>
  </si>
  <si>
    <t>Dic.18</t>
  </si>
  <si>
    <t>Ene.19</t>
  </si>
  <si>
    <t>Feb.19</t>
  </si>
  <si>
    <t>Mar.19</t>
  </si>
  <si>
    <t>Abr.19</t>
  </si>
  <si>
    <t>May.19</t>
  </si>
  <si>
    <t>Jun.19</t>
  </si>
  <si>
    <t>Jul.19</t>
  </si>
  <si>
    <t>Ago.19</t>
  </si>
  <si>
    <t>Sep.19</t>
  </si>
  <si>
    <t>Oct.19</t>
  </si>
  <si>
    <t>Nov.19</t>
  </si>
  <si>
    <t>Dic.19</t>
  </si>
  <si>
    <t>Ene.20</t>
  </si>
  <si>
    <t>Feb.20</t>
  </si>
  <si>
    <t>Mar.20</t>
  </si>
  <si>
    <t>Abr.20</t>
  </si>
  <si>
    <t>May.20</t>
  </si>
  <si>
    <t>Jun.20</t>
  </si>
  <si>
    <t>Jul.20</t>
  </si>
  <si>
    <t>Ago.20</t>
  </si>
  <si>
    <t>Sep.20</t>
  </si>
  <si>
    <t>Oct.20</t>
  </si>
  <si>
    <t>Nov.20</t>
  </si>
  <si>
    <t>Dic.20</t>
  </si>
  <si>
    <t>Ene.21</t>
  </si>
  <si>
    <t>Feb.21</t>
  </si>
  <si>
    <t>Mar.21</t>
  </si>
  <si>
    <t>Abr.21</t>
  </si>
  <si>
    <t>May.21</t>
  </si>
  <si>
    <t>Jun.21</t>
  </si>
  <si>
    <t>Jul.21</t>
  </si>
  <si>
    <t>Ago.21</t>
  </si>
  <si>
    <t>Sep.21</t>
  </si>
  <si>
    <t>Oct.21</t>
  </si>
  <si>
    <t>Nov.21</t>
  </si>
  <si>
    <t>Dic.21</t>
  </si>
  <si>
    <t>Nombre</t>
  </si>
  <si>
    <t>IPC</t>
  </si>
  <si>
    <t>Value</t>
  </si>
  <si>
    <t>mes_ano</t>
  </si>
  <si>
    <t>Coeficiente</t>
  </si>
  <si>
    <t>Valor actualizado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</si>
</sst>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164" fontId="0" fillId="0" borderId="4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165" fontId="5" fillId="0" borderId="0" xfId="0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AFB0-8FDF-4AAF-80C1-4A3AEF31AF8F}">
  <dimension ref="B1:F15"/>
  <sheetViews>
    <sheetView workbookViewId="0">
      <selection activeCell="F15" sqref="F15"/>
    </sheetView>
  </sheetViews>
  <sheetFormatPr defaultColWidth="11.5546875" defaultRowHeight="14.4" x14ac:dyDescent="0.3"/>
  <cols>
    <col min="1" max="1" width="2.44140625" customWidth="1"/>
    <col min="2" max="2" width="14" customWidth="1"/>
    <col min="3" max="3" width="14.5546875" bestFit="1" customWidth="1"/>
    <col min="4" max="4" width="13.6640625" customWidth="1"/>
    <col min="5" max="5" width="15.5546875" bestFit="1" customWidth="1"/>
    <col min="6" max="6" width="13.6640625" bestFit="1" customWidth="1"/>
  </cols>
  <sheetData>
    <row r="1" spans="2:6" ht="9" customHeight="1" x14ac:dyDescent="0.3"/>
    <row r="2" spans="2:6" ht="34.799999999999997" x14ac:dyDescent="0.3">
      <c r="B2" s="1" t="s">
        <v>1</v>
      </c>
      <c r="C2" s="1" t="s">
        <v>2</v>
      </c>
      <c r="D2" s="1" t="s">
        <v>3</v>
      </c>
      <c r="E2" s="11" t="s">
        <v>0</v>
      </c>
    </row>
    <row r="3" spans="2:6" x14ac:dyDescent="0.3">
      <c r="B3" s="4">
        <v>44166</v>
      </c>
      <c r="C3" s="6">
        <v>1000000</v>
      </c>
      <c r="D3" s="8">
        <v>1.0548</v>
      </c>
      <c r="E3" s="2">
        <f>C3*($D$15/D3)</f>
        <v>1056219.1884717483</v>
      </c>
    </row>
    <row r="4" spans="2:6" x14ac:dyDescent="0.3">
      <c r="B4" s="4">
        <v>44197</v>
      </c>
      <c r="C4" s="6">
        <v>1000000</v>
      </c>
      <c r="D4" s="9">
        <v>1.0590999999999999</v>
      </c>
      <c r="E4" s="2">
        <f t="shared" ref="E4:E15" si="0">C4*($D$15/D4)</f>
        <v>1051930.884713436</v>
      </c>
    </row>
    <row r="5" spans="2:6" x14ac:dyDescent="0.3">
      <c r="B5" s="4">
        <v>44228</v>
      </c>
      <c r="C5" s="6">
        <v>1000000</v>
      </c>
      <c r="D5" s="9">
        <v>1.0658000000000001</v>
      </c>
      <c r="E5" s="2">
        <f t="shared" si="0"/>
        <v>1045318.0709326329</v>
      </c>
    </row>
    <row r="6" spans="2:6" x14ac:dyDescent="0.3">
      <c r="B6" s="4">
        <v>44256</v>
      </c>
      <c r="C6" s="6">
        <v>1000000</v>
      </c>
      <c r="D6" s="9">
        <v>1.0711999999999999</v>
      </c>
      <c r="E6" s="2">
        <f t="shared" si="0"/>
        <v>1040048.5436893206</v>
      </c>
    </row>
    <row r="7" spans="2:6" x14ac:dyDescent="0.3">
      <c r="B7" s="4">
        <v>44287</v>
      </c>
      <c r="C7" s="6">
        <v>1000000</v>
      </c>
      <c r="D7" s="9">
        <v>1.0775999999999999</v>
      </c>
      <c r="E7" s="2">
        <f t="shared" si="0"/>
        <v>1033871.5664439497</v>
      </c>
    </row>
    <row r="8" spans="2:6" x14ac:dyDescent="0.3">
      <c r="B8" s="4">
        <v>44317</v>
      </c>
      <c r="C8" s="6">
        <v>1000000</v>
      </c>
      <c r="D8" s="9">
        <v>1.0884</v>
      </c>
      <c r="E8" s="2">
        <f t="shared" si="0"/>
        <v>1023612.6424108784</v>
      </c>
    </row>
    <row r="9" spans="2:6" x14ac:dyDescent="0.3">
      <c r="B9" s="4">
        <v>44348</v>
      </c>
      <c r="C9" s="6">
        <v>1000000</v>
      </c>
      <c r="D9" s="9">
        <v>1.0878000000000001</v>
      </c>
      <c r="E9" s="2">
        <f t="shared" si="0"/>
        <v>1024177.2384629528</v>
      </c>
    </row>
    <row r="10" spans="2:6" x14ac:dyDescent="0.3">
      <c r="B10" s="4">
        <v>44378</v>
      </c>
      <c r="C10" s="6">
        <v>1000000</v>
      </c>
      <c r="D10" s="9">
        <v>1.0913999999999999</v>
      </c>
      <c r="E10" s="2">
        <f t="shared" si="0"/>
        <v>1020798.9737951257</v>
      </c>
    </row>
    <row r="11" spans="2:6" x14ac:dyDescent="0.3">
      <c r="B11" s="4">
        <v>44409</v>
      </c>
      <c r="C11" s="6">
        <v>1000000</v>
      </c>
      <c r="D11" s="9">
        <v>1.0962000000000001</v>
      </c>
      <c r="E11" s="2">
        <f t="shared" si="0"/>
        <v>1016329.1370187921</v>
      </c>
    </row>
    <row r="12" spans="2:6" x14ac:dyDescent="0.3">
      <c r="B12" s="4">
        <v>44440</v>
      </c>
      <c r="C12" s="6">
        <v>1000000</v>
      </c>
      <c r="D12" s="9">
        <v>1.1004</v>
      </c>
      <c r="E12" s="2">
        <f t="shared" si="0"/>
        <v>1012450.0181752089</v>
      </c>
    </row>
    <row r="13" spans="2:6" x14ac:dyDescent="0.3">
      <c r="B13" s="4">
        <v>44470</v>
      </c>
      <c r="C13" s="6">
        <v>1000000</v>
      </c>
      <c r="D13" s="9">
        <v>1.1006</v>
      </c>
      <c r="E13" s="2">
        <f t="shared" si="0"/>
        <v>1012266.0367072506</v>
      </c>
    </row>
    <row r="14" spans="2:6" x14ac:dyDescent="0.3">
      <c r="B14" s="4">
        <v>44501</v>
      </c>
      <c r="C14" s="6">
        <v>1000000</v>
      </c>
      <c r="D14" s="9">
        <v>1.1060000000000001</v>
      </c>
      <c r="E14" s="2">
        <f t="shared" si="0"/>
        <v>1007323.6889692585</v>
      </c>
    </row>
    <row r="15" spans="2:6" x14ac:dyDescent="0.3">
      <c r="B15" s="5">
        <v>44531</v>
      </c>
      <c r="C15" s="7">
        <v>1000000</v>
      </c>
      <c r="D15" s="10">
        <v>1.1141000000000001</v>
      </c>
      <c r="E15" s="3">
        <f t="shared" si="0"/>
        <v>1000000</v>
      </c>
      <c r="F15" s="13">
        <f>C15*($D$15/D15)</f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3652-1B58-4C3B-B4CD-3F78C5B4D7A0}">
  <dimension ref="A1:F49"/>
  <sheetViews>
    <sheetView topLeftCell="A25" workbookViewId="0">
      <selection sqref="A1:F49"/>
    </sheetView>
  </sheetViews>
  <sheetFormatPr defaultRowHeight="14.4" x14ac:dyDescent="0.3"/>
  <cols>
    <col min="2" max="2" width="18.6640625" customWidth="1"/>
    <col min="6" max="6" width="13.6640625" bestFit="1" customWidth="1"/>
  </cols>
  <sheetData>
    <row r="1" spans="1:6" x14ac:dyDescent="0.3">
      <c r="A1" t="s">
        <v>55</v>
      </c>
      <c r="B1" t="s">
        <v>54</v>
      </c>
      <c r="C1" t="s">
        <v>53</v>
      </c>
      <c r="D1" t="s">
        <v>52</v>
      </c>
      <c r="E1" t="s">
        <v>56</v>
      </c>
      <c r="F1" t="s">
        <v>0</v>
      </c>
    </row>
    <row r="2" spans="1:6" x14ac:dyDescent="0.3">
      <c r="A2" s="4">
        <v>43101</v>
      </c>
      <c r="B2" s="6">
        <v>1000000</v>
      </c>
      <c r="C2" s="12">
        <v>0.97530000000000006</v>
      </c>
      <c r="D2" t="s">
        <v>4</v>
      </c>
      <c r="E2">
        <f t="shared" ref="E2:E48" si="0">1/($C$49/C2)</f>
        <v>0.87541513329144605</v>
      </c>
      <c r="F2" s="13">
        <f>E2*B2</f>
        <v>875415.13329144602</v>
      </c>
    </row>
    <row r="3" spans="1:6" x14ac:dyDescent="0.3">
      <c r="A3" s="4">
        <v>43132</v>
      </c>
      <c r="B3" s="6">
        <v>1000000</v>
      </c>
      <c r="C3" s="12">
        <v>0.98219999999999996</v>
      </c>
      <c r="D3" t="s">
        <v>5</v>
      </c>
      <c r="E3">
        <f t="shared" si="0"/>
        <v>0.88160847320707281</v>
      </c>
      <c r="F3" s="13">
        <f t="shared" ref="F3:F49" si="1">E3*B3</f>
        <v>881608.47320707282</v>
      </c>
    </row>
    <row r="4" spans="1:6" x14ac:dyDescent="0.3">
      <c r="A4" s="4">
        <v>43160</v>
      </c>
      <c r="B4" s="6">
        <v>1000000</v>
      </c>
      <c r="C4" s="12">
        <v>0.98450000000000004</v>
      </c>
      <c r="D4" t="s">
        <v>6</v>
      </c>
      <c r="E4">
        <f t="shared" si="0"/>
        <v>0.88367291984561525</v>
      </c>
      <c r="F4" s="13">
        <f t="shared" si="1"/>
        <v>883672.91984561528</v>
      </c>
    </row>
    <row r="5" spans="1:6" x14ac:dyDescent="0.3">
      <c r="A5" s="4">
        <v>43191</v>
      </c>
      <c r="B5" s="6">
        <v>1000000</v>
      </c>
      <c r="C5" s="12">
        <v>0.98909999999999998</v>
      </c>
      <c r="D5" t="s">
        <v>7</v>
      </c>
      <c r="E5">
        <f t="shared" si="0"/>
        <v>0.8878018131226999</v>
      </c>
      <c r="F5" s="13">
        <f t="shared" si="1"/>
        <v>887801.81312269985</v>
      </c>
    </row>
    <row r="6" spans="1:6" x14ac:dyDescent="0.3">
      <c r="A6" s="4">
        <v>43221</v>
      </c>
      <c r="B6" s="6">
        <v>1000000</v>
      </c>
      <c r="C6" s="12">
        <v>0.99159999999999993</v>
      </c>
      <c r="D6" t="s">
        <v>8</v>
      </c>
      <c r="E6">
        <f t="shared" si="0"/>
        <v>0.89004577686024589</v>
      </c>
      <c r="F6" s="13">
        <f t="shared" si="1"/>
        <v>890045.77686024585</v>
      </c>
    </row>
    <row r="7" spans="1:6" x14ac:dyDescent="0.3">
      <c r="A7" s="4">
        <v>43252</v>
      </c>
      <c r="B7" s="6">
        <v>1000000</v>
      </c>
      <c r="C7" s="12">
        <v>0.99309999999999998</v>
      </c>
      <c r="D7" t="s">
        <v>9</v>
      </c>
      <c r="E7">
        <f t="shared" si="0"/>
        <v>0.89139215510277348</v>
      </c>
      <c r="F7" s="13">
        <f t="shared" si="1"/>
        <v>891392.15510277345</v>
      </c>
    </row>
    <row r="8" spans="1:6" x14ac:dyDescent="0.3">
      <c r="A8" s="4">
        <v>43282</v>
      </c>
      <c r="B8" s="6">
        <v>1000000</v>
      </c>
      <c r="C8" s="12">
        <v>0.99180000000000001</v>
      </c>
      <c r="D8" t="s">
        <v>10</v>
      </c>
      <c r="E8">
        <f t="shared" si="0"/>
        <v>0.89022529395924954</v>
      </c>
      <c r="F8" s="13">
        <f t="shared" si="1"/>
        <v>890225.29395924951</v>
      </c>
    </row>
    <row r="9" spans="1:6" x14ac:dyDescent="0.3">
      <c r="A9" s="4">
        <v>43313</v>
      </c>
      <c r="B9" s="6">
        <v>1000000</v>
      </c>
      <c r="C9" s="12">
        <v>0.99299999999999999</v>
      </c>
      <c r="D9" t="s">
        <v>11</v>
      </c>
      <c r="E9">
        <f t="shared" si="0"/>
        <v>0.89130239655327159</v>
      </c>
      <c r="F9" s="13">
        <f t="shared" si="1"/>
        <v>891302.39655327157</v>
      </c>
    </row>
    <row r="10" spans="1:6" x14ac:dyDescent="0.3">
      <c r="A10" s="4">
        <v>43344</v>
      </c>
      <c r="B10" s="6">
        <v>1000000</v>
      </c>
      <c r="C10" s="12">
        <v>0.99470000000000003</v>
      </c>
      <c r="D10" t="s">
        <v>12</v>
      </c>
      <c r="E10">
        <f t="shared" si="0"/>
        <v>0.89282829189480295</v>
      </c>
      <c r="F10" s="13">
        <f t="shared" si="1"/>
        <v>892828.29189480294</v>
      </c>
    </row>
    <row r="11" spans="1:6" x14ac:dyDescent="0.3">
      <c r="A11" s="4">
        <v>43374</v>
      </c>
      <c r="B11" s="6">
        <v>1000000</v>
      </c>
      <c r="C11" s="12">
        <v>0.99590000000000001</v>
      </c>
      <c r="D11" t="s">
        <v>13</v>
      </c>
      <c r="E11">
        <f t="shared" si="0"/>
        <v>0.893905394488825</v>
      </c>
      <c r="F11" s="13">
        <f t="shared" si="1"/>
        <v>893905.394488825</v>
      </c>
    </row>
    <row r="12" spans="1:6" x14ac:dyDescent="0.3">
      <c r="A12" s="4">
        <v>43405</v>
      </c>
      <c r="B12" s="6">
        <v>1000000</v>
      </c>
      <c r="C12" s="12">
        <v>0.997</v>
      </c>
      <c r="D12" t="s">
        <v>14</v>
      </c>
      <c r="E12">
        <f t="shared" si="0"/>
        <v>0.89489273853334517</v>
      </c>
      <c r="F12" s="13">
        <f t="shared" si="1"/>
        <v>894892.73853334517</v>
      </c>
    </row>
    <row r="13" spans="1:6" x14ac:dyDescent="0.3">
      <c r="A13" s="4">
        <v>43435</v>
      </c>
      <c r="B13" s="6">
        <v>1000000</v>
      </c>
      <c r="C13" s="12">
        <v>1</v>
      </c>
      <c r="D13" t="s">
        <v>15</v>
      </c>
      <c r="E13">
        <f t="shared" si="0"/>
        <v>0.89758549501840046</v>
      </c>
      <c r="F13" s="13">
        <f t="shared" si="1"/>
        <v>897585.49501840048</v>
      </c>
    </row>
    <row r="14" spans="1:6" x14ac:dyDescent="0.3">
      <c r="A14" s="4">
        <v>43466</v>
      </c>
      <c r="B14" s="6">
        <v>1000000</v>
      </c>
      <c r="C14" s="12">
        <v>1.006</v>
      </c>
      <c r="D14" t="s">
        <v>16</v>
      </c>
      <c r="E14">
        <f t="shared" si="0"/>
        <v>0.90297100798851082</v>
      </c>
      <c r="F14" s="13">
        <f t="shared" si="1"/>
        <v>902971.00798851077</v>
      </c>
    </row>
    <row r="15" spans="1:6" x14ac:dyDescent="0.3">
      <c r="A15" s="4">
        <v>43497</v>
      </c>
      <c r="B15" s="6">
        <v>1000000</v>
      </c>
      <c r="C15" s="12">
        <v>1.0118</v>
      </c>
      <c r="D15" t="s">
        <v>17</v>
      </c>
      <c r="E15">
        <f t="shared" si="0"/>
        <v>0.90817700385961753</v>
      </c>
      <c r="F15" s="13">
        <f t="shared" si="1"/>
        <v>908177.00385961751</v>
      </c>
    </row>
    <row r="16" spans="1:6" x14ac:dyDescent="0.3">
      <c r="A16" s="4">
        <v>43525</v>
      </c>
      <c r="B16" s="6">
        <v>1000000</v>
      </c>
      <c r="C16" s="12">
        <v>1.0162</v>
      </c>
      <c r="D16" t="s">
        <v>18</v>
      </c>
      <c r="E16">
        <f t="shared" si="0"/>
        <v>0.91212638003769841</v>
      </c>
      <c r="F16" s="13">
        <f t="shared" si="1"/>
        <v>912126.38003769843</v>
      </c>
    </row>
    <row r="17" spans="1:6" x14ac:dyDescent="0.3">
      <c r="A17" s="4">
        <v>43556</v>
      </c>
      <c r="B17" s="6">
        <v>1000000</v>
      </c>
      <c r="C17" s="12">
        <v>1.0212000000000001</v>
      </c>
      <c r="D17" t="s">
        <v>19</v>
      </c>
      <c r="E17">
        <f t="shared" si="0"/>
        <v>0.91661430751279072</v>
      </c>
      <c r="F17" s="13">
        <f t="shared" si="1"/>
        <v>916614.30751279066</v>
      </c>
    </row>
    <row r="18" spans="1:6" x14ac:dyDescent="0.3">
      <c r="A18" s="4">
        <v>43586</v>
      </c>
      <c r="B18" s="6">
        <v>1000000</v>
      </c>
      <c r="C18" s="12">
        <v>1.0244</v>
      </c>
      <c r="D18" t="s">
        <v>20</v>
      </c>
      <c r="E18">
        <f t="shared" si="0"/>
        <v>0.91948658109684933</v>
      </c>
      <c r="F18" s="13">
        <f t="shared" si="1"/>
        <v>919486.58109684929</v>
      </c>
    </row>
    <row r="19" spans="1:6" x14ac:dyDescent="0.3">
      <c r="A19" s="4">
        <v>43617</v>
      </c>
      <c r="B19" s="6">
        <v>1000000</v>
      </c>
      <c r="C19" s="12">
        <v>1.0270999999999999</v>
      </c>
      <c r="D19" t="s">
        <v>21</v>
      </c>
      <c r="E19">
        <f t="shared" si="0"/>
        <v>0.92191006193339897</v>
      </c>
      <c r="F19" s="13">
        <f t="shared" si="1"/>
        <v>921910.06193339895</v>
      </c>
    </row>
    <row r="20" spans="1:6" x14ac:dyDescent="0.3">
      <c r="A20" s="4">
        <v>43647</v>
      </c>
      <c r="B20" s="6">
        <v>1000000</v>
      </c>
      <c r="C20" s="12">
        <v>1.0293999999999999</v>
      </c>
      <c r="D20" t="s">
        <v>22</v>
      </c>
      <c r="E20">
        <f t="shared" si="0"/>
        <v>0.9239745085719413</v>
      </c>
      <c r="F20" s="13">
        <f t="shared" si="1"/>
        <v>923974.50857194129</v>
      </c>
    </row>
    <row r="21" spans="1:6" x14ac:dyDescent="0.3">
      <c r="A21" s="4">
        <v>43678</v>
      </c>
      <c r="B21" s="6">
        <v>1000000</v>
      </c>
      <c r="C21" s="12">
        <v>1.0303</v>
      </c>
      <c r="D21" t="s">
        <v>23</v>
      </c>
      <c r="E21">
        <f t="shared" si="0"/>
        <v>0.92478233551745792</v>
      </c>
      <c r="F21" s="13">
        <f t="shared" si="1"/>
        <v>924782.33551745792</v>
      </c>
    </row>
    <row r="22" spans="1:6" x14ac:dyDescent="0.3">
      <c r="A22" s="4">
        <v>43709</v>
      </c>
      <c r="B22" s="6">
        <v>1000000</v>
      </c>
      <c r="C22" s="12">
        <v>1.0326</v>
      </c>
      <c r="D22" t="s">
        <v>24</v>
      </c>
      <c r="E22">
        <f t="shared" si="0"/>
        <v>0.92684678215600025</v>
      </c>
      <c r="F22" s="13">
        <f t="shared" si="1"/>
        <v>926846.78215600026</v>
      </c>
    </row>
    <row r="23" spans="1:6" x14ac:dyDescent="0.3">
      <c r="A23" s="4">
        <v>43739</v>
      </c>
      <c r="B23" s="6">
        <v>1000000</v>
      </c>
      <c r="C23" s="12">
        <v>1.0343</v>
      </c>
      <c r="D23" t="s">
        <v>25</v>
      </c>
      <c r="E23">
        <f t="shared" si="0"/>
        <v>0.9283726774975315</v>
      </c>
      <c r="F23" s="13">
        <f t="shared" si="1"/>
        <v>928372.67749753152</v>
      </c>
    </row>
    <row r="24" spans="1:6" x14ac:dyDescent="0.3">
      <c r="A24" s="4">
        <v>43770</v>
      </c>
      <c r="B24" s="6">
        <v>1000000</v>
      </c>
      <c r="C24" s="12">
        <v>1.0354000000000001</v>
      </c>
      <c r="D24" t="s">
        <v>26</v>
      </c>
      <c r="E24">
        <f t="shared" si="0"/>
        <v>0.92936002154205188</v>
      </c>
      <c r="F24" s="13">
        <f t="shared" si="1"/>
        <v>929360.02154205192</v>
      </c>
    </row>
    <row r="25" spans="1:6" x14ac:dyDescent="0.3">
      <c r="A25" s="4">
        <v>43800</v>
      </c>
      <c r="B25" s="6">
        <v>1000000</v>
      </c>
      <c r="C25" s="12">
        <v>1.038</v>
      </c>
      <c r="D25" t="s">
        <v>27</v>
      </c>
      <c r="E25">
        <f t="shared" si="0"/>
        <v>0.93169374382909975</v>
      </c>
      <c r="F25" s="13">
        <f t="shared" si="1"/>
        <v>931693.74382909969</v>
      </c>
    </row>
    <row r="26" spans="1:6" x14ac:dyDescent="0.3">
      <c r="A26" s="4">
        <v>43831</v>
      </c>
      <c r="B26" s="6">
        <v>1000000</v>
      </c>
      <c r="C26" s="12">
        <v>1.0424</v>
      </c>
      <c r="D26" t="s">
        <v>28</v>
      </c>
      <c r="E26">
        <f t="shared" si="0"/>
        <v>0.93564312000718064</v>
      </c>
      <c r="F26" s="13">
        <f t="shared" si="1"/>
        <v>935643.12000718061</v>
      </c>
    </row>
    <row r="27" spans="1:6" x14ac:dyDescent="0.3">
      <c r="A27" s="4">
        <v>43862</v>
      </c>
      <c r="B27" s="6">
        <v>1000000</v>
      </c>
      <c r="C27" s="12">
        <v>1.0493999999999999</v>
      </c>
      <c r="D27" t="s">
        <v>29</v>
      </c>
      <c r="E27">
        <f t="shared" si="0"/>
        <v>0.9419262184723094</v>
      </c>
      <c r="F27" s="13">
        <f t="shared" si="1"/>
        <v>941926.21847230941</v>
      </c>
    </row>
    <row r="28" spans="1:6" x14ac:dyDescent="0.3">
      <c r="A28" s="4">
        <v>43891</v>
      </c>
      <c r="B28" s="6">
        <v>1000000</v>
      </c>
      <c r="C28" s="12">
        <v>1.0552999999999999</v>
      </c>
      <c r="D28" t="s">
        <v>30</v>
      </c>
      <c r="E28">
        <f t="shared" si="0"/>
        <v>0.94722197289291776</v>
      </c>
      <c r="F28" s="13">
        <f t="shared" si="1"/>
        <v>947221.97289291781</v>
      </c>
    </row>
    <row r="29" spans="1:6" x14ac:dyDescent="0.3">
      <c r="A29" s="4">
        <v>43922</v>
      </c>
      <c r="B29" s="6">
        <v>1000000</v>
      </c>
      <c r="C29" s="12">
        <v>1.0569999999999999</v>
      </c>
      <c r="D29" t="s">
        <v>31</v>
      </c>
      <c r="E29">
        <f t="shared" si="0"/>
        <v>0.94874786823444923</v>
      </c>
      <c r="F29" s="13">
        <f t="shared" si="1"/>
        <v>948747.86823444918</v>
      </c>
    </row>
    <row r="30" spans="1:6" x14ac:dyDescent="0.3">
      <c r="A30" s="4">
        <v>43952</v>
      </c>
      <c r="B30" s="6">
        <v>1000000</v>
      </c>
      <c r="C30" s="12">
        <v>1.0536000000000001</v>
      </c>
      <c r="D30" t="s">
        <v>32</v>
      </c>
      <c r="E30">
        <f t="shared" si="0"/>
        <v>0.94569607755138685</v>
      </c>
      <c r="F30" s="13">
        <f t="shared" si="1"/>
        <v>945696.0775513869</v>
      </c>
    </row>
    <row r="31" spans="1:6" x14ac:dyDescent="0.3">
      <c r="A31" s="4">
        <v>43983</v>
      </c>
      <c r="B31" s="6">
        <v>1000000</v>
      </c>
      <c r="C31" s="12">
        <v>1.0497000000000001</v>
      </c>
      <c r="D31" t="s">
        <v>33</v>
      </c>
      <c r="E31">
        <f t="shared" si="0"/>
        <v>0.94219549412081505</v>
      </c>
      <c r="F31" s="13">
        <f t="shared" si="1"/>
        <v>942195.49412081507</v>
      </c>
    </row>
    <row r="32" spans="1:6" x14ac:dyDescent="0.3">
      <c r="A32" s="4">
        <v>44013</v>
      </c>
      <c r="B32" s="6">
        <v>1000000</v>
      </c>
      <c r="C32" s="12">
        <v>1.0497000000000001</v>
      </c>
      <c r="D32" t="s">
        <v>34</v>
      </c>
      <c r="E32">
        <f t="shared" si="0"/>
        <v>0.94219549412081505</v>
      </c>
      <c r="F32" s="13">
        <f t="shared" si="1"/>
        <v>942195.49412081507</v>
      </c>
    </row>
    <row r="33" spans="1:6" x14ac:dyDescent="0.3">
      <c r="A33" s="4">
        <v>44044</v>
      </c>
      <c r="B33" s="6">
        <v>1000000</v>
      </c>
      <c r="C33" s="12">
        <v>1.0495999999999999</v>
      </c>
      <c r="D33" t="s">
        <v>35</v>
      </c>
      <c r="E33">
        <f t="shared" si="0"/>
        <v>0.94210573557131294</v>
      </c>
      <c r="F33" s="13">
        <f t="shared" si="1"/>
        <v>942105.73557131295</v>
      </c>
    </row>
    <row r="34" spans="1:6" x14ac:dyDescent="0.3">
      <c r="A34" s="4">
        <v>44075</v>
      </c>
      <c r="B34" s="6">
        <v>1000000</v>
      </c>
      <c r="C34" s="12">
        <v>1.0529000000000002</v>
      </c>
      <c r="D34" t="s">
        <v>36</v>
      </c>
      <c r="E34">
        <f t="shared" si="0"/>
        <v>0.94506776770487388</v>
      </c>
      <c r="F34" s="13">
        <f t="shared" si="1"/>
        <v>945067.76770487393</v>
      </c>
    </row>
    <row r="35" spans="1:6" x14ac:dyDescent="0.3">
      <c r="A35" s="4">
        <v>44105</v>
      </c>
      <c r="B35" s="6">
        <v>1000000</v>
      </c>
      <c r="C35" s="12">
        <v>1.0523</v>
      </c>
      <c r="D35" t="s">
        <v>37</v>
      </c>
      <c r="E35">
        <f t="shared" si="0"/>
        <v>0.9445292164078628</v>
      </c>
      <c r="F35" s="13">
        <f t="shared" si="1"/>
        <v>944529.21640786284</v>
      </c>
    </row>
    <row r="36" spans="1:6" x14ac:dyDescent="0.3">
      <c r="A36" s="4">
        <v>44136</v>
      </c>
      <c r="B36" s="6">
        <v>1000000</v>
      </c>
      <c r="C36" s="12">
        <v>1.0508</v>
      </c>
      <c r="D36" t="s">
        <v>38</v>
      </c>
      <c r="E36">
        <f t="shared" si="0"/>
        <v>0.94318283816533521</v>
      </c>
      <c r="F36" s="13">
        <f t="shared" si="1"/>
        <v>943182.83816533524</v>
      </c>
    </row>
    <row r="37" spans="1:6" x14ac:dyDescent="0.3">
      <c r="A37" s="4">
        <v>44166</v>
      </c>
      <c r="B37" s="6">
        <v>1000000</v>
      </c>
      <c r="C37" s="8">
        <v>1.0548</v>
      </c>
      <c r="D37" s="2" t="s">
        <v>39</v>
      </c>
      <c r="E37">
        <f t="shared" si="0"/>
        <v>0.94677318014540879</v>
      </c>
      <c r="F37" s="13">
        <f t="shared" si="1"/>
        <v>946773.18014540884</v>
      </c>
    </row>
    <row r="38" spans="1:6" x14ac:dyDescent="0.3">
      <c r="A38" s="4">
        <v>44197</v>
      </c>
      <c r="B38" s="6">
        <v>1000000</v>
      </c>
      <c r="C38" s="9">
        <v>1.0590999999999999</v>
      </c>
      <c r="D38" s="2" t="s">
        <v>40</v>
      </c>
      <c r="E38">
        <f t="shared" si="0"/>
        <v>0.95063279777398779</v>
      </c>
      <c r="F38" s="13">
        <f t="shared" si="1"/>
        <v>950632.79777398775</v>
      </c>
    </row>
    <row r="39" spans="1:6" x14ac:dyDescent="0.3">
      <c r="A39" s="4">
        <v>44228</v>
      </c>
      <c r="B39" s="6">
        <v>1000000</v>
      </c>
      <c r="C39" s="9">
        <v>1.0658000000000001</v>
      </c>
      <c r="D39" s="2" t="s">
        <v>41</v>
      </c>
      <c r="E39">
        <f t="shared" si="0"/>
        <v>0.95664662059061123</v>
      </c>
      <c r="F39" s="13">
        <f t="shared" si="1"/>
        <v>956646.62059061124</v>
      </c>
    </row>
    <row r="40" spans="1:6" x14ac:dyDescent="0.3">
      <c r="A40" s="4">
        <v>44256</v>
      </c>
      <c r="B40" s="6">
        <v>1000000</v>
      </c>
      <c r="C40" s="9">
        <v>1.0711999999999999</v>
      </c>
      <c r="D40" s="2" t="s">
        <v>42</v>
      </c>
      <c r="E40">
        <f t="shared" si="0"/>
        <v>0.96149358226371051</v>
      </c>
      <c r="F40" s="13">
        <f t="shared" si="1"/>
        <v>961493.58226371056</v>
      </c>
    </row>
    <row r="41" spans="1:6" x14ac:dyDescent="0.3">
      <c r="A41" s="4">
        <v>44287</v>
      </c>
      <c r="B41" s="6">
        <v>1000000</v>
      </c>
      <c r="C41" s="9">
        <v>1.0775999999999999</v>
      </c>
      <c r="D41" s="2" t="s">
        <v>43</v>
      </c>
      <c r="E41">
        <f t="shared" si="0"/>
        <v>0.96723812943182819</v>
      </c>
      <c r="F41" s="13">
        <f t="shared" si="1"/>
        <v>967238.12943182816</v>
      </c>
    </row>
    <row r="42" spans="1:6" x14ac:dyDescent="0.3">
      <c r="A42" s="4">
        <v>44317</v>
      </c>
      <c r="B42" s="6">
        <v>1000000</v>
      </c>
      <c r="C42" s="9">
        <v>1.0884</v>
      </c>
      <c r="D42" s="2" t="s">
        <v>44</v>
      </c>
      <c r="E42">
        <f t="shared" si="0"/>
        <v>0.97693205277802697</v>
      </c>
      <c r="F42" s="13">
        <f t="shared" si="1"/>
        <v>976932.05277802702</v>
      </c>
    </row>
    <row r="43" spans="1:6" x14ac:dyDescent="0.3">
      <c r="A43" s="4">
        <v>44348</v>
      </c>
      <c r="B43" s="6">
        <v>1000000</v>
      </c>
      <c r="C43" s="9">
        <v>1.0878000000000001</v>
      </c>
      <c r="D43" s="2" t="s">
        <v>45</v>
      </c>
      <c r="E43">
        <f t="shared" si="0"/>
        <v>0.976393501481016</v>
      </c>
      <c r="F43" s="13">
        <f t="shared" si="1"/>
        <v>976393.50148101605</v>
      </c>
    </row>
    <row r="44" spans="1:6" x14ac:dyDescent="0.3">
      <c r="A44" s="4">
        <v>44378</v>
      </c>
      <c r="B44" s="6">
        <v>1000000</v>
      </c>
      <c r="C44" s="9">
        <v>1.0913999999999999</v>
      </c>
      <c r="D44" s="2" t="s">
        <v>46</v>
      </c>
      <c r="E44">
        <f t="shared" si="0"/>
        <v>0.97962480926308215</v>
      </c>
      <c r="F44" s="13">
        <f t="shared" si="1"/>
        <v>979624.8092630821</v>
      </c>
    </row>
    <row r="45" spans="1:6" x14ac:dyDescent="0.3">
      <c r="A45" s="4">
        <v>44409</v>
      </c>
      <c r="B45" s="6">
        <v>1000000</v>
      </c>
      <c r="C45" s="9">
        <v>1.0962000000000001</v>
      </c>
      <c r="D45" s="2" t="s">
        <v>47</v>
      </c>
      <c r="E45">
        <f t="shared" si="0"/>
        <v>0.98393321963917069</v>
      </c>
      <c r="F45" s="13">
        <f t="shared" si="1"/>
        <v>983933.21963917068</v>
      </c>
    </row>
    <row r="46" spans="1:6" x14ac:dyDescent="0.3">
      <c r="A46" s="4">
        <v>44440</v>
      </c>
      <c r="B46" s="6">
        <v>1000000</v>
      </c>
      <c r="C46" s="9">
        <v>1.1004</v>
      </c>
      <c r="D46" s="2" t="s">
        <v>48</v>
      </c>
      <c r="E46">
        <f t="shared" si="0"/>
        <v>0.98770307871824792</v>
      </c>
      <c r="F46" s="13">
        <f t="shared" si="1"/>
        <v>987703.07871824794</v>
      </c>
    </row>
    <row r="47" spans="1:6" x14ac:dyDescent="0.3">
      <c r="A47" s="4">
        <v>44470</v>
      </c>
      <c r="B47" s="6">
        <v>1000000</v>
      </c>
      <c r="C47" s="9">
        <v>1.1006</v>
      </c>
      <c r="D47" s="2" t="s">
        <v>49</v>
      </c>
      <c r="E47">
        <f t="shared" si="0"/>
        <v>0.98788259581725146</v>
      </c>
      <c r="F47" s="13">
        <f t="shared" si="1"/>
        <v>987882.59581725148</v>
      </c>
    </row>
    <row r="48" spans="1:6" x14ac:dyDescent="0.3">
      <c r="A48" s="4">
        <v>44501</v>
      </c>
      <c r="B48" s="6">
        <v>1000000</v>
      </c>
      <c r="C48" s="9">
        <v>1.1060000000000001</v>
      </c>
      <c r="D48" s="2" t="s">
        <v>50</v>
      </c>
      <c r="E48">
        <f t="shared" si="0"/>
        <v>0.99272955749035108</v>
      </c>
      <c r="F48" s="13">
        <f t="shared" si="1"/>
        <v>992729.55749035103</v>
      </c>
    </row>
    <row r="49" spans="1:6" x14ac:dyDescent="0.3">
      <c r="A49" s="5">
        <v>44531</v>
      </c>
      <c r="B49" s="7">
        <v>1000000</v>
      </c>
      <c r="C49" s="10">
        <v>1.1141000000000001</v>
      </c>
      <c r="D49" s="3" t="s">
        <v>51</v>
      </c>
      <c r="E49">
        <f>1/($C$49/C49)</f>
        <v>1</v>
      </c>
      <c r="F49" s="13">
        <f t="shared" si="1"/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C0E4-C175-4604-A007-98CC471C27C8}">
  <dimension ref="A1:G49"/>
  <sheetViews>
    <sheetView tabSelected="1" workbookViewId="0">
      <selection activeCell="E4" sqref="E4"/>
    </sheetView>
  </sheetViews>
  <sheetFormatPr defaultRowHeight="14.4" x14ac:dyDescent="0.3"/>
  <cols>
    <col min="2" max="2" width="18.33203125" customWidth="1"/>
    <col min="6" max="6" width="14.21875" customWidth="1"/>
    <col min="7" max="7" width="13.6640625" bestFit="1" customWidth="1"/>
  </cols>
  <sheetData>
    <row r="1" spans="1:7" x14ac:dyDescent="0.3">
      <c r="A1" t="s">
        <v>55</v>
      </c>
      <c r="B1" t="s">
        <v>54</v>
      </c>
      <c r="C1" t="s">
        <v>53</v>
      </c>
      <c r="D1" t="s">
        <v>52</v>
      </c>
      <c r="E1" t="s">
        <v>56</v>
      </c>
      <c r="F1" t="s">
        <v>57</v>
      </c>
      <c r="G1" t="s">
        <v>0</v>
      </c>
    </row>
    <row r="2" spans="1:7" x14ac:dyDescent="0.3">
      <c r="A2" s="4">
        <v>43101</v>
      </c>
      <c r="B2" s="6">
        <v>1000000</v>
      </c>
      <c r="C2" s="12">
        <v>0.97530000000000006</v>
      </c>
      <c r="D2" t="s">
        <v>4</v>
      </c>
      <c r="E2">
        <f t="shared" ref="E2:E47" si="0">($C$49/C2)</f>
        <v>1.1423151850712601</v>
      </c>
      <c r="F2" s="13">
        <f>E2*B2</f>
        <v>1142315.18507126</v>
      </c>
      <c r="G2" s="13">
        <f>B2/E2</f>
        <v>875415.13329144602</v>
      </c>
    </row>
    <row r="3" spans="1:7" x14ac:dyDescent="0.3">
      <c r="A3" s="4">
        <v>43132</v>
      </c>
      <c r="B3" s="6">
        <v>1000000</v>
      </c>
      <c r="C3" s="12">
        <v>0.98219999999999996</v>
      </c>
      <c r="D3" t="s">
        <v>5</v>
      </c>
      <c r="E3">
        <f t="shared" si="0"/>
        <v>1.1342903685603749</v>
      </c>
      <c r="F3" s="13">
        <f t="shared" ref="F3:F49" si="1">E3*B3</f>
        <v>1134290.3685603749</v>
      </c>
      <c r="G3" s="13">
        <f t="shared" ref="G3:G49" si="2">B3/E3</f>
        <v>881608.47320707282</v>
      </c>
    </row>
    <row r="4" spans="1:7" x14ac:dyDescent="0.3">
      <c r="A4" s="4">
        <v>43160</v>
      </c>
      <c r="B4" s="6">
        <v>1000000</v>
      </c>
      <c r="C4" s="12">
        <v>0.98450000000000004</v>
      </c>
      <c r="D4" t="s">
        <v>6</v>
      </c>
      <c r="E4">
        <f t="shared" si="0"/>
        <v>1.1316404266124938</v>
      </c>
      <c r="F4" s="13">
        <f t="shared" si="1"/>
        <v>1131640.4266124938</v>
      </c>
      <c r="G4" s="13">
        <f t="shared" si="2"/>
        <v>883672.91984561516</v>
      </c>
    </row>
    <row r="5" spans="1:7" x14ac:dyDescent="0.3">
      <c r="A5" s="4">
        <v>43191</v>
      </c>
      <c r="B5" s="6">
        <v>1000000</v>
      </c>
      <c r="C5" s="12">
        <v>0.98909999999999998</v>
      </c>
      <c r="D5" t="s">
        <v>7</v>
      </c>
      <c r="E5">
        <f t="shared" si="0"/>
        <v>1.1263775149125468</v>
      </c>
      <c r="F5" s="13">
        <f t="shared" si="1"/>
        <v>1126377.5149125468</v>
      </c>
      <c r="G5" s="13">
        <f t="shared" si="2"/>
        <v>887801.81312269997</v>
      </c>
    </row>
    <row r="6" spans="1:7" x14ac:dyDescent="0.3">
      <c r="A6" s="4">
        <v>43221</v>
      </c>
      <c r="B6" s="6">
        <v>1000000</v>
      </c>
      <c r="C6" s="12">
        <v>0.99159999999999993</v>
      </c>
      <c r="D6" t="s">
        <v>8</v>
      </c>
      <c r="E6">
        <f t="shared" si="0"/>
        <v>1.123537716821299</v>
      </c>
      <c r="F6" s="13">
        <f t="shared" si="1"/>
        <v>1123537.7168212989</v>
      </c>
      <c r="G6" s="13">
        <f t="shared" si="2"/>
        <v>890045.77686024585</v>
      </c>
    </row>
    <row r="7" spans="1:7" x14ac:dyDescent="0.3">
      <c r="A7" s="4">
        <v>43252</v>
      </c>
      <c r="B7" s="6">
        <v>1000000</v>
      </c>
      <c r="C7" s="12">
        <v>0.99309999999999998</v>
      </c>
      <c r="D7" t="s">
        <v>9</v>
      </c>
      <c r="E7">
        <f t="shared" si="0"/>
        <v>1.1218407008357669</v>
      </c>
      <c r="F7" s="13">
        <f t="shared" si="1"/>
        <v>1121840.700835767</v>
      </c>
      <c r="G7" s="13">
        <f t="shared" si="2"/>
        <v>891392.15510277345</v>
      </c>
    </row>
    <row r="8" spans="1:7" x14ac:dyDescent="0.3">
      <c r="A8" s="4">
        <v>43282</v>
      </c>
      <c r="B8" s="6">
        <v>1000000</v>
      </c>
      <c r="C8" s="12">
        <v>0.99180000000000001</v>
      </c>
      <c r="D8" t="s">
        <v>10</v>
      </c>
      <c r="E8">
        <f t="shared" si="0"/>
        <v>1.123311151441823</v>
      </c>
      <c r="F8" s="13">
        <f t="shared" si="1"/>
        <v>1123311.151441823</v>
      </c>
      <c r="G8" s="13">
        <f t="shared" si="2"/>
        <v>890225.29395924951</v>
      </c>
    </row>
    <row r="9" spans="1:7" x14ac:dyDescent="0.3">
      <c r="A9" s="4">
        <v>43313</v>
      </c>
      <c r="B9" s="6">
        <v>1000000</v>
      </c>
      <c r="C9" s="12">
        <v>0.99299999999999999</v>
      </c>
      <c r="D9" t="s">
        <v>11</v>
      </c>
      <c r="E9">
        <f t="shared" si="0"/>
        <v>1.121953675730111</v>
      </c>
      <c r="F9" s="13">
        <f t="shared" si="1"/>
        <v>1121953.6757301108</v>
      </c>
      <c r="G9" s="13">
        <f t="shared" si="2"/>
        <v>891302.39655327157</v>
      </c>
    </row>
    <row r="10" spans="1:7" x14ac:dyDescent="0.3">
      <c r="A10" s="4">
        <v>43344</v>
      </c>
      <c r="B10" s="6">
        <v>1000000</v>
      </c>
      <c r="C10" s="12">
        <v>0.99470000000000003</v>
      </c>
      <c r="D10" t="s">
        <v>12</v>
      </c>
      <c r="E10">
        <f t="shared" si="0"/>
        <v>1.1200361918166282</v>
      </c>
      <c r="F10" s="13">
        <f t="shared" si="1"/>
        <v>1120036.1918166282</v>
      </c>
      <c r="G10" s="13">
        <f t="shared" si="2"/>
        <v>892828.29189480294</v>
      </c>
    </row>
    <row r="11" spans="1:7" x14ac:dyDescent="0.3">
      <c r="A11" s="4">
        <v>43374</v>
      </c>
      <c r="B11" s="6">
        <v>1000000</v>
      </c>
      <c r="C11" s="12">
        <v>0.99590000000000001</v>
      </c>
      <c r="D11" t="s">
        <v>13</v>
      </c>
      <c r="E11">
        <f t="shared" si="0"/>
        <v>1.1186866151220003</v>
      </c>
      <c r="F11" s="13">
        <f t="shared" si="1"/>
        <v>1118686.6151220002</v>
      </c>
      <c r="G11" s="13">
        <f t="shared" si="2"/>
        <v>893905.394488825</v>
      </c>
    </row>
    <row r="12" spans="1:7" x14ac:dyDescent="0.3">
      <c r="A12" s="4">
        <v>43405</v>
      </c>
      <c r="B12" s="6">
        <v>1000000</v>
      </c>
      <c r="C12" s="12">
        <v>0.997</v>
      </c>
      <c r="D12" t="s">
        <v>14</v>
      </c>
      <c r="E12">
        <f t="shared" si="0"/>
        <v>1.1174523570712138</v>
      </c>
      <c r="F12" s="13">
        <f t="shared" si="1"/>
        <v>1117452.3570712139</v>
      </c>
      <c r="G12" s="13">
        <f t="shared" si="2"/>
        <v>894892.73853334517</v>
      </c>
    </row>
    <row r="13" spans="1:7" x14ac:dyDescent="0.3">
      <c r="A13" s="4">
        <v>43435</v>
      </c>
      <c r="B13" s="6">
        <v>1000000</v>
      </c>
      <c r="C13" s="12">
        <v>1</v>
      </c>
      <c r="D13" t="s">
        <v>15</v>
      </c>
      <c r="E13">
        <f t="shared" si="0"/>
        <v>1.1141000000000001</v>
      </c>
      <c r="F13" s="13">
        <f t="shared" si="1"/>
        <v>1114100</v>
      </c>
      <c r="G13" s="13">
        <f t="shared" si="2"/>
        <v>897585.49501840048</v>
      </c>
    </row>
    <row r="14" spans="1:7" x14ac:dyDescent="0.3">
      <c r="A14" s="4">
        <v>43466</v>
      </c>
      <c r="B14" s="6">
        <v>1000000</v>
      </c>
      <c r="C14" s="12">
        <v>1.006</v>
      </c>
      <c r="D14" t="s">
        <v>16</v>
      </c>
      <c r="E14">
        <f t="shared" si="0"/>
        <v>1.1074552683896621</v>
      </c>
      <c r="F14" s="13">
        <f t="shared" si="1"/>
        <v>1107455.268389662</v>
      </c>
      <c r="G14" s="13">
        <f t="shared" si="2"/>
        <v>902971.00798851077</v>
      </c>
    </row>
    <row r="15" spans="1:7" x14ac:dyDescent="0.3">
      <c r="A15" s="4">
        <v>43497</v>
      </c>
      <c r="B15" s="6">
        <v>1000000</v>
      </c>
      <c r="C15" s="12">
        <v>1.0118</v>
      </c>
      <c r="D15" t="s">
        <v>17</v>
      </c>
      <c r="E15">
        <f t="shared" si="0"/>
        <v>1.1011069381300653</v>
      </c>
      <c r="F15" s="13">
        <f t="shared" si="1"/>
        <v>1101106.9381300653</v>
      </c>
      <c r="G15" s="13">
        <f t="shared" si="2"/>
        <v>908177.00385961751</v>
      </c>
    </row>
    <row r="16" spans="1:7" x14ac:dyDescent="0.3">
      <c r="A16" s="4">
        <v>43525</v>
      </c>
      <c r="B16" s="6">
        <v>1000000</v>
      </c>
      <c r="C16" s="12">
        <v>1.0162</v>
      </c>
      <c r="D16" t="s">
        <v>18</v>
      </c>
      <c r="E16">
        <f t="shared" si="0"/>
        <v>1.0963393032867548</v>
      </c>
      <c r="F16" s="13">
        <f t="shared" si="1"/>
        <v>1096339.3032867548</v>
      </c>
      <c r="G16" s="13">
        <f t="shared" si="2"/>
        <v>912126.38003769843</v>
      </c>
    </row>
    <row r="17" spans="1:7" x14ac:dyDescent="0.3">
      <c r="A17" s="4">
        <v>43556</v>
      </c>
      <c r="B17" s="6">
        <v>1000000</v>
      </c>
      <c r="C17" s="12">
        <v>1.0212000000000001</v>
      </c>
      <c r="D17" t="s">
        <v>19</v>
      </c>
      <c r="E17">
        <f t="shared" si="0"/>
        <v>1.0909714061887974</v>
      </c>
      <c r="F17" s="13">
        <f t="shared" si="1"/>
        <v>1090971.4061887974</v>
      </c>
      <c r="G17" s="13">
        <f t="shared" si="2"/>
        <v>916614.30751279066</v>
      </c>
    </row>
    <row r="18" spans="1:7" x14ac:dyDescent="0.3">
      <c r="A18" s="4">
        <v>43586</v>
      </c>
      <c r="B18" s="6">
        <v>1000000</v>
      </c>
      <c r="C18" s="12">
        <v>1.0244</v>
      </c>
      <c r="D18" t="s">
        <v>20</v>
      </c>
      <c r="E18">
        <f t="shared" si="0"/>
        <v>1.0875634517766499</v>
      </c>
      <c r="F18" s="13">
        <f t="shared" si="1"/>
        <v>1087563.45177665</v>
      </c>
      <c r="G18" s="13">
        <f t="shared" si="2"/>
        <v>919486.58109684929</v>
      </c>
    </row>
    <row r="19" spans="1:7" x14ac:dyDescent="0.3">
      <c r="A19" s="4">
        <v>43617</v>
      </c>
      <c r="B19" s="6">
        <v>1000000</v>
      </c>
      <c r="C19" s="12">
        <v>1.0270999999999999</v>
      </c>
      <c r="D19" t="s">
        <v>21</v>
      </c>
      <c r="E19">
        <f t="shared" si="0"/>
        <v>1.0847045078376012</v>
      </c>
      <c r="F19" s="13">
        <f t="shared" si="1"/>
        <v>1084704.5078376012</v>
      </c>
      <c r="G19" s="13">
        <f t="shared" si="2"/>
        <v>921910.06193339895</v>
      </c>
    </row>
    <row r="20" spans="1:7" x14ac:dyDescent="0.3">
      <c r="A20" s="4">
        <v>43647</v>
      </c>
      <c r="B20" s="6">
        <v>1000000</v>
      </c>
      <c r="C20" s="12">
        <v>1.0293999999999999</v>
      </c>
      <c r="D20" t="s">
        <v>22</v>
      </c>
      <c r="E20">
        <f t="shared" si="0"/>
        <v>1.0822809403536042</v>
      </c>
      <c r="F20" s="13">
        <f t="shared" si="1"/>
        <v>1082280.9403536043</v>
      </c>
      <c r="G20" s="13">
        <f t="shared" si="2"/>
        <v>923974.50857194129</v>
      </c>
    </row>
    <row r="21" spans="1:7" x14ac:dyDescent="0.3">
      <c r="A21" s="4">
        <v>43678</v>
      </c>
      <c r="B21" s="6">
        <v>1000000</v>
      </c>
      <c r="C21" s="12">
        <v>1.0303</v>
      </c>
      <c r="D21" t="s">
        <v>23</v>
      </c>
      <c r="E21">
        <f t="shared" si="0"/>
        <v>1.081335533339804</v>
      </c>
      <c r="F21" s="13">
        <f t="shared" si="1"/>
        <v>1081335.533339804</v>
      </c>
      <c r="G21" s="13">
        <f t="shared" si="2"/>
        <v>924782.33551745792</v>
      </c>
    </row>
    <row r="22" spans="1:7" x14ac:dyDescent="0.3">
      <c r="A22" s="4">
        <v>43709</v>
      </c>
      <c r="B22" s="6">
        <v>1000000</v>
      </c>
      <c r="C22" s="12">
        <v>1.0326</v>
      </c>
      <c r="D22" t="s">
        <v>24</v>
      </c>
      <c r="E22">
        <f t="shared" si="0"/>
        <v>1.0789269804377302</v>
      </c>
      <c r="F22" s="13">
        <f t="shared" si="1"/>
        <v>1078926.9804377302</v>
      </c>
      <c r="G22" s="13">
        <f t="shared" si="2"/>
        <v>926846.78215600026</v>
      </c>
    </row>
    <row r="23" spans="1:7" x14ac:dyDescent="0.3">
      <c r="A23" s="4">
        <v>43739</v>
      </c>
      <c r="B23" s="6">
        <v>1000000</v>
      </c>
      <c r="C23" s="12">
        <v>1.0343</v>
      </c>
      <c r="D23" t="s">
        <v>25</v>
      </c>
      <c r="E23">
        <f t="shared" si="0"/>
        <v>1.0771536304747173</v>
      </c>
      <c r="F23" s="13">
        <f t="shared" si="1"/>
        <v>1077153.6304747174</v>
      </c>
      <c r="G23" s="13">
        <f t="shared" si="2"/>
        <v>928372.67749753152</v>
      </c>
    </row>
    <row r="24" spans="1:7" x14ac:dyDescent="0.3">
      <c r="A24" s="4">
        <v>43770</v>
      </c>
      <c r="B24" s="6">
        <v>1000000</v>
      </c>
      <c r="C24" s="12">
        <v>1.0354000000000001</v>
      </c>
      <c r="D24" t="s">
        <v>26</v>
      </c>
      <c r="E24">
        <f t="shared" si="0"/>
        <v>1.0760092717790226</v>
      </c>
      <c r="F24" s="13">
        <f t="shared" si="1"/>
        <v>1076009.2717790226</v>
      </c>
      <c r="G24" s="13">
        <f t="shared" si="2"/>
        <v>929360.02154205192</v>
      </c>
    </row>
    <row r="25" spans="1:7" x14ac:dyDescent="0.3">
      <c r="A25" s="4">
        <v>43800</v>
      </c>
      <c r="B25" s="6">
        <v>1000000</v>
      </c>
      <c r="C25" s="12">
        <v>1.038</v>
      </c>
      <c r="D25" t="s">
        <v>27</v>
      </c>
      <c r="E25">
        <f t="shared" si="0"/>
        <v>1.0733140655105973</v>
      </c>
      <c r="F25" s="13">
        <f t="shared" si="1"/>
        <v>1073314.0655105973</v>
      </c>
      <c r="G25" s="13">
        <f t="shared" si="2"/>
        <v>931693.74382909969</v>
      </c>
    </row>
    <row r="26" spans="1:7" x14ac:dyDescent="0.3">
      <c r="A26" s="4">
        <v>43831</v>
      </c>
      <c r="B26" s="6">
        <v>1000000</v>
      </c>
      <c r="C26" s="12">
        <v>1.0424</v>
      </c>
      <c r="D26" t="s">
        <v>28</v>
      </c>
      <c r="E26">
        <f t="shared" si="0"/>
        <v>1.0687835763622411</v>
      </c>
      <c r="F26" s="13">
        <f t="shared" si="1"/>
        <v>1068783.5763622411</v>
      </c>
      <c r="G26" s="13">
        <f t="shared" si="2"/>
        <v>935643.12000718061</v>
      </c>
    </row>
    <row r="27" spans="1:7" x14ac:dyDescent="0.3">
      <c r="A27" s="4">
        <v>43862</v>
      </c>
      <c r="B27" s="6">
        <v>1000000</v>
      </c>
      <c r="C27" s="12">
        <v>1.0493999999999999</v>
      </c>
      <c r="D27" t="s">
        <v>29</v>
      </c>
      <c r="E27">
        <f t="shared" si="0"/>
        <v>1.0616542786354108</v>
      </c>
      <c r="F27" s="13">
        <f t="shared" si="1"/>
        <v>1061654.2786354108</v>
      </c>
      <c r="G27" s="13">
        <f t="shared" si="2"/>
        <v>941926.21847230941</v>
      </c>
    </row>
    <row r="28" spans="1:7" x14ac:dyDescent="0.3">
      <c r="A28" s="4">
        <v>43891</v>
      </c>
      <c r="B28" s="6">
        <v>1000000</v>
      </c>
      <c r="C28" s="12">
        <v>1.0552999999999999</v>
      </c>
      <c r="D28" t="s">
        <v>30</v>
      </c>
      <c r="E28">
        <f t="shared" si="0"/>
        <v>1.0557187529612435</v>
      </c>
      <c r="F28" s="13">
        <f t="shared" si="1"/>
        <v>1055718.7529612435</v>
      </c>
      <c r="G28" s="13">
        <f t="shared" si="2"/>
        <v>947221.97289291781</v>
      </c>
    </row>
    <row r="29" spans="1:7" x14ac:dyDescent="0.3">
      <c r="A29" s="4">
        <v>43922</v>
      </c>
      <c r="B29" s="6">
        <v>1000000</v>
      </c>
      <c r="C29" s="12">
        <v>1.0569999999999999</v>
      </c>
      <c r="D29" t="s">
        <v>31</v>
      </c>
      <c r="E29">
        <f t="shared" si="0"/>
        <v>1.0540208136234628</v>
      </c>
      <c r="F29" s="13">
        <f t="shared" si="1"/>
        <v>1054020.8136234628</v>
      </c>
      <c r="G29" s="13">
        <f t="shared" si="2"/>
        <v>948747.86823444918</v>
      </c>
    </row>
    <row r="30" spans="1:7" x14ac:dyDescent="0.3">
      <c r="A30" s="4">
        <v>43952</v>
      </c>
      <c r="B30" s="6">
        <v>1000000</v>
      </c>
      <c r="C30" s="12">
        <v>1.0536000000000001</v>
      </c>
      <c r="D30" t="s">
        <v>32</v>
      </c>
      <c r="E30">
        <f t="shared" si="0"/>
        <v>1.0574221716021259</v>
      </c>
      <c r="F30" s="13">
        <f t="shared" si="1"/>
        <v>1057422.171602126</v>
      </c>
      <c r="G30" s="13">
        <f t="shared" si="2"/>
        <v>945696.0775513869</v>
      </c>
    </row>
    <row r="31" spans="1:7" x14ac:dyDescent="0.3">
      <c r="A31" s="4">
        <v>43983</v>
      </c>
      <c r="B31" s="6">
        <v>1000000</v>
      </c>
      <c r="C31" s="12">
        <v>1.0497000000000001</v>
      </c>
      <c r="D31" t="s">
        <v>33</v>
      </c>
      <c r="E31">
        <f t="shared" si="0"/>
        <v>1.0613508621510908</v>
      </c>
      <c r="F31" s="13">
        <f t="shared" si="1"/>
        <v>1061350.8621510908</v>
      </c>
      <c r="G31" s="13">
        <f t="shared" si="2"/>
        <v>942195.49412081507</v>
      </c>
    </row>
    <row r="32" spans="1:7" x14ac:dyDescent="0.3">
      <c r="A32" s="4">
        <v>44013</v>
      </c>
      <c r="B32" s="6">
        <v>1000000</v>
      </c>
      <c r="C32" s="12">
        <v>1.0497000000000001</v>
      </c>
      <c r="D32" t="s">
        <v>34</v>
      </c>
      <c r="E32">
        <f t="shared" si="0"/>
        <v>1.0613508621510908</v>
      </c>
      <c r="F32" s="13">
        <f t="shared" si="1"/>
        <v>1061350.8621510908</v>
      </c>
      <c r="G32" s="13">
        <f t="shared" si="2"/>
        <v>942195.49412081507</v>
      </c>
    </row>
    <row r="33" spans="1:7" x14ac:dyDescent="0.3">
      <c r="A33" s="4">
        <v>44044</v>
      </c>
      <c r="B33" s="6">
        <v>1000000</v>
      </c>
      <c r="C33" s="12">
        <v>1.0495999999999999</v>
      </c>
      <c r="D33" t="s">
        <v>35</v>
      </c>
      <c r="E33">
        <f t="shared" si="0"/>
        <v>1.0614519817073174</v>
      </c>
      <c r="F33" s="13">
        <f t="shared" si="1"/>
        <v>1061451.9817073173</v>
      </c>
      <c r="G33" s="13">
        <f t="shared" si="2"/>
        <v>942105.73557131295</v>
      </c>
    </row>
    <row r="34" spans="1:7" x14ac:dyDescent="0.3">
      <c r="A34" s="4">
        <v>44075</v>
      </c>
      <c r="B34" s="6">
        <v>1000000</v>
      </c>
      <c r="C34" s="12">
        <v>1.0529000000000002</v>
      </c>
      <c r="D34" t="s">
        <v>36</v>
      </c>
      <c r="E34">
        <f t="shared" si="0"/>
        <v>1.0581251780795897</v>
      </c>
      <c r="F34" s="13">
        <f t="shared" si="1"/>
        <v>1058125.1780795897</v>
      </c>
      <c r="G34" s="13">
        <f t="shared" si="2"/>
        <v>945067.76770487393</v>
      </c>
    </row>
    <row r="35" spans="1:7" x14ac:dyDescent="0.3">
      <c r="A35" s="4">
        <v>44105</v>
      </c>
      <c r="B35" s="6">
        <v>1000000</v>
      </c>
      <c r="C35" s="12">
        <v>1.0523</v>
      </c>
      <c r="D35" t="s">
        <v>37</v>
      </c>
      <c r="E35">
        <f t="shared" si="0"/>
        <v>1.0587284994773354</v>
      </c>
      <c r="F35" s="13">
        <f t="shared" si="1"/>
        <v>1058728.4994773355</v>
      </c>
      <c r="G35" s="13">
        <f t="shared" si="2"/>
        <v>944529.21640786284</v>
      </c>
    </row>
    <row r="36" spans="1:7" x14ac:dyDescent="0.3">
      <c r="A36" s="4">
        <v>44136</v>
      </c>
      <c r="B36" s="6">
        <v>1000000</v>
      </c>
      <c r="C36" s="12">
        <v>1.0508</v>
      </c>
      <c r="D36" t="s">
        <v>38</v>
      </c>
      <c r="E36">
        <f t="shared" si="0"/>
        <v>1.0602398172820708</v>
      </c>
      <c r="F36" s="13">
        <f t="shared" si="1"/>
        <v>1060239.8172820709</v>
      </c>
      <c r="G36" s="13">
        <f t="shared" si="2"/>
        <v>943182.83816533524</v>
      </c>
    </row>
    <row r="37" spans="1:7" x14ac:dyDescent="0.3">
      <c r="A37" s="4">
        <v>44166</v>
      </c>
      <c r="B37" s="6">
        <v>1000000</v>
      </c>
      <c r="C37" s="8">
        <v>1.0548</v>
      </c>
      <c r="D37" s="2" t="s">
        <v>39</v>
      </c>
      <c r="E37">
        <f t="shared" si="0"/>
        <v>1.0562191884717482</v>
      </c>
      <c r="F37" s="13">
        <f t="shared" si="1"/>
        <v>1056219.1884717483</v>
      </c>
      <c r="G37" s="13">
        <f t="shared" si="2"/>
        <v>946773.18014540884</v>
      </c>
    </row>
    <row r="38" spans="1:7" x14ac:dyDescent="0.3">
      <c r="A38" s="4">
        <v>44197</v>
      </c>
      <c r="B38" s="6">
        <v>1000000</v>
      </c>
      <c r="C38" s="9">
        <v>1.0590999999999999</v>
      </c>
      <c r="D38" s="2" t="s">
        <v>40</v>
      </c>
      <c r="E38">
        <f t="shared" si="0"/>
        <v>1.0519308847134361</v>
      </c>
      <c r="F38" s="13">
        <f t="shared" si="1"/>
        <v>1051930.884713436</v>
      </c>
      <c r="G38" s="13">
        <f t="shared" si="2"/>
        <v>950632.79777398787</v>
      </c>
    </row>
    <row r="39" spans="1:7" x14ac:dyDescent="0.3">
      <c r="A39" s="4">
        <v>44228</v>
      </c>
      <c r="B39" s="6">
        <v>1000000</v>
      </c>
      <c r="C39" s="9">
        <v>1.0658000000000001</v>
      </c>
      <c r="D39" s="2" t="s">
        <v>41</v>
      </c>
      <c r="E39">
        <f t="shared" si="0"/>
        <v>1.0453180709326328</v>
      </c>
      <c r="F39" s="13">
        <f t="shared" si="1"/>
        <v>1045318.0709326329</v>
      </c>
      <c r="G39" s="13">
        <f t="shared" si="2"/>
        <v>956646.62059061113</v>
      </c>
    </row>
    <row r="40" spans="1:7" x14ac:dyDescent="0.3">
      <c r="A40" s="4">
        <v>44256</v>
      </c>
      <c r="B40" s="6">
        <v>1000000</v>
      </c>
      <c r="C40" s="9">
        <v>1.0711999999999999</v>
      </c>
      <c r="D40" s="2" t="s">
        <v>42</v>
      </c>
      <c r="E40">
        <f t="shared" si="0"/>
        <v>1.0400485436893205</v>
      </c>
      <c r="F40" s="13">
        <f t="shared" si="1"/>
        <v>1040048.5436893206</v>
      </c>
      <c r="G40" s="13">
        <f t="shared" si="2"/>
        <v>961493.58226371044</v>
      </c>
    </row>
    <row r="41" spans="1:7" x14ac:dyDescent="0.3">
      <c r="A41" s="4">
        <v>44287</v>
      </c>
      <c r="B41" s="6">
        <v>1000000</v>
      </c>
      <c r="C41" s="9">
        <v>1.0775999999999999</v>
      </c>
      <c r="D41" s="2" t="s">
        <v>43</v>
      </c>
      <c r="E41">
        <f t="shared" si="0"/>
        <v>1.0338715664439497</v>
      </c>
      <c r="F41" s="13">
        <f t="shared" si="1"/>
        <v>1033871.5664439497</v>
      </c>
      <c r="G41" s="13">
        <f t="shared" si="2"/>
        <v>967238.12943182816</v>
      </c>
    </row>
    <row r="42" spans="1:7" x14ac:dyDescent="0.3">
      <c r="A42" s="4">
        <v>44317</v>
      </c>
      <c r="B42" s="6">
        <v>1000000</v>
      </c>
      <c r="C42" s="9">
        <v>1.0884</v>
      </c>
      <c r="D42" s="2" t="s">
        <v>44</v>
      </c>
      <c r="E42">
        <f t="shared" si="0"/>
        <v>1.0236126424108785</v>
      </c>
      <c r="F42" s="13">
        <f t="shared" si="1"/>
        <v>1023612.6424108784</v>
      </c>
      <c r="G42" s="13">
        <f t="shared" si="2"/>
        <v>976932.05277802702</v>
      </c>
    </row>
    <row r="43" spans="1:7" x14ac:dyDescent="0.3">
      <c r="A43" s="4">
        <v>44348</v>
      </c>
      <c r="B43" s="6">
        <v>1000000</v>
      </c>
      <c r="C43" s="9">
        <v>1.0878000000000001</v>
      </c>
      <c r="D43" s="2" t="s">
        <v>45</v>
      </c>
      <c r="E43">
        <f t="shared" si="0"/>
        <v>1.0241772384629528</v>
      </c>
      <c r="F43" s="13">
        <f t="shared" si="1"/>
        <v>1024177.2384629528</v>
      </c>
      <c r="G43" s="13">
        <f t="shared" si="2"/>
        <v>976393.50148101593</v>
      </c>
    </row>
    <row r="44" spans="1:7" x14ac:dyDescent="0.3">
      <c r="A44" s="4">
        <v>44378</v>
      </c>
      <c r="B44" s="6">
        <v>1000000</v>
      </c>
      <c r="C44" s="9">
        <v>1.0913999999999999</v>
      </c>
      <c r="D44" s="2" t="s">
        <v>46</v>
      </c>
      <c r="E44">
        <f t="shared" si="0"/>
        <v>1.0207989737951257</v>
      </c>
      <c r="F44" s="13">
        <f t="shared" si="1"/>
        <v>1020798.9737951257</v>
      </c>
      <c r="G44" s="13">
        <f t="shared" si="2"/>
        <v>979624.8092630821</v>
      </c>
    </row>
    <row r="45" spans="1:7" x14ac:dyDescent="0.3">
      <c r="A45" s="4">
        <v>44409</v>
      </c>
      <c r="B45" s="6">
        <v>1000000</v>
      </c>
      <c r="C45" s="9">
        <v>1.0962000000000001</v>
      </c>
      <c r="D45" s="2" t="s">
        <v>47</v>
      </c>
      <c r="E45">
        <f t="shared" si="0"/>
        <v>1.0163291370187921</v>
      </c>
      <c r="F45" s="13">
        <f t="shared" si="1"/>
        <v>1016329.1370187921</v>
      </c>
      <c r="G45" s="13">
        <f t="shared" si="2"/>
        <v>983933.21963917068</v>
      </c>
    </row>
    <row r="46" spans="1:7" x14ac:dyDescent="0.3">
      <c r="A46" s="4">
        <v>44440</v>
      </c>
      <c r="B46" s="6">
        <v>1000000</v>
      </c>
      <c r="C46" s="9">
        <v>1.1004</v>
      </c>
      <c r="D46" s="2" t="s">
        <v>48</v>
      </c>
      <c r="E46">
        <f t="shared" si="0"/>
        <v>1.012450018175209</v>
      </c>
      <c r="F46" s="13">
        <f t="shared" si="1"/>
        <v>1012450.0181752089</v>
      </c>
      <c r="G46" s="13">
        <f t="shared" si="2"/>
        <v>987703.07871824794</v>
      </c>
    </row>
    <row r="47" spans="1:7" x14ac:dyDescent="0.3">
      <c r="A47" s="4">
        <v>44470</v>
      </c>
      <c r="B47" s="6">
        <v>1000000</v>
      </c>
      <c r="C47" s="9">
        <v>1.1006</v>
      </c>
      <c r="D47" s="2" t="s">
        <v>49</v>
      </c>
      <c r="E47">
        <f t="shared" si="0"/>
        <v>1.0122660367072507</v>
      </c>
      <c r="F47" s="13">
        <f t="shared" si="1"/>
        <v>1012266.0367072506</v>
      </c>
      <c r="G47" s="13">
        <f t="shared" si="2"/>
        <v>987882.59581725148</v>
      </c>
    </row>
    <row r="48" spans="1:7" x14ac:dyDescent="0.3">
      <c r="A48" s="4">
        <v>44501</v>
      </c>
      <c r="B48" s="6">
        <v>1000000</v>
      </c>
      <c r="C48" s="9">
        <v>1.1060000000000001</v>
      </c>
      <c r="D48" s="2" t="s">
        <v>50</v>
      </c>
      <c r="E48">
        <f>($C$49/C48)</f>
        <v>1.0073236889692585</v>
      </c>
      <c r="F48" s="13">
        <f t="shared" si="1"/>
        <v>1007323.6889692585</v>
      </c>
      <c r="G48" s="13">
        <f t="shared" si="2"/>
        <v>992729.55749035103</v>
      </c>
    </row>
    <row r="49" spans="1:7" x14ac:dyDescent="0.3">
      <c r="A49" s="5">
        <v>44531</v>
      </c>
      <c r="B49" s="7">
        <v>1000000</v>
      </c>
      <c r="C49" s="10">
        <v>1.1141000000000001</v>
      </c>
      <c r="D49" s="3" t="s">
        <v>51</v>
      </c>
      <c r="E49">
        <f>1/($C$49/C49)</f>
        <v>1</v>
      </c>
      <c r="F49" s="13">
        <f t="shared" si="1"/>
        <v>1000000</v>
      </c>
      <c r="G49" s="13">
        <f t="shared" si="2"/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Alvarez</dc:creator>
  <cp:lastModifiedBy>Tejedor Galindo, Fabio</cp:lastModifiedBy>
  <dcterms:created xsi:type="dcterms:W3CDTF">2022-03-23T17:17:40Z</dcterms:created>
  <dcterms:modified xsi:type="dcterms:W3CDTF">2022-03-24T16:58:05Z</dcterms:modified>
</cp:coreProperties>
</file>