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2320-detail\"/>
    </mc:Choice>
  </mc:AlternateContent>
  <xr:revisionPtr revIDLastSave="0" documentId="13_ncr:1_{3A562C5F-A36C-40F7-BA47-92B4D1525781}" xr6:coauthVersionLast="47" xr6:coauthVersionMax="47" xr10:uidLastSave="{00000000-0000-0000-0000-000000000000}"/>
  <bookViews>
    <workbookView xWindow="7410" yWindow="2010" windowWidth="21600" windowHeight="12825" xr2:uid="{E3C4C650-CCFB-40A0-9020-EECB4EB098E9}"/>
  </bookViews>
  <sheets>
    <sheet name="PL附表-2320、235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B14" i="1"/>
  <c r="C10" i="1"/>
  <c r="E6" i="1"/>
  <c r="D6" i="1"/>
  <c r="C5" i="1"/>
  <c r="B5" i="1"/>
  <c r="C4" i="1"/>
  <c r="B4" i="1"/>
  <c r="C3" i="1"/>
  <c r="C6" i="1" s="1"/>
  <c r="B3" i="1"/>
  <c r="B6" i="1" s="1"/>
</calcChain>
</file>

<file path=xl/sharedStrings.xml><?xml version="1.0" encoding="utf-8"?>
<sst xmlns="http://schemas.openxmlformats.org/spreadsheetml/2006/main" count="9" uniqueCount="8">
  <si>
    <t>拆分依据</t>
    <phoneticPr fontId="4" type="noConversion"/>
  </si>
  <si>
    <t>未开票收入</t>
  </si>
  <si>
    <t>销项</t>
  </si>
  <si>
    <t>已开票收入</t>
  </si>
  <si>
    <t>已开票销项</t>
  </si>
  <si>
    <t>申报金额</t>
    <phoneticPr fontId="4" type="noConversion"/>
  </si>
  <si>
    <t>申报税额</t>
    <phoneticPr fontId="4" type="noConversion"/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</si>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</sst>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#,##0.00_ "/>
    <numFmt numFmtId="177" formatCode="_(* #,##0.00_);_(* \(#,##0.00\);_(* &quot;-&quot;??_);_(@_)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177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2" borderId="0" xfId="1" applyFont="1" applyFill="1" applyAlignment="1"/>
    <xf numFmtId="0" fontId="3" fillId="2" borderId="0" xfId="2" applyFill="1"/>
    <xf numFmtId="0" fontId="1" fillId="0" borderId="0" xfId="1">
      <alignment vertical="center"/>
    </xf>
    <xf numFmtId="9" fontId="3" fillId="0" borderId="0" xfId="2" applyNumberFormat="1"/>
    <xf numFmtId="176" fontId="3" fillId="0" borderId="0" xfId="2" applyNumberFormat="1"/>
    <xf numFmtId="176" fontId="5" fillId="0" borderId="0" xfId="2" applyNumberFormat="1" applyFont="1"/>
    <xf numFmtId="177" fontId="0" fillId="0" borderId="0" xfId="3" applyFont="1" applyAlignment="1"/>
    <xf numFmtId="0" fontId="3" fillId="0" borderId="0" xfId="2"/>
    <xf numFmtId="176" fontId="6" fillId="0" borderId="0" xfId="2" applyNumberFormat="1" applyFont="1"/>
    <xf numFmtId="0" fontId="1" fillId="0" borderId="0" xfId="1" applyAlignment="1"/>
    <xf numFmtId="4" fontId="1" fillId="0" borderId="0" xfId="1" applyNumberFormat="1" applyAlignment="1"/>
    <xf numFmtId="0" fontId="1" fillId="2" borderId="0" xfId="1" applyFill="1" applyAlignment="1"/>
    <xf numFmtId="43" fontId="0" fillId="0" borderId="0" xfId="0" applyNumberFormat="1" applyAlignment="1"/>
    <xf numFmtId="0" fontId="0" fillId="0" borderId="0" xfId="0" applyAlignment="1"/>
  </cellXfs>
  <cellStyles count="4">
    <cellStyle name="常规" xfId="0" builtinId="0"/>
    <cellStyle name="常规 2" xfId="1" xr:uid="{ED0DDB61-1DE7-4C3B-9B38-608EC865ADE7}"/>
    <cellStyle name="常规 6 2" xfId="2" xr:uid="{0A237586-57F8-44EC-8B29-72FE4B673BDD}"/>
    <cellStyle name="千位分隔 2 2 2" xfId="3" xr:uid="{76FBA318-ABCB-4C83-A636-31DD44D636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5E2D-D60D-4C9F-8F61-DA852AAADFFC}">
  <sheetPr>
    <tabColor rgb="FFFFFF00"/>
  </sheetPr>
  <dimension ref="A2:E14"/>
  <sheetViews>
    <sheetView tabSelected="1" zoomScale="85" zoomScaleNormal="85" workbookViewId="0">
      <selection activeCell="E16" sqref="E16"/>
    </sheetView>
  </sheetViews>
  <sheetFormatPr defaultColWidth="8.625" defaultRowHeight="14.25" x14ac:dyDescent="0.2"/>
  <cols>
    <col min="1" max="1" width="16.75" style="3" customWidth="1"/>
    <col min="2" max="2" width="16.875" style="3" customWidth="1"/>
    <col min="3" max="3" width="14.625" style="3" customWidth="1"/>
    <col min="4" max="4" width="16.125" style="3" customWidth="1"/>
    <col min="5" max="5" width="22.875" style="3" customWidth="1"/>
    <col min="6" max="16384" width="8.625" style="3"/>
  </cols>
  <sheetData>
    <row r="2" spans="1:5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">
      <c r="A3" s="4">
        <v>0.13</v>
      </c>
      <c r="B3" s="5">
        <f t="shared" ref="B3:C5" si="0">I11-D3</f>
        <v>-193206785.38999999</v>
      </c>
      <c r="C3" s="6">
        <f t="shared" si="0"/>
        <v>-25116882.09</v>
      </c>
      <c r="D3" s="7">
        <v>193206785.38999999</v>
      </c>
      <c r="E3" s="7">
        <v>25116882.09</v>
      </c>
    </row>
    <row r="4" spans="1:5" x14ac:dyDescent="0.2">
      <c r="A4" s="4">
        <v>0.09</v>
      </c>
      <c r="B4" s="5">
        <f t="shared" si="0"/>
        <v>-80723241.310000002</v>
      </c>
      <c r="C4" s="6">
        <f t="shared" si="0"/>
        <v>-7265091.7599999998</v>
      </c>
      <c r="D4" s="7">
        <v>80723241.310000002</v>
      </c>
      <c r="E4" s="7">
        <v>7265091.7599999998</v>
      </c>
    </row>
    <row r="5" spans="1:5" x14ac:dyDescent="0.2">
      <c r="A5" s="4">
        <v>0.06</v>
      </c>
      <c r="B5" s="5">
        <f t="shared" si="0"/>
        <v>-39969021.810000002</v>
      </c>
      <c r="C5" s="6">
        <f t="shared" si="0"/>
        <v>-2398141.2799999998</v>
      </c>
      <c r="D5" s="7">
        <v>39969021.810000002</v>
      </c>
      <c r="E5" s="7">
        <v>2398141.2799999998</v>
      </c>
    </row>
    <row r="6" spans="1:5" x14ac:dyDescent="0.2">
      <c r="A6" s="8"/>
      <c r="B6" s="9">
        <f t="shared" ref="B6:E6" si="1">SUM(B3:B5)</f>
        <v>-313899048.50999999</v>
      </c>
      <c r="C6" s="9">
        <f t="shared" si="1"/>
        <v>-34780115.130000003</v>
      </c>
      <c r="D6" s="9">
        <f t="shared" si="1"/>
        <v>313899048.50999999</v>
      </c>
      <c r="E6" s="9">
        <f t="shared" si="1"/>
        <v>34780115.130000003</v>
      </c>
    </row>
    <row r="7" spans="1:5" x14ac:dyDescent="0.2">
      <c r="A7" s="10"/>
      <c r="B7" s="10"/>
      <c r="C7" s="10"/>
      <c r="D7" s="10"/>
      <c r="E7" s="10"/>
    </row>
    <row r="8" spans="1:5" x14ac:dyDescent="0.2">
      <c r="A8" s="10"/>
      <c r="B8" s="10"/>
      <c r="C8" s="11"/>
      <c r="D8" s="10"/>
      <c r="E8" s="10"/>
    </row>
    <row r="9" spans="1:5" x14ac:dyDescent="0.2">
      <c r="A9" s="1" t="s">
        <v>0</v>
      </c>
      <c r="B9" s="12" t="s">
        <v>5</v>
      </c>
      <c r="C9" s="12" t="s">
        <v>6</v>
      </c>
      <c r="D9" s="10"/>
      <c r="E9" s="10"/>
    </row>
    <row r="10" spans="1:5" x14ac:dyDescent="0.2">
      <c r="A10" s="4">
        <v>0.13</v>
      </c>
      <c r="B10" s="13">
        <v>50555057.539999999</v>
      </c>
      <c r="C10" s="13">
        <f>6572157.47+0.03</f>
        <v>6572157.5</v>
      </c>
    </row>
    <row r="11" spans="1:5" x14ac:dyDescent="0.2">
      <c r="A11" s="4">
        <v>0.09</v>
      </c>
      <c r="B11" s="13">
        <v>53264485.479999997</v>
      </c>
      <c r="C11" s="13">
        <v>4829363.03</v>
      </c>
    </row>
    <row r="12" spans="1:5" x14ac:dyDescent="0.2">
      <c r="A12" s="4">
        <v>0.06</v>
      </c>
      <c r="B12" s="13">
        <v>13275081.42</v>
      </c>
      <c r="C12" s="13">
        <v>796504.86</v>
      </c>
    </row>
    <row r="14" spans="1:5" x14ac:dyDescent="0.2">
      <c r="A14" s="14" t="s">
        <v>7</v>
      </c>
      <c r="B14" s="13">
        <f>B10+B11+B12</f>
        <v>117094624.44</v>
      </c>
      <c r="C14" s="13">
        <f>C10+C11+C12</f>
        <v>12198025.390000001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PL附表-2320、2355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2026-04-24T02:02:32Z</dcterms:created>
  <dcterms:modified xsi:type="dcterms:W3CDTF">2026-04-24T02:11:38Z</dcterms:modified>
</cp:coreProperties>
</file>