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00"/>
  </bookViews>
  <sheets>
    <sheet name="New Report Export" sheetId="1" r:id="rId1"/>
  </sheets>
  <definedNames>
    <definedName name="_xlnm._FilterDatabase" localSheetId="0" hidden="1">'New Report Export'!$A$1:$P$634</definedName>
  </definedNames>
  <calcPr calcId="191029" iterate="1" iterateCount="100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<sst xmlns="http://schemas.openxmlformats.org/spreadsheetml/2006/main" count="4269" uniqueCount="1228">
  <si>
    <t>No</t>
  </si>
  <si>
    <t>Cabang</t>
  </si>
  <si>
    <t>No Dokumen</t>
  </si>
  <si>
    <t>Nama Dokumen</t>
  </si>
  <si>
    <t>Level</t>
  </si>
  <si>
    <t>Drafter</t>
  </si>
  <si>
    <t>Checker</t>
  </si>
  <si>
    <t>Deadline Release</t>
  </si>
  <si>
    <t>Realisasi</t>
  </si>
  <si>
    <t>Jenis Dokumen</t>
  </si>
  <si>
    <t>Status</t>
  </si>
  <si>
    <t>PI</t>
  </si>
  <si>
    <t>PT</t>
  </si>
  <si>
    <t>FC</t>
  </si>
  <si>
    <t>FP</t>
  </si>
  <si>
    <t>TD</t>
  </si>
  <si>
    <t>DETAIL</t>
  </si>
  <si>
    <t>Tidak ada dokumen induk</t>
  </si>
  <si>
    <t>TB1622-10.0-202 - PI</t>
  </si>
  <si>
    <t>PARKING BRAKE PIPING (TB)</t>
  </si>
  <si>
    <t>DRY</t>
  </si>
  <si>
    <t>APK</t>
  </si>
  <si>
    <t>02-05-2024</t>
  </si>
  <si>
    <t>RELEASED</t>
  </si>
  <si>
    <t>TB1622-10.0-101 - PI</t>
  </si>
  <si>
    <t>SERVICE BRAKE PIPING 01</t>
  </si>
  <si>
    <t>66.2-E12033 - PI</t>
  </si>
  <si>
    <t>MOULDING GANGWAY SLIDING DOOR</t>
  </si>
  <si>
    <t>AGS</t>
  </si>
  <si>
    <t>56.1-E12004 - PI</t>
  </si>
  <si>
    <t>BRAKE PIPING (T1, T2 &amp; T3)</t>
  </si>
  <si>
    <t>ASE</t>
  </si>
  <si>
    <t>56.1-E12002 - PI</t>
  </si>
  <si>
    <t>MAIN PIPING (T1 &amp; T2)</t>
  </si>
  <si>
    <t>30.1-E12124 - PI</t>
  </si>
  <si>
    <t>FITTING OF AW-5 PNEUPHONIC HORN</t>
  </si>
  <si>
    <t>FRA</t>
  </si>
  <si>
    <t>30.1-E12117 - PI</t>
  </si>
  <si>
    <t>FITTING OF HORN MODULE</t>
  </si>
  <si>
    <t>30.1-E12105 - PI</t>
  </si>
  <si>
    <t>FITTING OF COWCATCHER (TC1 &amp; TC2)</t>
  </si>
  <si>
    <t>TB1622-10.0-101 - PT</t>
  </si>
  <si>
    <t>66.2-E12033 - PT</t>
  </si>
  <si>
    <t>56.1-E12004 - PT</t>
  </si>
  <si>
    <t>56.1-E12002 - PT</t>
  </si>
  <si>
    <t>55.8-E12103 - PT</t>
  </si>
  <si>
    <t>FITTING MOULDING CABIN ENTRANCE DOOR</t>
  </si>
  <si>
    <t>IZA</t>
  </si>
  <si>
    <t>30.1-E12213 - PT</t>
  </si>
  <si>
    <t>FITTING OF ELECTRIC CONTR</t>
  </si>
  <si>
    <t>HAS</t>
  </si>
  <si>
    <t>30.1-E12124 - PT</t>
  </si>
  <si>
    <t>FITTING OF AW-5PNEUPHONIC HO</t>
  </si>
  <si>
    <t>30.1-E12117 - PT</t>
  </si>
  <si>
    <t>30.1-E12105 - PT</t>
  </si>
  <si>
    <t>30.1-E12113 - PI</t>
  </si>
  <si>
    <t>FITTING OF ELECTRIC CONTROL PANEL BOX (TC &amp; T1)</t>
  </si>
  <si>
    <t>03-05-2024</t>
  </si>
  <si>
    <t>55.8-E12103 - PI</t>
  </si>
  <si>
    <t>30.1-E12211 - PI</t>
  </si>
  <si>
    <t>FITTING OF BUSE FUSE</t>
  </si>
  <si>
    <t>MRN</t>
  </si>
  <si>
    <t>30.1-E12022 - PI</t>
  </si>
  <si>
    <t>FITTING OF AIR SUPPLY MODULE</t>
  </si>
  <si>
    <t>30.1-E12211 - PT</t>
  </si>
  <si>
    <t>30.1-E12022 - PT</t>
  </si>
  <si>
    <t>67.3-E12101 - PT</t>
  </si>
  <si>
    <t>FITTING SLOT FOR M8 BO</t>
  </si>
  <si>
    <t>56.1-E12005 - PI</t>
  </si>
  <si>
    <t>AIR SUSPENSION PIPING (T1, T2 &amp; T3)</t>
  </si>
  <si>
    <t>56.1-E12005 - PT</t>
  </si>
  <si>
    <t>FP_000E126030102</t>
  </si>
  <si>
    <t>PRODUCTION FLOW PROCES PRE SERIES KRL KCI</t>
  </si>
  <si>
    <t>20-05-2024</t>
  </si>
  <si>
    <t>FP_000E125030102</t>
  </si>
  <si>
    <t>67.3-E12101 - PI</t>
  </si>
  <si>
    <t>55.8-E12102 - PI</t>
  </si>
  <si>
    <t>FITTING CABIN ENTRANCE DOOR</t>
  </si>
  <si>
    <t>DHE</t>
  </si>
  <si>
    <t>08-05-2024</t>
  </si>
  <si>
    <t>56.1-E12102 - PI</t>
  </si>
  <si>
    <t>MAIN PIPING (TC1)</t>
  </si>
  <si>
    <t>13-05-2024</t>
  </si>
  <si>
    <t>56.1-E12105 - PI</t>
  </si>
  <si>
    <t>AIR SUSPENSION PIPING (TC1)</t>
  </si>
  <si>
    <t>56.1-E12202 - PI</t>
  </si>
  <si>
    <t>MAIN PIPING (M1)</t>
  </si>
  <si>
    <t>56.1-E12703 - PI</t>
  </si>
  <si>
    <t>BRAKE PIPING (TC2)</t>
  </si>
  <si>
    <t>KRS</t>
  </si>
  <si>
    <t>56.1-E12702 - PI</t>
  </si>
  <si>
    <t>21.4-E12202 - PI</t>
  </si>
  <si>
    <t>ARRANGEMENT FLOOR ON PASSENGER ROOM</t>
  </si>
  <si>
    <t>DIM</t>
  </si>
  <si>
    <t>YUK</t>
  </si>
  <si>
    <t>21.4-E12102 - PI</t>
  </si>
  <si>
    <t>21.4-E12103 - PI</t>
  </si>
  <si>
    <t>ARRANGEMENT FLOOR ON CABIN</t>
  </si>
  <si>
    <t>21.5-E12104 - PI</t>
  </si>
  <si>
    <t>DRAIN PIPE AND SUPPORT</t>
  </si>
  <si>
    <t>21.5-E12106 - PI</t>
  </si>
  <si>
    <t>TAPPING FOR DRIVER AND PASSENGER SEAT ON FLOOR</t>
  </si>
  <si>
    <t>21.5-E12103 - PI</t>
  </si>
  <si>
    <t>BRACKET SUPPORT FLOOR ON CABIN</t>
  </si>
  <si>
    <t>21.5-E12108 - PI</t>
  </si>
  <si>
    <t>TAPPING FOR DRIVER DESK</t>
  </si>
  <si>
    <t>ARU</t>
  </si>
  <si>
    <t>21.5-E12107 - PI</t>
  </si>
  <si>
    <t>TAPPING FOR INTERIOR CABINET</t>
  </si>
  <si>
    <t>21.5-E12102 - PI</t>
  </si>
  <si>
    <t>BRACKET SUPPORT FLOOR ON PASSENGER ROOM</t>
  </si>
  <si>
    <t>21.5-E12202 - PI</t>
  </si>
  <si>
    <t>21.5-E12203 - PI</t>
  </si>
  <si>
    <t>21.5-E12206 - PI</t>
  </si>
  <si>
    <t>21.5-E12205 - PI</t>
  </si>
  <si>
    <t>TAPPING FOR PASSENGER SEAT ON FLOOR</t>
  </si>
  <si>
    <t>28-06-2024</t>
  </si>
  <si>
    <t>56.1-E12105 - PT</t>
  </si>
  <si>
    <t>56.1-E12202 - PT</t>
  </si>
  <si>
    <t>56.1-E12703 - PT</t>
  </si>
  <si>
    <t>56.1-E12702 - PT</t>
  </si>
  <si>
    <t>MAIN PIPING (TC2)</t>
  </si>
  <si>
    <t>FC_210E12202</t>
  </si>
  <si>
    <t>MAIN CONSTRUCTION OF UNDERFRAME (M1 &amp; M2)</t>
  </si>
  <si>
    <t>25.8-E12005 - PI</t>
  </si>
  <si>
    <t>BRACKET FOR DOOR POCKET</t>
  </si>
  <si>
    <t>14-05-2024</t>
  </si>
  <si>
    <t>25.8-E12105 - PI</t>
  </si>
  <si>
    <t>25.8-E12211 - PI</t>
  </si>
  <si>
    <t>BRACKET OF RISE DETECTION BOX</t>
  </si>
  <si>
    <t>25.8-E12102 - PI</t>
  </si>
  <si>
    <t>ARRANGEMENT OF ADAPTER ON ROOF</t>
  </si>
  <si>
    <t>25.8-E12205 - PI</t>
  </si>
  <si>
    <t>25.8-E12202 - PI</t>
  </si>
  <si>
    <t>25.8-E12002 - PI</t>
  </si>
  <si>
    <t>25.8-E12004 - PI</t>
  </si>
  <si>
    <t>BRACKET FOR EXTERIOR SPEAKER</t>
  </si>
  <si>
    <t>23.8-E12203 - PI</t>
  </si>
  <si>
    <t>BRACKET FOR DOOR CLOSER</t>
  </si>
  <si>
    <t>23.8-E12202 - PI</t>
  </si>
  <si>
    <t>ARRANGEMENT ADAPTER ON ENDWALL</t>
  </si>
  <si>
    <t>23.8-E12104 - PI</t>
  </si>
  <si>
    <t>BRACKET ENDWALL PANEL</t>
  </si>
  <si>
    <t>23.8-E12103 - PI</t>
  </si>
  <si>
    <t>23.8-E12102 - PI</t>
  </si>
  <si>
    <t>23.8-E12204 - PI</t>
  </si>
  <si>
    <t>TDE1260308</t>
  </si>
  <si>
    <t>TAKT SYSTEM KRL KCI (M1 - Preseries)</t>
  </si>
  <si>
    <t>15-05-2024</t>
  </si>
  <si>
    <t>TDE1260307</t>
  </si>
  <si>
    <t>TDE1260306</t>
  </si>
  <si>
    <t>TDE1260305</t>
  </si>
  <si>
    <t>TDE1260304</t>
  </si>
  <si>
    <t>TDE1260303</t>
  </si>
  <si>
    <t>TDE1250308.25</t>
  </si>
  <si>
    <t>TAKT SYSTEM KRL KCI (TC1 - Preseries)</t>
  </si>
  <si>
    <t>TDE1250307</t>
  </si>
  <si>
    <t>TDE1250306</t>
  </si>
  <si>
    <t>TDE1250305.15</t>
  </si>
  <si>
    <t>TDE125030</t>
  </si>
  <si>
    <t>TDE1250303</t>
  </si>
  <si>
    <t>22.8-E12402 - PI</t>
  </si>
  <si>
    <t>ARRANGEMENT ADAPTER ON SIDEWALL</t>
  </si>
  <si>
    <t>16-05-2024</t>
  </si>
  <si>
    <t>23.8-E12206 - PI</t>
  </si>
  <si>
    <t>TAPPING FOR FALLING PROTECTOR</t>
  </si>
  <si>
    <t>22.8-E12105 - PI</t>
  </si>
  <si>
    <t>BRACKET FOR LUGGAGE RACK</t>
  </si>
  <si>
    <t>22.8-E12010 - PI</t>
  </si>
  <si>
    <t>BRACKET FOR SIDEWALL &amp; ENDWALL PANEL</t>
  </si>
  <si>
    <t>22.8-E12103 - PI</t>
  </si>
  <si>
    <t>BRACKET FOR CURTAIN &amp; INTERIOR PANEL</t>
  </si>
  <si>
    <t>22.8-E12009 - PI</t>
  </si>
  <si>
    <t>BRACKET FOR FOLDING SEAT</t>
  </si>
  <si>
    <t>22.8-E12003 - PI</t>
  </si>
  <si>
    <t>22.8-E12005 - PI</t>
  </si>
  <si>
    <t>21.8-E12204 - PI</t>
  </si>
  <si>
    <t>BRACKET FOR COUPLER SUPPORT</t>
  </si>
  <si>
    <t>17-05-2024</t>
  </si>
  <si>
    <t>21.8-E12120 - PI</t>
  </si>
  <si>
    <t>BRACKET OF IVHB</t>
  </si>
  <si>
    <t>21.8-E12104 - PI</t>
  </si>
  <si>
    <t>21.8-E12122 - PI</t>
  </si>
  <si>
    <t>HOLE FOR BRAKE CONTROL UNIT</t>
  </si>
  <si>
    <t>24.1-E12104 - PI</t>
  </si>
  <si>
    <t>SHEATING MASKARA</t>
  </si>
  <si>
    <t>25.1-E12102_02 - PI</t>
  </si>
  <si>
    <t>TRACK ATAU PENARIKAN PADA ROOF</t>
  </si>
  <si>
    <t>25.1-E12106 - PI</t>
  </si>
  <si>
    <t>RAIN GUTTER</t>
  </si>
  <si>
    <t>29.2-E12101 - PT</t>
  </si>
  <si>
    <t>INSULATION OF BODY SIDE (TC)</t>
  </si>
  <si>
    <t>EPP</t>
  </si>
  <si>
    <t>55.8-E12102 - PT</t>
  </si>
  <si>
    <t>56.1-E12102 - PT</t>
  </si>
  <si>
    <t>56.1-E12103 - PI</t>
  </si>
  <si>
    <t>BRAKE PIPING (TC1)</t>
  </si>
  <si>
    <t>56.1-E12103 - PT</t>
  </si>
  <si>
    <t>59.3-E12063 - PI</t>
  </si>
  <si>
    <t>CONNECTION OF AIR CONDITIONER UNIT</t>
  </si>
  <si>
    <t>JST</t>
  </si>
  <si>
    <t>TFQ</t>
  </si>
  <si>
    <t>59.3-E12063</t>
  </si>
  <si>
    <t>DETAIL CONNECTION OF AIR CONDITIONER UNIT</t>
  </si>
  <si>
    <t>59.3-E12063 - PT</t>
  </si>
  <si>
    <t>59.3-E12068</t>
  </si>
  <si>
    <t>DEATIL CONNECTION OF TEMPERATURE &amp; HUMIDITY SENSOR</t>
  </si>
  <si>
    <t>FAC</t>
  </si>
  <si>
    <t>59.3-E12112</t>
  </si>
  <si>
    <t>DETAIL CONNECTION OF SWITCH PANEL 2</t>
  </si>
  <si>
    <t>FIA</t>
  </si>
  <si>
    <t>59.3-E12113</t>
  </si>
  <si>
    <t>DETAIL CONNECTION OF SWITCH PANEL 8</t>
  </si>
  <si>
    <t>59.3-E12115</t>
  </si>
  <si>
    <t>DETAIL CONNECTION OF SWITCH PANEL 5</t>
  </si>
  <si>
    <t>59.3-E12116</t>
  </si>
  <si>
    <t>DETAIL CONNECTION OF SWITCH PANEL 6</t>
  </si>
  <si>
    <t>59.3-E12118</t>
  </si>
  <si>
    <t>TB1622-10.0-202 - PT</t>
  </si>
  <si>
    <t>TB1622-11.0-130 - PI</t>
  </si>
  <si>
    <t>BRACKET FOR SPEED SENSOR CABLE</t>
  </si>
  <si>
    <t>TB1622-13.0-001 - PI</t>
  </si>
  <si>
    <t>PEMASANGAN MONO LINK ASSY DAN LATERAL DAMPER</t>
  </si>
  <si>
    <t>TB1622-13.0-001 - PT</t>
  </si>
  <si>
    <t>29.2-E12201 - PT</t>
  </si>
  <si>
    <t>FITTING INSULATION BODY SIDE (M)</t>
  </si>
  <si>
    <t>27-05-2024</t>
  </si>
  <si>
    <t>29.3-E12001 - PT</t>
  </si>
  <si>
    <t>INSULATION OF BODY END</t>
  </si>
  <si>
    <t>29.5-E12001 - PT</t>
  </si>
  <si>
    <t>INSULATION OF ROOF &amp; CEILING</t>
  </si>
  <si>
    <t>30.1-E12315 - PI</t>
  </si>
  <si>
    <t>FITTING OF UNDERFRAME CABLE DUCT (M2)</t>
  </si>
  <si>
    <t>30.1-E12315 - PT</t>
  </si>
  <si>
    <t>56.1-E12106 - PI</t>
  </si>
  <si>
    <t>PIPING ON CABIN (TC)</t>
  </si>
  <si>
    <t>56.1-E12106 - PT</t>
  </si>
  <si>
    <t>56.1-E12203 - PI</t>
  </si>
  <si>
    <t>BRAKE PIPING (M1 &amp; M2)</t>
  </si>
  <si>
    <t>56.1-E12203 - PT</t>
  </si>
  <si>
    <t>56.1-E12205 - PI</t>
  </si>
  <si>
    <t>AIR SUSPENSION PIPING (M1 &amp; M2)</t>
  </si>
  <si>
    <t>56.1-E12205 - PT</t>
  </si>
  <si>
    <t>57.2-E12101 - PI</t>
  </si>
  <si>
    <t>ARRANGEMENT COMPONENT ON DRIVER DESK (TC1 &amp; TC2)</t>
  </si>
  <si>
    <t>57.2-E12101 - PT</t>
  </si>
  <si>
    <t>67.3-E12013 - PI</t>
  </si>
  <si>
    <t>FITTING SLOT FOR M8 BOLT (M&amp;T)</t>
  </si>
  <si>
    <t>73.3-E12013 - PT</t>
  </si>
  <si>
    <t>59.3-E12004</t>
  </si>
  <si>
    <t>DETAIL CONNECTION OF BRAKE RESISTOR</t>
  </si>
  <si>
    <t>ADS</t>
  </si>
  <si>
    <t>14-06-2024</t>
  </si>
  <si>
    <t>59.3-E12031</t>
  </si>
  <si>
    <t>DETAIL CONNECTION OF DOOR INDICATOR LAMP OUTSIDE</t>
  </si>
  <si>
    <t>04-06-2024</t>
  </si>
  <si>
    <t>59.3-E12032</t>
  </si>
  <si>
    <t>DETAIL CONNECTION OF PECU INDICATOR LAMP OUTSIDE</t>
  </si>
  <si>
    <t>59.3-E12033</t>
  </si>
  <si>
    <t>DETAIL CONNECTION OF PROPULSION (VVVF) INDICATOR LAMP</t>
  </si>
  <si>
    <t>59.3-E12061</t>
  </si>
  <si>
    <t>DETAIL CONNECTION OF ROOM LAMP</t>
  </si>
  <si>
    <t>02-07-2024</t>
  </si>
  <si>
    <t>59.3-E12062</t>
  </si>
  <si>
    <t>DETAIL CONNECTION OF EMERGENCY ROOM LAMP</t>
  </si>
  <si>
    <t>59.3-E12064</t>
  </si>
  <si>
    <t>DETAIL CONNECTION OF TANGENTIAL FAN</t>
  </si>
  <si>
    <t>59.3-E12066</t>
  </si>
  <si>
    <t>DETAIL CONNECTION OF PASSENGER SPEAKER</t>
  </si>
  <si>
    <t>59.3-E12067</t>
  </si>
  <si>
    <t>DETAIL CONNECTION OF PASSENGER CCTV</t>
  </si>
  <si>
    <t>59.3-E12074</t>
  </si>
  <si>
    <t>DETAIL CONNECTION OF OUTSIDE PIDS (RUNNINGTEXT)</t>
  </si>
  <si>
    <t>ADC</t>
  </si>
  <si>
    <t>18-07-2024</t>
  </si>
  <si>
    <t>59.3-E12075</t>
  </si>
  <si>
    <t>DETAIL CONNECTION OF TB DOOR</t>
  </si>
  <si>
    <t>59.3-E12077</t>
  </si>
  <si>
    <t>DETAIL CONNECTION OF ALL DOOR INHIBIT SWITCH (SIDE ISOLATE)</t>
  </si>
  <si>
    <t>ALH</t>
  </si>
  <si>
    <t>59.3-E12084</t>
  </si>
  <si>
    <t>DETAIL CONNECTION OF PSU 110/24 (PIDS)</t>
  </si>
  <si>
    <t>59.3-E12111</t>
  </si>
  <si>
    <t>DETAIL CONNECTION OF SWITCH PANEL 1</t>
  </si>
  <si>
    <t>59.3-E12114</t>
  </si>
  <si>
    <t>DETAIL CONNECTION OF SWITCH PANEL 4</t>
  </si>
  <si>
    <t>05-08-2024</t>
  </si>
  <si>
    <t>59.3-E12117</t>
  </si>
  <si>
    <t>DETAIL CONNECTION OF SWITCH PANEL 7</t>
  </si>
  <si>
    <t>07-06-2024</t>
  </si>
  <si>
    <t>59.3-E12119</t>
  </si>
  <si>
    <t>DETAIL CONNECTION OF SWITCH PANEL 9</t>
  </si>
  <si>
    <t>59.3-E12120</t>
  </si>
  <si>
    <t>DETAIL CONNECTION OF SWITCH PANEL 10</t>
  </si>
  <si>
    <t>59.3-E12121</t>
  </si>
  <si>
    <t>DETAIL CONNECTION OF SWITCH PANEL 11</t>
  </si>
  <si>
    <t>59.3-E12162</t>
  </si>
  <si>
    <t>DETAIL CONNECTION OF CPU PIDS</t>
  </si>
  <si>
    <t>59.3-E12164</t>
  </si>
  <si>
    <t>DETAIL CONNECTION OF NVR</t>
  </si>
  <si>
    <t>59.3-E12184</t>
  </si>
  <si>
    <t>DETAIL CONNECTION OF FRONT PIDS (FDI - RUNNINGTEXT)</t>
  </si>
  <si>
    <t>59.3-E12186</t>
  </si>
  <si>
    <t>DETAIL CONNECTION OF DEADMAN PEDAL</t>
  </si>
  <si>
    <t>59.3-E12187</t>
  </si>
  <si>
    <t>DETAIL CONNECTION OF HORN PEDAL</t>
  </si>
  <si>
    <t>59.3-E12188</t>
  </si>
  <si>
    <t>DETAIL CONNECTION OF CABIN LAMP</t>
  </si>
  <si>
    <t>59.3-E12189</t>
  </si>
  <si>
    <t>DETAIL CONNECTION OF CABIN SPEAKER</t>
  </si>
  <si>
    <t>59.3-E12197</t>
  </si>
  <si>
    <t>DETAIL CONNECTION OF DRL LED</t>
  </si>
  <si>
    <t>59.3-E12198</t>
  </si>
  <si>
    <t>DETAIL CONNECTION OF SIDE SIGNAL LAMP</t>
  </si>
  <si>
    <t>59.3-E12198 - PT</t>
  </si>
  <si>
    <t>PT CONNECTION OF SIDE SIGNAL LAMP</t>
  </si>
  <si>
    <t>59.3-E12188 - PT</t>
  </si>
  <si>
    <t>PT CONNECTION OF CABIN LAMP</t>
  </si>
  <si>
    <t>59.3-E12163 - PT</t>
  </si>
  <si>
    <t>PT CONNECTION OF I/O PISPAS MODULE</t>
  </si>
  <si>
    <t>59.3-E12121 - PT</t>
  </si>
  <si>
    <t>PT CONNECTION OF SWITCH PANEL 11</t>
  </si>
  <si>
    <t>59.3-E12120 - PT</t>
  </si>
  <si>
    <t>PT CONNECTION OF SWITCH PANEL 10</t>
  </si>
  <si>
    <t>59.3-E12114 - PT</t>
  </si>
  <si>
    <t>PT CONNECTION OF SWITCH PANEL 4</t>
  </si>
  <si>
    <t>59.3-E12111 - PT</t>
  </si>
  <si>
    <t>PT CONNECTION OF SWITCH PANEL 1</t>
  </si>
  <si>
    <t>59.3-E12067 - PT</t>
  </si>
  <si>
    <t>PT CONNECTION OF PASSENGER CCTV</t>
  </si>
  <si>
    <t>59.3-E12163</t>
  </si>
  <si>
    <t>DETAIL CONNECTION OF I/O PISPAS MODULE</t>
  </si>
  <si>
    <t>59.3-E12067 - PI</t>
  </si>
  <si>
    <t>PI CONNECTION OF PASSENGER CCTV</t>
  </si>
  <si>
    <t>59.3-E12031 - PT</t>
  </si>
  <si>
    <t>PT CONNECTION OF DOOR INDICATOR LAMP OUTSIDE</t>
  </si>
  <si>
    <t>06-06-2024</t>
  </si>
  <si>
    <t>59.3-E12032 - PT</t>
  </si>
  <si>
    <t>PT CONNECTION OF PECU INDICATOR LAMP OUTSIDE</t>
  </si>
  <si>
    <t>59.3-E12062 - PT</t>
  </si>
  <si>
    <t>PT CONNECTION OF EMERGENCY ROOM LAMP</t>
  </si>
  <si>
    <t>59.3-E12117 - PT</t>
  </si>
  <si>
    <t>PT CONNECTION OF SWITCH PANEL 7</t>
  </si>
  <si>
    <t>59.3-E12119 - PT</t>
  </si>
  <si>
    <t>PT CONNECTION OF SWITCH PANEL 9</t>
  </si>
  <si>
    <t>59.3-E12115 - PT</t>
  </si>
  <si>
    <t>PT CONNECTION OF SWITCH PANEL 5</t>
  </si>
  <si>
    <t>59.3-E12116 - PT</t>
  </si>
  <si>
    <t>PT CONNECTION OF SWITCH PANEL 6</t>
  </si>
  <si>
    <t>59.3-E12118 - PT</t>
  </si>
  <si>
    <t>PT CONNECTION OF SWITCH PANEL 8</t>
  </si>
  <si>
    <t>35.2-E12004 - PT</t>
  </si>
  <si>
    <t>RAIN GUTTER PIPING (M &amp; T)</t>
  </si>
  <si>
    <t>10-06-2024</t>
  </si>
  <si>
    <t>35.2-E12104 - PT</t>
  </si>
  <si>
    <t>RAIN GUTTER PIPING (TC)</t>
  </si>
  <si>
    <t>MB1122010100 - PT</t>
  </si>
  <si>
    <t>PROSES PENGECATAN WHEEL SEAT</t>
  </si>
  <si>
    <t>30.4-E12206 - PT</t>
  </si>
  <si>
    <t>MANUAL HOOK RELEASER (M1)</t>
  </si>
  <si>
    <t>35.2-E12201 - PT</t>
  </si>
  <si>
    <t>FITTING OF ENDWALL LADDER (M1)</t>
  </si>
  <si>
    <t>35.2-E12104 - PI</t>
  </si>
  <si>
    <t>35.2-E12004 - PI</t>
  </si>
  <si>
    <t>35.2-E12201 - PI</t>
  </si>
  <si>
    <t>FITTING OF ENDWALL LADDER</t>
  </si>
  <si>
    <t>FC_TB162200120001</t>
  </si>
  <si>
    <t>PRODUCTION FLOW PROCESS FOR TRAILER BOGIE (TB)</t>
  </si>
  <si>
    <t>11-06-2024</t>
  </si>
  <si>
    <t>FC_MB11220110001</t>
  </si>
  <si>
    <t>PRODUCTION FLOW PROCESS FOR MOTOR BOGIE (MB)</t>
  </si>
  <si>
    <t>59.3-E12118 - PI</t>
  </si>
  <si>
    <t>PI CONNECTION OF SWITCH PANEL 8</t>
  </si>
  <si>
    <t>59.3-E12117 - PI</t>
  </si>
  <si>
    <t>PI CONNECTION OF SWITCH PANEL 7</t>
  </si>
  <si>
    <t>59.3-E12116 - PI</t>
  </si>
  <si>
    <t>PI CONNECTION OF SWITCH PANEL 6</t>
  </si>
  <si>
    <t>59.3-E12115 - PI</t>
  </si>
  <si>
    <t>PI CONNECTION OF SWITCH PANEL 5</t>
  </si>
  <si>
    <t>59.3-E12114 - PI</t>
  </si>
  <si>
    <t>PI CONNECTION OF SWITCH PANEL 4</t>
  </si>
  <si>
    <t>59.3-E12113 - PI</t>
  </si>
  <si>
    <t>PI CONNECTION OF SWITCH PANEL 3</t>
  </si>
  <si>
    <t>59.3-E12112 - PI</t>
  </si>
  <si>
    <t>PI CONNECTION OF SWITCH PANEL 2</t>
  </si>
  <si>
    <t>59.3-E12111 - PI</t>
  </si>
  <si>
    <t>PI CONNECTION OF SWITCH PANEL 1</t>
  </si>
  <si>
    <t>64.3-E12109 - PI</t>
  </si>
  <si>
    <t>FITTING BUZZER INDICATOR LAMP</t>
  </si>
  <si>
    <t>64.3-E12108 - PI</t>
  </si>
  <si>
    <t>FITTING EXTERIOR DOOR INDICATOR LAMP (TC)</t>
  </si>
  <si>
    <t>ARB</t>
  </si>
  <si>
    <t>64.3-E12008 - PI</t>
  </si>
  <si>
    <t>64.3-E12006 - PI</t>
  </si>
  <si>
    <t>FITTING EXTERIOR DOOR INDICATOR LAMP (M&amp;T)</t>
  </si>
  <si>
    <t>64.2-E12102 - PI</t>
  </si>
  <si>
    <t>FITTING FOLDING SEAT</t>
  </si>
  <si>
    <t>64.2-E12012 - PI</t>
  </si>
  <si>
    <t>63.1-E12101 - PI</t>
  </si>
  <si>
    <t>FLOOR COVERING (TC)</t>
  </si>
  <si>
    <t>59.3-E12163 - PI</t>
  </si>
  <si>
    <t>PI CONNECTION OF I/O PISPAS MODULE</t>
  </si>
  <si>
    <t>59.3-E12121 - PI</t>
  </si>
  <si>
    <t>PI CONNECTION OF SWITCH PANEL 11</t>
  </si>
  <si>
    <t>59.3-E12120 - PI</t>
  </si>
  <si>
    <t>PI CONNECTION OF SWITCH PANEL 10</t>
  </si>
  <si>
    <t>59.3-E12119 - PI</t>
  </si>
  <si>
    <t>PI CONNECTION OF SWITCH PANEL 9</t>
  </si>
  <si>
    <t>64.3-E12108 - PT</t>
  </si>
  <si>
    <t>64.3-E12008 - PT</t>
  </si>
  <si>
    <t>64.3-E12006 - PT</t>
  </si>
  <si>
    <t>64.2-E12012 - PT</t>
  </si>
  <si>
    <t>59.3-E12061 - PT</t>
  </si>
  <si>
    <t>PT CONNECTION OF ROOM LAMP</t>
  </si>
  <si>
    <t>59.3-E12033 - PT</t>
  </si>
  <si>
    <t>PT CONNECTION OF PROPULSION (VVVF) INDICATOR LAMP</t>
  </si>
  <si>
    <t>59.3-E12021 - PT</t>
  </si>
  <si>
    <t>PT CONNECTION OF FRONT RED SIGNAL LAMP</t>
  </si>
  <si>
    <t>59.3-E12020 - PT</t>
  </si>
  <si>
    <t>PT CONNECTION OF FRONT WHITE SIGNAL LAMP</t>
  </si>
  <si>
    <t>59.3-E12019 - PT</t>
  </si>
  <si>
    <t>PT CONNECTION OF FOG LAMP</t>
  </si>
  <si>
    <t>59.3-E12018 - PT</t>
  </si>
  <si>
    <t>PT CONNECTION OF HEAD LAMP</t>
  </si>
  <si>
    <t>59.1-E12105 - PT</t>
  </si>
  <si>
    <t>INSTALLATION HARNESS CABLE TC - CEILLING (PRE-SERIES)</t>
  </si>
  <si>
    <t>SMH</t>
  </si>
  <si>
    <t>59.0-E12106 - PT</t>
  </si>
  <si>
    <t>CUTTING HARNESS CABLE TC - CAB (PRE-SERIES)</t>
  </si>
  <si>
    <t>59.0-E12105 - PT</t>
  </si>
  <si>
    <t>CUTTING HARNESS CABLE TC - CEILLING (PRE-SERIES)</t>
  </si>
  <si>
    <t>64.2-E12102 - PT</t>
  </si>
  <si>
    <t>59.3-E12068 - PT</t>
  </si>
  <si>
    <t>PT CONNECTION OF TEMPERATURE &amp; HUMIDITY SENSOR</t>
  </si>
  <si>
    <t>59.3-E12112 - PT</t>
  </si>
  <si>
    <t>PT CONNECTION OF SWITCH PANEL 2</t>
  </si>
  <si>
    <t>59.3-E12113 - PT</t>
  </si>
  <si>
    <t>PT CONNECTION OF SWITCH PANEL 3</t>
  </si>
  <si>
    <t>59.3-E12192 - PT</t>
  </si>
  <si>
    <t>PT CONNECTION OF HMI TCMS</t>
  </si>
  <si>
    <t>IAP</t>
  </si>
  <si>
    <t>64.1-E12102 - PI</t>
  </si>
  <si>
    <t>FITTING INNER FRAMING SIDEWALL (TC)</t>
  </si>
  <si>
    <t>75.2-E12011 - PI</t>
  </si>
  <si>
    <t>FITTING MOULDING DOOR POST</t>
  </si>
  <si>
    <t>19-06-2024</t>
  </si>
  <si>
    <t>73.1-E12112 - PI</t>
  </si>
  <si>
    <t>FITTING SEAT PARTITION (TC)</t>
  </si>
  <si>
    <t>73.1-E12101 - PI</t>
  </si>
  <si>
    <t>FITTING PASSENGER SEAT (TC)</t>
  </si>
  <si>
    <t>73.1-E12029 - PI</t>
  </si>
  <si>
    <t>FITTING SEAT PARTITION (M&amp;T)</t>
  </si>
  <si>
    <t>73.1-E12017 - PI</t>
  </si>
  <si>
    <t>FITTING PASSENGER SEAT (M&amp;T)</t>
  </si>
  <si>
    <t>67.1-E12102 - PI</t>
  </si>
  <si>
    <t>FITTING DOOR LINTEL (TC)</t>
  </si>
  <si>
    <t>67.1-E12033 - PI</t>
  </si>
  <si>
    <t>FITTING DOOR LINTEL (M&amp;T)</t>
  </si>
  <si>
    <t>66.5-E12101 - PI</t>
  </si>
  <si>
    <t>FITTING SLIDING WINDOW (TC)</t>
  </si>
  <si>
    <t>66.5-E12029 - PI</t>
  </si>
  <si>
    <t>FITTING SLIDING WINDOW (M&amp;T)</t>
  </si>
  <si>
    <t>64.3-E12202 - PI</t>
  </si>
  <si>
    <t>FITTING EXTERIOR PROPULSION INDICATOR LAMP</t>
  </si>
  <si>
    <t>64.2-E12106 - PI</t>
  </si>
  <si>
    <t>FITTING EMERGENCY HAMMER (TC)</t>
  </si>
  <si>
    <t>64.2-E12018 - PI</t>
  </si>
  <si>
    <t>FITTING EMERGENCY HAMMER (M&amp;T)</t>
  </si>
  <si>
    <t>64.2-E12001 - PI</t>
  </si>
  <si>
    <t>FITTING ROLLER BLIND 1</t>
  </si>
  <si>
    <t>64.1-E12103 - PI</t>
  </si>
  <si>
    <t>FITTING PANEL HOLDER PROFILE (TC)</t>
  </si>
  <si>
    <t>64.1-E12101 - PI</t>
  </si>
  <si>
    <t>FITTING SIDEWALL PANEL (TC)</t>
  </si>
  <si>
    <t>64.1-E12020 - PI</t>
  </si>
  <si>
    <t>FITTING INNER FRAMING SIDEWALL (M&amp;T)</t>
  </si>
  <si>
    <t>64.1-E12019 - PI</t>
  </si>
  <si>
    <t>FITTING SIDEWALL PANEL (M&amp;T)</t>
  </si>
  <si>
    <t>63.1-E12401 - PI</t>
  </si>
  <si>
    <t>FLOOR COVERING (T)</t>
  </si>
  <si>
    <t>30.1-E12515 - PI</t>
  </si>
  <si>
    <t>FITTING OF UNDERFRAME CABLE DUCT (T2&amp;T3)</t>
  </si>
  <si>
    <t>30.1-E12220 - PI</t>
  </si>
  <si>
    <t>FITTING OF CLAMP PNEUMATIC PIPING (M1)</t>
  </si>
  <si>
    <t>30.1-E12120 - PI</t>
  </si>
  <si>
    <t>FITTING OF CLAMP PNEUMATIC PIPING (TC1)</t>
  </si>
  <si>
    <t>30.1-E12129 - PI</t>
  </si>
  <si>
    <t>FITTING OF HVDC VOLTAGE SENSOR BOX</t>
  </si>
  <si>
    <t>24-06-2024</t>
  </si>
  <si>
    <t>30.1-E12213 - PI</t>
  </si>
  <si>
    <t>FITTING OF ELECTRIC CONTROL PANEL BOX (M1, M2, T2 &amp; T3)</t>
  </si>
  <si>
    <t>30.4-E12204 - PI</t>
  </si>
  <si>
    <t>FITTING OF PANTOGRAPH</t>
  </si>
  <si>
    <t>63.0-E12101 - PI</t>
  </si>
  <si>
    <t>ARRANGEMENT FLOOR (TC1 &amp; TC2)</t>
  </si>
  <si>
    <t>63.0-E12201 - PI</t>
  </si>
  <si>
    <t>ARRANGEMENT FLOOR (M)</t>
  </si>
  <si>
    <t>63.0-E12401 - PI</t>
  </si>
  <si>
    <t>ARRANGEMENT FLOOR (T)</t>
  </si>
  <si>
    <t>67.2-E12018 - PI</t>
  </si>
  <si>
    <t>FITTING TOP HANDRAIL &amp; HANDGRIP (M&amp;T)</t>
  </si>
  <si>
    <t>67.2-E12106 - PI</t>
  </si>
  <si>
    <t>FITTING TANGENTIAL FAN (TC)</t>
  </si>
  <si>
    <t>67.2-E12108 - PI</t>
  </si>
  <si>
    <t>FITTING TOP HANDRAIL &amp; HANDGRIP (TC)</t>
  </si>
  <si>
    <t>76.2-E12002 - PI</t>
  </si>
  <si>
    <t>FITTING ENDWALL CABINET (M&amp;T)</t>
  </si>
  <si>
    <t>31.0-E12052</t>
  </si>
  <si>
    <t>DRAFT GEAR STOPPER</t>
  </si>
  <si>
    <t>WHU</t>
  </si>
  <si>
    <t>BAM</t>
  </si>
  <si>
    <t>412-BRM-H1005MB051-23</t>
  </si>
  <si>
    <t>BILL OF MATERIAL 16 TS KRL KCI SERIES (ESTIMATION)</t>
  </si>
  <si>
    <t>WPK</t>
  </si>
  <si>
    <t>EKN</t>
  </si>
  <si>
    <t>27-06-2024</t>
  </si>
  <si>
    <t>411-BRM-H1005MB051-23</t>
  </si>
  <si>
    <t>55.1-E12103 - PI</t>
  </si>
  <si>
    <t>FITTING HEAD LAMP</t>
  </si>
  <si>
    <t>55.1-E12105 - PI</t>
  </si>
  <si>
    <t>FITTING FRONT SIGNAL LAMP</t>
  </si>
  <si>
    <t>67.2-E12016 - PI</t>
  </si>
  <si>
    <t>FITTING TANGENTIAL FAN (M&amp;T)</t>
  </si>
  <si>
    <t>24.8-E12103 - PI</t>
  </si>
  <si>
    <t>INTERIOR LINNING FRAME ON CAB</t>
  </si>
  <si>
    <t>24.5-E12103 - PI</t>
  </si>
  <si>
    <t>CABLE DIRECTOR ON CEILING FRAME CAB</t>
  </si>
  <si>
    <t>24.5-E12102 - PI</t>
  </si>
  <si>
    <t>CEILING FRAME ON CAB</t>
  </si>
  <si>
    <t>22.8-E12110 - PI</t>
  </si>
  <si>
    <t>BRACKET FOR GUTTER PIPE AT CABIN</t>
  </si>
  <si>
    <t>22.8-E12106 - PI</t>
  </si>
  <si>
    <t>BRACKET EMERGENCY DOOR RELEASE</t>
  </si>
  <si>
    <t>22.8-E12006 - PI</t>
  </si>
  <si>
    <t>21.8-E12115 - PI</t>
  </si>
  <si>
    <t>BRACKET OF TRANSFORMER FILTER BOX</t>
  </si>
  <si>
    <t>21.5-E12405 - PI</t>
  </si>
  <si>
    <t>20.0-E12201 - PI</t>
  </si>
  <si>
    <t>CARBODY ASSY</t>
  </si>
  <si>
    <t>20.0-E12101 - PI</t>
  </si>
  <si>
    <t>CARBODY ASSY (TC)</t>
  </si>
  <si>
    <t>55.3-E12105 - PI</t>
  </si>
  <si>
    <t>FITTING SUNVISOR (TC)</t>
  </si>
  <si>
    <t>30.1-E12415 - PI</t>
  </si>
  <si>
    <t>FITTING OF UNDERFRAME CABLE DUCT (T1)</t>
  </si>
  <si>
    <t>67.3-E12103 - PI</t>
  </si>
  <si>
    <t>FITTING FRAME CEILING (TC)</t>
  </si>
  <si>
    <t>67.3-E12014 - PI</t>
  </si>
  <si>
    <t>FITTING FRAME CEILING</t>
  </si>
  <si>
    <t>67.1-E12101 - PI</t>
  </si>
  <si>
    <t>FITTING CEILING PANEL PASSENGER AREA (TC)</t>
  </si>
  <si>
    <t>67.1-E12032 - PI</t>
  </si>
  <si>
    <t>FITTING CEILING PANEL PASSENGER AREA (M&amp;T)</t>
  </si>
  <si>
    <t>55.1-E12106 - PI</t>
  </si>
  <si>
    <t>FITTING FRONT DESTINATION DISPLAY</t>
  </si>
  <si>
    <t>PI248E12104</t>
  </si>
  <si>
    <t>DIRECTOR CABLE ON CAB</t>
  </si>
  <si>
    <t>PI255E12004</t>
  </si>
  <si>
    <t>BRACKET FOR ROLL FILTER</t>
  </si>
  <si>
    <t>PI255E12102</t>
  </si>
  <si>
    <t>CEILING FRAME PASSENGER ROOM</t>
  </si>
  <si>
    <t>PI255E12202</t>
  </si>
  <si>
    <t>PI258E12004</t>
  </si>
  <si>
    <t>PI258E12006</t>
  </si>
  <si>
    <t>BRACKET FOR ELECTRICAL CABINET ON ENDWALL</t>
  </si>
  <si>
    <t>PI258E12103</t>
  </si>
  <si>
    <t>CABLE DIRECTOR ON ROOF</t>
  </si>
  <si>
    <t>PI258E12106</t>
  </si>
  <si>
    <t>BRACKET ELECTRICAL CABINET ON CABIN &amp; ENDWALL</t>
  </si>
  <si>
    <t>PI258E12107</t>
  </si>
  <si>
    <t>BRACKET FOR DOOR CONTROL UNIT</t>
  </si>
  <si>
    <t>PI258E12109</t>
  </si>
  <si>
    <t>CABLE DIRECTOR ON CABIN &amp; REAR ROOF FRAME</t>
  </si>
  <si>
    <t>PI258E12203</t>
  </si>
  <si>
    <t>PI258E12207</t>
  </si>
  <si>
    <t>PI250K7200105</t>
  </si>
  <si>
    <t>STRACING AREA SHEATING ROOF AC</t>
  </si>
  <si>
    <t>PI258E12213</t>
  </si>
  <si>
    <t>CABLE DIRECTOR ON REAR ROOF FRAME</t>
  </si>
  <si>
    <t>PI591E1220501</t>
  </si>
  <si>
    <t>CABLE PROTECTION FOR CEILING M1</t>
  </si>
  <si>
    <t>PT593E12004</t>
  </si>
  <si>
    <t>BRAKE RESISTOR</t>
  </si>
  <si>
    <t>PI593E12031</t>
  </si>
  <si>
    <t>DOOR INDICATOR LAMP OUTSIDE</t>
  </si>
  <si>
    <t>PI593E12032</t>
  </si>
  <si>
    <t>PECU INDICATOR LAMP OUTSIDE</t>
  </si>
  <si>
    <t>PI593E12033</t>
  </si>
  <si>
    <t>PROPULSION (VVVF) INDICATOR LAMP</t>
  </si>
  <si>
    <t>PT593E12064</t>
  </si>
  <si>
    <t>TANGENTIAL FAN</t>
  </si>
  <si>
    <t>PI593E12068</t>
  </si>
  <si>
    <t>TEMPERATURE &amp; HUMIDITY SENSOR</t>
  </si>
  <si>
    <t>PT593E12077</t>
  </si>
  <si>
    <t>ALL DOOR INHIBIT SWITCH (SIDE ISOLATE)</t>
  </si>
  <si>
    <t>PT593E12164</t>
  </si>
  <si>
    <t>NVR</t>
  </si>
  <si>
    <t>PI593E12198</t>
  </si>
  <si>
    <t>SIDE SIGNAL LAMP</t>
  </si>
  <si>
    <t>FC210E1210201</t>
  </si>
  <si>
    <t>MAIN CONSTRUCTION OF UNDERFRAME</t>
  </si>
  <si>
    <t>FC212E12001001</t>
  </si>
  <si>
    <t>BOLSTER ASSEMBLY</t>
  </si>
  <si>
    <t>FC311E12101001</t>
  </si>
  <si>
    <t>COWCATCHER ASSEMBLY</t>
  </si>
  <si>
    <t>PI301E12020</t>
  </si>
  <si>
    <t>FITTING OF CLAMP PNEUMATIC PIPING (T1 &amp; T3)</t>
  </si>
  <si>
    <t>03-07-2024</t>
  </si>
  <si>
    <t>PT301E12020</t>
  </si>
  <si>
    <t>PI301E12320</t>
  </si>
  <si>
    <t>FITTING OF CLAMP PNEUMATIC PIPING (M)</t>
  </si>
  <si>
    <t>PT301E12320</t>
  </si>
  <si>
    <t>PT301E12415</t>
  </si>
  <si>
    <t>PT551E12103</t>
  </si>
  <si>
    <t>PI551E12104</t>
  </si>
  <si>
    <t>FITTING FOG LAMP</t>
  </si>
  <si>
    <t>PT551E12105</t>
  </si>
  <si>
    <t>PT551E12106</t>
  </si>
  <si>
    <t>PT553E12105</t>
  </si>
  <si>
    <t>FITTING SUNVISOR</t>
  </si>
  <si>
    <t>PI642E12013</t>
  </si>
  <si>
    <t>FITTING PECU (M&amp;T)</t>
  </si>
  <si>
    <t>PT642E12013</t>
  </si>
  <si>
    <t>FITTING PECU</t>
  </si>
  <si>
    <t>PT671E12032</t>
  </si>
  <si>
    <t>PT671E12101</t>
  </si>
  <si>
    <t>FITTING CEILING PANEL PASSENGER AREA(TC)</t>
  </si>
  <si>
    <t>PI672E12018</t>
  </si>
  <si>
    <t>FITTING TOP HANDRAIL &amp; HANDGRIP</t>
  </si>
  <si>
    <t>PT672E12106</t>
  </si>
  <si>
    <t>PT672E12108</t>
  </si>
  <si>
    <t>PI673E12013</t>
  </si>
  <si>
    <t>PT673E12013</t>
  </si>
  <si>
    <t>PT673E12014</t>
  </si>
  <si>
    <t>PT673E12103</t>
  </si>
  <si>
    <t>PI732E12006</t>
  </si>
  <si>
    <t>FITTING FIRST AID KIT</t>
  </si>
  <si>
    <t>PT732E12006</t>
  </si>
  <si>
    <t>PT762E12102</t>
  </si>
  <si>
    <t>FITTING ENDWALL CABINET (TC)</t>
  </si>
  <si>
    <t>PT301E12120</t>
  </si>
  <si>
    <t>04-07-2024</t>
  </si>
  <si>
    <t>PT301E12515</t>
  </si>
  <si>
    <t>PT642E12018</t>
  </si>
  <si>
    <t>PT643E12202</t>
  </si>
  <si>
    <t>PI280E12102</t>
  </si>
  <si>
    <t>COLOR SCHEME TC</t>
  </si>
  <si>
    <t>AZA</t>
  </si>
  <si>
    <t>16-07-2024</t>
  </si>
  <si>
    <t>PI280E12202</t>
  </si>
  <si>
    <t>COLOR SCHEME M / T</t>
  </si>
  <si>
    <t>PI281E12101</t>
  </si>
  <si>
    <t>OUTSIDE MARKING TC</t>
  </si>
  <si>
    <t>PI281E12201</t>
  </si>
  <si>
    <t>OUTSIDE MARKING M &amp; T</t>
  </si>
  <si>
    <t>17-07-2024</t>
  </si>
  <si>
    <t>PI751E12003</t>
  </si>
  <si>
    <t>FITTING SILL PLATE SLIDING ENTRANCE DOOR (M&amp;T)</t>
  </si>
  <si>
    <t>PI751E12101</t>
  </si>
  <si>
    <t>FITTING SILL PLATE SLIDING ENTRANCE DOOR (TC)</t>
  </si>
  <si>
    <t>K118123</t>
  </si>
  <si>
    <t>VISUAL TEST SIDEWALL</t>
  </si>
  <si>
    <t>AHMAD</t>
  </si>
  <si>
    <t>LAIST</t>
  </si>
  <si>
    <t>22-05-2023</t>
  </si>
  <si>
    <t>K118124</t>
  </si>
  <si>
    <t>K118119</t>
  </si>
  <si>
    <t>VISUAL TEST &amp; PENETRANT TEST UNDERFRAME</t>
  </si>
  <si>
    <t>28-05-2023</t>
  </si>
  <si>
    <t>K118120</t>
  </si>
  <si>
    <t>K118121</t>
  </si>
  <si>
    <t>K118122</t>
  </si>
  <si>
    <t>K118117</t>
  </si>
  <si>
    <t>29-05-2023</t>
  </si>
  <si>
    <t>K118118</t>
  </si>
  <si>
    <t>K117119</t>
  </si>
  <si>
    <t>06-06-2023</t>
  </si>
  <si>
    <t>K117120</t>
  </si>
  <si>
    <t>K117121</t>
  </si>
  <si>
    <t>IP MT 030M25001000A</t>
  </si>
  <si>
    <t>MAGNETIC TEST OF BOGIE FRAME ASSY</t>
  </si>
  <si>
    <t>31/05/2024</t>
  </si>
  <si>
    <t>IP MT 031M25000000A</t>
  </si>
  <si>
    <t>MAGNETIC TEST OF SIDEFRAME ASSY</t>
  </si>
  <si>
    <t>IP MT 032M25000000A</t>
  </si>
  <si>
    <t>PENETRANT TEST OF TRANSOM</t>
  </si>
  <si>
    <t>IP MT 032M25000000B</t>
  </si>
  <si>
    <t>363H22002</t>
  </si>
  <si>
    <t>CONTROL MODUL BOX</t>
  </si>
  <si>
    <t>28/03/2024</t>
  </si>
  <si>
    <t>MB1021030102</t>
  </si>
  <si>
    <t>BOGIE FRAME MB (MACHINING)</t>
  </si>
  <si>
    <t>011I18010</t>
  </si>
  <si>
    <t>VL VALVE SPRING</t>
  </si>
  <si>
    <t>MB1021GB100122</t>
  </si>
  <si>
    <t>PARKING BRAKE PIPING</t>
  </si>
  <si>
    <t>561K57009</t>
  </si>
  <si>
    <t>PIPING FOR AUTOMATIC COUPLER</t>
  </si>
  <si>
    <t>MOULDING WINDOW</t>
  </si>
  <si>
    <t>218K57007</t>
  </si>
  <si>
    <t>BRACKET OF TEMPERATUR CONTROL VALVE</t>
  </si>
  <si>
    <t>218K57020</t>
  </si>
  <si>
    <t>BRACKET OF AIR COOLER</t>
  </si>
  <si>
    <t>231K57002</t>
  </si>
  <si>
    <t>ENDWALL FRAME</t>
  </si>
  <si>
    <t>218K57005</t>
  </si>
  <si>
    <t>BRACKET OF SILINCER</t>
  </si>
  <si>
    <t>369I11004</t>
  </si>
  <si>
    <t>RUMAH TWISTLOCK 4</t>
  </si>
  <si>
    <t>210I113202</t>
  </si>
  <si>
    <t>PLATFORM SKELETON-INFILL WEB</t>
  </si>
  <si>
    <t>210I113201</t>
  </si>
  <si>
    <t>211I113401</t>
  </si>
  <si>
    <t>PLATFORM SKELETON-NO.1 END ASSY-STEP 2</t>
  </si>
  <si>
    <t>210I113100</t>
  </si>
  <si>
    <t>PLATFORM SKELETON ASSEMBLY</t>
  </si>
  <si>
    <t>211I113301</t>
  </si>
  <si>
    <t>PLATFORM SKELETON-NO.1 END ASSY-STEP3</t>
  </si>
  <si>
    <t>212U04401</t>
  </si>
  <si>
    <t>BOLSTER</t>
  </si>
  <si>
    <t>31/03/2024</t>
  </si>
  <si>
    <t>131Q9002</t>
  </si>
  <si>
    <t>DETAIL CENTER PIN</t>
  </si>
  <si>
    <t>083Q9002</t>
  </si>
  <si>
    <t>BUSH BOGIE</t>
  </si>
  <si>
    <t>402K56001</t>
  </si>
  <si>
    <t>AIR GRILLE</t>
  </si>
  <si>
    <t>080I31002</t>
  </si>
  <si>
    <t>PUSH ROD</t>
  </si>
  <si>
    <t>214I18007</t>
  </si>
  <si>
    <t>SHEET SUPPORT ASSEMBLY</t>
  </si>
  <si>
    <t>214I18049</t>
  </si>
  <si>
    <t>SHEETING BRACKET</t>
  </si>
  <si>
    <t>ACI2001248</t>
  </si>
  <si>
    <t>SUPPORT BASE COMPRESSOR 06</t>
  </si>
  <si>
    <t>ACI2001207</t>
  </si>
  <si>
    <t>BRACKET &amp; CLAMP PIPA 02</t>
  </si>
  <si>
    <t>ACI2001247</t>
  </si>
  <si>
    <t>BACKING PLATE FOR SIDEWALL 02</t>
  </si>
  <si>
    <t>563H23014</t>
  </si>
  <si>
    <t>PIPING OF AIR SUPRESSION SYSTEM</t>
  </si>
  <si>
    <t>561K57007</t>
  </si>
  <si>
    <t>PIPING FROM PNEUMATIC MODULE TO UNDERFRAME</t>
  </si>
  <si>
    <t>301H23033</t>
  </si>
  <si>
    <t>COW CATCHER</t>
  </si>
  <si>
    <t>340G015006</t>
  </si>
  <si>
    <t>SHAFT AND LEVER OF HAND BRAKE ASSY</t>
  </si>
  <si>
    <t>230I11002</t>
  </si>
  <si>
    <t>REAR ASSY</t>
  </si>
  <si>
    <t>661I11002</t>
  </si>
  <si>
    <t>FITTING OF SIDE DOOR (L)</t>
  </si>
  <si>
    <t>661I11003</t>
  </si>
  <si>
    <t>FITTING OF REAR DOOR</t>
  </si>
  <si>
    <t>WB321080211</t>
  </si>
  <si>
    <t>BRAKE BEAM</t>
  </si>
  <si>
    <t>632H23001</t>
  </si>
  <si>
    <t>COVER CAMERA COUPLER</t>
  </si>
  <si>
    <t>TB1521051241</t>
  </si>
  <si>
    <t>SHIM FOR V-CUBE</t>
  </si>
  <si>
    <t>28/02/2024</t>
  </si>
  <si>
    <t>TB1521051224</t>
  </si>
  <si>
    <t>HANGER BRACKET OF V-CUBE</t>
  </si>
  <si>
    <t>CB-001-1S148A5-A32ADF</t>
  </si>
  <si>
    <t>CABINET LV 2500KVA (CR102 PROJECT)</t>
  </si>
  <si>
    <t>556H23036</t>
  </si>
  <si>
    <t>MOULDING DRIVER CABIN PANEL 13</t>
  </si>
  <si>
    <t>556H23035</t>
  </si>
  <si>
    <t>MOULDING DRIVER CABIN PANEL 12</t>
  </si>
  <si>
    <t>556H23034</t>
  </si>
  <si>
    <t>MOULDING DRIVER CABIN PANEL 11</t>
  </si>
  <si>
    <t>556H23033</t>
  </si>
  <si>
    <t>MOULDING DRIVER CABIN PANEL 10</t>
  </si>
  <si>
    <t>556H23032</t>
  </si>
  <si>
    <t>MOULDING DRIVER CABIN PANEL 9</t>
  </si>
  <si>
    <t>556H23031</t>
  </si>
  <si>
    <t>MOULDING DRIVER CABIN PANEL 8</t>
  </si>
  <si>
    <t>556H23030</t>
  </si>
  <si>
    <t>MOULDING DRIVER CABIN PANEL 7</t>
  </si>
  <si>
    <t>556H23006</t>
  </si>
  <si>
    <t>DRIVER CABIN PANEL 4</t>
  </si>
  <si>
    <t>556H23005</t>
  </si>
  <si>
    <t>DRIVER CABIN PANEL 3</t>
  </si>
  <si>
    <t>556H23004</t>
  </si>
  <si>
    <t>DRIVER CABIN PANEL 2</t>
  </si>
  <si>
    <t>556H23003</t>
  </si>
  <si>
    <t>DRIVER CABIN PANEL 1</t>
  </si>
  <si>
    <t>CB-000-11I8A5-A32ADF</t>
  </si>
  <si>
    <t>CR102 PROJECT</t>
  </si>
  <si>
    <t>643H22010</t>
  </si>
  <si>
    <t>HANDLE FOR WORKMAN BASKET</t>
  </si>
  <si>
    <t>571H23015</t>
  </si>
  <si>
    <t>FLOOR COVER DRIVER DESK</t>
  </si>
  <si>
    <t>361K56003</t>
  </si>
  <si>
    <t>DRAIN GUITTER FOR GENSET</t>
  </si>
  <si>
    <t>556H23045</t>
  </si>
  <si>
    <t>DOOR MAINTENANCE</t>
  </si>
  <si>
    <t>342H23004</t>
  </si>
  <si>
    <t>BRAKE LEVER HANGER 1</t>
  </si>
  <si>
    <t>218H22016</t>
  </si>
  <si>
    <t>BRACKET OF COWCATHER</t>
  </si>
  <si>
    <t>050P54031</t>
  </si>
  <si>
    <t>BUSH 2</t>
  </si>
  <si>
    <t>342H23008</t>
  </si>
  <si>
    <t>BRAKE BEAM INSIDE</t>
  </si>
  <si>
    <t>556H23044</t>
  </si>
  <si>
    <t>COVER DOOR MAINTENANCE</t>
  </si>
  <si>
    <t>571H22004</t>
  </si>
  <si>
    <t>FOOT PLATE DRIVER DESK</t>
  </si>
  <si>
    <t>402H23021</t>
  </si>
  <si>
    <t>COVER EXPANSION TANK ASSY</t>
  </si>
  <si>
    <t>561H23028</t>
  </si>
  <si>
    <t>PIPE FOR BRAKE CYLINDER</t>
  </si>
  <si>
    <t>220I32001</t>
  </si>
  <si>
    <t>SIDE WALL ARRANGEMENT</t>
  </si>
  <si>
    <t>556H23042</t>
  </si>
  <si>
    <t>COVER MOTOR WIPER 3</t>
  </si>
  <si>
    <t>CB-100-1RI8A5-A32ADF</t>
  </si>
  <si>
    <t>CB-1RI8A5-A32ADF</t>
  </si>
  <si>
    <t>CB-001-11I8A5-A32ADF</t>
  </si>
  <si>
    <t>LV CABINET ASSY 1500KVA (CR102 PROJECT)</t>
  </si>
  <si>
    <t>CB-200-1OI8A5-A32ADF</t>
  </si>
  <si>
    <t>LV CABINET ASSY 1000KVA (CR102 PROJECT)</t>
  </si>
  <si>
    <t>556H23047</t>
  </si>
  <si>
    <t>GRILL RETURN AIR</t>
  </si>
  <si>
    <t>210K57002</t>
  </si>
  <si>
    <t>402H23019</t>
  </si>
  <si>
    <t>FRONT AIR GRILLE OF ENGINE CAB</t>
  </si>
  <si>
    <t>IS FIN001I112002</t>
  </si>
  <si>
    <t>UNDERFRAME COMPONENT TRACEBILITY</t>
  </si>
  <si>
    <t>31/01/2024</t>
  </si>
  <si>
    <t>IS FIN318I112001</t>
  </si>
  <si>
    <t>COUPLER &amp; DRAFT GEAR INSTALLATION</t>
  </si>
  <si>
    <t>IS BR218I112001</t>
  </si>
  <si>
    <t>COMPLETENESS BRACKET ASSEMBLY</t>
  </si>
  <si>
    <t>IS FAB TN000M27Z4A</t>
  </si>
  <si>
    <t>TANK ASSEMBLY 315KVA</t>
  </si>
  <si>
    <t>IS VW TN000M27Z4A</t>
  </si>
  <si>
    <t>VISUAL WELDING OF TANK ASSEMBLY 315KVA</t>
  </si>
  <si>
    <t>IS FAB CV000N27Z4A4A10ABM</t>
  </si>
  <si>
    <t>COVER ASSEMBLY 315KVA</t>
  </si>
  <si>
    <t>IS VW CV000N27Z4A4A10ABM</t>
  </si>
  <si>
    <t>VISUAL WELDING OF COVER ASSEMBLY 315KVA</t>
  </si>
  <si>
    <t>IS FAB210P62005</t>
  </si>
  <si>
    <t>STAIR WALL LOWER FRAME</t>
  </si>
  <si>
    <t>IS VW210P62005</t>
  </si>
  <si>
    <t>VISUAL WELDING OF STAIR WALL LOWER FRAME</t>
  </si>
  <si>
    <t>IS FAB312H22002</t>
  </si>
  <si>
    <t>COWCATCHER BODY</t>
  </si>
  <si>
    <t>IS TR212K57001000C</t>
  </si>
  <si>
    <t>TRACEABILITY BOLSTER ASSEMBLY</t>
  </si>
  <si>
    <t>IS VW312H22002</t>
  </si>
  <si>
    <t>VISUAL WELDING OF COWCATCHER BODY</t>
  </si>
  <si>
    <t>IS VW211K74004002A</t>
  </si>
  <si>
    <t>VISUAL WELDING OF REAR PART ASSY</t>
  </si>
  <si>
    <t>IS FAB211K74004002A</t>
  </si>
  <si>
    <t>REAR PART ASSY</t>
  </si>
  <si>
    <t>IS VW211K74004001A</t>
  </si>
  <si>
    <t>IS FAB211K74004001A</t>
  </si>
  <si>
    <t>IS VW211K74003002A</t>
  </si>
  <si>
    <t>VISUAL WELDING OF FRONT END ASSY</t>
  </si>
  <si>
    <t>IS FAB211K74003002A</t>
  </si>
  <si>
    <t>FRONT END ASSY</t>
  </si>
  <si>
    <t>IS FAB211K74003001A</t>
  </si>
  <si>
    <t>IS VW211K74003001A</t>
  </si>
  <si>
    <t>IS TR213K57001001A</t>
  </si>
  <si>
    <t>TRACEABILITY CRANE SUPPORT</t>
  </si>
  <si>
    <t>IS VW200U04401</t>
  </si>
  <si>
    <t>VISUAL WELDING OF CARBODY (TEC)</t>
  </si>
  <si>
    <t>IS VW200U04501</t>
  </si>
  <si>
    <t>VISUAL WELDING OF CARBODY (M)</t>
  </si>
  <si>
    <t>IS VW070M25004</t>
  </si>
  <si>
    <t>VISUAL WELDING OF SPRING PLANK (TB 1014)</t>
  </si>
  <si>
    <t>IS FAB030M25002</t>
  </si>
  <si>
    <t>BOGIE FRAME ASSY TB 1014 (AFTER MACHINING)</t>
  </si>
  <si>
    <t>IS VW030M25002</t>
  </si>
  <si>
    <t>VISUAL WELDING OF BOGIE FRAME ASSY (TB 1014)</t>
  </si>
  <si>
    <t>IS FAB070M25004</t>
  </si>
  <si>
    <t>SPING PLANK TB 1014 (AFTER MACHINING)</t>
  </si>
  <si>
    <t>IS VW312K56001</t>
  </si>
  <si>
    <t>VISUAL WELDING OF COWCATCHER ASSY</t>
  </si>
  <si>
    <t>IS FAB312K56001</t>
  </si>
  <si>
    <t>COWCATCHER ASSY</t>
  </si>
  <si>
    <t>FC231E1200101</t>
  </si>
  <si>
    <t>MAIN CONSTRUCTION OF ENDWALL TC1,TC2,M2,T1,T2&amp;T3</t>
  </si>
  <si>
    <t>-</t>
  </si>
  <si>
    <t>04-10-2023</t>
  </si>
  <si>
    <t>FC231E1220101</t>
  </si>
  <si>
    <t>MAIN CONSTRUCTION OF FRONT ENDWALL M1</t>
  </si>
  <si>
    <t>05-10-2023</t>
  </si>
  <si>
    <t>FC241E1210101</t>
  </si>
  <si>
    <t>MAIN CONSTRUCTION OF MASKARA</t>
  </si>
  <si>
    <t>06-10-2023</t>
  </si>
  <si>
    <t>FC251E1200101</t>
  </si>
  <si>
    <t>MAIN CONSTRUCTION OF ROOF T1 T2 T3 &amp; M2</t>
  </si>
  <si>
    <t>07-10-2023</t>
  </si>
  <si>
    <t>FC251E1210101</t>
  </si>
  <si>
    <t>MAIN CONSTRUCTION OF ROOF TC1 &amp; TC2</t>
  </si>
  <si>
    <t>08-10-2023</t>
  </si>
  <si>
    <t>FC251E1220101</t>
  </si>
  <si>
    <t>MAIN CONSTRUCTION OF ROOF M1</t>
  </si>
  <si>
    <t>09-10-2023</t>
  </si>
  <si>
    <t>FC TB162203200001</t>
  </si>
  <si>
    <t>TRANSOM ASSY</t>
  </si>
  <si>
    <t>10-10-2023</t>
  </si>
  <si>
    <t>FC200E1210101</t>
  </si>
  <si>
    <t>FLOW CHART CARBODY ASSEMBLY (TC1 &amp; TC 2)</t>
  </si>
  <si>
    <t>FC200E1220101</t>
  </si>
  <si>
    <t>FLOW CHART CARBODY ASSEMBLY (M1)</t>
  </si>
  <si>
    <t>FC200E1230101</t>
  </si>
  <si>
    <t>FLOW CHART CARBODY ASSEMBLY (M2)</t>
  </si>
  <si>
    <t>FC200E1240101</t>
  </si>
  <si>
    <t>FLOW CHART CARBODY ASSEMBLY (T1)</t>
  </si>
  <si>
    <t>14-10-2023</t>
  </si>
  <si>
    <t>FC200E1250101</t>
  </si>
  <si>
    <t>FLOW CHART CARBODY ASSEMBLY (T2)</t>
  </si>
  <si>
    <t>15-10-2023</t>
  </si>
  <si>
    <t>FC200E1260101</t>
  </si>
  <si>
    <t>FLOW CHART CARBODY ASSEMBLY (T3)</t>
  </si>
  <si>
    <t>16-10-2023</t>
  </si>
  <si>
    <t>FC210E1240201</t>
  </si>
  <si>
    <t>MAIN CONSTRUCTION OF UNDERFRAME T1,T2,T3</t>
  </si>
  <si>
    <t>17-10-2023</t>
  </si>
  <si>
    <t>FC211E1200101</t>
  </si>
  <si>
    <t>END PART ASSEMBLY (TC1,TC2,T1,T2,T3)</t>
  </si>
  <si>
    <t>19-10-2023</t>
  </si>
  <si>
    <t>FC211E1210101</t>
  </si>
  <si>
    <t>FRONT PART ASSEMBLY (TC)</t>
  </si>
  <si>
    <t>20-10-2023</t>
  </si>
  <si>
    <t>FC211E1220101</t>
  </si>
  <si>
    <t>END PART ASSEMBLY (M1 &amp; M2)</t>
  </si>
  <si>
    <t>21-10-2023</t>
  </si>
  <si>
    <t>FC221E1220201</t>
  </si>
  <si>
    <t>MAIN CONSTRUCTION OF SIDEWALL CONSTRUCTION (M1 &amp; M2)</t>
  </si>
  <si>
    <t>22-10-2023</t>
  </si>
  <si>
    <t>FC221E1240201</t>
  </si>
  <si>
    <t>MAIN CONSTRUCTION OF SIDEWALL CONSTRUCTION (T1,T2 &amp; T3)</t>
  </si>
  <si>
    <t>23-10-2023</t>
  </si>
  <si>
    <t>FC212E1200101</t>
  </si>
  <si>
    <t>24-10-2023</t>
  </si>
  <si>
    <t>FC TB16220310001</t>
  </si>
  <si>
    <t>SIDE FRAME ASSY</t>
  </si>
  <si>
    <t>25-10-2023</t>
  </si>
  <si>
    <t>PI MB1122030100</t>
  </si>
  <si>
    <t>BOGIE FRAME ASSY</t>
  </si>
  <si>
    <t>26-10-2023</t>
  </si>
  <si>
    <t>PI TB1622038200</t>
  </si>
  <si>
    <t>27-10-2023</t>
  </si>
  <si>
    <t>B336E12601</t>
  </si>
  <si>
    <t>ELVP-T3</t>
  </si>
  <si>
    <t>28-10-2023</t>
  </si>
  <si>
    <t>B463A170021</t>
  </si>
  <si>
    <t>Perlengkapan P3K</t>
  </si>
  <si>
    <t>29-10-2023</t>
  </si>
  <si>
    <t>K74.23-ST.SHT-6.3</t>
  </si>
  <si>
    <t>Inspection Sheet Software PLC AC</t>
  </si>
  <si>
    <t>30-10-2023</t>
  </si>
  <si>
    <t>B310E12052</t>
  </si>
  <si>
    <t>31-10-2023</t>
  </si>
  <si>
    <t>107-FUS-H1005MB051_2022</t>
  </si>
  <si>
    <t>Function Specification of Door Control</t>
  </si>
  <si>
    <t>108-FUS-H1005MB051_2022</t>
  </si>
  <si>
    <t>Function Specification TMS of Lighting Control</t>
  </si>
  <si>
    <t>109-FUS-H1005MB051_2022</t>
  </si>
  <si>
    <t>Function Specification TMS of Line Flow Fan</t>
  </si>
  <si>
    <t>111-FUS-H1005MB051_2022</t>
  </si>
  <si>
    <t>Function Specification TMS of Slip Slide Monitoring</t>
  </si>
  <si>
    <t>112-FUS-H1005MB051_2022</t>
  </si>
  <si>
    <t>Function Specification TMS of Traction Management</t>
  </si>
  <si>
    <t>113-FUS-H1005MB051_2022</t>
  </si>
  <si>
    <t>Function Specification of Brake Management</t>
  </si>
  <si>
    <t>162-VED-H1005MB051-2022</t>
  </si>
  <si>
    <t>Overcurrent Cable Capacity Calculations</t>
  </si>
  <si>
    <t>TDE1210305</t>
  </si>
  <si>
    <t>DETAIL TACT 5</t>
  </si>
  <si>
    <t>ARG</t>
  </si>
  <si>
    <t>01-12-2023</t>
  </si>
  <si>
    <t>TDE1210306</t>
  </si>
  <si>
    <t>DETAIL TACT 6</t>
  </si>
  <si>
    <t>TDE1210307</t>
  </si>
  <si>
    <t>DETAIL TACT 7</t>
  </si>
  <si>
    <t>TDE1210308</t>
  </si>
  <si>
    <t>DETAIL TACT 8</t>
  </si>
  <si>
    <t>TDE122030 1</t>
  </si>
  <si>
    <t>DETAIL TACT 1</t>
  </si>
  <si>
    <t>TDE1220302</t>
  </si>
  <si>
    <t>DETAIL TACT 2</t>
  </si>
  <si>
    <t>TDE1220303</t>
  </si>
  <si>
    <t>DETAIL TACT 3</t>
  </si>
  <si>
    <t>TDE1220304</t>
  </si>
  <si>
    <t>DETAIL TACT 4</t>
  </si>
  <si>
    <t>TDE1220305</t>
  </si>
  <si>
    <t>04-12-2023</t>
  </si>
  <si>
    <t>TDE1220306</t>
  </si>
  <si>
    <t>TDE1220307</t>
  </si>
  <si>
    <t>TDE1220308</t>
  </si>
  <si>
    <t>TD E1240301</t>
  </si>
  <si>
    <t>08-12-2023</t>
  </si>
  <si>
    <t>TD E1240302</t>
  </si>
  <si>
    <t>TD E1240303</t>
  </si>
  <si>
    <t>TD E1240304</t>
  </si>
  <si>
    <t>TD E1240305</t>
  </si>
  <si>
    <t>TD E1240306</t>
  </si>
  <si>
    <t>TD E1240307</t>
  </si>
  <si>
    <t>PI301E12016</t>
  </si>
  <si>
    <t>FITTING OF STOP BLOCK</t>
  </si>
  <si>
    <t>27-12-2023</t>
  </si>
  <si>
    <t>PI301E12104</t>
  </si>
  <si>
    <t>FITTING OF AIR RESERVOIR</t>
  </si>
  <si>
    <t>PI304E12003</t>
  </si>
  <si>
    <t>FITTING OF AIR CONDITIONING UNIT</t>
  </si>
  <si>
    <t>PI304E12204</t>
  </si>
  <si>
    <t>PI301E12005</t>
  </si>
  <si>
    <t>FITTING OF LADDER</t>
  </si>
  <si>
    <t>PI301E12006</t>
  </si>
  <si>
    <t>FITTING OF VVVF INVERTER</t>
  </si>
  <si>
    <t>PI301E12108</t>
  </si>
  <si>
    <t>FITTING OF BATTERY BOX</t>
  </si>
  <si>
    <t>PI301E12119</t>
  </si>
  <si>
    <t>FITTING OF AIR RESERVOIR (M1 &amp; M2)</t>
  </si>
  <si>
    <t>PI301E12321</t>
  </si>
  <si>
    <t>FITTING OF EXPANSION BOX (M2)</t>
  </si>
  <si>
    <t>PI301E12421</t>
  </si>
  <si>
    <t>FITTING OF EXPANSION BOX FOR T1</t>
  </si>
  <si>
    <t>PI304E12206</t>
  </si>
  <si>
    <t>MANUAL HOOK RELEASER</t>
  </si>
  <si>
    <t>PT301E12011</t>
  </si>
  <si>
    <t>FITTING OF BRAKE CHOPPER REACTOR</t>
  </si>
  <si>
    <t>PT301E12016</t>
  </si>
  <si>
    <t>PT301E12104</t>
  </si>
  <si>
    <t>PT304E12003</t>
  </si>
  <si>
    <t>PT304E12204</t>
  </si>
  <si>
    <t>PT301E12005</t>
  </si>
  <si>
    <t>PT301E12006</t>
  </si>
  <si>
    <t>PT301E12108</t>
  </si>
  <si>
    <t>PT301E12119</t>
  </si>
  <si>
    <t>FITTING OF SAFETY CHAIN</t>
  </si>
  <si>
    <t>PT301E12204</t>
  </si>
  <si>
    <t>PT301E12301</t>
  </si>
  <si>
    <t>ARRANGEMENT EQUIPMENT OF BENEATH UNDERFRAME (M2)</t>
  </si>
  <si>
    <t>PT301E12321</t>
  </si>
  <si>
    <t>PT301E12401</t>
  </si>
  <si>
    <t>ARRANGEMENT EQUIPMENT OF BENEATH UNDERFRAME (T1)</t>
  </si>
  <si>
    <t>PT301E12421</t>
  </si>
  <si>
    <t>PT304E12206</t>
  </si>
  <si>
    <t>TDE124030 8</t>
  </si>
  <si>
    <t>PI593E12018</t>
  </si>
  <si>
    <t>KONEKSI HEAD LAMP</t>
  </si>
  <si>
    <t>28-12-2023</t>
  </si>
  <si>
    <t>PI593E12019</t>
  </si>
  <si>
    <t>KONEKSI FOG LAMP</t>
  </si>
  <si>
    <t>PI593E12020</t>
  </si>
  <si>
    <t>KONEKSI FRONT WHITE SIGNAL LAMP</t>
  </si>
  <si>
    <t>PI593E12021</t>
  </si>
  <si>
    <t>KONEKSI FRONT RED SIGNAL LAMP</t>
  </si>
  <si>
    <t>PI593E12111</t>
  </si>
  <si>
    <t>KONEKSI SWITCH PANEL 1</t>
  </si>
  <si>
    <t>PI593E12112</t>
  </si>
  <si>
    <t>KONEKSI SWITCH PANEL 2</t>
  </si>
  <si>
    <t>PI593E12113</t>
  </si>
  <si>
    <t>KONEKSI SWITCH PANEL 3</t>
  </si>
  <si>
    <t>PI593E12115</t>
  </si>
  <si>
    <t>KONEKSI SWITCH PANEL 5</t>
  </si>
  <si>
    <t>PI593E12116</t>
  </si>
  <si>
    <t>KONEKSI SWITCH PANEL 6</t>
  </si>
  <si>
    <t>PI593E12117</t>
  </si>
  <si>
    <t>KONEKSI SWITCH PANEL 7</t>
  </si>
  <si>
    <t>PI593E12118</t>
  </si>
  <si>
    <t>KONEKSI SWITCH PANEL 8</t>
  </si>
  <si>
    <t>PI593E12119</t>
  </si>
  <si>
    <t>KONEKSI SWITCH PANEL 9</t>
  </si>
  <si>
    <t>PI593E12120</t>
  </si>
  <si>
    <t>KONEKSI SWITCH PANEL 10</t>
  </si>
  <si>
    <t>PT280E12102</t>
  </si>
  <si>
    <t>PT280E12202</t>
  </si>
  <si>
    <t>PI352E12003</t>
  </si>
  <si>
    <t>FITTING OF FALLING PROTECTOR (M&amp;T)</t>
  </si>
  <si>
    <t>PT352E12003</t>
  </si>
  <si>
    <t>PI551E12102</t>
  </si>
  <si>
    <t>FITTING WIPER (TC1 &amp; TC2)</t>
  </si>
  <si>
    <t>PT551E12102</t>
  </si>
  <si>
    <t>PI561E12109</t>
  </si>
  <si>
    <t>PIPING OF LUBRICATION (TC1)</t>
  </si>
  <si>
    <t>PT561E12109</t>
  </si>
  <si>
    <t>PT642E12002</t>
  </si>
  <si>
    <t>FITTING ROLLER BLIND 2</t>
  </si>
  <si>
    <t>PT672E12012</t>
  </si>
  <si>
    <t>FITTING CEILING LAMP PASSENGER AREA (M&amp;T)</t>
  </si>
  <si>
    <t>PI761E12102</t>
  </si>
  <si>
    <t>FITTING ADDITIONAL FRAME GANGWAY</t>
  </si>
  <si>
    <t>PT761E12102</t>
  </si>
  <si>
    <t>TDR3510301</t>
  </si>
  <si>
    <t>DETAIL TAKT 1</t>
  </si>
  <si>
    <t>PT571E12101</t>
  </si>
  <si>
    <t>FITTING DRIVER DESK</t>
  </si>
  <si>
    <t>PI593E12188</t>
  </si>
  <si>
    <t>CONNECTION OF CABIN LAMP</t>
  </si>
  <si>
    <t>PT672E12111</t>
  </si>
  <si>
    <t>FITTING PAS MONITOR (TC)</t>
  </si>
  <si>
    <t>PT751E12003</t>
  </si>
  <si>
    <t>PT751E12101</t>
  </si>
  <si>
    <t>PT990E12004</t>
  </si>
  <si>
    <t>FITTING OF ENTRANCE DOOR (PRE-SERIES)</t>
  </si>
  <si>
    <t>PI591E12105</t>
  </si>
  <si>
    <t>CABLE PROTECTION FOR CEILING TC1</t>
  </si>
  <si>
    <t>PI301E12011</t>
  </si>
  <si>
    <t>29-12-2023</t>
  </si>
  <si>
    <t>FC221E1210201</t>
  </si>
  <si>
    <t>MAIN CONSTRUCTION OF SIDEWALL CONSTRUCTION (TC1 &amp; TC2)</t>
  </si>
  <si>
    <t>07-11-2023</t>
  </si>
  <si>
    <t>PI215E12406</t>
  </si>
  <si>
    <t>22-07-2024</t>
  </si>
  <si>
    <t>PI218E12206</t>
  </si>
  <si>
    <t>BRACKET VVVF</t>
  </si>
  <si>
    <t>24-07-2024</t>
  </si>
  <si>
    <t>PI218E12207</t>
  </si>
  <si>
    <t>BRACKET FOR ELECTRIC CONTROL PANEL</t>
  </si>
  <si>
    <t>PI218E12212</t>
  </si>
  <si>
    <t>BRACKET OF BRAKE CONTROL UNIT</t>
  </si>
  <si>
    <t>PI218E12220</t>
  </si>
  <si>
    <t>BRACKET OF PANTOGRAPH DISCONNECTOR SWITCH</t>
  </si>
  <si>
    <t>PI228E12004</t>
  </si>
  <si>
    <t>BRACKET FOR DOOR ENGINE ENTRANCE</t>
  </si>
  <si>
    <t>26-07-2024</t>
  </si>
  <si>
    <t>PI228E12104</t>
  </si>
  <si>
    <t>FCMB112203010001</t>
  </si>
  <si>
    <t>BOGIE FRAME ASSY (MB)</t>
  </si>
  <si>
    <t>FCTB162203020101</t>
  </si>
  <si>
    <t>BOGIE FRAME ASSY (TB)</t>
  </si>
  <si>
    <t>MB1122-10.0-101</t>
  </si>
  <si>
    <t>PI551E12112</t>
  </si>
  <si>
    <t>FITTING DRL LED</t>
  </si>
  <si>
    <t>30-07-2024</t>
  </si>
  <si>
    <t>PI553E12136</t>
  </si>
  <si>
    <t>FITTING TANGENTIAL FAN CABIN AREA</t>
  </si>
  <si>
    <t>PI561E12207</t>
  </si>
  <si>
    <t>PANTOGRAPH PIPING</t>
  </si>
  <si>
    <t>PI571E12101</t>
  </si>
  <si>
    <t>PI581E12150</t>
  </si>
  <si>
    <t>FITTING BASE PLATE CONTROL PANEL ON CABIN</t>
  </si>
  <si>
    <t>PI581E12151</t>
  </si>
  <si>
    <t>FITTING SWITCH PANEL CABIN</t>
  </si>
  <si>
    <t>ALF</t>
  </si>
  <si>
    <t>PI642E12002</t>
  </si>
  <si>
    <t>PI642E12015</t>
  </si>
  <si>
    <t>FITTING FIRE EXTINGUISHER</t>
  </si>
  <si>
    <t>PI642E12105</t>
  </si>
  <si>
    <t>FITTING FIRE EXTINGUISHER (TC)</t>
  </si>
  <si>
    <t>PI672E12012</t>
  </si>
  <si>
    <t>PI672E12021</t>
  </si>
  <si>
    <t>FITTING PAS MONITOR</t>
  </si>
  <si>
    <t>PI672E12103</t>
  </si>
  <si>
    <t>FITTING SPEAKER PASSENGER AREA (TC)</t>
  </si>
  <si>
    <t>PI672E12104</t>
  </si>
  <si>
    <t>FITTING CCTV PASSENGER AREA (TC)</t>
  </si>
  <si>
    <t>PI672E12111</t>
  </si>
  <si>
    <t>PI732E12005</t>
  </si>
  <si>
    <t>FITTING EMERGENCY DOOR RELEASE BUTTON</t>
  </si>
  <si>
    <t>PI200E12101</t>
  </si>
  <si>
    <t>PEMASANGAN TURN BUCKLE</t>
  </si>
  <si>
    <t>PI215E12109</t>
  </si>
  <si>
    <t>HOLE FOR DRAIN SUPPORT</t>
  </si>
  <si>
    <t>PI215E12202</t>
  </si>
  <si>
    <t>PI215E12203</t>
  </si>
  <si>
    <t>PI215E12403</t>
  </si>
  <si>
    <t>PI218E12109</t>
  </si>
  <si>
    <t>BRACKET OF ELECTRICAL CONTROL PANEL</t>
  </si>
  <si>
    <t>PI218E12123</t>
  </si>
  <si>
    <t>BRACKET OF HGS (GROUND SWITCH)</t>
  </si>
  <si>
    <t>PI218E12208</t>
  </si>
  <si>
    <t>BRACKET BRAKE RESISTOR</t>
  </si>
  <si>
    <t>PI218E12209</t>
  </si>
  <si>
    <t>BRACKET CHOPPER BOX</t>
  </si>
  <si>
    <t>PI218E12216</t>
  </si>
  <si>
    <t>BRACKET FILTER REACTOR</t>
  </si>
  <si>
    <t>PI218E12221</t>
  </si>
  <si>
    <t>BRACKET OF BUS FUSE</t>
  </si>
  <si>
    <t>PI218E12223</t>
  </si>
  <si>
    <t>BRACKET OF TRACTION MOTOR JUNCTION BOX</t>
  </si>
  <si>
    <t>PI218E12304</t>
  </si>
  <si>
    <t>PI218E12315</t>
  </si>
  <si>
    <t>BRACKET MAIN AIR RESEVOIR</t>
  </si>
  <si>
    <t>PI218E12404</t>
  </si>
  <si>
    <t>PI218E12408</t>
  </si>
  <si>
    <t>BRACKET OF AIR RESEVOIR</t>
  </si>
  <si>
    <t>PI218E12513</t>
  </si>
  <si>
    <t>PI228E12013</t>
  </si>
  <si>
    <t>CABLE DIRECTOR FOR EMEREGENCY DOOR RELEASE</t>
  </si>
  <si>
    <t>PI228E12112</t>
  </si>
  <si>
    <t>HOLE FOR INDICATOR LAMP ON SIDEWALL</t>
  </si>
  <si>
    <t>PI228E12113</t>
  </si>
  <si>
    <t>FRAME SUPPORT ON SIDEWALL</t>
  </si>
  <si>
    <t>PI228E12114</t>
  </si>
  <si>
    <t>CABLE DIRECTOR SIDEWALL</t>
  </si>
  <si>
    <t>PI228E12115</t>
  </si>
  <si>
    <t>HOLE FOR CCTV &amp; SIGNAL LAMP</t>
  </si>
  <si>
    <t>PI228E12212</t>
  </si>
  <si>
    <t>PI228E12412</t>
  </si>
  <si>
    <t>PI238E12002</t>
  </si>
  <si>
    <t>PI238E12003</t>
  </si>
  <si>
    <t>PI238E12004</t>
  </si>
  <si>
    <t>PI238E12207</t>
  </si>
  <si>
    <t>BRACKET FOR CABLE AND PIPE PANTOGRAPH</t>
  </si>
  <si>
    <t>PI258E12007</t>
  </si>
  <si>
    <t>PI582E12152</t>
  </si>
  <si>
    <t>FITTING CABIN CCTV (TC)</t>
  </si>
  <si>
    <t>PI593E12062</t>
  </si>
  <si>
    <t>EMERGENCY ROOM LAMP</t>
  </si>
  <si>
    <t>59.3-E12065</t>
  </si>
  <si>
    <t>DETAIL CONNECTION OF PECU SLAVE</t>
  </si>
  <si>
    <t>PT593E12066</t>
  </si>
  <si>
    <t>PASSENGER SPEAKER</t>
  </si>
  <si>
    <t>59.3-E12181</t>
  </si>
  <si>
    <t>DETAIL CONNECTION OF RADIO LOCOMOTIVE</t>
  </si>
  <si>
    <t>59.3-E12190</t>
  </si>
  <si>
    <t>DETAIL CONNECTION OF DRIVER DESK FAN</t>
  </si>
  <si>
    <t>59.3-E12196</t>
  </si>
  <si>
    <t>DETAIL CONNECTION OF CABIN CCTV</t>
  </si>
  <si>
    <t>PI642E12103</t>
  </si>
  <si>
    <t>FITTING PECU (TC)</t>
  </si>
  <si>
    <t>PI762E12003</t>
  </si>
  <si>
    <t>FITTING BASE PLATE ENDWALL ELECTRIC CABINET</t>
  </si>
  <si>
    <t>PI762E12103</t>
  </si>
  <si>
    <t>FITTING BASE PLATE ENDWALL ELECTRIC CABINET (TC)</t>
  </si>
  <si>
    <t>FC210E1220201</t>
  </si>
  <si>
    <t>59.3-E12147</t>
  </si>
  <si>
    <t>DETAIL CONNECTION OF GPS ANTENNA</t>
  </si>
  <si>
    <t>59.3-E12195</t>
  </si>
  <si>
    <t>DETAIL CONNECTION OF REAR SIDE CCTV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</si>
</sst>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2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F6B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right"/>
    </xf>
    <xf numFmtId="0" fontId="0" fillId="3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9"/>
  <sheetViews>
    <sheetView tabSelected="1" zoomScale="130" zoomScaleNormal="130" topLeftCell="A611" workbookViewId="0">
      <selection activeCell="N638" sqref="N638"/>
    </sheetView>
  </sheetViews>
  <sheetFormatPr defaultColWidth="9" defaultRowHeight="15"/>
  <cols>
    <col min="3" max="3" width="30.2857142857143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 t="s">
        <v>17</v>
      </c>
      <c r="C2" t="s">
        <v>18</v>
      </c>
      <c r="D2" t="s">
        <v>19</v>
      </c>
      <c r="F2" t="s">
        <v>20</v>
      </c>
      <c r="G2" t="s">
        <v>21</v>
      </c>
      <c r="I2" t="s">
        <v>22</v>
      </c>
      <c r="K2" t="s">
        <v>23</v>
      </c>
      <c r="L2">
        <f>IF(ISNUMBER(SEARCH("PI",C2)),1,0)</f>
        <v>1</v>
      </c>
      <c r="M2">
        <f>IF(ISNUMBER(SEARCH("PT",C2)),1,0)</f>
        <v>0</v>
      </c>
      <c r="N2">
        <f>IF(ISNUMBER(SEARCH("FC",C2)),1,0)</f>
        <v>0</v>
      </c>
      <c r="O2">
        <f>IF(ISNUMBER(SEARCH("FP",C2)),1,0)</f>
        <v>0</v>
      </c>
      <c r="P2">
        <f>IF(ISNUMBER(SEARCH("TD",C2)),1,0)</f>
        <v>0</v>
      </c>
      <c r="Q2">
        <f>IF(ISNUMBER(SEARCH("DETAIL CONNECTION",D2)),1,0)</f>
        <v>0</v>
      </c>
    </row>
    <row r="3" spans="1:17">
      <c r="A3">
        <v>2</v>
      </c>
      <c r="B3" t="s">
        <v>17</v>
      </c>
      <c r="C3" t="s">
        <v>24</v>
      </c>
      <c r="D3" t="s">
        <v>25</v>
      </c>
      <c r="F3" t="s">
        <v>20</v>
      </c>
      <c r="G3" t="s">
        <v>21</v>
      </c>
      <c r="I3" t="s">
        <v>22</v>
      </c>
      <c r="K3" t="s">
        <v>23</v>
      </c>
      <c r="L3">
        <f t="shared" ref="L3:L66" si="0">IF(ISNUMBER(SEARCH("PI",C3)),1,0)</f>
        <v>1</v>
      </c>
      <c r="M3">
        <f t="shared" ref="M3:M66" si="1">IF(ISNUMBER(SEARCH("PT",C3)),1,0)</f>
        <v>0</v>
      </c>
      <c r="N3">
        <f t="shared" ref="N3:N66" si="2">IF(ISNUMBER(SEARCH("FC",C3)),1,0)</f>
        <v>0</v>
      </c>
      <c r="O3">
        <f t="shared" ref="O3:O66" si="3">IF(ISNUMBER(SEARCH("FP",C3)),1,0)</f>
        <v>0</v>
      </c>
      <c r="P3">
        <f t="shared" ref="P3:P66" si="4">IF(ISNUMBER(SEARCH("TD",C3)),1,0)</f>
        <v>0</v>
      </c>
      <c r="Q3">
        <f t="shared" ref="Q3:Q66" si="5">IF(ISNUMBER(SEARCH("DETAIL CONNECTION",D3)),1,0)</f>
        <v>0</v>
      </c>
    </row>
    <row r="4" spans="1:17">
      <c r="A4">
        <v>3</v>
      </c>
      <c r="B4" t="s">
        <v>17</v>
      </c>
      <c r="C4" t="s">
        <v>26</v>
      </c>
      <c r="D4" t="s">
        <v>27</v>
      </c>
      <c r="F4" t="s">
        <v>28</v>
      </c>
      <c r="G4" t="s">
        <v>21</v>
      </c>
      <c r="I4" t="s">
        <v>22</v>
      </c>
      <c r="K4" t="s">
        <v>23</v>
      </c>
      <c r="L4">
        <f t="shared" si="0"/>
        <v>1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</row>
    <row r="5" spans="1:17">
      <c r="A5">
        <v>4</v>
      </c>
      <c r="B5" t="s">
        <v>17</v>
      </c>
      <c r="C5" t="s">
        <v>29</v>
      </c>
      <c r="D5" t="s">
        <v>30</v>
      </c>
      <c r="F5" t="s">
        <v>31</v>
      </c>
      <c r="G5" t="s">
        <v>21</v>
      </c>
      <c r="I5" t="s">
        <v>22</v>
      </c>
      <c r="K5" t="s">
        <v>23</v>
      </c>
      <c r="L5">
        <f t="shared" si="0"/>
        <v>1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</row>
    <row r="6" spans="1:17">
      <c r="A6">
        <v>5</v>
      </c>
      <c r="B6" t="s">
        <v>17</v>
      </c>
      <c r="C6" t="s">
        <v>32</v>
      </c>
      <c r="D6" t="s">
        <v>33</v>
      </c>
      <c r="F6" t="s">
        <v>31</v>
      </c>
      <c r="G6" t="s">
        <v>21</v>
      </c>
      <c r="I6" t="s">
        <v>22</v>
      </c>
      <c r="K6" t="s">
        <v>23</v>
      </c>
      <c r="L6">
        <f t="shared" si="0"/>
        <v>1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</row>
    <row r="7" spans="1:17">
      <c r="A7">
        <v>6</v>
      </c>
      <c r="B7" t="s">
        <v>17</v>
      </c>
      <c r="C7" t="s">
        <v>34</v>
      </c>
      <c r="D7" t="s">
        <v>35</v>
      </c>
      <c r="F7" t="s">
        <v>36</v>
      </c>
      <c r="G7" t="s">
        <v>21</v>
      </c>
      <c r="I7" t="s">
        <v>22</v>
      </c>
      <c r="K7" t="s">
        <v>23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</row>
    <row r="8" spans="1:17">
      <c r="A8">
        <v>7</v>
      </c>
      <c r="B8" t="s">
        <v>17</v>
      </c>
      <c r="C8" t="s">
        <v>37</v>
      </c>
      <c r="D8" t="s">
        <v>38</v>
      </c>
      <c r="F8" t="s">
        <v>36</v>
      </c>
      <c r="G8" t="s">
        <v>21</v>
      </c>
      <c r="I8" t="s">
        <v>22</v>
      </c>
      <c r="K8" t="s">
        <v>23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</row>
    <row r="9" spans="1:17">
      <c r="A9">
        <v>8</v>
      </c>
      <c r="B9" t="s">
        <v>17</v>
      </c>
      <c r="C9" t="s">
        <v>39</v>
      </c>
      <c r="D9" t="s">
        <v>40</v>
      </c>
      <c r="F9" t="s">
        <v>28</v>
      </c>
      <c r="G9" t="s">
        <v>21</v>
      </c>
      <c r="I9" t="s">
        <v>22</v>
      </c>
      <c r="K9" t="s">
        <v>23</v>
      </c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</row>
    <row r="10" spans="1:17">
      <c r="A10">
        <v>9</v>
      </c>
      <c r="B10" t="s">
        <v>17</v>
      </c>
      <c r="C10" t="s">
        <v>41</v>
      </c>
      <c r="D10" t="s">
        <v>25</v>
      </c>
      <c r="F10" t="s">
        <v>20</v>
      </c>
      <c r="G10" t="s">
        <v>21</v>
      </c>
      <c r="I10" t="s">
        <v>22</v>
      </c>
      <c r="K10" t="s">
        <v>23</v>
      </c>
      <c r="L10">
        <f t="shared" si="0"/>
        <v>0</v>
      </c>
      <c r="M10">
        <f t="shared" si="1"/>
        <v>1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</row>
    <row r="11" spans="1:17">
      <c r="A11">
        <v>10</v>
      </c>
      <c r="B11" t="s">
        <v>17</v>
      </c>
      <c r="C11" t="s">
        <v>42</v>
      </c>
      <c r="D11" t="s">
        <v>27</v>
      </c>
      <c r="F11" t="s">
        <v>28</v>
      </c>
      <c r="G11" t="s">
        <v>21</v>
      </c>
      <c r="I11" t="s">
        <v>22</v>
      </c>
      <c r="K11" t="s">
        <v>23</v>
      </c>
      <c r="L11">
        <f t="shared" si="0"/>
        <v>0</v>
      </c>
      <c r="M11">
        <f t="shared" si="1"/>
        <v>1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</row>
    <row r="12" spans="1:17">
      <c r="A12">
        <v>11</v>
      </c>
      <c r="B12" t="s">
        <v>17</v>
      </c>
      <c r="C12" t="s">
        <v>43</v>
      </c>
      <c r="D12" t="s">
        <v>30</v>
      </c>
      <c r="F12" t="s">
        <v>31</v>
      </c>
      <c r="G12" t="s">
        <v>21</v>
      </c>
      <c r="I12" t="s">
        <v>22</v>
      </c>
      <c r="K12" t="s">
        <v>23</v>
      </c>
      <c r="L12">
        <f t="shared" si="0"/>
        <v>0</v>
      </c>
      <c r="M12">
        <f t="shared" si="1"/>
        <v>1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</row>
    <row r="13" spans="1:17">
      <c r="A13">
        <v>12</v>
      </c>
      <c r="B13" t="s">
        <v>17</v>
      </c>
      <c r="C13" t="s">
        <v>44</v>
      </c>
      <c r="D13" t="s">
        <v>33</v>
      </c>
      <c r="F13" t="s">
        <v>31</v>
      </c>
      <c r="G13" t="s">
        <v>21</v>
      </c>
      <c r="I13" t="s">
        <v>22</v>
      </c>
      <c r="K13" t="s">
        <v>23</v>
      </c>
      <c r="L13">
        <f t="shared" si="0"/>
        <v>0</v>
      </c>
      <c r="M13">
        <f t="shared" si="1"/>
        <v>1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</row>
    <row r="14" spans="1:17">
      <c r="A14">
        <v>13</v>
      </c>
      <c r="B14" t="s">
        <v>17</v>
      </c>
      <c r="C14" t="s">
        <v>45</v>
      </c>
      <c r="D14" t="s">
        <v>46</v>
      </c>
      <c r="F14" t="s">
        <v>47</v>
      </c>
      <c r="G14" t="s">
        <v>21</v>
      </c>
      <c r="I14" t="s">
        <v>22</v>
      </c>
      <c r="K14" t="s">
        <v>23</v>
      </c>
      <c r="L14">
        <f t="shared" si="0"/>
        <v>0</v>
      </c>
      <c r="M14">
        <f t="shared" si="1"/>
        <v>1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</row>
    <row r="15" spans="1:17">
      <c r="A15">
        <v>14</v>
      </c>
      <c r="B15" t="s">
        <v>17</v>
      </c>
      <c r="C15" t="s">
        <v>48</v>
      </c>
      <c r="D15" t="s">
        <v>49</v>
      </c>
      <c r="F15" t="s">
        <v>50</v>
      </c>
      <c r="G15" t="s">
        <v>21</v>
      </c>
      <c r="I15" t="s">
        <v>22</v>
      </c>
      <c r="K15" t="s">
        <v>23</v>
      </c>
      <c r="L15">
        <f t="shared" si="0"/>
        <v>0</v>
      </c>
      <c r="M15">
        <f t="shared" si="1"/>
        <v>1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</row>
    <row r="16" spans="1:17">
      <c r="A16">
        <v>15</v>
      </c>
      <c r="B16" t="s">
        <v>17</v>
      </c>
      <c r="C16" t="s">
        <v>51</v>
      </c>
      <c r="D16" t="s">
        <v>52</v>
      </c>
      <c r="F16" t="s">
        <v>36</v>
      </c>
      <c r="G16" t="s">
        <v>21</v>
      </c>
      <c r="I16" t="s">
        <v>22</v>
      </c>
      <c r="K16" t="s">
        <v>23</v>
      </c>
      <c r="L16">
        <f t="shared" si="0"/>
        <v>0</v>
      </c>
      <c r="M16">
        <f t="shared" si="1"/>
        <v>1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</row>
    <row r="17" spans="1:17">
      <c r="A17">
        <v>16</v>
      </c>
      <c r="B17" t="s">
        <v>17</v>
      </c>
      <c r="C17" t="s">
        <v>53</v>
      </c>
      <c r="D17" t="s">
        <v>38</v>
      </c>
      <c r="F17" t="s">
        <v>36</v>
      </c>
      <c r="G17" t="s">
        <v>21</v>
      </c>
      <c r="I17" t="s">
        <v>22</v>
      </c>
      <c r="K17" t="s">
        <v>23</v>
      </c>
      <c r="L17">
        <f t="shared" si="0"/>
        <v>0</v>
      </c>
      <c r="M17">
        <f t="shared" si="1"/>
        <v>1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</row>
    <row r="18" spans="1:17">
      <c r="A18">
        <v>17</v>
      </c>
      <c r="B18" t="s">
        <v>17</v>
      </c>
      <c r="C18" t="s">
        <v>54</v>
      </c>
      <c r="D18" t="s">
        <v>40</v>
      </c>
      <c r="F18" t="s">
        <v>28</v>
      </c>
      <c r="G18" t="s">
        <v>21</v>
      </c>
      <c r="I18" t="s">
        <v>22</v>
      </c>
      <c r="K18" t="s">
        <v>23</v>
      </c>
      <c r="L18">
        <f t="shared" si="0"/>
        <v>0</v>
      </c>
      <c r="M18">
        <f t="shared" si="1"/>
        <v>1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</row>
    <row r="19" spans="1:17">
      <c r="A19">
        <v>18</v>
      </c>
      <c r="B19" t="s">
        <v>17</v>
      </c>
      <c r="C19" t="s">
        <v>55</v>
      </c>
      <c r="D19" t="s">
        <v>56</v>
      </c>
      <c r="F19" t="s">
        <v>28</v>
      </c>
      <c r="G19" t="s">
        <v>21</v>
      </c>
      <c r="I19" t="s">
        <v>57</v>
      </c>
      <c r="K19" t="s">
        <v>23</v>
      </c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</row>
    <row r="20" spans="1:17">
      <c r="A20">
        <v>19</v>
      </c>
      <c r="B20" t="s">
        <v>17</v>
      </c>
      <c r="C20" t="s">
        <v>58</v>
      </c>
      <c r="D20" t="s">
        <v>46</v>
      </c>
      <c r="F20" t="s">
        <v>47</v>
      </c>
      <c r="G20" t="s">
        <v>21</v>
      </c>
      <c r="I20" t="s">
        <v>57</v>
      </c>
      <c r="K20" t="s">
        <v>23</v>
      </c>
      <c r="L20">
        <f t="shared" si="0"/>
        <v>1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</row>
    <row r="21" spans="1:17">
      <c r="A21">
        <v>20</v>
      </c>
      <c r="B21" t="s">
        <v>17</v>
      </c>
      <c r="C21" t="s">
        <v>59</v>
      </c>
      <c r="D21" t="s">
        <v>60</v>
      </c>
      <c r="F21" t="s">
        <v>61</v>
      </c>
      <c r="G21" t="s">
        <v>21</v>
      </c>
      <c r="I21" t="s">
        <v>57</v>
      </c>
      <c r="K21" t="s">
        <v>23</v>
      </c>
      <c r="L21">
        <f t="shared" si="0"/>
        <v>1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</row>
    <row r="22" spans="1:17">
      <c r="A22">
        <v>21</v>
      </c>
      <c r="B22" t="s">
        <v>17</v>
      </c>
      <c r="C22" t="s">
        <v>62</v>
      </c>
      <c r="D22" t="s">
        <v>63</v>
      </c>
      <c r="F22" t="s">
        <v>31</v>
      </c>
      <c r="G22" t="s">
        <v>21</v>
      </c>
      <c r="I22" t="s">
        <v>57</v>
      </c>
      <c r="K22" t="s">
        <v>23</v>
      </c>
      <c r="L22">
        <f t="shared" si="0"/>
        <v>1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</row>
    <row r="23" spans="1:17">
      <c r="A23">
        <v>22</v>
      </c>
      <c r="B23" t="s">
        <v>17</v>
      </c>
      <c r="C23" t="s">
        <v>64</v>
      </c>
      <c r="D23" t="s">
        <v>60</v>
      </c>
      <c r="F23" t="s">
        <v>61</v>
      </c>
      <c r="G23" t="s">
        <v>21</v>
      </c>
      <c r="I23" t="s">
        <v>57</v>
      </c>
      <c r="K23" t="s">
        <v>23</v>
      </c>
      <c r="L23">
        <f t="shared" si="0"/>
        <v>0</v>
      </c>
      <c r="M23">
        <f t="shared" si="1"/>
        <v>1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</row>
    <row r="24" spans="1:17">
      <c r="A24">
        <v>23</v>
      </c>
      <c r="B24" t="s">
        <v>17</v>
      </c>
      <c r="C24" t="s">
        <v>65</v>
      </c>
      <c r="D24" t="s">
        <v>63</v>
      </c>
      <c r="F24" t="s">
        <v>31</v>
      </c>
      <c r="G24" t="s">
        <v>21</v>
      </c>
      <c r="I24" t="s">
        <v>57</v>
      </c>
      <c r="K24" t="s">
        <v>23</v>
      </c>
      <c r="L24">
        <f t="shared" si="0"/>
        <v>0</v>
      </c>
      <c r="M24">
        <f t="shared" si="1"/>
        <v>1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</row>
    <row r="25" spans="1:17">
      <c r="A25">
        <v>24</v>
      </c>
      <c r="B25" t="s">
        <v>17</v>
      </c>
      <c r="C25" t="s">
        <v>66</v>
      </c>
      <c r="D25" t="s">
        <v>67</v>
      </c>
      <c r="F25" t="s">
        <v>47</v>
      </c>
      <c r="G25" t="s">
        <v>21</v>
      </c>
      <c r="I25" t="s">
        <v>57</v>
      </c>
      <c r="K25" t="s">
        <v>23</v>
      </c>
      <c r="L25">
        <f t="shared" si="0"/>
        <v>0</v>
      </c>
      <c r="M25">
        <f t="shared" si="1"/>
        <v>1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</row>
    <row r="26" spans="1:17">
      <c r="A26">
        <v>25</v>
      </c>
      <c r="B26" t="s">
        <v>17</v>
      </c>
      <c r="C26" t="s">
        <v>68</v>
      </c>
      <c r="D26" t="s">
        <v>69</v>
      </c>
      <c r="F26" t="s">
        <v>31</v>
      </c>
      <c r="G26" t="s">
        <v>21</v>
      </c>
      <c r="I26" t="s">
        <v>57</v>
      </c>
      <c r="K26" t="s">
        <v>23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</row>
    <row r="27" spans="1:17">
      <c r="A27">
        <v>26</v>
      </c>
      <c r="B27" t="s">
        <v>17</v>
      </c>
      <c r="C27" t="s">
        <v>70</v>
      </c>
      <c r="D27" t="s">
        <v>69</v>
      </c>
      <c r="F27" t="s">
        <v>31</v>
      </c>
      <c r="G27" t="s">
        <v>21</v>
      </c>
      <c r="I27" t="s">
        <v>57</v>
      </c>
      <c r="K27" t="s">
        <v>23</v>
      </c>
      <c r="L27">
        <f t="shared" si="0"/>
        <v>0</v>
      </c>
      <c r="M27">
        <f t="shared" si="1"/>
        <v>1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</row>
    <row r="28" spans="1:17">
      <c r="A28">
        <v>27</v>
      </c>
      <c r="B28" t="s">
        <v>17</v>
      </c>
      <c r="C28" t="s">
        <v>71</v>
      </c>
      <c r="D28" t="s">
        <v>72</v>
      </c>
      <c r="F28" t="s">
        <v>47</v>
      </c>
      <c r="G28" t="s">
        <v>21</v>
      </c>
      <c r="I28" t="s">
        <v>73</v>
      </c>
      <c r="K28" t="s">
        <v>23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1</v>
      </c>
      <c r="P28">
        <f t="shared" si="4"/>
        <v>0</v>
      </c>
      <c r="Q28">
        <f t="shared" si="5"/>
        <v>0</v>
      </c>
    </row>
    <row r="29" spans="1:17">
      <c r="A29">
        <v>28</v>
      </c>
      <c r="B29" t="s">
        <v>17</v>
      </c>
      <c r="C29" t="s">
        <v>74</v>
      </c>
      <c r="D29" t="s">
        <v>72</v>
      </c>
      <c r="F29" t="s">
        <v>47</v>
      </c>
      <c r="G29" t="s">
        <v>21</v>
      </c>
      <c r="I29" t="s">
        <v>73</v>
      </c>
      <c r="K29" t="s">
        <v>23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1</v>
      </c>
      <c r="P29">
        <f t="shared" si="4"/>
        <v>0</v>
      </c>
      <c r="Q29">
        <f t="shared" si="5"/>
        <v>0</v>
      </c>
    </row>
    <row r="30" spans="1:17">
      <c r="A30">
        <v>29</v>
      </c>
      <c r="B30" t="s">
        <v>17</v>
      </c>
      <c r="C30" t="s">
        <v>75</v>
      </c>
      <c r="D30" t="s">
        <v>67</v>
      </c>
      <c r="F30" t="s">
        <v>47</v>
      </c>
      <c r="G30" t="s">
        <v>21</v>
      </c>
      <c r="I30" t="s">
        <v>57</v>
      </c>
      <c r="K30" t="s">
        <v>23</v>
      </c>
      <c r="L30">
        <f t="shared" si="0"/>
        <v>1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</row>
    <row r="31" spans="1:17">
      <c r="A31">
        <v>30</v>
      </c>
      <c r="B31" t="s">
        <v>17</v>
      </c>
      <c r="C31" t="s">
        <v>76</v>
      </c>
      <c r="D31" t="s">
        <v>77</v>
      </c>
      <c r="F31" t="s">
        <v>78</v>
      </c>
      <c r="G31" t="s">
        <v>21</v>
      </c>
      <c r="I31" t="s">
        <v>79</v>
      </c>
      <c r="K31" t="s">
        <v>23</v>
      </c>
      <c r="L31">
        <f t="shared" si="0"/>
        <v>1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</row>
    <row r="32" spans="1:17">
      <c r="A32">
        <v>31</v>
      </c>
      <c r="B32" t="s">
        <v>17</v>
      </c>
      <c r="C32" t="s">
        <v>80</v>
      </c>
      <c r="D32" t="s">
        <v>81</v>
      </c>
      <c r="F32" t="s">
        <v>31</v>
      </c>
      <c r="G32" t="s">
        <v>21</v>
      </c>
      <c r="I32" t="s">
        <v>82</v>
      </c>
      <c r="K32" t="s">
        <v>23</v>
      </c>
      <c r="L32">
        <f t="shared" si="0"/>
        <v>1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</row>
    <row r="33" spans="1:17">
      <c r="A33">
        <v>32</v>
      </c>
      <c r="B33" t="s">
        <v>17</v>
      </c>
      <c r="C33" t="s">
        <v>83</v>
      </c>
      <c r="D33" t="s">
        <v>84</v>
      </c>
      <c r="F33" t="s">
        <v>31</v>
      </c>
      <c r="G33" t="s">
        <v>21</v>
      </c>
      <c r="I33" t="s">
        <v>82</v>
      </c>
      <c r="K33" t="s">
        <v>23</v>
      </c>
      <c r="L33">
        <f t="shared" si="0"/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</row>
    <row r="34" spans="1:17">
      <c r="A34">
        <v>33</v>
      </c>
      <c r="B34" t="s">
        <v>17</v>
      </c>
      <c r="C34" t="s">
        <v>85</v>
      </c>
      <c r="D34" t="s">
        <v>86</v>
      </c>
      <c r="F34" t="s">
        <v>31</v>
      </c>
      <c r="G34" t="s">
        <v>21</v>
      </c>
      <c r="I34" t="s">
        <v>82</v>
      </c>
      <c r="K34" t="s">
        <v>23</v>
      </c>
      <c r="L34">
        <f t="shared" si="0"/>
        <v>1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</row>
    <row r="35" spans="1:17">
      <c r="A35">
        <v>34</v>
      </c>
      <c r="B35" t="s">
        <v>17</v>
      </c>
      <c r="C35" t="s">
        <v>87</v>
      </c>
      <c r="D35" t="s">
        <v>88</v>
      </c>
      <c r="F35" t="s">
        <v>89</v>
      </c>
      <c r="G35" t="s">
        <v>21</v>
      </c>
      <c r="I35" t="s">
        <v>82</v>
      </c>
      <c r="K35" t="s">
        <v>23</v>
      </c>
      <c r="L35">
        <f t="shared" si="0"/>
        <v>1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</row>
    <row r="36" spans="1:17">
      <c r="A36">
        <v>35</v>
      </c>
      <c r="B36" t="s">
        <v>17</v>
      </c>
      <c r="C36" t="s">
        <v>90</v>
      </c>
      <c r="D36" t="s">
        <v>88</v>
      </c>
      <c r="F36" t="s">
        <v>89</v>
      </c>
      <c r="G36" t="s">
        <v>21</v>
      </c>
      <c r="I36" t="s">
        <v>82</v>
      </c>
      <c r="K36" t="s">
        <v>23</v>
      </c>
      <c r="L36">
        <f t="shared" si="0"/>
        <v>1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</row>
    <row r="37" spans="1:17">
      <c r="A37">
        <v>36</v>
      </c>
      <c r="B37" t="s">
        <v>17</v>
      </c>
      <c r="C37" t="s">
        <v>91</v>
      </c>
      <c r="D37" t="s">
        <v>92</v>
      </c>
      <c r="F37" t="s">
        <v>93</v>
      </c>
      <c r="G37" t="s">
        <v>94</v>
      </c>
      <c r="I37" t="s">
        <v>82</v>
      </c>
      <c r="K37" t="s">
        <v>23</v>
      </c>
      <c r="L37">
        <f t="shared" si="0"/>
        <v>1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</row>
    <row r="38" spans="1:17">
      <c r="A38">
        <v>37</v>
      </c>
      <c r="B38" t="s">
        <v>17</v>
      </c>
      <c r="C38" t="s">
        <v>95</v>
      </c>
      <c r="D38" t="s">
        <v>92</v>
      </c>
      <c r="F38" t="s">
        <v>93</v>
      </c>
      <c r="G38" t="s">
        <v>94</v>
      </c>
      <c r="I38" t="s">
        <v>82</v>
      </c>
      <c r="K38" t="s">
        <v>23</v>
      </c>
      <c r="L38">
        <f t="shared" si="0"/>
        <v>1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</row>
    <row r="39" spans="1:17">
      <c r="A39">
        <v>38</v>
      </c>
      <c r="B39" t="s">
        <v>17</v>
      </c>
      <c r="C39" t="s">
        <v>96</v>
      </c>
      <c r="D39" t="s">
        <v>97</v>
      </c>
      <c r="F39" t="s">
        <v>93</v>
      </c>
      <c r="G39" t="s">
        <v>94</v>
      </c>
      <c r="I39" t="s">
        <v>82</v>
      </c>
      <c r="K39" t="s">
        <v>23</v>
      </c>
      <c r="L39">
        <f t="shared" si="0"/>
        <v>1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</row>
    <row r="40" spans="1:17">
      <c r="A40">
        <v>39</v>
      </c>
      <c r="B40" t="s">
        <v>17</v>
      </c>
      <c r="C40" t="s">
        <v>98</v>
      </c>
      <c r="D40" t="s">
        <v>99</v>
      </c>
      <c r="F40" t="s">
        <v>93</v>
      </c>
      <c r="G40" t="s">
        <v>94</v>
      </c>
      <c r="I40" t="s">
        <v>82</v>
      </c>
      <c r="K40" t="s">
        <v>23</v>
      </c>
      <c r="L40">
        <f t="shared" si="0"/>
        <v>1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</row>
    <row r="41" spans="1:17">
      <c r="A41">
        <v>40</v>
      </c>
      <c r="B41" t="s">
        <v>17</v>
      </c>
      <c r="C41" t="s">
        <v>100</v>
      </c>
      <c r="D41" t="s">
        <v>101</v>
      </c>
      <c r="F41" t="s">
        <v>93</v>
      </c>
      <c r="G41" t="s">
        <v>94</v>
      </c>
      <c r="I41" t="s">
        <v>82</v>
      </c>
      <c r="K41" t="s">
        <v>23</v>
      </c>
      <c r="L41">
        <f t="shared" si="0"/>
        <v>1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</row>
    <row r="42" spans="1:17">
      <c r="A42">
        <v>41</v>
      </c>
      <c r="B42" t="s">
        <v>17</v>
      </c>
      <c r="C42" t="s">
        <v>102</v>
      </c>
      <c r="D42" t="s">
        <v>103</v>
      </c>
      <c r="F42" t="s">
        <v>93</v>
      </c>
      <c r="G42" t="s">
        <v>94</v>
      </c>
      <c r="I42" t="s">
        <v>82</v>
      </c>
      <c r="K42" t="s">
        <v>23</v>
      </c>
      <c r="L42">
        <f t="shared" si="0"/>
        <v>1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</row>
    <row r="43" spans="1:17">
      <c r="A43">
        <v>42</v>
      </c>
      <c r="B43" t="s">
        <v>17</v>
      </c>
      <c r="C43" t="s">
        <v>104</v>
      </c>
      <c r="D43" t="s">
        <v>105</v>
      </c>
      <c r="F43" t="s">
        <v>106</v>
      </c>
      <c r="G43" t="s">
        <v>94</v>
      </c>
      <c r="I43" t="s">
        <v>82</v>
      </c>
      <c r="K43" t="s">
        <v>23</v>
      </c>
      <c r="L43">
        <f t="shared" si="0"/>
        <v>1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</row>
    <row r="44" spans="1:17">
      <c r="A44">
        <v>43</v>
      </c>
      <c r="B44" t="s">
        <v>17</v>
      </c>
      <c r="C44" t="s">
        <v>107</v>
      </c>
      <c r="D44" t="s">
        <v>108</v>
      </c>
      <c r="F44" t="s">
        <v>93</v>
      </c>
      <c r="G44" t="s">
        <v>94</v>
      </c>
      <c r="I44" t="s">
        <v>82</v>
      </c>
      <c r="K44" t="s">
        <v>23</v>
      </c>
      <c r="L44">
        <f t="shared" si="0"/>
        <v>1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</row>
    <row r="45" spans="1:17">
      <c r="A45">
        <v>44</v>
      </c>
      <c r="B45" t="s">
        <v>17</v>
      </c>
      <c r="C45" t="s">
        <v>109</v>
      </c>
      <c r="D45" t="s">
        <v>110</v>
      </c>
      <c r="F45" t="s">
        <v>93</v>
      </c>
      <c r="G45" t="s">
        <v>94</v>
      </c>
      <c r="I45" t="s">
        <v>82</v>
      </c>
      <c r="K45" t="s">
        <v>23</v>
      </c>
      <c r="L45">
        <f t="shared" si="0"/>
        <v>1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</row>
    <row r="46" spans="1:17">
      <c r="A46">
        <v>45</v>
      </c>
      <c r="B46" t="s">
        <v>17</v>
      </c>
      <c r="C46" t="s">
        <v>111</v>
      </c>
      <c r="D46" t="s">
        <v>110</v>
      </c>
      <c r="F46" t="s">
        <v>93</v>
      </c>
      <c r="G46" t="s">
        <v>94</v>
      </c>
      <c r="I46" t="s">
        <v>82</v>
      </c>
      <c r="K46" t="s">
        <v>23</v>
      </c>
      <c r="L46">
        <f t="shared" si="0"/>
        <v>1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</row>
    <row r="47" spans="1:17">
      <c r="A47">
        <v>46</v>
      </c>
      <c r="B47" t="s">
        <v>17</v>
      </c>
      <c r="C47" t="s">
        <v>112</v>
      </c>
      <c r="D47" t="s">
        <v>99</v>
      </c>
      <c r="F47" t="s">
        <v>93</v>
      </c>
      <c r="G47" t="s">
        <v>94</v>
      </c>
      <c r="I47" t="s">
        <v>82</v>
      </c>
      <c r="K47" t="s">
        <v>23</v>
      </c>
      <c r="L47">
        <f t="shared" si="0"/>
        <v>1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</row>
    <row r="48" spans="1:17">
      <c r="A48">
        <v>47</v>
      </c>
      <c r="B48" t="s">
        <v>17</v>
      </c>
      <c r="C48" t="s">
        <v>113</v>
      </c>
      <c r="D48" t="s">
        <v>108</v>
      </c>
      <c r="F48" t="s">
        <v>93</v>
      </c>
      <c r="G48" t="s">
        <v>94</v>
      </c>
      <c r="I48" t="s">
        <v>82</v>
      </c>
      <c r="K48" t="s">
        <v>23</v>
      </c>
      <c r="L48">
        <f t="shared" si="0"/>
        <v>1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</row>
    <row r="49" spans="1:17">
      <c r="A49">
        <v>48</v>
      </c>
      <c r="B49" t="s">
        <v>17</v>
      </c>
      <c r="C49" t="s">
        <v>114</v>
      </c>
      <c r="D49" t="s">
        <v>115</v>
      </c>
      <c r="F49" t="s">
        <v>93</v>
      </c>
      <c r="G49" t="s">
        <v>94</v>
      </c>
      <c r="I49" t="s">
        <v>116</v>
      </c>
      <c r="K49" t="s">
        <v>23</v>
      </c>
      <c r="L49">
        <f t="shared" si="0"/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</row>
    <row r="50" spans="1:17">
      <c r="A50">
        <v>49</v>
      </c>
      <c r="B50" t="s">
        <v>17</v>
      </c>
      <c r="C50" t="s">
        <v>117</v>
      </c>
      <c r="D50" t="s">
        <v>84</v>
      </c>
      <c r="F50" t="s">
        <v>31</v>
      </c>
      <c r="G50" t="s">
        <v>21</v>
      </c>
      <c r="I50" t="s">
        <v>82</v>
      </c>
      <c r="K50" t="s">
        <v>23</v>
      </c>
      <c r="L50">
        <f t="shared" si="0"/>
        <v>0</v>
      </c>
      <c r="M50">
        <f t="shared" si="1"/>
        <v>1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</row>
    <row r="51" spans="1:17">
      <c r="A51">
        <v>50</v>
      </c>
      <c r="B51" t="s">
        <v>17</v>
      </c>
      <c r="C51" t="s">
        <v>118</v>
      </c>
      <c r="D51" t="s">
        <v>86</v>
      </c>
      <c r="F51" t="s">
        <v>31</v>
      </c>
      <c r="G51" t="s">
        <v>21</v>
      </c>
      <c r="I51" t="s">
        <v>82</v>
      </c>
      <c r="K51" t="s">
        <v>23</v>
      </c>
      <c r="L51">
        <f t="shared" si="0"/>
        <v>0</v>
      </c>
      <c r="M51">
        <f t="shared" si="1"/>
        <v>1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</row>
    <row r="52" spans="1:17">
      <c r="A52">
        <v>51</v>
      </c>
      <c r="B52" t="s">
        <v>17</v>
      </c>
      <c r="C52" t="s">
        <v>119</v>
      </c>
      <c r="D52" t="s">
        <v>88</v>
      </c>
      <c r="F52" t="s">
        <v>89</v>
      </c>
      <c r="G52" t="s">
        <v>21</v>
      </c>
      <c r="I52" t="s">
        <v>82</v>
      </c>
      <c r="K52" t="s">
        <v>23</v>
      </c>
      <c r="L52">
        <f t="shared" si="0"/>
        <v>0</v>
      </c>
      <c r="M52">
        <f t="shared" si="1"/>
        <v>1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</row>
    <row r="53" spans="1:17">
      <c r="A53">
        <v>52</v>
      </c>
      <c r="B53" t="s">
        <v>17</v>
      </c>
      <c r="C53" t="s">
        <v>120</v>
      </c>
      <c r="D53" t="s">
        <v>121</v>
      </c>
      <c r="F53" t="s">
        <v>89</v>
      </c>
      <c r="G53" t="s">
        <v>21</v>
      </c>
      <c r="I53" t="s">
        <v>82</v>
      </c>
      <c r="K53" t="s">
        <v>23</v>
      </c>
      <c r="L53">
        <f t="shared" si="0"/>
        <v>0</v>
      </c>
      <c r="M53">
        <f t="shared" si="1"/>
        <v>1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</row>
    <row r="54" spans="1:17">
      <c r="A54">
        <v>53</v>
      </c>
      <c r="B54" t="s">
        <v>17</v>
      </c>
      <c r="C54" t="s">
        <v>122</v>
      </c>
      <c r="D54" t="s">
        <v>123</v>
      </c>
      <c r="F54" t="s">
        <v>106</v>
      </c>
      <c r="G54" t="s">
        <v>94</v>
      </c>
      <c r="I54" t="s">
        <v>82</v>
      </c>
      <c r="K54" t="s">
        <v>23</v>
      </c>
      <c r="L54">
        <f t="shared" si="0"/>
        <v>0</v>
      </c>
      <c r="M54">
        <f t="shared" si="1"/>
        <v>0</v>
      </c>
      <c r="N54">
        <f t="shared" si="2"/>
        <v>1</v>
      </c>
      <c r="O54">
        <f t="shared" si="3"/>
        <v>0</v>
      </c>
      <c r="P54">
        <f t="shared" si="4"/>
        <v>0</v>
      </c>
      <c r="Q54">
        <f t="shared" si="5"/>
        <v>0</v>
      </c>
    </row>
    <row r="55" spans="1:17">
      <c r="A55">
        <v>54</v>
      </c>
      <c r="B55" t="s">
        <v>17</v>
      </c>
      <c r="C55" t="s">
        <v>124</v>
      </c>
      <c r="D55" t="s">
        <v>125</v>
      </c>
      <c r="F55" t="s">
        <v>93</v>
      </c>
      <c r="G55" t="s">
        <v>94</v>
      </c>
      <c r="I55" t="s">
        <v>126</v>
      </c>
      <c r="K55" t="s">
        <v>23</v>
      </c>
      <c r="L55">
        <f t="shared" si="0"/>
        <v>1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</row>
    <row r="56" spans="1:17">
      <c r="A56">
        <v>55</v>
      </c>
      <c r="B56" t="s">
        <v>17</v>
      </c>
      <c r="C56" t="s">
        <v>127</v>
      </c>
      <c r="D56" t="s">
        <v>125</v>
      </c>
      <c r="F56" t="s">
        <v>93</v>
      </c>
      <c r="G56" t="s">
        <v>94</v>
      </c>
      <c r="I56" t="s">
        <v>126</v>
      </c>
      <c r="K56" t="s">
        <v>23</v>
      </c>
      <c r="L56">
        <f t="shared" si="0"/>
        <v>1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</row>
    <row r="57" spans="1:17">
      <c r="A57">
        <v>56</v>
      </c>
      <c r="B57" t="s">
        <v>17</v>
      </c>
      <c r="C57" t="s">
        <v>128</v>
      </c>
      <c r="D57" t="s">
        <v>129</v>
      </c>
      <c r="F57" t="s">
        <v>93</v>
      </c>
      <c r="G57" t="s">
        <v>94</v>
      </c>
      <c r="I57" t="s">
        <v>126</v>
      </c>
      <c r="K57" t="s">
        <v>23</v>
      </c>
      <c r="L57">
        <f t="shared" si="0"/>
        <v>1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</row>
    <row r="58" spans="1:17">
      <c r="A58">
        <v>57</v>
      </c>
      <c r="B58" t="s">
        <v>17</v>
      </c>
      <c r="C58" t="s">
        <v>130</v>
      </c>
      <c r="D58" t="s">
        <v>131</v>
      </c>
      <c r="F58" t="s">
        <v>93</v>
      </c>
      <c r="G58" t="s">
        <v>94</v>
      </c>
      <c r="I58" t="s">
        <v>126</v>
      </c>
      <c r="K58" t="s">
        <v>23</v>
      </c>
      <c r="L58">
        <f t="shared" si="0"/>
        <v>1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</row>
    <row r="59" spans="1:17">
      <c r="A59">
        <v>58</v>
      </c>
      <c r="B59" t="s">
        <v>17</v>
      </c>
      <c r="C59" t="s">
        <v>132</v>
      </c>
      <c r="D59" t="s">
        <v>125</v>
      </c>
      <c r="F59" t="s">
        <v>93</v>
      </c>
      <c r="G59" t="s">
        <v>94</v>
      </c>
      <c r="I59" t="s">
        <v>126</v>
      </c>
      <c r="K59" t="s">
        <v>23</v>
      </c>
      <c r="L59">
        <f t="shared" si="0"/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</row>
    <row r="60" spans="1:17">
      <c r="A60">
        <v>59</v>
      </c>
      <c r="B60" t="s">
        <v>17</v>
      </c>
      <c r="C60" t="s">
        <v>133</v>
      </c>
      <c r="D60" t="s">
        <v>131</v>
      </c>
      <c r="F60" t="s">
        <v>93</v>
      </c>
      <c r="G60" t="s">
        <v>94</v>
      </c>
      <c r="I60" t="s">
        <v>126</v>
      </c>
      <c r="K60" t="s">
        <v>23</v>
      </c>
      <c r="L60">
        <f t="shared" si="0"/>
        <v>1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</row>
    <row r="61" spans="1:17">
      <c r="A61">
        <v>60</v>
      </c>
      <c r="B61" t="s">
        <v>17</v>
      </c>
      <c r="C61" t="s">
        <v>134</v>
      </c>
      <c r="D61" t="s">
        <v>131</v>
      </c>
      <c r="F61" t="s">
        <v>93</v>
      </c>
      <c r="G61" t="s">
        <v>94</v>
      </c>
      <c r="I61" t="s">
        <v>126</v>
      </c>
      <c r="K61" t="s">
        <v>23</v>
      </c>
      <c r="L61">
        <f t="shared" si="0"/>
        <v>1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</row>
    <row r="62" spans="1:17">
      <c r="A62">
        <v>61</v>
      </c>
      <c r="B62" t="s">
        <v>17</v>
      </c>
      <c r="C62" t="s">
        <v>135</v>
      </c>
      <c r="D62" t="s">
        <v>136</v>
      </c>
      <c r="F62" t="s">
        <v>93</v>
      </c>
      <c r="G62" t="s">
        <v>94</v>
      </c>
      <c r="I62" t="s">
        <v>126</v>
      </c>
      <c r="K62" t="s">
        <v>23</v>
      </c>
      <c r="L62">
        <f t="shared" si="0"/>
        <v>1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</row>
    <row r="63" spans="1:17">
      <c r="A63">
        <v>62</v>
      </c>
      <c r="B63" t="s">
        <v>17</v>
      </c>
      <c r="C63" t="s">
        <v>137</v>
      </c>
      <c r="D63" t="s">
        <v>138</v>
      </c>
      <c r="F63" t="s">
        <v>93</v>
      </c>
      <c r="G63" t="s">
        <v>94</v>
      </c>
      <c r="I63" t="s">
        <v>126</v>
      </c>
      <c r="K63" t="s">
        <v>23</v>
      </c>
      <c r="L63">
        <f t="shared" si="0"/>
        <v>1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</row>
    <row r="64" spans="1:17">
      <c r="A64">
        <v>63</v>
      </c>
      <c r="B64" t="s">
        <v>17</v>
      </c>
      <c r="C64" t="s">
        <v>139</v>
      </c>
      <c r="D64" t="s">
        <v>140</v>
      </c>
      <c r="F64" t="s">
        <v>93</v>
      </c>
      <c r="G64" t="s">
        <v>94</v>
      </c>
      <c r="I64" t="s">
        <v>126</v>
      </c>
      <c r="K64" t="s">
        <v>23</v>
      </c>
      <c r="L64">
        <f t="shared" si="0"/>
        <v>1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</row>
    <row r="65" spans="1:17">
      <c r="A65">
        <v>64</v>
      </c>
      <c r="B65" t="s">
        <v>17</v>
      </c>
      <c r="C65" t="s">
        <v>141</v>
      </c>
      <c r="D65" t="s">
        <v>142</v>
      </c>
      <c r="F65" t="s">
        <v>93</v>
      </c>
      <c r="G65" t="s">
        <v>94</v>
      </c>
      <c r="I65" t="s">
        <v>126</v>
      </c>
      <c r="K65" t="s">
        <v>23</v>
      </c>
      <c r="L65">
        <f t="shared" si="0"/>
        <v>1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</row>
    <row r="66" spans="1:17">
      <c r="A66">
        <v>65</v>
      </c>
      <c r="B66" t="s">
        <v>17</v>
      </c>
      <c r="C66" t="s">
        <v>143</v>
      </c>
      <c r="D66" t="s">
        <v>138</v>
      </c>
      <c r="F66" t="s">
        <v>93</v>
      </c>
      <c r="G66" t="s">
        <v>94</v>
      </c>
      <c r="I66" t="s">
        <v>126</v>
      </c>
      <c r="K66" t="s">
        <v>23</v>
      </c>
      <c r="L66">
        <f t="shared" si="0"/>
        <v>1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</row>
    <row r="67" spans="1:17">
      <c r="A67">
        <v>66</v>
      </c>
      <c r="B67" t="s">
        <v>17</v>
      </c>
      <c r="C67" t="s">
        <v>144</v>
      </c>
      <c r="D67" t="s">
        <v>140</v>
      </c>
      <c r="F67" t="s">
        <v>93</v>
      </c>
      <c r="G67" t="s">
        <v>94</v>
      </c>
      <c r="I67" t="s">
        <v>126</v>
      </c>
      <c r="K67" t="s">
        <v>23</v>
      </c>
      <c r="L67">
        <f t="shared" ref="L67:L130" si="6">IF(ISNUMBER(SEARCH("PI",C67)),1,0)</f>
        <v>1</v>
      </c>
      <c r="M67">
        <f t="shared" ref="M67:M130" si="7">IF(ISNUMBER(SEARCH("PT",C67)),1,0)</f>
        <v>0</v>
      </c>
      <c r="N67">
        <f t="shared" ref="N67:N130" si="8">IF(ISNUMBER(SEARCH("FC",C67)),1,0)</f>
        <v>0</v>
      </c>
      <c r="O67">
        <f t="shared" ref="O67:O130" si="9">IF(ISNUMBER(SEARCH("FP",C67)),1,0)</f>
        <v>0</v>
      </c>
      <c r="P67">
        <f t="shared" ref="P67:P130" si="10">IF(ISNUMBER(SEARCH("TD",C67)),1,0)</f>
        <v>0</v>
      </c>
      <c r="Q67">
        <f t="shared" ref="Q67:Q130" si="11">IF(ISNUMBER(SEARCH("DETAIL CONNECTION",D67)),1,0)</f>
        <v>0</v>
      </c>
    </row>
    <row r="68" spans="1:17">
      <c r="A68">
        <v>67</v>
      </c>
      <c r="B68" t="s">
        <v>17</v>
      </c>
      <c r="C68" t="s">
        <v>145</v>
      </c>
      <c r="D68" t="s">
        <v>142</v>
      </c>
      <c r="F68" t="s">
        <v>93</v>
      </c>
      <c r="G68" t="s">
        <v>94</v>
      </c>
      <c r="I68" t="s">
        <v>126</v>
      </c>
      <c r="K68" t="s">
        <v>23</v>
      </c>
      <c r="L68">
        <f t="shared" si="6"/>
        <v>1</v>
      </c>
      <c r="M68">
        <f t="shared" si="7"/>
        <v>0</v>
      </c>
      <c r="N68">
        <f t="shared" si="8"/>
        <v>0</v>
      </c>
      <c r="O68">
        <f t="shared" si="9"/>
        <v>0</v>
      </c>
      <c r="P68">
        <f t="shared" si="10"/>
        <v>0</v>
      </c>
      <c r="Q68">
        <f t="shared" si="11"/>
        <v>0</v>
      </c>
    </row>
    <row r="69" spans="1:17">
      <c r="A69">
        <v>68</v>
      </c>
      <c r="B69" t="s">
        <v>17</v>
      </c>
      <c r="C69" t="s">
        <v>146</v>
      </c>
      <c r="D69" t="s">
        <v>147</v>
      </c>
      <c r="F69" t="s">
        <v>31</v>
      </c>
      <c r="G69" t="s">
        <v>21</v>
      </c>
      <c r="I69" t="s">
        <v>148</v>
      </c>
      <c r="K69" t="s">
        <v>23</v>
      </c>
      <c r="L69">
        <f t="shared" si="6"/>
        <v>0</v>
      </c>
      <c r="M69">
        <f t="shared" si="7"/>
        <v>0</v>
      </c>
      <c r="N69">
        <f t="shared" si="8"/>
        <v>0</v>
      </c>
      <c r="O69">
        <f t="shared" si="9"/>
        <v>0</v>
      </c>
      <c r="P69">
        <f t="shared" si="10"/>
        <v>1</v>
      </c>
      <c r="Q69">
        <f t="shared" si="11"/>
        <v>0</v>
      </c>
    </row>
    <row r="70" spans="1:17">
      <c r="A70">
        <v>69</v>
      </c>
      <c r="B70" t="s">
        <v>17</v>
      </c>
      <c r="C70" t="s">
        <v>149</v>
      </c>
      <c r="D70" t="s">
        <v>147</v>
      </c>
      <c r="F70" t="s">
        <v>31</v>
      </c>
      <c r="G70" t="s">
        <v>21</v>
      </c>
      <c r="I70" t="s">
        <v>148</v>
      </c>
      <c r="K70" t="s">
        <v>23</v>
      </c>
      <c r="L70">
        <f t="shared" si="6"/>
        <v>0</v>
      </c>
      <c r="M70">
        <f t="shared" si="7"/>
        <v>0</v>
      </c>
      <c r="N70">
        <f t="shared" si="8"/>
        <v>0</v>
      </c>
      <c r="O70">
        <f t="shared" si="9"/>
        <v>0</v>
      </c>
      <c r="P70">
        <f t="shared" si="10"/>
        <v>1</v>
      </c>
      <c r="Q70">
        <f t="shared" si="11"/>
        <v>0</v>
      </c>
    </row>
    <row r="71" spans="1:17">
      <c r="A71">
        <v>70</v>
      </c>
      <c r="B71" t="s">
        <v>17</v>
      </c>
      <c r="C71" t="s">
        <v>150</v>
      </c>
      <c r="D71" t="s">
        <v>147</v>
      </c>
      <c r="F71" t="s">
        <v>31</v>
      </c>
      <c r="G71" t="s">
        <v>21</v>
      </c>
      <c r="I71" t="s">
        <v>148</v>
      </c>
      <c r="K71" t="s">
        <v>23</v>
      </c>
      <c r="L71">
        <f t="shared" si="6"/>
        <v>0</v>
      </c>
      <c r="M71">
        <f t="shared" si="7"/>
        <v>0</v>
      </c>
      <c r="N71">
        <f t="shared" si="8"/>
        <v>0</v>
      </c>
      <c r="O71">
        <f t="shared" si="9"/>
        <v>0</v>
      </c>
      <c r="P71">
        <f t="shared" si="10"/>
        <v>1</v>
      </c>
      <c r="Q71">
        <f t="shared" si="11"/>
        <v>0</v>
      </c>
    </row>
    <row r="72" spans="1:17">
      <c r="A72">
        <v>71</v>
      </c>
      <c r="B72" t="s">
        <v>17</v>
      </c>
      <c r="C72" t="s">
        <v>151</v>
      </c>
      <c r="D72" t="s">
        <v>147</v>
      </c>
      <c r="F72" t="s">
        <v>31</v>
      </c>
      <c r="G72" t="s">
        <v>21</v>
      </c>
      <c r="I72" t="s">
        <v>148</v>
      </c>
      <c r="K72" t="s">
        <v>23</v>
      </c>
      <c r="L72">
        <f t="shared" si="6"/>
        <v>0</v>
      </c>
      <c r="M72">
        <f t="shared" si="7"/>
        <v>0</v>
      </c>
      <c r="N72">
        <f t="shared" si="8"/>
        <v>0</v>
      </c>
      <c r="O72">
        <f t="shared" si="9"/>
        <v>0</v>
      </c>
      <c r="P72">
        <f t="shared" si="10"/>
        <v>1</v>
      </c>
      <c r="Q72">
        <f t="shared" si="11"/>
        <v>0</v>
      </c>
    </row>
    <row r="73" spans="1:17">
      <c r="A73">
        <v>72</v>
      </c>
      <c r="B73" t="s">
        <v>17</v>
      </c>
      <c r="C73" t="s">
        <v>152</v>
      </c>
      <c r="D73" t="s">
        <v>147</v>
      </c>
      <c r="F73" t="s">
        <v>31</v>
      </c>
      <c r="G73" t="s">
        <v>21</v>
      </c>
      <c r="I73" t="s">
        <v>148</v>
      </c>
      <c r="K73" t="s">
        <v>23</v>
      </c>
      <c r="L73">
        <f t="shared" si="6"/>
        <v>0</v>
      </c>
      <c r="M73">
        <f t="shared" si="7"/>
        <v>0</v>
      </c>
      <c r="N73">
        <f t="shared" si="8"/>
        <v>0</v>
      </c>
      <c r="O73">
        <f t="shared" si="9"/>
        <v>0</v>
      </c>
      <c r="P73">
        <f t="shared" si="10"/>
        <v>1</v>
      </c>
      <c r="Q73">
        <f t="shared" si="11"/>
        <v>0</v>
      </c>
    </row>
    <row r="74" spans="1:17">
      <c r="A74">
        <v>73</v>
      </c>
      <c r="B74" t="s">
        <v>17</v>
      </c>
      <c r="C74" t="s">
        <v>153</v>
      </c>
      <c r="D74" t="s">
        <v>147</v>
      </c>
      <c r="F74" t="s">
        <v>31</v>
      </c>
      <c r="G74" t="s">
        <v>21</v>
      </c>
      <c r="I74" t="s">
        <v>148</v>
      </c>
      <c r="K74" t="s">
        <v>23</v>
      </c>
      <c r="L74">
        <f t="shared" si="6"/>
        <v>0</v>
      </c>
      <c r="M74">
        <f t="shared" si="7"/>
        <v>0</v>
      </c>
      <c r="N74">
        <f t="shared" si="8"/>
        <v>0</v>
      </c>
      <c r="O74">
        <f t="shared" si="9"/>
        <v>0</v>
      </c>
      <c r="P74">
        <f t="shared" si="10"/>
        <v>1</v>
      </c>
      <c r="Q74">
        <f t="shared" si="11"/>
        <v>0</v>
      </c>
    </row>
    <row r="75" spans="1:17">
      <c r="A75">
        <v>74</v>
      </c>
      <c r="B75" t="s">
        <v>17</v>
      </c>
      <c r="C75" t="s">
        <v>154</v>
      </c>
      <c r="D75" t="s">
        <v>155</v>
      </c>
      <c r="F75" t="s">
        <v>31</v>
      </c>
      <c r="G75" t="s">
        <v>21</v>
      </c>
      <c r="I75" t="s">
        <v>148</v>
      </c>
      <c r="K75" t="s">
        <v>23</v>
      </c>
      <c r="L75">
        <f t="shared" si="6"/>
        <v>0</v>
      </c>
      <c r="M75">
        <f t="shared" si="7"/>
        <v>0</v>
      </c>
      <c r="N75">
        <f t="shared" si="8"/>
        <v>0</v>
      </c>
      <c r="O75">
        <f t="shared" si="9"/>
        <v>0</v>
      </c>
      <c r="P75">
        <f t="shared" si="10"/>
        <v>1</v>
      </c>
      <c r="Q75">
        <f t="shared" si="11"/>
        <v>0</v>
      </c>
    </row>
    <row r="76" spans="1:17">
      <c r="A76">
        <v>75</v>
      </c>
      <c r="B76" t="s">
        <v>17</v>
      </c>
      <c r="C76" t="s">
        <v>156</v>
      </c>
      <c r="D76" t="s">
        <v>155</v>
      </c>
      <c r="F76" t="s">
        <v>31</v>
      </c>
      <c r="G76" t="s">
        <v>21</v>
      </c>
      <c r="I76" t="s">
        <v>148</v>
      </c>
      <c r="K76" t="s">
        <v>23</v>
      </c>
      <c r="L76">
        <f t="shared" si="6"/>
        <v>0</v>
      </c>
      <c r="M76">
        <f t="shared" si="7"/>
        <v>0</v>
      </c>
      <c r="N76">
        <f t="shared" si="8"/>
        <v>0</v>
      </c>
      <c r="O76">
        <f t="shared" si="9"/>
        <v>0</v>
      </c>
      <c r="P76">
        <f t="shared" si="10"/>
        <v>1</v>
      </c>
      <c r="Q76">
        <f t="shared" si="11"/>
        <v>0</v>
      </c>
    </row>
    <row r="77" spans="1:17">
      <c r="A77">
        <v>76</v>
      </c>
      <c r="B77" t="s">
        <v>17</v>
      </c>
      <c r="C77" t="s">
        <v>157</v>
      </c>
      <c r="D77" t="s">
        <v>155</v>
      </c>
      <c r="F77" t="s">
        <v>31</v>
      </c>
      <c r="G77" t="s">
        <v>21</v>
      </c>
      <c r="I77" t="s">
        <v>148</v>
      </c>
      <c r="K77" t="s">
        <v>23</v>
      </c>
      <c r="L77">
        <f t="shared" si="6"/>
        <v>0</v>
      </c>
      <c r="M77">
        <f t="shared" si="7"/>
        <v>0</v>
      </c>
      <c r="N77">
        <f t="shared" si="8"/>
        <v>0</v>
      </c>
      <c r="O77">
        <f t="shared" si="9"/>
        <v>0</v>
      </c>
      <c r="P77">
        <f t="shared" si="10"/>
        <v>1</v>
      </c>
      <c r="Q77">
        <f t="shared" si="11"/>
        <v>0</v>
      </c>
    </row>
    <row r="78" spans="1:17">
      <c r="A78">
        <v>77</v>
      </c>
      <c r="B78" t="s">
        <v>17</v>
      </c>
      <c r="C78" t="s">
        <v>158</v>
      </c>
      <c r="D78" t="s">
        <v>155</v>
      </c>
      <c r="F78" t="s">
        <v>31</v>
      </c>
      <c r="G78" t="s">
        <v>21</v>
      </c>
      <c r="I78" t="s">
        <v>148</v>
      </c>
      <c r="K78" t="s">
        <v>23</v>
      </c>
      <c r="L78">
        <f t="shared" si="6"/>
        <v>0</v>
      </c>
      <c r="M78">
        <f t="shared" si="7"/>
        <v>0</v>
      </c>
      <c r="N78">
        <f t="shared" si="8"/>
        <v>0</v>
      </c>
      <c r="O78">
        <f t="shared" si="9"/>
        <v>0</v>
      </c>
      <c r="P78">
        <f t="shared" si="10"/>
        <v>1</v>
      </c>
      <c r="Q78">
        <f t="shared" si="11"/>
        <v>0</v>
      </c>
    </row>
    <row r="79" spans="1:17">
      <c r="A79">
        <v>78</v>
      </c>
      <c r="B79" t="s">
        <v>17</v>
      </c>
      <c r="C79" t="s">
        <v>159</v>
      </c>
      <c r="D79" t="s">
        <v>155</v>
      </c>
      <c r="F79" t="s">
        <v>31</v>
      </c>
      <c r="G79" t="s">
        <v>21</v>
      </c>
      <c r="I79" t="s">
        <v>148</v>
      </c>
      <c r="K79" t="s">
        <v>23</v>
      </c>
      <c r="L79">
        <f t="shared" si="6"/>
        <v>0</v>
      </c>
      <c r="M79">
        <f t="shared" si="7"/>
        <v>0</v>
      </c>
      <c r="N79">
        <f t="shared" si="8"/>
        <v>0</v>
      </c>
      <c r="O79">
        <f t="shared" si="9"/>
        <v>0</v>
      </c>
      <c r="P79">
        <f t="shared" si="10"/>
        <v>1</v>
      </c>
      <c r="Q79">
        <f t="shared" si="11"/>
        <v>0</v>
      </c>
    </row>
    <row r="80" spans="1:17">
      <c r="A80">
        <v>79</v>
      </c>
      <c r="B80" t="s">
        <v>17</v>
      </c>
      <c r="C80" t="s">
        <v>160</v>
      </c>
      <c r="D80" t="s">
        <v>155</v>
      </c>
      <c r="F80" t="s">
        <v>31</v>
      </c>
      <c r="G80" t="s">
        <v>21</v>
      </c>
      <c r="I80" t="s">
        <v>148</v>
      </c>
      <c r="K80" t="s">
        <v>23</v>
      </c>
      <c r="L80">
        <f t="shared" si="6"/>
        <v>0</v>
      </c>
      <c r="M80">
        <f t="shared" si="7"/>
        <v>0</v>
      </c>
      <c r="N80">
        <f t="shared" si="8"/>
        <v>0</v>
      </c>
      <c r="O80">
        <f t="shared" si="9"/>
        <v>0</v>
      </c>
      <c r="P80">
        <f t="shared" si="10"/>
        <v>1</v>
      </c>
      <c r="Q80">
        <f t="shared" si="11"/>
        <v>0</v>
      </c>
    </row>
    <row r="81" spans="1:17">
      <c r="A81">
        <v>80</v>
      </c>
      <c r="B81" t="s">
        <v>17</v>
      </c>
      <c r="C81" t="s">
        <v>161</v>
      </c>
      <c r="D81" t="s">
        <v>162</v>
      </c>
      <c r="F81" t="s">
        <v>93</v>
      </c>
      <c r="G81" t="s">
        <v>94</v>
      </c>
      <c r="I81" t="s">
        <v>163</v>
      </c>
      <c r="K81" t="s">
        <v>23</v>
      </c>
      <c r="L81">
        <f t="shared" si="6"/>
        <v>1</v>
      </c>
      <c r="M81">
        <f t="shared" si="7"/>
        <v>0</v>
      </c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</row>
    <row r="82" spans="1:17">
      <c r="A82">
        <v>81</v>
      </c>
      <c r="B82" t="s">
        <v>17</v>
      </c>
      <c r="C82" t="s">
        <v>164</v>
      </c>
      <c r="D82" t="s">
        <v>165</v>
      </c>
      <c r="F82" t="s">
        <v>93</v>
      </c>
      <c r="G82" t="s">
        <v>94</v>
      </c>
      <c r="I82" t="s">
        <v>163</v>
      </c>
      <c r="K82" t="s">
        <v>23</v>
      </c>
      <c r="L82">
        <f t="shared" si="6"/>
        <v>1</v>
      </c>
      <c r="M82">
        <f t="shared" si="7"/>
        <v>0</v>
      </c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</row>
    <row r="83" spans="1:17">
      <c r="A83">
        <v>82</v>
      </c>
      <c r="B83" t="s">
        <v>17</v>
      </c>
      <c r="C83" t="s">
        <v>166</v>
      </c>
      <c r="D83" t="s">
        <v>167</v>
      </c>
      <c r="F83" t="s">
        <v>93</v>
      </c>
      <c r="G83" t="s">
        <v>94</v>
      </c>
      <c r="I83" t="s">
        <v>163</v>
      </c>
      <c r="K83" t="s">
        <v>23</v>
      </c>
      <c r="L83">
        <f t="shared" si="6"/>
        <v>1</v>
      </c>
      <c r="M83">
        <f t="shared" si="7"/>
        <v>0</v>
      </c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</row>
    <row r="84" spans="1:17">
      <c r="A84">
        <v>83</v>
      </c>
      <c r="B84" t="s">
        <v>17</v>
      </c>
      <c r="C84" t="s">
        <v>168</v>
      </c>
      <c r="D84" t="s">
        <v>169</v>
      </c>
      <c r="F84" t="s">
        <v>93</v>
      </c>
      <c r="G84" t="s">
        <v>94</v>
      </c>
      <c r="I84" t="s">
        <v>163</v>
      </c>
      <c r="K84" t="s">
        <v>23</v>
      </c>
      <c r="L84">
        <f t="shared" si="6"/>
        <v>1</v>
      </c>
      <c r="M84">
        <f t="shared" si="7"/>
        <v>0</v>
      </c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</row>
    <row r="85" spans="1:17">
      <c r="A85">
        <v>84</v>
      </c>
      <c r="B85" t="s">
        <v>17</v>
      </c>
      <c r="C85" t="s">
        <v>170</v>
      </c>
      <c r="D85" t="s">
        <v>171</v>
      </c>
      <c r="F85" t="s">
        <v>93</v>
      </c>
      <c r="G85" t="s">
        <v>94</v>
      </c>
      <c r="I85" t="s">
        <v>163</v>
      </c>
      <c r="K85" t="s">
        <v>23</v>
      </c>
      <c r="L85">
        <f t="shared" si="6"/>
        <v>1</v>
      </c>
      <c r="M85">
        <f t="shared" si="7"/>
        <v>0</v>
      </c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</row>
    <row r="86" spans="1:17">
      <c r="A86">
        <v>85</v>
      </c>
      <c r="B86" t="s">
        <v>17</v>
      </c>
      <c r="C86" t="s">
        <v>172</v>
      </c>
      <c r="D86" t="s">
        <v>173</v>
      </c>
      <c r="F86" t="s">
        <v>93</v>
      </c>
      <c r="G86" t="s">
        <v>94</v>
      </c>
      <c r="I86" t="s">
        <v>163</v>
      </c>
      <c r="K86" t="s">
        <v>23</v>
      </c>
      <c r="L86">
        <f t="shared" si="6"/>
        <v>1</v>
      </c>
      <c r="M86">
        <f t="shared" si="7"/>
        <v>0</v>
      </c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</row>
    <row r="87" spans="1:17">
      <c r="A87">
        <v>86</v>
      </c>
      <c r="B87" t="s">
        <v>17</v>
      </c>
      <c r="C87" t="s">
        <v>174</v>
      </c>
      <c r="D87" t="s">
        <v>171</v>
      </c>
      <c r="F87" t="s">
        <v>93</v>
      </c>
      <c r="G87" t="s">
        <v>94</v>
      </c>
      <c r="I87" t="s">
        <v>163</v>
      </c>
      <c r="K87" t="s">
        <v>23</v>
      </c>
      <c r="L87">
        <f t="shared" si="6"/>
        <v>1</v>
      </c>
      <c r="M87">
        <f t="shared" si="7"/>
        <v>0</v>
      </c>
      <c r="N87">
        <f t="shared" si="8"/>
        <v>0</v>
      </c>
      <c r="O87">
        <f t="shared" si="9"/>
        <v>0</v>
      </c>
      <c r="P87">
        <f t="shared" si="10"/>
        <v>0</v>
      </c>
      <c r="Q87">
        <f t="shared" si="11"/>
        <v>0</v>
      </c>
    </row>
    <row r="88" spans="1:17">
      <c r="A88">
        <v>87</v>
      </c>
      <c r="B88" t="s">
        <v>17</v>
      </c>
      <c r="C88" t="s">
        <v>175</v>
      </c>
      <c r="D88" t="s">
        <v>167</v>
      </c>
      <c r="F88" t="s">
        <v>93</v>
      </c>
      <c r="G88" t="s">
        <v>94</v>
      </c>
      <c r="I88" t="s">
        <v>163</v>
      </c>
      <c r="K88" t="s">
        <v>23</v>
      </c>
      <c r="L88">
        <f t="shared" si="6"/>
        <v>1</v>
      </c>
      <c r="M88">
        <f t="shared" si="7"/>
        <v>0</v>
      </c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</row>
    <row r="89" spans="1:17">
      <c r="A89">
        <v>88</v>
      </c>
      <c r="B89" t="s">
        <v>17</v>
      </c>
      <c r="C89" t="s">
        <v>176</v>
      </c>
      <c r="D89" t="s">
        <v>177</v>
      </c>
      <c r="F89" t="s">
        <v>93</v>
      </c>
      <c r="G89" t="s">
        <v>94</v>
      </c>
      <c r="I89" t="s">
        <v>178</v>
      </c>
      <c r="K89" t="s">
        <v>23</v>
      </c>
      <c r="L89">
        <f t="shared" si="6"/>
        <v>1</v>
      </c>
      <c r="M89">
        <f t="shared" si="7"/>
        <v>0</v>
      </c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</row>
    <row r="90" spans="1:17">
      <c r="A90">
        <v>89</v>
      </c>
      <c r="B90" t="s">
        <v>17</v>
      </c>
      <c r="C90" t="s">
        <v>179</v>
      </c>
      <c r="D90" t="s">
        <v>180</v>
      </c>
      <c r="F90" t="s">
        <v>93</v>
      </c>
      <c r="G90" t="s">
        <v>94</v>
      </c>
      <c r="I90" t="s">
        <v>178</v>
      </c>
      <c r="K90" t="s">
        <v>23</v>
      </c>
      <c r="L90">
        <f t="shared" si="6"/>
        <v>1</v>
      </c>
      <c r="M90">
        <f t="shared" si="7"/>
        <v>0</v>
      </c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</row>
    <row r="91" spans="1:17">
      <c r="A91">
        <v>90</v>
      </c>
      <c r="B91" t="s">
        <v>17</v>
      </c>
      <c r="C91" t="s">
        <v>181</v>
      </c>
      <c r="D91" t="s">
        <v>177</v>
      </c>
      <c r="F91" t="s">
        <v>93</v>
      </c>
      <c r="G91" t="s">
        <v>94</v>
      </c>
      <c r="I91" t="s">
        <v>178</v>
      </c>
      <c r="K91" t="s">
        <v>23</v>
      </c>
      <c r="L91">
        <f t="shared" si="6"/>
        <v>1</v>
      </c>
      <c r="M91">
        <f t="shared" si="7"/>
        <v>0</v>
      </c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</row>
    <row r="92" spans="1:17">
      <c r="A92">
        <v>91</v>
      </c>
      <c r="B92" t="s">
        <v>17</v>
      </c>
      <c r="C92" t="s">
        <v>182</v>
      </c>
      <c r="D92" t="s">
        <v>183</v>
      </c>
      <c r="F92" t="s">
        <v>93</v>
      </c>
      <c r="G92" t="s">
        <v>94</v>
      </c>
      <c r="I92" t="s">
        <v>178</v>
      </c>
      <c r="K92" t="s">
        <v>23</v>
      </c>
      <c r="L92">
        <f t="shared" si="6"/>
        <v>1</v>
      </c>
      <c r="M92">
        <f t="shared" si="7"/>
        <v>0</v>
      </c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</row>
    <row r="93" spans="1:17">
      <c r="A93">
        <v>92</v>
      </c>
      <c r="B93" t="s">
        <v>17</v>
      </c>
      <c r="C93" t="s">
        <v>184</v>
      </c>
      <c r="D93" t="s">
        <v>185</v>
      </c>
      <c r="F93" t="s">
        <v>93</v>
      </c>
      <c r="G93" t="s">
        <v>94</v>
      </c>
      <c r="I93" t="s">
        <v>73</v>
      </c>
      <c r="K93" t="s">
        <v>23</v>
      </c>
      <c r="L93">
        <f t="shared" si="6"/>
        <v>1</v>
      </c>
      <c r="M93">
        <f t="shared" si="7"/>
        <v>0</v>
      </c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</row>
    <row r="94" spans="1:17">
      <c r="A94">
        <v>93</v>
      </c>
      <c r="B94" t="s">
        <v>17</v>
      </c>
      <c r="C94" t="s">
        <v>186</v>
      </c>
      <c r="D94" t="s">
        <v>187</v>
      </c>
      <c r="F94" t="s">
        <v>106</v>
      </c>
      <c r="G94" t="s">
        <v>94</v>
      </c>
      <c r="I94" t="s">
        <v>73</v>
      </c>
      <c r="K94" t="s">
        <v>23</v>
      </c>
      <c r="L94">
        <f t="shared" si="6"/>
        <v>1</v>
      </c>
      <c r="M94">
        <f t="shared" si="7"/>
        <v>0</v>
      </c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</row>
    <row r="95" spans="1:17">
      <c r="A95">
        <v>94</v>
      </c>
      <c r="B95" t="s">
        <v>17</v>
      </c>
      <c r="C95" t="s">
        <v>188</v>
      </c>
      <c r="D95" t="s">
        <v>189</v>
      </c>
      <c r="F95" t="s">
        <v>93</v>
      </c>
      <c r="G95" t="s">
        <v>94</v>
      </c>
      <c r="I95" t="s">
        <v>73</v>
      </c>
      <c r="K95" t="s">
        <v>23</v>
      </c>
      <c r="L95">
        <f t="shared" si="6"/>
        <v>1</v>
      </c>
      <c r="M95">
        <f t="shared" si="7"/>
        <v>0</v>
      </c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</row>
    <row r="96" spans="1:17">
      <c r="A96">
        <v>95</v>
      </c>
      <c r="B96" t="s">
        <v>17</v>
      </c>
      <c r="C96" t="s">
        <v>190</v>
      </c>
      <c r="D96" t="s">
        <v>191</v>
      </c>
      <c r="F96" t="s">
        <v>192</v>
      </c>
      <c r="G96" t="s">
        <v>21</v>
      </c>
      <c r="I96" t="s">
        <v>73</v>
      </c>
      <c r="K96" t="s">
        <v>23</v>
      </c>
      <c r="L96">
        <f t="shared" si="6"/>
        <v>0</v>
      </c>
      <c r="M96">
        <f t="shared" si="7"/>
        <v>1</v>
      </c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</row>
    <row r="97" spans="1:17">
      <c r="A97">
        <v>96</v>
      </c>
      <c r="B97" t="s">
        <v>17</v>
      </c>
      <c r="C97" t="s">
        <v>193</v>
      </c>
      <c r="D97" t="s">
        <v>77</v>
      </c>
      <c r="F97" t="s">
        <v>78</v>
      </c>
      <c r="G97" t="s">
        <v>21</v>
      </c>
      <c r="I97" t="s">
        <v>73</v>
      </c>
      <c r="K97" t="s">
        <v>23</v>
      </c>
      <c r="L97">
        <f t="shared" si="6"/>
        <v>0</v>
      </c>
      <c r="M97">
        <f t="shared" si="7"/>
        <v>1</v>
      </c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</row>
    <row r="98" spans="1:17">
      <c r="A98">
        <v>97</v>
      </c>
      <c r="B98" t="s">
        <v>17</v>
      </c>
      <c r="C98" t="s">
        <v>194</v>
      </c>
      <c r="D98" t="s">
        <v>81</v>
      </c>
      <c r="F98" t="s">
        <v>31</v>
      </c>
      <c r="G98" t="s">
        <v>21</v>
      </c>
      <c r="I98" t="s">
        <v>73</v>
      </c>
      <c r="K98" t="s">
        <v>23</v>
      </c>
      <c r="L98">
        <f t="shared" si="6"/>
        <v>0</v>
      </c>
      <c r="M98">
        <f t="shared" si="7"/>
        <v>1</v>
      </c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</row>
    <row r="99" spans="1:17">
      <c r="A99">
        <v>98</v>
      </c>
      <c r="B99" t="s">
        <v>17</v>
      </c>
      <c r="C99" t="s">
        <v>195</v>
      </c>
      <c r="D99" t="s">
        <v>196</v>
      </c>
      <c r="F99" t="s">
        <v>31</v>
      </c>
      <c r="G99" t="s">
        <v>21</v>
      </c>
      <c r="I99" t="s">
        <v>73</v>
      </c>
      <c r="K99" t="s">
        <v>23</v>
      </c>
      <c r="L99">
        <f t="shared" si="6"/>
        <v>1</v>
      </c>
      <c r="M99">
        <f t="shared" si="7"/>
        <v>0</v>
      </c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</row>
    <row r="100" spans="1:17">
      <c r="A100">
        <v>99</v>
      </c>
      <c r="B100" t="s">
        <v>17</v>
      </c>
      <c r="C100" t="s">
        <v>197</v>
      </c>
      <c r="D100" t="s">
        <v>196</v>
      </c>
      <c r="F100" t="s">
        <v>31</v>
      </c>
      <c r="G100" t="s">
        <v>21</v>
      </c>
      <c r="I100" t="s">
        <v>73</v>
      </c>
      <c r="K100" t="s">
        <v>23</v>
      </c>
      <c r="L100">
        <f t="shared" si="6"/>
        <v>0</v>
      </c>
      <c r="M100">
        <f t="shared" si="7"/>
        <v>1</v>
      </c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</row>
    <row r="101" spans="1:17">
      <c r="A101">
        <v>100</v>
      </c>
      <c r="B101" t="s">
        <v>17</v>
      </c>
      <c r="C101" t="s">
        <v>198</v>
      </c>
      <c r="D101" t="s">
        <v>199</v>
      </c>
      <c r="F101" t="s">
        <v>200</v>
      </c>
      <c r="G101" t="s">
        <v>201</v>
      </c>
      <c r="I101" t="s">
        <v>73</v>
      </c>
      <c r="K101" t="s">
        <v>23</v>
      </c>
      <c r="L101">
        <f t="shared" si="6"/>
        <v>1</v>
      </c>
      <c r="M101">
        <f t="shared" si="7"/>
        <v>0</v>
      </c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</row>
    <row r="102" spans="1:17">
      <c r="A102">
        <v>101</v>
      </c>
      <c r="B102" t="s">
        <v>17</v>
      </c>
      <c r="C102" t="s">
        <v>202</v>
      </c>
      <c r="D102" t="s">
        <v>203</v>
      </c>
      <c r="F102" t="s">
        <v>200</v>
      </c>
      <c r="G102" t="s">
        <v>201</v>
      </c>
      <c r="I102" t="s">
        <v>73</v>
      </c>
      <c r="K102" t="s">
        <v>23</v>
      </c>
      <c r="L102">
        <f t="shared" si="6"/>
        <v>0</v>
      </c>
      <c r="M102">
        <f t="shared" si="7"/>
        <v>0</v>
      </c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1</v>
      </c>
    </row>
    <row r="103" spans="1:17">
      <c r="A103">
        <v>102</v>
      </c>
      <c r="B103" t="s">
        <v>17</v>
      </c>
      <c r="C103" t="s">
        <v>204</v>
      </c>
      <c r="D103" t="s">
        <v>199</v>
      </c>
      <c r="F103" t="s">
        <v>200</v>
      </c>
      <c r="G103" t="s">
        <v>201</v>
      </c>
      <c r="I103" t="s">
        <v>73</v>
      </c>
      <c r="K103" t="s">
        <v>23</v>
      </c>
      <c r="L103">
        <f t="shared" si="6"/>
        <v>0</v>
      </c>
      <c r="M103">
        <f t="shared" si="7"/>
        <v>1</v>
      </c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</row>
    <row r="104" spans="1:17">
      <c r="A104">
        <v>103</v>
      </c>
      <c r="B104" t="s">
        <v>17</v>
      </c>
      <c r="C104" t="s">
        <v>205</v>
      </c>
      <c r="D104" t="s">
        <v>206</v>
      </c>
      <c r="F104" t="s">
        <v>207</v>
      </c>
      <c r="G104" t="s">
        <v>201</v>
      </c>
      <c r="I104" t="s">
        <v>73</v>
      </c>
      <c r="K104" t="s">
        <v>23</v>
      </c>
      <c r="L104">
        <f t="shared" si="6"/>
        <v>0</v>
      </c>
      <c r="M104">
        <f t="shared" si="7"/>
        <v>0</v>
      </c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</row>
    <row r="105" spans="1:17">
      <c r="A105">
        <v>104</v>
      </c>
      <c r="B105" t="s">
        <v>17</v>
      </c>
      <c r="C105" t="s">
        <v>208</v>
      </c>
      <c r="D105" t="s">
        <v>209</v>
      </c>
      <c r="F105" t="s">
        <v>210</v>
      </c>
      <c r="G105" t="s">
        <v>201</v>
      </c>
      <c r="I105" t="s">
        <v>73</v>
      </c>
      <c r="K105" t="s">
        <v>23</v>
      </c>
      <c r="L105">
        <f t="shared" si="6"/>
        <v>0</v>
      </c>
      <c r="M105">
        <f t="shared" si="7"/>
        <v>0</v>
      </c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1</v>
      </c>
    </row>
    <row r="106" spans="1:17">
      <c r="A106">
        <v>105</v>
      </c>
      <c r="B106" t="s">
        <v>17</v>
      </c>
      <c r="C106" t="s">
        <v>211</v>
      </c>
      <c r="D106" t="s">
        <v>212</v>
      </c>
      <c r="F106" t="s">
        <v>210</v>
      </c>
      <c r="G106" t="s">
        <v>201</v>
      </c>
      <c r="I106" t="s">
        <v>73</v>
      </c>
      <c r="K106" t="s">
        <v>23</v>
      </c>
      <c r="L106">
        <f t="shared" si="6"/>
        <v>0</v>
      </c>
      <c r="M106">
        <f t="shared" si="7"/>
        <v>0</v>
      </c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1</v>
      </c>
    </row>
    <row r="107" spans="1:17">
      <c r="A107">
        <v>106</v>
      </c>
      <c r="B107" t="s">
        <v>17</v>
      </c>
      <c r="C107" t="s">
        <v>213</v>
      </c>
      <c r="D107" t="s">
        <v>214</v>
      </c>
      <c r="F107" t="s">
        <v>210</v>
      </c>
      <c r="G107" t="s">
        <v>201</v>
      </c>
      <c r="I107" t="s">
        <v>73</v>
      </c>
      <c r="K107" t="s">
        <v>23</v>
      </c>
      <c r="L107">
        <f t="shared" si="6"/>
        <v>0</v>
      </c>
      <c r="M107">
        <f t="shared" si="7"/>
        <v>0</v>
      </c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1</v>
      </c>
    </row>
    <row r="108" spans="1:17">
      <c r="A108">
        <v>107</v>
      </c>
      <c r="B108" t="s">
        <v>17</v>
      </c>
      <c r="C108" t="s">
        <v>215</v>
      </c>
      <c r="D108" t="s">
        <v>216</v>
      </c>
      <c r="F108" t="s">
        <v>210</v>
      </c>
      <c r="G108" t="s">
        <v>201</v>
      </c>
      <c r="I108" t="s">
        <v>73</v>
      </c>
      <c r="K108" t="s">
        <v>23</v>
      </c>
      <c r="L108">
        <f t="shared" si="6"/>
        <v>0</v>
      </c>
      <c r="M108">
        <f t="shared" si="7"/>
        <v>0</v>
      </c>
      <c r="N108">
        <f t="shared" si="8"/>
        <v>0</v>
      </c>
      <c r="O108">
        <f t="shared" si="9"/>
        <v>0</v>
      </c>
      <c r="P108">
        <f t="shared" si="10"/>
        <v>0</v>
      </c>
      <c r="Q108">
        <f t="shared" si="11"/>
        <v>1</v>
      </c>
    </row>
    <row r="109" spans="1:17">
      <c r="A109">
        <v>108</v>
      </c>
      <c r="B109" t="s">
        <v>17</v>
      </c>
      <c r="C109" t="s">
        <v>217</v>
      </c>
      <c r="D109" t="s">
        <v>212</v>
      </c>
      <c r="F109" t="s">
        <v>210</v>
      </c>
      <c r="G109" t="s">
        <v>201</v>
      </c>
      <c r="I109" t="s">
        <v>73</v>
      </c>
      <c r="K109" t="s">
        <v>23</v>
      </c>
      <c r="L109">
        <f t="shared" si="6"/>
        <v>0</v>
      </c>
      <c r="M109">
        <f t="shared" si="7"/>
        <v>0</v>
      </c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1</v>
      </c>
    </row>
    <row r="110" spans="1:17">
      <c r="A110">
        <v>109</v>
      </c>
      <c r="B110" t="s">
        <v>17</v>
      </c>
      <c r="C110" t="s">
        <v>218</v>
      </c>
      <c r="D110" t="s">
        <v>19</v>
      </c>
      <c r="F110" t="s">
        <v>20</v>
      </c>
      <c r="G110" t="s">
        <v>21</v>
      </c>
      <c r="I110" t="s">
        <v>73</v>
      </c>
      <c r="K110" t="s">
        <v>23</v>
      </c>
      <c r="L110">
        <f t="shared" si="6"/>
        <v>0</v>
      </c>
      <c r="M110">
        <f t="shared" si="7"/>
        <v>1</v>
      </c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</row>
    <row r="111" spans="1:17">
      <c r="A111">
        <v>110</v>
      </c>
      <c r="B111" t="s">
        <v>17</v>
      </c>
      <c r="C111" t="s">
        <v>219</v>
      </c>
      <c r="D111" t="s">
        <v>220</v>
      </c>
      <c r="F111" t="s">
        <v>192</v>
      </c>
      <c r="G111" t="s">
        <v>21</v>
      </c>
      <c r="I111" t="s">
        <v>73</v>
      </c>
      <c r="K111" t="s">
        <v>23</v>
      </c>
      <c r="L111">
        <f t="shared" si="6"/>
        <v>1</v>
      </c>
      <c r="M111">
        <f t="shared" si="7"/>
        <v>0</v>
      </c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</row>
    <row r="112" spans="1:17">
      <c r="A112">
        <v>111</v>
      </c>
      <c r="B112" t="s">
        <v>17</v>
      </c>
      <c r="C112" t="s">
        <v>221</v>
      </c>
      <c r="D112" t="s">
        <v>222</v>
      </c>
      <c r="F112" t="s">
        <v>20</v>
      </c>
      <c r="G112" t="s">
        <v>21</v>
      </c>
      <c r="I112" t="s">
        <v>73</v>
      </c>
      <c r="K112" t="s">
        <v>23</v>
      </c>
      <c r="L112">
        <f t="shared" si="6"/>
        <v>1</v>
      </c>
      <c r="M112">
        <f t="shared" si="7"/>
        <v>0</v>
      </c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</row>
    <row r="113" spans="1:17">
      <c r="A113">
        <v>112</v>
      </c>
      <c r="B113" t="s">
        <v>17</v>
      </c>
      <c r="C113" t="s">
        <v>223</v>
      </c>
      <c r="D113" t="s">
        <v>222</v>
      </c>
      <c r="F113" t="s">
        <v>20</v>
      </c>
      <c r="G113" t="s">
        <v>21</v>
      </c>
      <c r="I113" t="s">
        <v>73</v>
      </c>
      <c r="K113" t="s">
        <v>23</v>
      </c>
      <c r="L113">
        <f t="shared" si="6"/>
        <v>0</v>
      </c>
      <c r="M113">
        <f t="shared" si="7"/>
        <v>1</v>
      </c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</row>
    <row r="114" spans="1:17">
      <c r="A114">
        <v>113</v>
      </c>
      <c r="B114" t="s">
        <v>17</v>
      </c>
      <c r="C114" t="s">
        <v>224</v>
      </c>
      <c r="D114" t="s">
        <v>225</v>
      </c>
      <c r="F114" t="s">
        <v>50</v>
      </c>
      <c r="G114" t="s">
        <v>21</v>
      </c>
      <c r="I114" t="s">
        <v>226</v>
      </c>
      <c r="K114" t="s">
        <v>23</v>
      </c>
      <c r="L114">
        <f t="shared" si="6"/>
        <v>0</v>
      </c>
      <c r="M114">
        <f t="shared" si="7"/>
        <v>1</v>
      </c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</row>
    <row r="115" spans="1:17">
      <c r="A115">
        <v>114</v>
      </c>
      <c r="B115" t="s">
        <v>17</v>
      </c>
      <c r="C115" t="s">
        <v>227</v>
      </c>
      <c r="D115" t="s">
        <v>228</v>
      </c>
      <c r="F115" t="s">
        <v>28</v>
      </c>
      <c r="G115" t="s">
        <v>21</v>
      </c>
      <c r="I115" t="s">
        <v>226</v>
      </c>
      <c r="K115" t="s">
        <v>23</v>
      </c>
      <c r="L115">
        <f t="shared" si="6"/>
        <v>0</v>
      </c>
      <c r="M115">
        <f t="shared" si="7"/>
        <v>1</v>
      </c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</row>
    <row r="116" spans="1:17">
      <c r="A116">
        <v>115</v>
      </c>
      <c r="B116" t="s">
        <v>17</v>
      </c>
      <c r="C116" t="s">
        <v>229</v>
      </c>
      <c r="D116" t="s">
        <v>230</v>
      </c>
      <c r="F116" t="s">
        <v>89</v>
      </c>
      <c r="G116" t="s">
        <v>21</v>
      </c>
      <c r="I116" t="s">
        <v>226</v>
      </c>
      <c r="K116" t="s">
        <v>23</v>
      </c>
      <c r="L116">
        <f t="shared" si="6"/>
        <v>0</v>
      </c>
      <c r="M116">
        <f t="shared" si="7"/>
        <v>1</v>
      </c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</row>
    <row r="117" spans="1:17">
      <c r="A117">
        <v>116</v>
      </c>
      <c r="B117" t="s">
        <v>17</v>
      </c>
      <c r="C117" t="s">
        <v>231</v>
      </c>
      <c r="D117" t="s">
        <v>232</v>
      </c>
      <c r="F117" t="s">
        <v>47</v>
      </c>
      <c r="G117" t="s">
        <v>21</v>
      </c>
      <c r="I117" t="s">
        <v>226</v>
      </c>
      <c r="K117" t="s">
        <v>23</v>
      </c>
      <c r="L117">
        <f t="shared" si="6"/>
        <v>1</v>
      </c>
      <c r="M117">
        <f t="shared" si="7"/>
        <v>0</v>
      </c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</row>
    <row r="118" spans="1:17">
      <c r="A118">
        <v>117</v>
      </c>
      <c r="B118" t="s">
        <v>17</v>
      </c>
      <c r="C118" t="s">
        <v>233</v>
      </c>
      <c r="D118" t="s">
        <v>232</v>
      </c>
      <c r="F118" t="s">
        <v>47</v>
      </c>
      <c r="G118" t="s">
        <v>21</v>
      </c>
      <c r="I118" t="s">
        <v>226</v>
      </c>
      <c r="K118" t="s">
        <v>23</v>
      </c>
      <c r="L118">
        <f t="shared" si="6"/>
        <v>0</v>
      </c>
      <c r="M118">
        <f t="shared" si="7"/>
        <v>1</v>
      </c>
      <c r="N118">
        <f t="shared" si="8"/>
        <v>0</v>
      </c>
      <c r="O118">
        <f t="shared" si="9"/>
        <v>0</v>
      </c>
      <c r="P118">
        <f t="shared" si="10"/>
        <v>0</v>
      </c>
      <c r="Q118">
        <f t="shared" si="11"/>
        <v>0</v>
      </c>
    </row>
    <row r="119" spans="1:17">
      <c r="A119">
        <v>118</v>
      </c>
      <c r="B119" t="s">
        <v>17</v>
      </c>
      <c r="C119" t="s">
        <v>234</v>
      </c>
      <c r="D119" t="s">
        <v>235</v>
      </c>
      <c r="F119" t="s">
        <v>89</v>
      </c>
      <c r="G119" t="s">
        <v>21</v>
      </c>
      <c r="I119" t="s">
        <v>226</v>
      </c>
      <c r="K119" t="s">
        <v>23</v>
      </c>
      <c r="L119">
        <f t="shared" si="6"/>
        <v>1</v>
      </c>
      <c r="M119">
        <f t="shared" si="7"/>
        <v>0</v>
      </c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</row>
    <row r="120" spans="1:17">
      <c r="A120">
        <v>119</v>
      </c>
      <c r="B120" t="s">
        <v>17</v>
      </c>
      <c r="C120" t="s">
        <v>236</v>
      </c>
      <c r="D120" t="s">
        <v>235</v>
      </c>
      <c r="F120" t="s">
        <v>89</v>
      </c>
      <c r="G120" t="s">
        <v>21</v>
      </c>
      <c r="I120" t="s">
        <v>226</v>
      </c>
      <c r="K120" t="s">
        <v>23</v>
      </c>
      <c r="L120">
        <f t="shared" si="6"/>
        <v>0</v>
      </c>
      <c r="M120">
        <f t="shared" si="7"/>
        <v>1</v>
      </c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</row>
    <row r="121" spans="1:17">
      <c r="A121">
        <v>120</v>
      </c>
      <c r="B121" t="s">
        <v>17</v>
      </c>
      <c r="C121" t="s">
        <v>237</v>
      </c>
      <c r="D121" t="s">
        <v>238</v>
      </c>
      <c r="F121" t="s">
        <v>31</v>
      </c>
      <c r="G121" t="s">
        <v>21</v>
      </c>
      <c r="I121" t="s">
        <v>226</v>
      </c>
      <c r="K121" t="s">
        <v>23</v>
      </c>
      <c r="L121">
        <f t="shared" si="6"/>
        <v>1</v>
      </c>
      <c r="M121">
        <f t="shared" si="7"/>
        <v>0</v>
      </c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</row>
    <row r="122" spans="1:17">
      <c r="A122">
        <v>121</v>
      </c>
      <c r="B122" t="s">
        <v>17</v>
      </c>
      <c r="C122" t="s">
        <v>239</v>
      </c>
      <c r="D122" t="s">
        <v>238</v>
      </c>
      <c r="F122" t="s">
        <v>31</v>
      </c>
      <c r="G122" t="s">
        <v>21</v>
      </c>
      <c r="I122" t="s">
        <v>226</v>
      </c>
      <c r="K122" t="s">
        <v>23</v>
      </c>
      <c r="L122">
        <f t="shared" si="6"/>
        <v>0</v>
      </c>
      <c r="M122">
        <f t="shared" si="7"/>
        <v>1</v>
      </c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</row>
    <row r="123" spans="1:17">
      <c r="A123">
        <v>122</v>
      </c>
      <c r="B123" t="s">
        <v>17</v>
      </c>
      <c r="C123" t="s">
        <v>240</v>
      </c>
      <c r="D123" t="s">
        <v>241</v>
      </c>
      <c r="F123" t="s">
        <v>89</v>
      </c>
      <c r="G123" t="s">
        <v>21</v>
      </c>
      <c r="I123" t="s">
        <v>226</v>
      </c>
      <c r="K123" t="s">
        <v>23</v>
      </c>
      <c r="L123">
        <f t="shared" si="6"/>
        <v>1</v>
      </c>
      <c r="M123">
        <f t="shared" si="7"/>
        <v>0</v>
      </c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</row>
    <row r="124" spans="1:17">
      <c r="A124">
        <v>123</v>
      </c>
      <c r="B124" t="s">
        <v>17</v>
      </c>
      <c r="C124" t="s">
        <v>242</v>
      </c>
      <c r="D124" t="s">
        <v>241</v>
      </c>
      <c r="F124" t="s">
        <v>89</v>
      </c>
      <c r="G124" t="s">
        <v>21</v>
      </c>
      <c r="I124" t="s">
        <v>226</v>
      </c>
      <c r="K124" t="s">
        <v>23</v>
      </c>
      <c r="L124">
        <f t="shared" si="6"/>
        <v>0</v>
      </c>
      <c r="M124">
        <f t="shared" si="7"/>
        <v>1</v>
      </c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</row>
    <row r="125" spans="1:17">
      <c r="A125">
        <v>124</v>
      </c>
      <c r="B125" t="s">
        <v>17</v>
      </c>
      <c r="C125" t="s">
        <v>243</v>
      </c>
      <c r="D125" t="s">
        <v>244</v>
      </c>
      <c r="F125" t="s">
        <v>28</v>
      </c>
      <c r="G125" t="s">
        <v>21</v>
      </c>
      <c r="I125" t="s">
        <v>226</v>
      </c>
      <c r="K125" t="s">
        <v>23</v>
      </c>
      <c r="L125">
        <f t="shared" si="6"/>
        <v>1</v>
      </c>
      <c r="M125">
        <f t="shared" si="7"/>
        <v>0</v>
      </c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</row>
    <row r="126" spans="1:17">
      <c r="A126">
        <v>125</v>
      </c>
      <c r="B126" t="s">
        <v>17</v>
      </c>
      <c r="C126" t="s">
        <v>245</v>
      </c>
      <c r="D126" t="s">
        <v>244</v>
      </c>
      <c r="F126" t="s">
        <v>28</v>
      </c>
      <c r="G126" t="s">
        <v>21</v>
      </c>
      <c r="I126" t="s">
        <v>226</v>
      </c>
      <c r="K126" t="s">
        <v>23</v>
      </c>
      <c r="L126">
        <f t="shared" si="6"/>
        <v>0</v>
      </c>
      <c r="M126">
        <f t="shared" si="7"/>
        <v>1</v>
      </c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</row>
    <row r="127" spans="1:17">
      <c r="A127">
        <v>126</v>
      </c>
      <c r="B127" t="s">
        <v>17</v>
      </c>
      <c r="C127" t="s">
        <v>246</v>
      </c>
      <c r="D127" t="s">
        <v>247</v>
      </c>
      <c r="F127" t="s">
        <v>47</v>
      </c>
      <c r="G127" t="s">
        <v>21</v>
      </c>
      <c r="I127" t="s">
        <v>226</v>
      </c>
      <c r="K127" t="s">
        <v>23</v>
      </c>
      <c r="L127">
        <f t="shared" si="6"/>
        <v>1</v>
      </c>
      <c r="M127">
        <f t="shared" si="7"/>
        <v>0</v>
      </c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</row>
    <row r="128" spans="1:17">
      <c r="A128">
        <v>127</v>
      </c>
      <c r="B128" t="s">
        <v>17</v>
      </c>
      <c r="C128" t="s">
        <v>248</v>
      </c>
      <c r="D128" t="s">
        <v>247</v>
      </c>
      <c r="F128" t="s">
        <v>47</v>
      </c>
      <c r="G128" t="s">
        <v>21</v>
      </c>
      <c r="I128" t="s">
        <v>226</v>
      </c>
      <c r="K128" t="s">
        <v>23</v>
      </c>
      <c r="L128">
        <f t="shared" si="6"/>
        <v>0</v>
      </c>
      <c r="M128">
        <f t="shared" si="7"/>
        <v>1</v>
      </c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</row>
    <row r="129" spans="1:17">
      <c r="A129">
        <v>128</v>
      </c>
      <c r="B129" t="s">
        <v>17</v>
      </c>
      <c r="C129" t="s">
        <v>249</v>
      </c>
      <c r="D129" t="s">
        <v>250</v>
      </c>
      <c r="F129" t="s">
        <v>251</v>
      </c>
      <c r="G129" t="s">
        <v>201</v>
      </c>
      <c r="I129" t="s">
        <v>252</v>
      </c>
      <c r="K129" t="s">
        <v>23</v>
      </c>
      <c r="L129">
        <f t="shared" si="6"/>
        <v>0</v>
      </c>
      <c r="M129">
        <f t="shared" si="7"/>
        <v>0</v>
      </c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1</v>
      </c>
    </row>
    <row r="130" spans="1:17">
      <c r="A130">
        <v>129</v>
      </c>
      <c r="B130" t="s">
        <v>17</v>
      </c>
      <c r="C130" t="s">
        <v>253</v>
      </c>
      <c r="D130" t="s">
        <v>254</v>
      </c>
      <c r="F130" t="s">
        <v>251</v>
      </c>
      <c r="G130" t="s">
        <v>201</v>
      </c>
      <c r="I130" t="s">
        <v>255</v>
      </c>
      <c r="K130" t="s">
        <v>23</v>
      </c>
      <c r="L130">
        <f t="shared" si="6"/>
        <v>0</v>
      </c>
      <c r="M130">
        <f t="shared" si="7"/>
        <v>0</v>
      </c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1</v>
      </c>
    </row>
    <row r="131" spans="1:17">
      <c r="A131">
        <v>130</v>
      </c>
      <c r="B131" t="s">
        <v>17</v>
      </c>
      <c r="C131" t="s">
        <v>256</v>
      </c>
      <c r="D131" t="s">
        <v>257</v>
      </c>
      <c r="F131" t="s">
        <v>251</v>
      </c>
      <c r="G131" t="s">
        <v>201</v>
      </c>
      <c r="I131" t="s">
        <v>252</v>
      </c>
      <c r="K131" t="s">
        <v>23</v>
      </c>
      <c r="L131">
        <f t="shared" ref="L131:L194" si="12">IF(ISNUMBER(SEARCH("PI",C131)),1,0)</f>
        <v>0</v>
      </c>
      <c r="M131">
        <f t="shared" ref="M131:M194" si="13">IF(ISNUMBER(SEARCH("PT",C131)),1,0)</f>
        <v>0</v>
      </c>
      <c r="N131">
        <f t="shared" ref="N131:N194" si="14">IF(ISNUMBER(SEARCH("FC",C131)),1,0)</f>
        <v>0</v>
      </c>
      <c r="O131">
        <f t="shared" ref="O131:O194" si="15">IF(ISNUMBER(SEARCH("FP",C131)),1,0)</f>
        <v>0</v>
      </c>
      <c r="P131">
        <f t="shared" ref="P131:P194" si="16">IF(ISNUMBER(SEARCH("TD",C131)),1,0)</f>
        <v>0</v>
      </c>
      <c r="Q131">
        <f t="shared" ref="Q131:Q194" si="17">IF(ISNUMBER(SEARCH("DETAIL CONNECTION",D131)),1,0)</f>
        <v>1</v>
      </c>
    </row>
    <row r="132" spans="1:17">
      <c r="A132">
        <v>131</v>
      </c>
      <c r="B132" t="s">
        <v>17</v>
      </c>
      <c r="C132" t="s">
        <v>258</v>
      </c>
      <c r="D132" t="s">
        <v>259</v>
      </c>
      <c r="F132" t="s">
        <v>251</v>
      </c>
      <c r="G132" t="s">
        <v>201</v>
      </c>
      <c r="I132" t="s">
        <v>255</v>
      </c>
      <c r="K132" t="s">
        <v>23</v>
      </c>
      <c r="L132">
        <f t="shared" si="12"/>
        <v>0</v>
      </c>
      <c r="M132">
        <f t="shared" si="13"/>
        <v>0</v>
      </c>
      <c r="N132">
        <f t="shared" si="14"/>
        <v>0</v>
      </c>
      <c r="O132">
        <f t="shared" si="15"/>
        <v>0</v>
      </c>
      <c r="P132">
        <f t="shared" si="16"/>
        <v>0</v>
      </c>
      <c r="Q132">
        <f t="shared" si="17"/>
        <v>1</v>
      </c>
    </row>
    <row r="133" spans="1:17">
      <c r="A133">
        <v>132</v>
      </c>
      <c r="B133" t="s">
        <v>17</v>
      </c>
      <c r="C133" t="s">
        <v>260</v>
      </c>
      <c r="D133" t="s">
        <v>261</v>
      </c>
      <c r="F133" t="s">
        <v>251</v>
      </c>
      <c r="G133" t="s">
        <v>201</v>
      </c>
      <c r="I133" t="s">
        <v>262</v>
      </c>
      <c r="K133" t="s">
        <v>23</v>
      </c>
      <c r="L133">
        <f t="shared" si="12"/>
        <v>0</v>
      </c>
      <c r="M133">
        <f t="shared" si="13"/>
        <v>0</v>
      </c>
      <c r="N133">
        <f t="shared" si="14"/>
        <v>0</v>
      </c>
      <c r="O133">
        <f t="shared" si="15"/>
        <v>0</v>
      </c>
      <c r="P133">
        <f t="shared" si="16"/>
        <v>0</v>
      </c>
      <c r="Q133">
        <f t="shared" si="17"/>
        <v>1</v>
      </c>
    </row>
    <row r="134" spans="1:17">
      <c r="A134">
        <v>133</v>
      </c>
      <c r="B134" t="s">
        <v>17</v>
      </c>
      <c r="C134" t="s">
        <v>263</v>
      </c>
      <c r="D134" t="s">
        <v>264</v>
      </c>
      <c r="F134" t="s">
        <v>251</v>
      </c>
      <c r="G134" t="s">
        <v>201</v>
      </c>
      <c r="I134" t="s">
        <v>262</v>
      </c>
      <c r="K134" t="s">
        <v>23</v>
      </c>
      <c r="L134">
        <f t="shared" si="12"/>
        <v>0</v>
      </c>
      <c r="M134">
        <f t="shared" si="13"/>
        <v>0</v>
      </c>
      <c r="N134">
        <f t="shared" si="14"/>
        <v>0</v>
      </c>
      <c r="O134">
        <f t="shared" si="15"/>
        <v>0</v>
      </c>
      <c r="P134">
        <f t="shared" si="16"/>
        <v>0</v>
      </c>
      <c r="Q134">
        <f t="shared" si="17"/>
        <v>1</v>
      </c>
    </row>
    <row r="135" spans="1:17">
      <c r="A135">
        <v>134</v>
      </c>
      <c r="B135" t="s">
        <v>17</v>
      </c>
      <c r="C135" t="s">
        <v>265</v>
      </c>
      <c r="D135" t="s">
        <v>266</v>
      </c>
      <c r="F135" t="s">
        <v>251</v>
      </c>
      <c r="G135" t="s">
        <v>201</v>
      </c>
      <c r="I135" t="s">
        <v>262</v>
      </c>
      <c r="K135" t="s">
        <v>23</v>
      </c>
      <c r="L135">
        <f t="shared" si="12"/>
        <v>0</v>
      </c>
      <c r="M135">
        <f t="shared" si="13"/>
        <v>0</v>
      </c>
      <c r="N135">
        <f t="shared" si="14"/>
        <v>0</v>
      </c>
      <c r="O135">
        <f t="shared" si="15"/>
        <v>0</v>
      </c>
      <c r="P135">
        <f t="shared" si="16"/>
        <v>0</v>
      </c>
      <c r="Q135">
        <f t="shared" si="17"/>
        <v>1</v>
      </c>
    </row>
    <row r="136" spans="1:17">
      <c r="A136">
        <v>135</v>
      </c>
      <c r="B136" t="s">
        <v>17</v>
      </c>
      <c r="C136" t="s">
        <v>267</v>
      </c>
      <c r="D136" t="s">
        <v>268</v>
      </c>
      <c r="F136" t="s">
        <v>251</v>
      </c>
      <c r="G136" t="s">
        <v>201</v>
      </c>
      <c r="I136" t="s">
        <v>262</v>
      </c>
      <c r="K136" t="s">
        <v>23</v>
      </c>
      <c r="L136">
        <f t="shared" si="12"/>
        <v>0</v>
      </c>
      <c r="M136">
        <f t="shared" si="13"/>
        <v>0</v>
      </c>
      <c r="N136">
        <f t="shared" si="14"/>
        <v>0</v>
      </c>
      <c r="O136">
        <f t="shared" si="15"/>
        <v>0</v>
      </c>
      <c r="P136">
        <f t="shared" si="16"/>
        <v>0</v>
      </c>
      <c r="Q136">
        <f t="shared" si="17"/>
        <v>1</v>
      </c>
    </row>
    <row r="137" spans="1:17">
      <c r="A137">
        <v>136</v>
      </c>
      <c r="B137" t="s">
        <v>17</v>
      </c>
      <c r="C137" t="s">
        <v>269</v>
      </c>
      <c r="D137" t="s">
        <v>270</v>
      </c>
      <c r="F137" t="s">
        <v>207</v>
      </c>
      <c r="G137" t="s">
        <v>201</v>
      </c>
      <c r="I137" t="s">
        <v>262</v>
      </c>
      <c r="K137" t="s">
        <v>23</v>
      </c>
      <c r="L137">
        <f t="shared" si="12"/>
        <v>0</v>
      </c>
      <c r="M137">
        <f t="shared" si="13"/>
        <v>0</v>
      </c>
      <c r="N137">
        <f t="shared" si="14"/>
        <v>0</v>
      </c>
      <c r="O137">
        <f t="shared" si="15"/>
        <v>0</v>
      </c>
      <c r="P137">
        <f t="shared" si="16"/>
        <v>0</v>
      </c>
      <c r="Q137">
        <f t="shared" si="17"/>
        <v>1</v>
      </c>
    </row>
    <row r="138" spans="1:17">
      <c r="A138">
        <v>137</v>
      </c>
      <c r="B138" t="s">
        <v>17</v>
      </c>
      <c r="C138" t="s">
        <v>271</v>
      </c>
      <c r="D138" t="s">
        <v>272</v>
      </c>
      <c r="F138" t="s">
        <v>273</v>
      </c>
      <c r="G138" t="s">
        <v>201</v>
      </c>
      <c r="I138" t="s">
        <v>274</v>
      </c>
      <c r="K138" t="s">
        <v>23</v>
      </c>
      <c r="L138">
        <f t="shared" si="12"/>
        <v>0</v>
      </c>
      <c r="M138">
        <f t="shared" si="13"/>
        <v>0</v>
      </c>
      <c r="N138">
        <f t="shared" si="14"/>
        <v>0</v>
      </c>
      <c r="O138">
        <f t="shared" si="15"/>
        <v>0</v>
      </c>
      <c r="P138">
        <f t="shared" si="16"/>
        <v>0</v>
      </c>
      <c r="Q138">
        <f t="shared" si="17"/>
        <v>1</v>
      </c>
    </row>
    <row r="139" spans="1:17">
      <c r="A139">
        <v>138</v>
      </c>
      <c r="B139" t="s">
        <v>17</v>
      </c>
      <c r="C139" t="s">
        <v>275</v>
      </c>
      <c r="D139" t="s">
        <v>276</v>
      </c>
      <c r="F139" t="s">
        <v>273</v>
      </c>
      <c r="G139" t="s">
        <v>201</v>
      </c>
      <c r="I139" t="s">
        <v>274</v>
      </c>
      <c r="K139" t="s">
        <v>23</v>
      </c>
      <c r="L139">
        <f t="shared" si="12"/>
        <v>0</v>
      </c>
      <c r="M139">
        <f t="shared" si="13"/>
        <v>0</v>
      </c>
      <c r="N139">
        <f t="shared" si="14"/>
        <v>0</v>
      </c>
      <c r="O139">
        <f t="shared" si="15"/>
        <v>0</v>
      </c>
      <c r="P139">
        <f t="shared" si="16"/>
        <v>0</v>
      </c>
      <c r="Q139">
        <f t="shared" si="17"/>
        <v>1</v>
      </c>
    </row>
    <row r="140" spans="1:17">
      <c r="A140">
        <v>139</v>
      </c>
      <c r="B140" t="s">
        <v>17</v>
      </c>
      <c r="C140" t="s">
        <v>277</v>
      </c>
      <c r="D140" t="s">
        <v>278</v>
      </c>
      <c r="F140" t="s">
        <v>279</v>
      </c>
      <c r="G140" t="s">
        <v>201</v>
      </c>
      <c r="I140" t="s">
        <v>262</v>
      </c>
      <c r="K140" t="s">
        <v>23</v>
      </c>
      <c r="L140">
        <f t="shared" si="12"/>
        <v>0</v>
      </c>
      <c r="M140">
        <f t="shared" si="13"/>
        <v>0</v>
      </c>
      <c r="N140">
        <f t="shared" si="14"/>
        <v>0</v>
      </c>
      <c r="O140">
        <f t="shared" si="15"/>
        <v>0</v>
      </c>
      <c r="P140">
        <f t="shared" si="16"/>
        <v>0</v>
      </c>
      <c r="Q140">
        <f t="shared" si="17"/>
        <v>1</v>
      </c>
    </row>
    <row r="141" spans="1:17">
      <c r="A141">
        <v>140</v>
      </c>
      <c r="B141" t="s">
        <v>17</v>
      </c>
      <c r="C141" t="s">
        <v>280</v>
      </c>
      <c r="D141" t="s">
        <v>281</v>
      </c>
      <c r="F141" t="s">
        <v>279</v>
      </c>
      <c r="G141" t="s">
        <v>201</v>
      </c>
      <c r="I141" t="s">
        <v>274</v>
      </c>
      <c r="K141" t="s">
        <v>23</v>
      </c>
      <c r="L141">
        <f t="shared" si="12"/>
        <v>0</v>
      </c>
      <c r="M141">
        <f t="shared" si="13"/>
        <v>0</v>
      </c>
      <c r="N141">
        <f t="shared" si="14"/>
        <v>0</v>
      </c>
      <c r="O141">
        <f t="shared" si="15"/>
        <v>0</v>
      </c>
      <c r="P141">
        <f t="shared" si="16"/>
        <v>0</v>
      </c>
      <c r="Q141">
        <f t="shared" si="17"/>
        <v>1</v>
      </c>
    </row>
    <row r="142" spans="1:17">
      <c r="A142">
        <v>141</v>
      </c>
      <c r="B142" t="s">
        <v>17</v>
      </c>
      <c r="C142" t="s">
        <v>282</v>
      </c>
      <c r="D142" t="s">
        <v>283</v>
      </c>
      <c r="F142" t="s">
        <v>210</v>
      </c>
      <c r="G142" t="s">
        <v>201</v>
      </c>
      <c r="I142" t="s">
        <v>262</v>
      </c>
      <c r="K142" t="s">
        <v>23</v>
      </c>
      <c r="L142">
        <f t="shared" si="12"/>
        <v>0</v>
      </c>
      <c r="M142">
        <f t="shared" si="13"/>
        <v>0</v>
      </c>
      <c r="N142">
        <f t="shared" si="14"/>
        <v>0</v>
      </c>
      <c r="O142">
        <f t="shared" si="15"/>
        <v>0</v>
      </c>
      <c r="P142">
        <f t="shared" si="16"/>
        <v>0</v>
      </c>
      <c r="Q142">
        <f t="shared" si="17"/>
        <v>1</v>
      </c>
    </row>
    <row r="143" spans="1:17">
      <c r="A143">
        <v>142</v>
      </c>
      <c r="B143" t="s">
        <v>17</v>
      </c>
      <c r="C143" t="s">
        <v>284</v>
      </c>
      <c r="D143" t="s">
        <v>285</v>
      </c>
      <c r="F143" t="s">
        <v>210</v>
      </c>
      <c r="G143" t="s">
        <v>201</v>
      </c>
      <c r="I143" t="s">
        <v>286</v>
      </c>
      <c r="K143" t="s">
        <v>23</v>
      </c>
      <c r="L143">
        <f t="shared" si="12"/>
        <v>0</v>
      </c>
      <c r="M143">
        <f t="shared" si="13"/>
        <v>0</v>
      </c>
      <c r="N143">
        <f t="shared" si="14"/>
        <v>0</v>
      </c>
      <c r="O143">
        <f t="shared" si="15"/>
        <v>0</v>
      </c>
      <c r="P143">
        <f t="shared" si="16"/>
        <v>0</v>
      </c>
      <c r="Q143">
        <f t="shared" si="17"/>
        <v>1</v>
      </c>
    </row>
    <row r="144" spans="1:17">
      <c r="A144">
        <v>143</v>
      </c>
      <c r="B144" t="s">
        <v>17</v>
      </c>
      <c r="C144" t="s">
        <v>287</v>
      </c>
      <c r="D144" t="s">
        <v>288</v>
      </c>
      <c r="F144" t="s">
        <v>210</v>
      </c>
      <c r="G144" t="s">
        <v>201</v>
      </c>
      <c r="I144" t="s">
        <v>289</v>
      </c>
      <c r="K144" t="s">
        <v>23</v>
      </c>
      <c r="L144">
        <f t="shared" si="12"/>
        <v>0</v>
      </c>
      <c r="M144">
        <f t="shared" si="13"/>
        <v>0</v>
      </c>
      <c r="N144">
        <f t="shared" si="14"/>
        <v>0</v>
      </c>
      <c r="O144">
        <f t="shared" si="15"/>
        <v>0</v>
      </c>
      <c r="P144">
        <f t="shared" si="16"/>
        <v>0</v>
      </c>
      <c r="Q144">
        <f t="shared" si="17"/>
        <v>1</v>
      </c>
    </row>
    <row r="145" spans="1:17">
      <c r="A145">
        <v>144</v>
      </c>
      <c r="B145" t="s">
        <v>17</v>
      </c>
      <c r="C145" t="s">
        <v>290</v>
      </c>
      <c r="D145" t="s">
        <v>291</v>
      </c>
      <c r="F145" t="s">
        <v>210</v>
      </c>
      <c r="G145" t="s">
        <v>201</v>
      </c>
      <c r="I145" t="s">
        <v>289</v>
      </c>
      <c r="K145" t="s">
        <v>23</v>
      </c>
      <c r="L145">
        <f t="shared" si="12"/>
        <v>0</v>
      </c>
      <c r="M145">
        <f t="shared" si="13"/>
        <v>0</v>
      </c>
      <c r="N145">
        <f t="shared" si="14"/>
        <v>0</v>
      </c>
      <c r="O145">
        <f t="shared" si="15"/>
        <v>0</v>
      </c>
      <c r="P145">
        <f t="shared" si="16"/>
        <v>0</v>
      </c>
      <c r="Q145">
        <f t="shared" si="17"/>
        <v>1</v>
      </c>
    </row>
    <row r="146" spans="1:17">
      <c r="A146">
        <v>145</v>
      </c>
      <c r="B146" t="s">
        <v>17</v>
      </c>
      <c r="C146" t="s">
        <v>292</v>
      </c>
      <c r="D146" t="s">
        <v>293</v>
      </c>
      <c r="F146" t="s">
        <v>210</v>
      </c>
      <c r="G146" t="s">
        <v>201</v>
      </c>
      <c r="I146" t="s">
        <v>255</v>
      </c>
      <c r="K146" t="s">
        <v>23</v>
      </c>
      <c r="L146">
        <f t="shared" si="12"/>
        <v>0</v>
      </c>
      <c r="M146">
        <f t="shared" si="13"/>
        <v>0</v>
      </c>
      <c r="N146">
        <f t="shared" si="14"/>
        <v>0</v>
      </c>
      <c r="O146">
        <f t="shared" si="15"/>
        <v>0</v>
      </c>
      <c r="P146">
        <f t="shared" si="16"/>
        <v>0</v>
      </c>
      <c r="Q146">
        <f t="shared" si="17"/>
        <v>1</v>
      </c>
    </row>
    <row r="147" spans="1:17">
      <c r="A147">
        <v>146</v>
      </c>
      <c r="B147" t="s">
        <v>17</v>
      </c>
      <c r="C147" t="s">
        <v>294</v>
      </c>
      <c r="D147" t="s">
        <v>295</v>
      </c>
      <c r="F147" t="s">
        <v>210</v>
      </c>
      <c r="G147" t="s">
        <v>201</v>
      </c>
      <c r="I147" t="s">
        <v>286</v>
      </c>
      <c r="K147" t="s">
        <v>23</v>
      </c>
      <c r="L147">
        <f t="shared" si="12"/>
        <v>0</v>
      </c>
      <c r="M147">
        <f t="shared" si="13"/>
        <v>0</v>
      </c>
      <c r="N147">
        <f t="shared" si="14"/>
        <v>0</v>
      </c>
      <c r="O147">
        <f t="shared" si="15"/>
        <v>0</v>
      </c>
      <c r="P147">
        <f t="shared" si="16"/>
        <v>0</v>
      </c>
      <c r="Q147">
        <f t="shared" si="17"/>
        <v>1</v>
      </c>
    </row>
    <row r="148" spans="1:17">
      <c r="A148">
        <v>147</v>
      </c>
      <c r="B148" t="s">
        <v>17</v>
      </c>
      <c r="C148" t="s">
        <v>296</v>
      </c>
      <c r="D148" t="s">
        <v>297</v>
      </c>
      <c r="F148" t="s">
        <v>200</v>
      </c>
      <c r="G148" t="s">
        <v>201</v>
      </c>
      <c r="I148" t="s">
        <v>255</v>
      </c>
      <c r="K148" t="s">
        <v>23</v>
      </c>
      <c r="L148">
        <f t="shared" si="12"/>
        <v>0</v>
      </c>
      <c r="M148">
        <f t="shared" si="13"/>
        <v>0</v>
      </c>
      <c r="N148">
        <f t="shared" si="14"/>
        <v>0</v>
      </c>
      <c r="O148">
        <f t="shared" si="15"/>
        <v>0</v>
      </c>
      <c r="P148">
        <f t="shared" si="16"/>
        <v>0</v>
      </c>
      <c r="Q148">
        <f t="shared" si="17"/>
        <v>1</v>
      </c>
    </row>
    <row r="149" spans="1:17">
      <c r="A149">
        <v>148</v>
      </c>
      <c r="B149" t="s">
        <v>17</v>
      </c>
      <c r="C149" t="s">
        <v>298</v>
      </c>
      <c r="D149" t="s">
        <v>299</v>
      </c>
      <c r="F149" t="s">
        <v>200</v>
      </c>
      <c r="G149" t="s">
        <v>201</v>
      </c>
      <c r="I149" t="s">
        <v>255</v>
      </c>
      <c r="K149" t="s">
        <v>23</v>
      </c>
      <c r="L149">
        <f t="shared" si="12"/>
        <v>0</v>
      </c>
      <c r="M149">
        <f t="shared" si="13"/>
        <v>0</v>
      </c>
      <c r="N149">
        <f t="shared" si="14"/>
        <v>0</v>
      </c>
      <c r="O149">
        <f t="shared" si="15"/>
        <v>0</v>
      </c>
      <c r="P149">
        <f t="shared" si="16"/>
        <v>0</v>
      </c>
      <c r="Q149">
        <f t="shared" si="17"/>
        <v>1</v>
      </c>
    </row>
    <row r="150" spans="1:17">
      <c r="A150">
        <v>149</v>
      </c>
      <c r="B150" t="s">
        <v>17</v>
      </c>
      <c r="C150" t="s">
        <v>300</v>
      </c>
      <c r="D150" t="s">
        <v>301</v>
      </c>
      <c r="F150" t="s">
        <v>273</v>
      </c>
      <c r="G150" t="s">
        <v>201</v>
      </c>
      <c r="I150" t="s">
        <v>274</v>
      </c>
      <c r="K150" t="s">
        <v>23</v>
      </c>
      <c r="L150">
        <f t="shared" si="12"/>
        <v>0</v>
      </c>
      <c r="M150">
        <f t="shared" si="13"/>
        <v>0</v>
      </c>
      <c r="N150">
        <f t="shared" si="14"/>
        <v>0</v>
      </c>
      <c r="O150">
        <f t="shared" si="15"/>
        <v>0</v>
      </c>
      <c r="P150">
        <f t="shared" si="16"/>
        <v>0</v>
      </c>
      <c r="Q150">
        <f t="shared" si="17"/>
        <v>1</v>
      </c>
    </row>
    <row r="151" spans="1:17">
      <c r="A151">
        <v>150</v>
      </c>
      <c r="B151" t="s">
        <v>17</v>
      </c>
      <c r="C151" t="s">
        <v>302</v>
      </c>
      <c r="D151" t="s">
        <v>303</v>
      </c>
      <c r="F151" t="s">
        <v>210</v>
      </c>
      <c r="G151" t="s">
        <v>201</v>
      </c>
      <c r="I151" t="s">
        <v>262</v>
      </c>
      <c r="K151" t="s">
        <v>23</v>
      </c>
      <c r="L151">
        <f t="shared" si="12"/>
        <v>0</v>
      </c>
      <c r="M151">
        <f t="shared" si="13"/>
        <v>0</v>
      </c>
      <c r="N151">
        <f t="shared" si="14"/>
        <v>0</v>
      </c>
      <c r="O151">
        <f t="shared" si="15"/>
        <v>0</v>
      </c>
      <c r="P151">
        <f t="shared" si="16"/>
        <v>0</v>
      </c>
      <c r="Q151">
        <f t="shared" si="17"/>
        <v>1</v>
      </c>
    </row>
    <row r="152" spans="1:17">
      <c r="A152">
        <v>151</v>
      </c>
      <c r="B152" t="s">
        <v>17</v>
      </c>
      <c r="C152" t="s">
        <v>304</v>
      </c>
      <c r="D152" t="s">
        <v>305</v>
      </c>
      <c r="F152" t="s">
        <v>210</v>
      </c>
      <c r="G152" t="s">
        <v>201</v>
      </c>
      <c r="I152" t="s">
        <v>262</v>
      </c>
      <c r="K152" t="s">
        <v>23</v>
      </c>
      <c r="L152">
        <f t="shared" si="12"/>
        <v>0</v>
      </c>
      <c r="M152">
        <f t="shared" si="13"/>
        <v>0</v>
      </c>
      <c r="N152">
        <f t="shared" si="14"/>
        <v>0</v>
      </c>
      <c r="O152">
        <f t="shared" si="15"/>
        <v>0</v>
      </c>
      <c r="P152">
        <f t="shared" si="16"/>
        <v>0</v>
      </c>
      <c r="Q152">
        <f t="shared" si="17"/>
        <v>1</v>
      </c>
    </row>
    <row r="153" spans="1:17">
      <c r="A153">
        <v>152</v>
      </c>
      <c r="B153" t="s">
        <v>17</v>
      </c>
      <c r="C153" t="s">
        <v>306</v>
      </c>
      <c r="D153" t="s">
        <v>307</v>
      </c>
      <c r="F153" t="s">
        <v>273</v>
      </c>
      <c r="G153" t="s">
        <v>201</v>
      </c>
      <c r="I153" t="s">
        <v>255</v>
      </c>
      <c r="K153" t="s">
        <v>23</v>
      </c>
      <c r="L153">
        <f t="shared" si="12"/>
        <v>0</v>
      </c>
      <c r="M153">
        <f t="shared" si="13"/>
        <v>0</v>
      </c>
      <c r="N153">
        <f t="shared" si="14"/>
        <v>0</v>
      </c>
      <c r="O153">
        <f t="shared" si="15"/>
        <v>0</v>
      </c>
      <c r="P153">
        <f t="shared" si="16"/>
        <v>0</v>
      </c>
      <c r="Q153">
        <f t="shared" si="17"/>
        <v>1</v>
      </c>
    </row>
    <row r="154" spans="1:17">
      <c r="A154">
        <v>153</v>
      </c>
      <c r="B154" t="s">
        <v>17</v>
      </c>
      <c r="C154" t="s">
        <v>308</v>
      </c>
      <c r="D154" t="s">
        <v>309</v>
      </c>
      <c r="F154" t="s">
        <v>251</v>
      </c>
      <c r="G154" t="s">
        <v>201</v>
      </c>
      <c r="I154" t="s">
        <v>262</v>
      </c>
      <c r="K154" t="s">
        <v>23</v>
      </c>
      <c r="L154">
        <f t="shared" si="12"/>
        <v>0</v>
      </c>
      <c r="M154">
        <f t="shared" si="13"/>
        <v>0</v>
      </c>
      <c r="N154">
        <f t="shared" si="14"/>
        <v>0</v>
      </c>
      <c r="O154">
        <f t="shared" si="15"/>
        <v>0</v>
      </c>
      <c r="P154">
        <f t="shared" si="16"/>
        <v>0</v>
      </c>
      <c r="Q154">
        <f t="shared" si="17"/>
        <v>1</v>
      </c>
    </row>
    <row r="155" spans="1:17">
      <c r="A155">
        <v>154</v>
      </c>
      <c r="B155" t="s">
        <v>17</v>
      </c>
      <c r="C155" t="s">
        <v>310</v>
      </c>
      <c r="D155" t="s">
        <v>311</v>
      </c>
      <c r="F155" t="s">
        <v>210</v>
      </c>
      <c r="G155" t="s">
        <v>201</v>
      </c>
      <c r="I155" t="s">
        <v>262</v>
      </c>
      <c r="K155" t="s">
        <v>23</v>
      </c>
      <c r="L155">
        <f t="shared" si="12"/>
        <v>0</v>
      </c>
      <c r="M155">
        <f t="shared" si="13"/>
        <v>0</v>
      </c>
      <c r="N155">
        <f t="shared" si="14"/>
        <v>0</v>
      </c>
      <c r="O155">
        <f t="shared" si="15"/>
        <v>0</v>
      </c>
      <c r="P155">
        <f t="shared" si="16"/>
        <v>0</v>
      </c>
      <c r="Q155">
        <f t="shared" si="17"/>
        <v>1</v>
      </c>
    </row>
    <row r="156" spans="1:17">
      <c r="A156">
        <v>155</v>
      </c>
      <c r="B156" t="s">
        <v>17</v>
      </c>
      <c r="C156" t="s">
        <v>312</v>
      </c>
      <c r="D156" t="s">
        <v>313</v>
      </c>
      <c r="F156" t="s">
        <v>210</v>
      </c>
      <c r="G156" t="s">
        <v>201</v>
      </c>
      <c r="I156" t="s">
        <v>255</v>
      </c>
      <c r="K156" t="s">
        <v>23</v>
      </c>
      <c r="L156">
        <f t="shared" si="12"/>
        <v>0</v>
      </c>
      <c r="M156">
        <f t="shared" si="13"/>
        <v>0</v>
      </c>
      <c r="N156">
        <f t="shared" si="14"/>
        <v>0</v>
      </c>
      <c r="O156">
        <f t="shared" si="15"/>
        <v>0</v>
      </c>
      <c r="P156">
        <f t="shared" si="16"/>
        <v>0</v>
      </c>
      <c r="Q156">
        <f t="shared" si="17"/>
        <v>1</v>
      </c>
    </row>
    <row r="157" spans="1:17">
      <c r="A157">
        <v>156</v>
      </c>
      <c r="B157" t="s">
        <v>17</v>
      </c>
      <c r="C157" t="s">
        <v>314</v>
      </c>
      <c r="D157" t="s">
        <v>315</v>
      </c>
      <c r="F157" t="s">
        <v>210</v>
      </c>
      <c r="G157" t="s">
        <v>201</v>
      </c>
      <c r="I157" t="s">
        <v>255</v>
      </c>
      <c r="K157" t="s">
        <v>23</v>
      </c>
      <c r="L157">
        <f t="shared" si="12"/>
        <v>0</v>
      </c>
      <c r="M157">
        <f t="shared" si="13"/>
        <v>1</v>
      </c>
      <c r="N157">
        <f t="shared" si="14"/>
        <v>0</v>
      </c>
      <c r="O157">
        <f t="shared" si="15"/>
        <v>0</v>
      </c>
      <c r="P157">
        <f t="shared" si="16"/>
        <v>0</v>
      </c>
      <c r="Q157">
        <f t="shared" si="17"/>
        <v>0</v>
      </c>
    </row>
    <row r="158" spans="1:17">
      <c r="A158">
        <v>157</v>
      </c>
      <c r="B158" t="s">
        <v>17</v>
      </c>
      <c r="C158" t="s">
        <v>316</v>
      </c>
      <c r="D158" t="s">
        <v>317</v>
      </c>
      <c r="F158" t="s">
        <v>273</v>
      </c>
      <c r="G158" t="s">
        <v>201</v>
      </c>
      <c r="I158" t="s">
        <v>255</v>
      </c>
      <c r="K158" t="s">
        <v>23</v>
      </c>
      <c r="L158">
        <f t="shared" si="12"/>
        <v>0</v>
      </c>
      <c r="M158">
        <f t="shared" si="13"/>
        <v>1</v>
      </c>
      <c r="N158">
        <f t="shared" si="14"/>
        <v>0</v>
      </c>
      <c r="O158">
        <f t="shared" si="15"/>
        <v>0</v>
      </c>
      <c r="P158">
        <f t="shared" si="16"/>
        <v>0</v>
      </c>
      <c r="Q158">
        <f t="shared" si="17"/>
        <v>0</v>
      </c>
    </row>
    <row r="159" spans="1:17">
      <c r="A159">
        <v>158</v>
      </c>
      <c r="B159" t="s">
        <v>17</v>
      </c>
      <c r="C159" t="s">
        <v>318</v>
      </c>
      <c r="D159" t="s">
        <v>319</v>
      </c>
      <c r="F159" t="s">
        <v>273</v>
      </c>
      <c r="G159" t="s">
        <v>201</v>
      </c>
      <c r="I159" t="s">
        <v>255</v>
      </c>
      <c r="K159" t="s">
        <v>23</v>
      </c>
      <c r="L159">
        <f t="shared" si="12"/>
        <v>0</v>
      </c>
      <c r="M159">
        <f t="shared" si="13"/>
        <v>1</v>
      </c>
      <c r="N159">
        <f t="shared" si="14"/>
        <v>0</v>
      </c>
      <c r="O159">
        <f t="shared" si="15"/>
        <v>0</v>
      </c>
      <c r="P159">
        <f t="shared" si="16"/>
        <v>0</v>
      </c>
      <c r="Q159">
        <f t="shared" si="17"/>
        <v>0</v>
      </c>
    </row>
    <row r="160" spans="1:17">
      <c r="A160">
        <v>159</v>
      </c>
      <c r="B160" t="s">
        <v>17</v>
      </c>
      <c r="C160" t="s">
        <v>320</v>
      </c>
      <c r="D160" t="s">
        <v>321</v>
      </c>
      <c r="F160" t="s">
        <v>251</v>
      </c>
      <c r="G160" t="s">
        <v>201</v>
      </c>
      <c r="I160" t="s">
        <v>255</v>
      </c>
      <c r="K160" t="s">
        <v>23</v>
      </c>
      <c r="L160">
        <f t="shared" si="12"/>
        <v>0</v>
      </c>
      <c r="M160">
        <f t="shared" si="13"/>
        <v>1</v>
      </c>
      <c r="N160">
        <f t="shared" si="14"/>
        <v>0</v>
      </c>
      <c r="O160">
        <f t="shared" si="15"/>
        <v>0</v>
      </c>
      <c r="P160">
        <f t="shared" si="16"/>
        <v>0</v>
      </c>
      <c r="Q160">
        <f t="shared" si="17"/>
        <v>0</v>
      </c>
    </row>
    <row r="161" spans="1:17">
      <c r="A161">
        <v>160</v>
      </c>
      <c r="B161" t="s">
        <v>17</v>
      </c>
      <c r="C161" t="s">
        <v>322</v>
      </c>
      <c r="D161" t="s">
        <v>323</v>
      </c>
      <c r="F161" t="s">
        <v>251</v>
      </c>
      <c r="G161" t="s">
        <v>201</v>
      </c>
      <c r="I161" t="s">
        <v>255</v>
      </c>
      <c r="K161" t="s">
        <v>23</v>
      </c>
      <c r="L161">
        <f t="shared" si="12"/>
        <v>0</v>
      </c>
      <c r="M161">
        <f t="shared" si="13"/>
        <v>1</v>
      </c>
      <c r="N161">
        <f t="shared" si="14"/>
        <v>0</v>
      </c>
      <c r="O161">
        <f t="shared" si="15"/>
        <v>0</v>
      </c>
      <c r="P161">
        <f t="shared" si="16"/>
        <v>0</v>
      </c>
      <c r="Q161">
        <f t="shared" si="17"/>
        <v>0</v>
      </c>
    </row>
    <row r="162" spans="1:17">
      <c r="A162">
        <v>161</v>
      </c>
      <c r="B162" t="s">
        <v>17</v>
      </c>
      <c r="C162" t="s">
        <v>324</v>
      </c>
      <c r="D162" t="s">
        <v>325</v>
      </c>
      <c r="F162" t="s">
        <v>251</v>
      </c>
      <c r="G162" t="s">
        <v>201</v>
      </c>
      <c r="I162" t="s">
        <v>255</v>
      </c>
      <c r="K162" t="s">
        <v>23</v>
      </c>
      <c r="L162">
        <f t="shared" si="12"/>
        <v>0</v>
      </c>
      <c r="M162">
        <f t="shared" si="13"/>
        <v>1</v>
      </c>
      <c r="N162">
        <f t="shared" si="14"/>
        <v>0</v>
      </c>
      <c r="O162">
        <f t="shared" si="15"/>
        <v>0</v>
      </c>
      <c r="P162">
        <f t="shared" si="16"/>
        <v>0</v>
      </c>
      <c r="Q162">
        <f t="shared" si="17"/>
        <v>0</v>
      </c>
    </row>
    <row r="163" spans="1:17">
      <c r="A163">
        <v>162</v>
      </c>
      <c r="B163" t="s">
        <v>17</v>
      </c>
      <c r="C163" t="s">
        <v>326</v>
      </c>
      <c r="D163" t="s">
        <v>327</v>
      </c>
      <c r="F163" t="s">
        <v>251</v>
      </c>
      <c r="G163" t="s">
        <v>201</v>
      </c>
      <c r="I163" t="s">
        <v>255</v>
      </c>
      <c r="K163" t="s">
        <v>23</v>
      </c>
      <c r="L163">
        <f t="shared" si="12"/>
        <v>0</v>
      </c>
      <c r="M163">
        <f t="shared" si="13"/>
        <v>1</v>
      </c>
      <c r="N163">
        <f t="shared" si="14"/>
        <v>0</v>
      </c>
      <c r="O163">
        <f t="shared" si="15"/>
        <v>0</v>
      </c>
      <c r="P163">
        <f t="shared" si="16"/>
        <v>0</v>
      </c>
      <c r="Q163">
        <f t="shared" si="17"/>
        <v>0</v>
      </c>
    </row>
    <row r="164" spans="1:17">
      <c r="A164">
        <v>163</v>
      </c>
      <c r="B164" t="s">
        <v>17</v>
      </c>
      <c r="C164" t="s">
        <v>328</v>
      </c>
      <c r="D164" t="s">
        <v>329</v>
      </c>
      <c r="F164" t="s">
        <v>207</v>
      </c>
      <c r="G164" t="s">
        <v>201</v>
      </c>
      <c r="I164" t="s">
        <v>255</v>
      </c>
      <c r="K164" t="s">
        <v>23</v>
      </c>
      <c r="L164">
        <f t="shared" si="12"/>
        <v>0</v>
      </c>
      <c r="M164">
        <f t="shared" si="13"/>
        <v>1</v>
      </c>
      <c r="N164">
        <f t="shared" si="14"/>
        <v>0</v>
      </c>
      <c r="O164">
        <f t="shared" si="15"/>
        <v>0</v>
      </c>
      <c r="P164">
        <f t="shared" si="16"/>
        <v>0</v>
      </c>
      <c r="Q164">
        <f t="shared" si="17"/>
        <v>0</v>
      </c>
    </row>
    <row r="165" spans="1:17">
      <c r="A165">
        <v>164</v>
      </c>
      <c r="B165" t="s">
        <v>17</v>
      </c>
      <c r="C165" t="s">
        <v>330</v>
      </c>
      <c r="D165" t="s">
        <v>331</v>
      </c>
      <c r="F165" t="s">
        <v>273</v>
      </c>
      <c r="G165" t="s">
        <v>201</v>
      </c>
      <c r="I165" t="s">
        <v>255</v>
      </c>
      <c r="K165" t="s">
        <v>23</v>
      </c>
      <c r="L165">
        <f t="shared" si="12"/>
        <v>0</v>
      </c>
      <c r="M165">
        <f t="shared" si="13"/>
        <v>0</v>
      </c>
      <c r="N165">
        <f t="shared" si="14"/>
        <v>0</v>
      </c>
      <c r="O165">
        <f t="shared" si="15"/>
        <v>0</v>
      </c>
      <c r="P165">
        <f t="shared" si="16"/>
        <v>0</v>
      </c>
      <c r="Q165">
        <f t="shared" si="17"/>
        <v>1</v>
      </c>
    </row>
    <row r="166" spans="1:17">
      <c r="A166">
        <v>165</v>
      </c>
      <c r="B166" t="s">
        <v>17</v>
      </c>
      <c r="C166" t="s">
        <v>332</v>
      </c>
      <c r="D166" t="s">
        <v>333</v>
      </c>
      <c r="F166" t="s">
        <v>207</v>
      </c>
      <c r="G166" t="s">
        <v>201</v>
      </c>
      <c r="I166" t="s">
        <v>255</v>
      </c>
      <c r="K166" t="s">
        <v>23</v>
      </c>
      <c r="L166">
        <f t="shared" si="12"/>
        <v>1</v>
      </c>
      <c r="M166">
        <f t="shared" si="13"/>
        <v>0</v>
      </c>
      <c r="N166">
        <f t="shared" si="14"/>
        <v>0</v>
      </c>
      <c r="O166">
        <f t="shared" si="15"/>
        <v>0</v>
      </c>
      <c r="P166">
        <f t="shared" si="16"/>
        <v>0</v>
      </c>
      <c r="Q166">
        <f t="shared" si="17"/>
        <v>0</v>
      </c>
    </row>
    <row r="167" spans="1:17">
      <c r="A167">
        <v>166</v>
      </c>
      <c r="B167" t="s">
        <v>17</v>
      </c>
      <c r="C167" t="s">
        <v>334</v>
      </c>
      <c r="D167" t="s">
        <v>335</v>
      </c>
      <c r="F167" t="s">
        <v>210</v>
      </c>
      <c r="G167" t="s">
        <v>201</v>
      </c>
      <c r="I167" t="s">
        <v>336</v>
      </c>
      <c r="K167" t="s">
        <v>23</v>
      </c>
      <c r="L167">
        <f t="shared" si="12"/>
        <v>0</v>
      </c>
      <c r="M167">
        <f t="shared" si="13"/>
        <v>1</v>
      </c>
      <c r="N167">
        <f t="shared" si="14"/>
        <v>0</v>
      </c>
      <c r="O167">
        <f t="shared" si="15"/>
        <v>0</v>
      </c>
      <c r="P167">
        <f t="shared" si="16"/>
        <v>0</v>
      </c>
      <c r="Q167">
        <f t="shared" si="17"/>
        <v>0</v>
      </c>
    </row>
    <row r="168" spans="1:17">
      <c r="A168">
        <v>167</v>
      </c>
      <c r="B168" t="s">
        <v>17</v>
      </c>
      <c r="C168" t="s">
        <v>337</v>
      </c>
      <c r="D168" t="s">
        <v>338</v>
      </c>
      <c r="F168" t="s">
        <v>210</v>
      </c>
      <c r="G168" t="s">
        <v>201</v>
      </c>
      <c r="I168" t="s">
        <v>336</v>
      </c>
      <c r="K168" t="s">
        <v>23</v>
      </c>
      <c r="L168">
        <f t="shared" si="12"/>
        <v>0</v>
      </c>
      <c r="M168">
        <f t="shared" si="13"/>
        <v>1</v>
      </c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</row>
    <row r="169" spans="1:17">
      <c r="A169">
        <v>168</v>
      </c>
      <c r="B169" t="s">
        <v>17</v>
      </c>
      <c r="C169" t="s">
        <v>339</v>
      </c>
      <c r="D169" t="s">
        <v>340</v>
      </c>
      <c r="F169" t="s">
        <v>210</v>
      </c>
      <c r="G169" t="s">
        <v>201</v>
      </c>
      <c r="I169" t="s">
        <v>336</v>
      </c>
      <c r="K169" t="s">
        <v>23</v>
      </c>
      <c r="L169">
        <f t="shared" si="12"/>
        <v>0</v>
      </c>
      <c r="M169">
        <f t="shared" si="13"/>
        <v>1</v>
      </c>
      <c r="N169">
        <f t="shared" si="14"/>
        <v>0</v>
      </c>
      <c r="O169">
        <f t="shared" si="15"/>
        <v>0</v>
      </c>
      <c r="P169">
        <f t="shared" si="16"/>
        <v>0</v>
      </c>
      <c r="Q169">
        <f t="shared" si="17"/>
        <v>0</v>
      </c>
    </row>
    <row r="170" spans="1:17">
      <c r="A170">
        <v>169</v>
      </c>
      <c r="B170" t="s">
        <v>17</v>
      </c>
      <c r="C170" t="s">
        <v>341</v>
      </c>
      <c r="D170" t="s">
        <v>342</v>
      </c>
      <c r="F170" t="s">
        <v>251</v>
      </c>
      <c r="G170" t="s">
        <v>201</v>
      </c>
      <c r="I170" t="s">
        <v>336</v>
      </c>
      <c r="K170" t="s">
        <v>23</v>
      </c>
      <c r="L170">
        <f t="shared" si="12"/>
        <v>0</v>
      </c>
      <c r="M170">
        <f t="shared" si="13"/>
        <v>1</v>
      </c>
      <c r="N170">
        <f t="shared" si="14"/>
        <v>0</v>
      </c>
      <c r="O170">
        <f t="shared" si="15"/>
        <v>0</v>
      </c>
      <c r="P170">
        <f t="shared" si="16"/>
        <v>0</v>
      </c>
      <c r="Q170">
        <f t="shared" si="17"/>
        <v>0</v>
      </c>
    </row>
    <row r="171" spans="1:17">
      <c r="A171">
        <v>170</v>
      </c>
      <c r="B171" t="s">
        <v>17</v>
      </c>
      <c r="C171" t="s">
        <v>343</v>
      </c>
      <c r="D171" t="s">
        <v>344</v>
      </c>
      <c r="F171" t="s">
        <v>251</v>
      </c>
      <c r="G171" t="s">
        <v>201</v>
      </c>
      <c r="I171" t="s">
        <v>336</v>
      </c>
      <c r="K171" t="s">
        <v>23</v>
      </c>
      <c r="L171">
        <f t="shared" si="12"/>
        <v>0</v>
      </c>
      <c r="M171">
        <f t="shared" si="13"/>
        <v>1</v>
      </c>
      <c r="N171">
        <f t="shared" si="14"/>
        <v>0</v>
      </c>
      <c r="O171">
        <f t="shared" si="15"/>
        <v>0</v>
      </c>
      <c r="P171">
        <f t="shared" si="16"/>
        <v>0</v>
      </c>
      <c r="Q171">
        <f t="shared" si="17"/>
        <v>0</v>
      </c>
    </row>
    <row r="172" spans="1:17">
      <c r="A172">
        <v>171</v>
      </c>
      <c r="B172" t="s">
        <v>17</v>
      </c>
      <c r="C172" t="s">
        <v>345</v>
      </c>
      <c r="D172" t="s">
        <v>346</v>
      </c>
      <c r="F172" t="s">
        <v>251</v>
      </c>
      <c r="G172" t="s">
        <v>201</v>
      </c>
      <c r="I172" t="s">
        <v>289</v>
      </c>
      <c r="K172" t="s">
        <v>23</v>
      </c>
      <c r="L172">
        <f t="shared" si="12"/>
        <v>0</v>
      </c>
      <c r="M172">
        <f t="shared" si="13"/>
        <v>1</v>
      </c>
      <c r="N172">
        <f t="shared" si="14"/>
        <v>0</v>
      </c>
      <c r="O172">
        <f t="shared" si="15"/>
        <v>0</v>
      </c>
      <c r="P172">
        <f t="shared" si="16"/>
        <v>0</v>
      </c>
      <c r="Q172">
        <f t="shared" si="17"/>
        <v>0</v>
      </c>
    </row>
    <row r="173" spans="1:17">
      <c r="A173">
        <v>172</v>
      </c>
      <c r="B173" t="s">
        <v>17</v>
      </c>
      <c r="C173" t="s">
        <v>347</v>
      </c>
      <c r="D173" t="s">
        <v>348</v>
      </c>
      <c r="F173" t="s">
        <v>251</v>
      </c>
      <c r="G173" t="s">
        <v>201</v>
      </c>
      <c r="I173" t="s">
        <v>289</v>
      </c>
      <c r="K173" t="s">
        <v>23</v>
      </c>
      <c r="L173">
        <f t="shared" si="12"/>
        <v>0</v>
      </c>
      <c r="M173">
        <f t="shared" si="13"/>
        <v>1</v>
      </c>
      <c r="N173">
        <f t="shared" si="14"/>
        <v>0</v>
      </c>
      <c r="O173">
        <f t="shared" si="15"/>
        <v>0</v>
      </c>
      <c r="P173">
        <f t="shared" si="16"/>
        <v>0</v>
      </c>
      <c r="Q173">
        <f t="shared" si="17"/>
        <v>0</v>
      </c>
    </row>
    <row r="174" spans="1:17">
      <c r="A174">
        <v>173</v>
      </c>
      <c r="B174" t="s">
        <v>17</v>
      </c>
      <c r="C174" t="s">
        <v>349</v>
      </c>
      <c r="D174" t="s">
        <v>350</v>
      </c>
      <c r="F174" t="s">
        <v>251</v>
      </c>
      <c r="G174" t="s">
        <v>201</v>
      </c>
      <c r="I174" t="s">
        <v>289</v>
      </c>
      <c r="K174" t="s">
        <v>23</v>
      </c>
      <c r="L174">
        <f t="shared" si="12"/>
        <v>0</v>
      </c>
      <c r="M174">
        <f t="shared" si="13"/>
        <v>1</v>
      </c>
      <c r="N174">
        <f t="shared" si="14"/>
        <v>0</v>
      </c>
      <c r="O174">
        <f t="shared" si="15"/>
        <v>0</v>
      </c>
      <c r="P174">
        <f t="shared" si="16"/>
        <v>0</v>
      </c>
      <c r="Q174">
        <f t="shared" si="17"/>
        <v>0</v>
      </c>
    </row>
    <row r="175" spans="1:17">
      <c r="A175">
        <v>174</v>
      </c>
      <c r="B175" t="s">
        <v>17</v>
      </c>
      <c r="C175" t="s">
        <v>351</v>
      </c>
      <c r="D175" t="s">
        <v>352</v>
      </c>
      <c r="F175" t="s">
        <v>89</v>
      </c>
      <c r="G175" t="s">
        <v>21</v>
      </c>
      <c r="I175" t="s">
        <v>353</v>
      </c>
      <c r="K175" t="s">
        <v>23</v>
      </c>
      <c r="L175">
        <f t="shared" si="12"/>
        <v>0</v>
      </c>
      <c r="M175">
        <f t="shared" si="13"/>
        <v>1</v>
      </c>
      <c r="N175">
        <f t="shared" si="14"/>
        <v>0</v>
      </c>
      <c r="O175">
        <f t="shared" si="15"/>
        <v>0</v>
      </c>
      <c r="P175">
        <f t="shared" si="16"/>
        <v>0</v>
      </c>
      <c r="Q175">
        <f t="shared" si="17"/>
        <v>0</v>
      </c>
    </row>
    <row r="176" spans="1:17">
      <c r="A176">
        <v>175</v>
      </c>
      <c r="B176" t="s">
        <v>17</v>
      </c>
      <c r="C176" t="s">
        <v>354</v>
      </c>
      <c r="D176" t="s">
        <v>355</v>
      </c>
      <c r="F176" t="s">
        <v>89</v>
      </c>
      <c r="G176" t="s">
        <v>21</v>
      </c>
      <c r="I176" t="s">
        <v>353</v>
      </c>
      <c r="K176" t="s">
        <v>23</v>
      </c>
      <c r="L176">
        <f t="shared" si="12"/>
        <v>0</v>
      </c>
      <c r="M176">
        <f t="shared" si="13"/>
        <v>1</v>
      </c>
      <c r="N176">
        <f t="shared" si="14"/>
        <v>0</v>
      </c>
      <c r="O176">
        <f t="shared" si="15"/>
        <v>0</v>
      </c>
      <c r="P176">
        <f t="shared" si="16"/>
        <v>0</v>
      </c>
      <c r="Q176">
        <f t="shared" si="17"/>
        <v>0</v>
      </c>
    </row>
    <row r="177" spans="1:17">
      <c r="A177">
        <v>176</v>
      </c>
      <c r="B177" t="s">
        <v>17</v>
      </c>
      <c r="C177" t="s">
        <v>356</v>
      </c>
      <c r="D177" t="s">
        <v>357</v>
      </c>
      <c r="F177" t="s">
        <v>36</v>
      </c>
      <c r="G177" t="s">
        <v>21</v>
      </c>
      <c r="I177" t="s">
        <v>353</v>
      </c>
      <c r="K177" t="s">
        <v>23</v>
      </c>
      <c r="L177">
        <f t="shared" si="12"/>
        <v>0</v>
      </c>
      <c r="M177">
        <f t="shared" si="13"/>
        <v>1</v>
      </c>
      <c r="N177">
        <f t="shared" si="14"/>
        <v>0</v>
      </c>
      <c r="O177">
        <f t="shared" si="15"/>
        <v>0</v>
      </c>
      <c r="P177">
        <f t="shared" si="16"/>
        <v>0</v>
      </c>
      <c r="Q177">
        <f t="shared" si="17"/>
        <v>0</v>
      </c>
    </row>
    <row r="178" spans="1:17">
      <c r="A178">
        <v>177</v>
      </c>
      <c r="B178" t="s">
        <v>17</v>
      </c>
      <c r="C178" t="s">
        <v>358</v>
      </c>
      <c r="D178" t="s">
        <v>359</v>
      </c>
      <c r="F178" t="s">
        <v>47</v>
      </c>
      <c r="G178" t="s">
        <v>21</v>
      </c>
      <c r="I178" t="s">
        <v>353</v>
      </c>
      <c r="K178" t="s">
        <v>23</v>
      </c>
      <c r="L178">
        <f t="shared" si="12"/>
        <v>0</v>
      </c>
      <c r="M178">
        <f t="shared" si="13"/>
        <v>1</v>
      </c>
      <c r="N178">
        <f t="shared" si="14"/>
        <v>0</v>
      </c>
      <c r="O178">
        <f t="shared" si="15"/>
        <v>0</v>
      </c>
      <c r="P178">
        <f t="shared" si="16"/>
        <v>0</v>
      </c>
      <c r="Q178">
        <f t="shared" si="17"/>
        <v>0</v>
      </c>
    </row>
    <row r="179" spans="1:17">
      <c r="A179">
        <v>178</v>
      </c>
      <c r="B179" t="s">
        <v>17</v>
      </c>
      <c r="C179" t="s">
        <v>360</v>
      </c>
      <c r="D179" t="s">
        <v>361</v>
      </c>
      <c r="F179" t="s">
        <v>192</v>
      </c>
      <c r="G179" t="s">
        <v>21</v>
      </c>
      <c r="I179" t="s">
        <v>353</v>
      </c>
      <c r="K179" t="s">
        <v>23</v>
      </c>
      <c r="L179">
        <f t="shared" si="12"/>
        <v>0</v>
      </c>
      <c r="M179">
        <f t="shared" si="13"/>
        <v>1</v>
      </c>
      <c r="N179">
        <f t="shared" si="14"/>
        <v>0</v>
      </c>
      <c r="O179">
        <f t="shared" si="15"/>
        <v>0</v>
      </c>
      <c r="P179">
        <f t="shared" si="16"/>
        <v>0</v>
      </c>
      <c r="Q179">
        <f t="shared" si="17"/>
        <v>0</v>
      </c>
    </row>
    <row r="180" spans="1:17">
      <c r="A180">
        <v>179</v>
      </c>
      <c r="B180" t="s">
        <v>17</v>
      </c>
      <c r="C180" t="s">
        <v>362</v>
      </c>
      <c r="D180" t="s">
        <v>355</v>
      </c>
      <c r="F180" t="s">
        <v>89</v>
      </c>
      <c r="G180" t="s">
        <v>21</v>
      </c>
      <c r="I180" t="s">
        <v>353</v>
      </c>
      <c r="K180" t="s">
        <v>23</v>
      </c>
      <c r="L180">
        <f t="shared" si="12"/>
        <v>1</v>
      </c>
      <c r="M180">
        <f t="shared" si="13"/>
        <v>0</v>
      </c>
      <c r="N180">
        <f t="shared" si="14"/>
        <v>0</v>
      </c>
      <c r="O180">
        <f t="shared" si="15"/>
        <v>0</v>
      </c>
      <c r="P180">
        <f t="shared" si="16"/>
        <v>0</v>
      </c>
      <c r="Q180">
        <f t="shared" si="17"/>
        <v>0</v>
      </c>
    </row>
    <row r="181" spans="1:17">
      <c r="A181">
        <v>180</v>
      </c>
      <c r="B181" t="s">
        <v>17</v>
      </c>
      <c r="C181" t="s">
        <v>363</v>
      </c>
      <c r="D181" t="s">
        <v>352</v>
      </c>
      <c r="F181" t="s">
        <v>89</v>
      </c>
      <c r="G181" t="s">
        <v>21</v>
      </c>
      <c r="I181" t="s">
        <v>353</v>
      </c>
      <c r="K181" t="s">
        <v>23</v>
      </c>
      <c r="L181">
        <f t="shared" si="12"/>
        <v>1</v>
      </c>
      <c r="M181">
        <f t="shared" si="13"/>
        <v>0</v>
      </c>
      <c r="N181">
        <f t="shared" si="14"/>
        <v>0</v>
      </c>
      <c r="O181">
        <f t="shared" si="15"/>
        <v>0</v>
      </c>
      <c r="P181">
        <f t="shared" si="16"/>
        <v>0</v>
      </c>
      <c r="Q181">
        <f t="shared" si="17"/>
        <v>0</v>
      </c>
    </row>
    <row r="182" spans="1:17">
      <c r="A182">
        <v>181</v>
      </c>
      <c r="B182" t="s">
        <v>17</v>
      </c>
      <c r="C182" t="s">
        <v>364</v>
      </c>
      <c r="D182" t="s">
        <v>365</v>
      </c>
      <c r="F182" t="s">
        <v>192</v>
      </c>
      <c r="G182" t="s">
        <v>21</v>
      </c>
      <c r="I182" t="s">
        <v>353</v>
      </c>
      <c r="K182" t="s">
        <v>23</v>
      </c>
      <c r="L182">
        <f t="shared" si="12"/>
        <v>1</v>
      </c>
      <c r="M182">
        <f t="shared" si="13"/>
        <v>0</v>
      </c>
      <c r="N182">
        <f t="shared" si="14"/>
        <v>0</v>
      </c>
      <c r="O182">
        <f t="shared" si="15"/>
        <v>0</v>
      </c>
      <c r="P182">
        <f t="shared" si="16"/>
        <v>0</v>
      </c>
      <c r="Q182">
        <f t="shared" si="17"/>
        <v>0</v>
      </c>
    </row>
    <row r="183" spans="1:17">
      <c r="A183">
        <v>182</v>
      </c>
      <c r="B183" t="s">
        <v>17</v>
      </c>
      <c r="C183" t="s">
        <v>366</v>
      </c>
      <c r="D183" t="s">
        <v>367</v>
      </c>
      <c r="F183" t="s">
        <v>20</v>
      </c>
      <c r="G183" t="s">
        <v>21</v>
      </c>
      <c r="I183" t="s">
        <v>368</v>
      </c>
      <c r="K183" t="s">
        <v>23</v>
      </c>
      <c r="L183">
        <f t="shared" si="12"/>
        <v>0</v>
      </c>
      <c r="M183">
        <f t="shared" si="13"/>
        <v>0</v>
      </c>
      <c r="N183">
        <f t="shared" si="14"/>
        <v>1</v>
      </c>
      <c r="O183">
        <f t="shared" si="15"/>
        <v>0</v>
      </c>
      <c r="P183">
        <f t="shared" si="16"/>
        <v>0</v>
      </c>
      <c r="Q183">
        <f t="shared" si="17"/>
        <v>0</v>
      </c>
    </row>
    <row r="184" spans="1:17">
      <c r="A184">
        <v>183</v>
      </c>
      <c r="B184" t="s">
        <v>17</v>
      </c>
      <c r="C184" t="s">
        <v>369</v>
      </c>
      <c r="D184" t="s">
        <v>370</v>
      </c>
      <c r="F184" t="s">
        <v>20</v>
      </c>
      <c r="G184" t="s">
        <v>21</v>
      </c>
      <c r="I184" t="s">
        <v>368</v>
      </c>
      <c r="K184" t="s">
        <v>23</v>
      </c>
      <c r="L184">
        <f t="shared" si="12"/>
        <v>0</v>
      </c>
      <c r="M184">
        <f t="shared" si="13"/>
        <v>0</v>
      </c>
      <c r="N184">
        <f t="shared" si="14"/>
        <v>1</v>
      </c>
      <c r="O184">
        <f t="shared" si="15"/>
        <v>0</v>
      </c>
      <c r="P184">
        <f t="shared" si="16"/>
        <v>0</v>
      </c>
      <c r="Q184">
        <f t="shared" si="17"/>
        <v>0</v>
      </c>
    </row>
    <row r="185" spans="1:17">
      <c r="A185">
        <v>184</v>
      </c>
      <c r="B185" t="s">
        <v>17</v>
      </c>
      <c r="C185" t="s">
        <v>371</v>
      </c>
      <c r="D185" t="s">
        <v>372</v>
      </c>
      <c r="F185" t="s">
        <v>251</v>
      </c>
      <c r="G185" t="s">
        <v>201</v>
      </c>
      <c r="I185" t="s">
        <v>252</v>
      </c>
      <c r="K185" t="s">
        <v>23</v>
      </c>
      <c r="L185">
        <f t="shared" si="12"/>
        <v>1</v>
      </c>
      <c r="M185">
        <f t="shared" si="13"/>
        <v>0</v>
      </c>
      <c r="N185">
        <f t="shared" si="14"/>
        <v>0</v>
      </c>
      <c r="O185">
        <f t="shared" si="15"/>
        <v>0</v>
      </c>
      <c r="P185">
        <f t="shared" si="16"/>
        <v>0</v>
      </c>
      <c r="Q185">
        <f t="shared" si="17"/>
        <v>0</v>
      </c>
    </row>
    <row r="186" spans="1:17">
      <c r="A186">
        <v>185</v>
      </c>
      <c r="B186" t="s">
        <v>17</v>
      </c>
      <c r="C186" t="s">
        <v>373</v>
      </c>
      <c r="D186" t="s">
        <v>374</v>
      </c>
      <c r="F186" t="s">
        <v>251</v>
      </c>
      <c r="G186" t="s">
        <v>201</v>
      </c>
      <c r="I186" t="s">
        <v>252</v>
      </c>
      <c r="K186" t="s">
        <v>23</v>
      </c>
      <c r="L186">
        <f t="shared" si="12"/>
        <v>1</v>
      </c>
      <c r="M186">
        <f t="shared" si="13"/>
        <v>0</v>
      </c>
      <c r="N186">
        <f t="shared" si="14"/>
        <v>0</v>
      </c>
      <c r="O186">
        <f t="shared" si="15"/>
        <v>0</v>
      </c>
      <c r="P186">
        <f t="shared" si="16"/>
        <v>0</v>
      </c>
      <c r="Q186">
        <f t="shared" si="17"/>
        <v>0</v>
      </c>
    </row>
    <row r="187" spans="1:17">
      <c r="A187">
        <v>186</v>
      </c>
      <c r="B187" t="s">
        <v>17</v>
      </c>
      <c r="C187" t="s">
        <v>375</v>
      </c>
      <c r="D187" t="s">
        <v>376</v>
      </c>
      <c r="F187" t="s">
        <v>251</v>
      </c>
      <c r="G187" t="s">
        <v>201</v>
      </c>
      <c r="I187" t="s">
        <v>252</v>
      </c>
      <c r="K187" t="s">
        <v>23</v>
      </c>
      <c r="L187">
        <f t="shared" si="12"/>
        <v>1</v>
      </c>
      <c r="M187">
        <f t="shared" si="13"/>
        <v>0</v>
      </c>
      <c r="N187">
        <f t="shared" si="14"/>
        <v>0</v>
      </c>
      <c r="O187">
        <f t="shared" si="15"/>
        <v>0</v>
      </c>
      <c r="P187">
        <f t="shared" si="16"/>
        <v>0</v>
      </c>
      <c r="Q187">
        <f t="shared" si="17"/>
        <v>0</v>
      </c>
    </row>
    <row r="188" spans="1:17">
      <c r="A188">
        <v>187</v>
      </c>
      <c r="B188" t="s">
        <v>17</v>
      </c>
      <c r="C188" t="s">
        <v>377</v>
      </c>
      <c r="D188" t="s">
        <v>378</v>
      </c>
      <c r="F188" t="s">
        <v>251</v>
      </c>
      <c r="G188" t="s">
        <v>201</v>
      </c>
      <c r="I188" t="s">
        <v>252</v>
      </c>
      <c r="K188" t="s">
        <v>23</v>
      </c>
      <c r="L188">
        <f t="shared" si="12"/>
        <v>1</v>
      </c>
      <c r="M188">
        <f t="shared" si="13"/>
        <v>0</v>
      </c>
      <c r="N188">
        <f t="shared" si="14"/>
        <v>0</v>
      </c>
      <c r="O188">
        <f t="shared" si="15"/>
        <v>0</v>
      </c>
      <c r="P188">
        <f t="shared" si="16"/>
        <v>0</v>
      </c>
      <c r="Q188">
        <f t="shared" si="17"/>
        <v>0</v>
      </c>
    </row>
    <row r="189" spans="1:17">
      <c r="A189">
        <v>188</v>
      </c>
      <c r="B189" t="s">
        <v>17</v>
      </c>
      <c r="C189" t="s">
        <v>379</v>
      </c>
      <c r="D189" t="s">
        <v>380</v>
      </c>
      <c r="F189" t="s">
        <v>251</v>
      </c>
      <c r="G189" t="s">
        <v>201</v>
      </c>
      <c r="I189" t="s">
        <v>252</v>
      </c>
      <c r="K189" t="s">
        <v>23</v>
      </c>
      <c r="L189">
        <f t="shared" si="12"/>
        <v>1</v>
      </c>
      <c r="M189">
        <f t="shared" si="13"/>
        <v>0</v>
      </c>
      <c r="N189">
        <f t="shared" si="14"/>
        <v>0</v>
      </c>
      <c r="O189">
        <f t="shared" si="15"/>
        <v>0</v>
      </c>
      <c r="P189">
        <f t="shared" si="16"/>
        <v>0</v>
      </c>
      <c r="Q189">
        <f t="shared" si="17"/>
        <v>0</v>
      </c>
    </row>
    <row r="190" spans="1:17">
      <c r="A190">
        <v>189</v>
      </c>
      <c r="B190" t="s">
        <v>17</v>
      </c>
      <c r="C190" t="s">
        <v>381</v>
      </c>
      <c r="D190" t="s">
        <v>382</v>
      </c>
      <c r="F190" t="s">
        <v>251</v>
      </c>
      <c r="G190" t="s">
        <v>201</v>
      </c>
      <c r="I190" t="s">
        <v>252</v>
      </c>
      <c r="K190" t="s">
        <v>23</v>
      </c>
      <c r="L190">
        <f t="shared" si="12"/>
        <v>1</v>
      </c>
      <c r="M190">
        <f t="shared" si="13"/>
        <v>0</v>
      </c>
      <c r="N190">
        <f t="shared" si="14"/>
        <v>0</v>
      </c>
      <c r="O190">
        <f t="shared" si="15"/>
        <v>0</v>
      </c>
      <c r="P190">
        <f t="shared" si="16"/>
        <v>0</v>
      </c>
      <c r="Q190">
        <f t="shared" si="17"/>
        <v>0</v>
      </c>
    </row>
    <row r="191" spans="1:17">
      <c r="A191">
        <v>190</v>
      </c>
      <c r="B191" t="s">
        <v>17</v>
      </c>
      <c r="C191" t="s">
        <v>383</v>
      </c>
      <c r="D191" t="s">
        <v>384</v>
      </c>
      <c r="F191" t="s">
        <v>251</v>
      </c>
      <c r="G191" t="s">
        <v>201</v>
      </c>
      <c r="I191" t="s">
        <v>252</v>
      </c>
      <c r="K191" t="s">
        <v>23</v>
      </c>
      <c r="L191">
        <f t="shared" si="12"/>
        <v>1</v>
      </c>
      <c r="M191">
        <f t="shared" si="13"/>
        <v>0</v>
      </c>
      <c r="N191">
        <f t="shared" si="14"/>
        <v>0</v>
      </c>
      <c r="O191">
        <f t="shared" si="15"/>
        <v>0</v>
      </c>
      <c r="P191">
        <f t="shared" si="16"/>
        <v>0</v>
      </c>
      <c r="Q191">
        <f t="shared" si="17"/>
        <v>0</v>
      </c>
    </row>
    <row r="192" spans="1:17">
      <c r="A192">
        <v>191</v>
      </c>
      <c r="B192" t="s">
        <v>17</v>
      </c>
      <c r="C192" t="s">
        <v>385</v>
      </c>
      <c r="D192" t="s">
        <v>386</v>
      </c>
      <c r="F192" t="s">
        <v>251</v>
      </c>
      <c r="G192" t="s">
        <v>201</v>
      </c>
      <c r="I192" t="s">
        <v>252</v>
      </c>
      <c r="K192" t="s">
        <v>23</v>
      </c>
      <c r="L192">
        <f t="shared" si="12"/>
        <v>1</v>
      </c>
      <c r="M192">
        <f t="shared" si="13"/>
        <v>0</v>
      </c>
      <c r="N192">
        <f t="shared" si="14"/>
        <v>0</v>
      </c>
      <c r="O192">
        <f t="shared" si="15"/>
        <v>0</v>
      </c>
      <c r="P192">
        <f t="shared" si="16"/>
        <v>0</v>
      </c>
      <c r="Q192">
        <f t="shared" si="17"/>
        <v>0</v>
      </c>
    </row>
    <row r="193" spans="1:17">
      <c r="A193">
        <v>192</v>
      </c>
      <c r="B193" t="s">
        <v>17</v>
      </c>
      <c r="C193" t="s">
        <v>387</v>
      </c>
      <c r="D193" t="s">
        <v>388</v>
      </c>
      <c r="F193" t="s">
        <v>50</v>
      </c>
      <c r="G193" t="s">
        <v>21</v>
      </c>
      <c r="I193" t="s">
        <v>252</v>
      </c>
      <c r="K193" t="s">
        <v>23</v>
      </c>
      <c r="L193">
        <f t="shared" si="12"/>
        <v>1</v>
      </c>
      <c r="M193">
        <f t="shared" si="13"/>
        <v>0</v>
      </c>
      <c r="N193">
        <f t="shared" si="14"/>
        <v>0</v>
      </c>
      <c r="O193">
        <f t="shared" si="15"/>
        <v>0</v>
      </c>
      <c r="P193">
        <f t="shared" si="16"/>
        <v>0</v>
      </c>
      <c r="Q193">
        <f t="shared" si="17"/>
        <v>0</v>
      </c>
    </row>
    <row r="194" spans="1:17">
      <c r="A194">
        <v>193</v>
      </c>
      <c r="B194" t="s">
        <v>17</v>
      </c>
      <c r="C194" t="s">
        <v>389</v>
      </c>
      <c r="D194" t="s">
        <v>390</v>
      </c>
      <c r="F194" t="s">
        <v>391</v>
      </c>
      <c r="G194" t="s">
        <v>21</v>
      </c>
      <c r="I194" t="s">
        <v>252</v>
      </c>
      <c r="K194" t="s">
        <v>23</v>
      </c>
      <c r="L194">
        <f t="shared" si="12"/>
        <v>1</v>
      </c>
      <c r="M194">
        <f t="shared" si="13"/>
        <v>0</v>
      </c>
      <c r="N194">
        <f t="shared" si="14"/>
        <v>0</v>
      </c>
      <c r="O194">
        <f t="shared" si="15"/>
        <v>0</v>
      </c>
      <c r="P194">
        <f t="shared" si="16"/>
        <v>0</v>
      </c>
      <c r="Q194">
        <f t="shared" si="17"/>
        <v>0</v>
      </c>
    </row>
    <row r="195" spans="1:17">
      <c r="A195">
        <v>194</v>
      </c>
      <c r="B195" t="s">
        <v>17</v>
      </c>
      <c r="C195" t="s">
        <v>392</v>
      </c>
      <c r="D195" t="s">
        <v>388</v>
      </c>
      <c r="F195" t="s">
        <v>50</v>
      </c>
      <c r="G195" t="s">
        <v>21</v>
      </c>
      <c r="I195" t="s">
        <v>252</v>
      </c>
      <c r="K195" t="s">
        <v>23</v>
      </c>
      <c r="L195">
        <f t="shared" ref="L195:L258" si="18">IF(ISNUMBER(SEARCH("PI",C195)),1,0)</f>
        <v>1</v>
      </c>
      <c r="M195">
        <f t="shared" ref="M195:M258" si="19">IF(ISNUMBER(SEARCH("PT",C195)),1,0)</f>
        <v>0</v>
      </c>
      <c r="N195">
        <f t="shared" ref="N195:N258" si="20">IF(ISNUMBER(SEARCH("FC",C195)),1,0)</f>
        <v>0</v>
      </c>
      <c r="O195">
        <f t="shared" ref="O195:O258" si="21">IF(ISNUMBER(SEARCH("FP",C195)),1,0)</f>
        <v>0</v>
      </c>
      <c r="P195">
        <f t="shared" ref="P195:P258" si="22">IF(ISNUMBER(SEARCH("TD",C195)),1,0)</f>
        <v>0</v>
      </c>
      <c r="Q195">
        <f t="shared" ref="Q195:Q258" si="23">IF(ISNUMBER(SEARCH("DETAIL CONNECTION",D195)),1,0)</f>
        <v>0</v>
      </c>
    </row>
    <row r="196" spans="1:17">
      <c r="A196">
        <v>195</v>
      </c>
      <c r="B196" t="s">
        <v>17</v>
      </c>
      <c r="C196" t="s">
        <v>393</v>
      </c>
      <c r="D196" t="s">
        <v>394</v>
      </c>
      <c r="F196" t="s">
        <v>50</v>
      </c>
      <c r="G196" t="s">
        <v>21</v>
      </c>
      <c r="I196" t="s">
        <v>252</v>
      </c>
      <c r="K196" t="s">
        <v>23</v>
      </c>
      <c r="L196">
        <f t="shared" si="18"/>
        <v>1</v>
      </c>
      <c r="M196">
        <f t="shared" si="19"/>
        <v>0</v>
      </c>
      <c r="N196">
        <f t="shared" si="20"/>
        <v>0</v>
      </c>
      <c r="O196">
        <f t="shared" si="21"/>
        <v>0</v>
      </c>
      <c r="P196">
        <f t="shared" si="22"/>
        <v>0</v>
      </c>
      <c r="Q196">
        <f t="shared" si="23"/>
        <v>0</v>
      </c>
    </row>
    <row r="197" spans="1:17">
      <c r="A197">
        <v>196</v>
      </c>
      <c r="B197" t="s">
        <v>17</v>
      </c>
      <c r="C197" t="s">
        <v>395</v>
      </c>
      <c r="D197" t="s">
        <v>396</v>
      </c>
      <c r="F197" t="s">
        <v>192</v>
      </c>
      <c r="G197" t="s">
        <v>21</v>
      </c>
      <c r="I197" t="s">
        <v>252</v>
      </c>
      <c r="K197" t="s">
        <v>23</v>
      </c>
      <c r="L197">
        <f t="shared" si="18"/>
        <v>1</v>
      </c>
      <c r="M197">
        <f t="shared" si="19"/>
        <v>0</v>
      </c>
      <c r="N197">
        <f t="shared" si="20"/>
        <v>0</v>
      </c>
      <c r="O197">
        <f t="shared" si="21"/>
        <v>0</v>
      </c>
      <c r="P197">
        <f t="shared" si="22"/>
        <v>0</v>
      </c>
      <c r="Q197">
        <f t="shared" si="23"/>
        <v>0</v>
      </c>
    </row>
    <row r="198" spans="1:17">
      <c r="A198">
        <v>197</v>
      </c>
      <c r="B198" t="s">
        <v>17</v>
      </c>
      <c r="C198" t="s">
        <v>397</v>
      </c>
      <c r="D198" t="s">
        <v>396</v>
      </c>
      <c r="F198" t="s">
        <v>192</v>
      </c>
      <c r="G198" t="s">
        <v>21</v>
      </c>
      <c r="I198" t="s">
        <v>252</v>
      </c>
      <c r="K198" t="s">
        <v>23</v>
      </c>
      <c r="L198">
        <f t="shared" si="18"/>
        <v>1</v>
      </c>
      <c r="M198">
        <f t="shared" si="19"/>
        <v>0</v>
      </c>
      <c r="N198">
        <f t="shared" si="20"/>
        <v>0</v>
      </c>
      <c r="O198">
        <f t="shared" si="21"/>
        <v>0</v>
      </c>
      <c r="P198">
        <f t="shared" si="22"/>
        <v>0</v>
      </c>
      <c r="Q198">
        <f t="shared" si="23"/>
        <v>0</v>
      </c>
    </row>
    <row r="199" spans="1:17">
      <c r="A199">
        <v>198</v>
      </c>
      <c r="B199" t="s">
        <v>17</v>
      </c>
      <c r="C199" t="s">
        <v>398</v>
      </c>
      <c r="D199" t="s">
        <v>399</v>
      </c>
      <c r="F199" t="s">
        <v>47</v>
      </c>
      <c r="G199" t="s">
        <v>21</v>
      </c>
      <c r="I199" t="s">
        <v>252</v>
      </c>
      <c r="K199" t="s">
        <v>23</v>
      </c>
      <c r="L199">
        <f t="shared" si="18"/>
        <v>1</v>
      </c>
      <c r="M199">
        <f t="shared" si="19"/>
        <v>0</v>
      </c>
      <c r="N199">
        <f t="shared" si="20"/>
        <v>0</v>
      </c>
      <c r="O199">
        <f t="shared" si="21"/>
        <v>0</v>
      </c>
      <c r="P199">
        <f t="shared" si="22"/>
        <v>0</v>
      </c>
      <c r="Q199">
        <f t="shared" si="23"/>
        <v>0</v>
      </c>
    </row>
    <row r="200" spans="1:17">
      <c r="A200">
        <v>199</v>
      </c>
      <c r="B200" t="s">
        <v>17</v>
      </c>
      <c r="C200" t="s">
        <v>400</v>
      </c>
      <c r="D200" t="s">
        <v>401</v>
      </c>
      <c r="F200" t="s">
        <v>273</v>
      </c>
      <c r="G200" t="s">
        <v>201</v>
      </c>
      <c r="I200" t="s">
        <v>252</v>
      </c>
      <c r="K200" t="s">
        <v>23</v>
      </c>
      <c r="L200">
        <f t="shared" si="18"/>
        <v>1</v>
      </c>
      <c r="M200">
        <f t="shared" si="19"/>
        <v>0</v>
      </c>
      <c r="N200">
        <f t="shared" si="20"/>
        <v>0</v>
      </c>
      <c r="O200">
        <f t="shared" si="21"/>
        <v>0</v>
      </c>
      <c r="P200">
        <f t="shared" si="22"/>
        <v>0</v>
      </c>
      <c r="Q200">
        <f t="shared" si="23"/>
        <v>0</v>
      </c>
    </row>
    <row r="201" spans="1:17">
      <c r="A201">
        <v>200</v>
      </c>
      <c r="B201" t="s">
        <v>17</v>
      </c>
      <c r="C201" t="s">
        <v>402</v>
      </c>
      <c r="D201" t="s">
        <v>403</v>
      </c>
      <c r="F201" t="s">
        <v>251</v>
      </c>
      <c r="G201" t="s">
        <v>201</v>
      </c>
      <c r="I201" t="s">
        <v>252</v>
      </c>
      <c r="K201" t="s">
        <v>23</v>
      </c>
      <c r="L201">
        <f t="shared" si="18"/>
        <v>1</v>
      </c>
      <c r="M201">
        <f t="shared" si="19"/>
        <v>0</v>
      </c>
      <c r="N201">
        <f t="shared" si="20"/>
        <v>0</v>
      </c>
      <c r="O201">
        <f t="shared" si="21"/>
        <v>0</v>
      </c>
      <c r="P201">
        <f t="shared" si="22"/>
        <v>0</v>
      </c>
      <c r="Q201">
        <f t="shared" si="23"/>
        <v>0</v>
      </c>
    </row>
    <row r="202" spans="1:17">
      <c r="A202">
        <v>201</v>
      </c>
      <c r="B202" t="s">
        <v>17</v>
      </c>
      <c r="C202" t="s">
        <v>404</v>
      </c>
      <c r="D202" t="s">
        <v>405</v>
      </c>
      <c r="F202" t="s">
        <v>251</v>
      </c>
      <c r="G202" t="s">
        <v>201</v>
      </c>
      <c r="I202" t="s">
        <v>252</v>
      </c>
      <c r="K202" t="s">
        <v>23</v>
      </c>
      <c r="L202">
        <f t="shared" si="18"/>
        <v>1</v>
      </c>
      <c r="M202">
        <f t="shared" si="19"/>
        <v>0</v>
      </c>
      <c r="N202">
        <f t="shared" si="20"/>
        <v>0</v>
      </c>
      <c r="O202">
        <f t="shared" si="21"/>
        <v>0</v>
      </c>
      <c r="P202">
        <f t="shared" si="22"/>
        <v>0</v>
      </c>
      <c r="Q202">
        <f t="shared" si="23"/>
        <v>0</v>
      </c>
    </row>
    <row r="203" spans="1:17">
      <c r="A203">
        <v>202</v>
      </c>
      <c r="B203" t="s">
        <v>17</v>
      </c>
      <c r="C203" t="s">
        <v>406</v>
      </c>
      <c r="D203" t="s">
        <v>407</v>
      </c>
      <c r="F203" t="s">
        <v>251</v>
      </c>
      <c r="G203" t="s">
        <v>201</v>
      </c>
      <c r="I203" t="s">
        <v>252</v>
      </c>
      <c r="K203" t="s">
        <v>23</v>
      </c>
      <c r="L203">
        <f t="shared" si="18"/>
        <v>1</v>
      </c>
      <c r="M203">
        <f t="shared" si="19"/>
        <v>0</v>
      </c>
      <c r="N203">
        <f t="shared" si="20"/>
        <v>0</v>
      </c>
      <c r="O203">
        <f t="shared" si="21"/>
        <v>0</v>
      </c>
      <c r="P203">
        <f t="shared" si="22"/>
        <v>0</v>
      </c>
      <c r="Q203">
        <f t="shared" si="23"/>
        <v>0</v>
      </c>
    </row>
    <row r="204" spans="1:17">
      <c r="A204">
        <v>203</v>
      </c>
      <c r="B204" t="s">
        <v>17</v>
      </c>
      <c r="C204" t="s">
        <v>408</v>
      </c>
      <c r="D204" t="s">
        <v>390</v>
      </c>
      <c r="F204" t="s">
        <v>391</v>
      </c>
      <c r="G204" t="s">
        <v>21</v>
      </c>
      <c r="I204" t="s">
        <v>252</v>
      </c>
      <c r="K204" t="s">
        <v>23</v>
      </c>
      <c r="L204">
        <f t="shared" si="18"/>
        <v>0</v>
      </c>
      <c r="M204">
        <f t="shared" si="19"/>
        <v>1</v>
      </c>
      <c r="N204">
        <f t="shared" si="20"/>
        <v>0</v>
      </c>
      <c r="O204">
        <f t="shared" si="21"/>
        <v>0</v>
      </c>
      <c r="P204">
        <f t="shared" si="22"/>
        <v>0</v>
      </c>
      <c r="Q204">
        <f t="shared" si="23"/>
        <v>0</v>
      </c>
    </row>
    <row r="205" spans="1:17">
      <c r="A205">
        <v>204</v>
      </c>
      <c r="B205" t="s">
        <v>17</v>
      </c>
      <c r="C205" t="s">
        <v>409</v>
      </c>
      <c r="D205" t="s">
        <v>388</v>
      </c>
      <c r="F205" t="s">
        <v>50</v>
      </c>
      <c r="G205" t="s">
        <v>21</v>
      </c>
      <c r="I205" t="s">
        <v>252</v>
      </c>
      <c r="K205" t="s">
        <v>23</v>
      </c>
      <c r="L205">
        <f t="shared" si="18"/>
        <v>0</v>
      </c>
      <c r="M205">
        <f t="shared" si="19"/>
        <v>1</v>
      </c>
      <c r="N205">
        <f t="shared" si="20"/>
        <v>0</v>
      </c>
      <c r="O205">
        <f t="shared" si="21"/>
        <v>0</v>
      </c>
      <c r="P205">
        <f t="shared" si="22"/>
        <v>0</v>
      </c>
      <c r="Q205">
        <f t="shared" si="23"/>
        <v>0</v>
      </c>
    </row>
    <row r="206" spans="1:17">
      <c r="A206">
        <v>205</v>
      </c>
      <c r="B206" t="s">
        <v>17</v>
      </c>
      <c r="C206" t="s">
        <v>410</v>
      </c>
      <c r="D206" t="s">
        <v>394</v>
      </c>
      <c r="F206" t="s">
        <v>391</v>
      </c>
      <c r="G206" t="s">
        <v>21</v>
      </c>
      <c r="I206" t="s">
        <v>252</v>
      </c>
      <c r="K206" t="s">
        <v>23</v>
      </c>
      <c r="L206">
        <f t="shared" si="18"/>
        <v>0</v>
      </c>
      <c r="M206">
        <f t="shared" si="19"/>
        <v>1</v>
      </c>
      <c r="N206">
        <f t="shared" si="20"/>
        <v>0</v>
      </c>
      <c r="O206">
        <f t="shared" si="21"/>
        <v>0</v>
      </c>
      <c r="P206">
        <f t="shared" si="22"/>
        <v>0</v>
      </c>
      <c r="Q206">
        <f t="shared" si="23"/>
        <v>0</v>
      </c>
    </row>
    <row r="207" spans="1:17">
      <c r="A207">
        <v>206</v>
      </c>
      <c r="B207" t="s">
        <v>17</v>
      </c>
      <c r="C207" t="s">
        <v>411</v>
      </c>
      <c r="D207" t="s">
        <v>396</v>
      </c>
      <c r="F207" t="s">
        <v>192</v>
      </c>
      <c r="G207" t="s">
        <v>21</v>
      </c>
      <c r="I207" t="s">
        <v>252</v>
      </c>
      <c r="K207" t="s">
        <v>23</v>
      </c>
      <c r="L207">
        <f t="shared" si="18"/>
        <v>0</v>
      </c>
      <c r="M207">
        <f t="shared" si="19"/>
        <v>1</v>
      </c>
      <c r="N207">
        <f t="shared" si="20"/>
        <v>0</v>
      </c>
      <c r="O207">
        <f t="shared" si="21"/>
        <v>0</v>
      </c>
      <c r="P207">
        <f t="shared" si="22"/>
        <v>0</v>
      </c>
      <c r="Q207">
        <f t="shared" si="23"/>
        <v>0</v>
      </c>
    </row>
    <row r="208" spans="1:17">
      <c r="A208">
        <v>207</v>
      </c>
      <c r="B208" t="s">
        <v>17</v>
      </c>
      <c r="C208" t="s">
        <v>412</v>
      </c>
      <c r="D208" t="s">
        <v>413</v>
      </c>
      <c r="F208" t="s">
        <v>210</v>
      </c>
      <c r="G208" t="s">
        <v>201</v>
      </c>
      <c r="I208" t="s">
        <v>252</v>
      </c>
      <c r="K208" t="s">
        <v>23</v>
      </c>
      <c r="L208">
        <f t="shared" si="18"/>
        <v>0</v>
      </c>
      <c r="M208">
        <f t="shared" si="19"/>
        <v>1</v>
      </c>
      <c r="N208">
        <f t="shared" si="20"/>
        <v>0</v>
      </c>
      <c r="O208">
        <f t="shared" si="21"/>
        <v>0</v>
      </c>
      <c r="P208">
        <f t="shared" si="22"/>
        <v>0</v>
      </c>
      <c r="Q208">
        <f t="shared" si="23"/>
        <v>0</v>
      </c>
    </row>
    <row r="209" spans="1:17">
      <c r="A209">
        <v>208</v>
      </c>
      <c r="B209" t="s">
        <v>17</v>
      </c>
      <c r="C209" t="s">
        <v>414</v>
      </c>
      <c r="D209" t="s">
        <v>415</v>
      </c>
      <c r="F209" t="s">
        <v>210</v>
      </c>
      <c r="G209" t="s">
        <v>201</v>
      </c>
      <c r="I209" t="s">
        <v>252</v>
      </c>
      <c r="K209" t="s">
        <v>23</v>
      </c>
      <c r="L209">
        <f t="shared" si="18"/>
        <v>0</v>
      </c>
      <c r="M209">
        <f t="shared" si="19"/>
        <v>1</v>
      </c>
      <c r="N209">
        <f t="shared" si="20"/>
        <v>0</v>
      </c>
      <c r="O209">
        <f t="shared" si="21"/>
        <v>0</v>
      </c>
      <c r="P209">
        <f t="shared" si="22"/>
        <v>0</v>
      </c>
      <c r="Q209">
        <f t="shared" si="23"/>
        <v>0</v>
      </c>
    </row>
    <row r="210" spans="1:17">
      <c r="A210">
        <v>209</v>
      </c>
      <c r="B210" t="s">
        <v>17</v>
      </c>
      <c r="C210" t="s">
        <v>416</v>
      </c>
      <c r="D210" t="s">
        <v>417</v>
      </c>
      <c r="F210" t="s">
        <v>251</v>
      </c>
      <c r="G210" t="s">
        <v>201</v>
      </c>
      <c r="I210" t="s">
        <v>252</v>
      </c>
      <c r="K210" t="s">
        <v>23</v>
      </c>
      <c r="L210">
        <f t="shared" si="18"/>
        <v>0</v>
      </c>
      <c r="M210">
        <f t="shared" si="19"/>
        <v>1</v>
      </c>
      <c r="N210">
        <f t="shared" si="20"/>
        <v>0</v>
      </c>
      <c r="O210">
        <f t="shared" si="21"/>
        <v>0</v>
      </c>
      <c r="P210">
        <f t="shared" si="22"/>
        <v>0</v>
      </c>
      <c r="Q210">
        <f t="shared" si="23"/>
        <v>0</v>
      </c>
    </row>
    <row r="211" spans="1:17">
      <c r="A211">
        <v>210</v>
      </c>
      <c r="B211" t="s">
        <v>17</v>
      </c>
      <c r="C211" t="s">
        <v>418</v>
      </c>
      <c r="D211" t="s">
        <v>419</v>
      </c>
      <c r="F211" t="s">
        <v>251</v>
      </c>
      <c r="G211" t="s">
        <v>201</v>
      </c>
      <c r="I211" t="s">
        <v>252</v>
      </c>
      <c r="K211" t="s">
        <v>23</v>
      </c>
      <c r="L211">
        <f t="shared" si="18"/>
        <v>0</v>
      </c>
      <c r="M211">
        <f t="shared" si="19"/>
        <v>1</v>
      </c>
      <c r="N211">
        <f t="shared" si="20"/>
        <v>0</v>
      </c>
      <c r="O211">
        <f t="shared" si="21"/>
        <v>0</v>
      </c>
      <c r="P211">
        <f t="shared" si="22"/>
        <v>0</v>
      </c>
      <c r="Q211">
        <f t="shared" si="23"/>
        <v>0</v>
      </c>
    </row>
    <row r="212" spans="1:17">
      <c r="A212">
        <v>211</v>
      </c>
      <c r="B212" t="s">
        <v>17</v>
      </c>
      <c r="C212" t="s">
        <v>420</v>
      </c>
      <c r="D212" t="s">
        <v>421</v>
      </c>
      <c r="F212" t="s">
        <v>251</v>
      </c>
      <c r="G212" t="s">
        <v>201</v>
      </c>
      <c r="I212" t="s">
        <v>252</v>
      </c>
      <c r="K212" t="s">
        <v>23</v>
      </c>
      <c r="L212">
        <f t="shared" si="18"/>
        <v>0</v>
      </c>
      <c r="M212">
        <f t="shared" si="19"/>
        <v>1</v>
      </c>
      <c r="N212">
        <f t="shared" si="20"/>
        <v>0</v>
      </c>
      <c r="O212">
        <f t="shared" si="21"/>
        <v>0</v>
      </c>
      <c r="P212">
        <f t="shared" si="22"/>
        <v>0</v>
      </c>
      <c r="Q212">
        <f t="shared" si="23"/>
        <v>0</v>
      </c>
    </row>
    <row r="213" spans="1:17">
      <c r="A213">
        <v>212</v>
      </c>
      <c r="B213" t="s">
        <v>17</v>
      </c>
      <c r="C213" t="s">
        <v>422</v>
      </c>
      <c r="D213" t="s">
        <v>423</v>
      </c>
      <c r="F213" t="s">
        <v>251</v>
      </c>
      <c r="G213" t="s">
        <v>201</v>
      </c>
      <c r="I213" t="s">
        <v>252</v>
      </c>
      <c r="K213" t="s">
        <v>23</v>
      </c>
      <c r="L213">
        <f t="shared" si="18"/>
        <v>0</v>
      </c>
      <c r="M213">
        <f t="shared" si="19"/>
        <v>1</v>
      </c>
      <c r="N213">
        <f t="shared" si="20"/>
        <v>0</v>
      </c>
      <c r="O213">
        <f t="shared" si="21"/>
        <v>0</v>
      </c>
      <c r="P213">
        <f t="shared" si="22"/>
        <v>0</v>
      </c>
      <c r="Q213">
        <f t="shared" si="23"/>
        <v>0</v>
      </c>
    </row>
    <row r="214" spans="1:17">
      <c r="A214">
        <v>213</v>
      </c>
      <c r="B214" t="s">
        <v>17</v>
      </c>
      <c r="C214" t="s">
        <v>424</v>
      </c>
      <c r="D214" t="s">
        <v>425</v>
      </c>
      <c r="F214" t="s">
        <v>426</v>
      </c>
      <c r="G214" t="s">
        <v>201</v>
      </c>
      <c r="I214" t="s">
        <v>252</v>
      </c>
      <c r="K214" t="s">
        <v>23</v>
      </c>
      <c r="L214">
        <f t="shared" si="18"/>
        <v>0</v>
      </c>
      <c r="M214">
        <f t="shared" si="19"/>
        <v>1</v>
      </c>
      <c r="N214">
        <f t="shared" si="20"/>
        <v>0</v>
      </c>
      <c r="O214">
        <f t="shared" si="21"/>
        <v>0</v>
      </c>
      <c r="P214">
        <f t="shared" si="22"/>
        <v>0</v>
      </c>
      <c r="Q214">
        <f t="shared" si="23"/>
        <v>0</v>
      </c>
    </row>
    <row r="215" spans="1:17">
      <c r="A215">
        <v>214</v>
      </c>
      <c r="B215" t="s">
        <v>17</v>
      </c>
      <c r="C215" t="s">
        <v>427</v>
      </c>
      <c r="D215" t="s">
        <v>428</v>
      </c>
      <c r="F215" t="s">
        <v>426</v>
      </c>
      <c r="G215" t="s">
        <v>201</v>
      </c>
      <c r="I215" t="s">
        <v>252</v>
      </c>
      <c r="K215" t="s">
        <v>23</v>
      </c>
      <c r="L215">
        <f t="shared" si="18"/>
        <v>0</v>
      </c>
      <c r="M215">
        <f t="shared" si="19"/>
        <v>1</v>
      </c>
      <c r="N215">
        <f t="shared" si="20"/>
        <v>0</v>
      </c>
      <c r="O215">
        <f t="shared" si="21"/>
        <v>0</v>
      </c>
      <c r="P215">
        <f t="shared" si="22"/>
        <v>0</v>
      </c>
      <c r="Q215">
        <f t="shared" si="23"/>
        <v>0</v>
      </c>
    </row>
    <row r="216" spans="1:17">
      <c r="A216">
        <v>215</v>
      </c>
      <c r="B216" t="s">
        <v>17</v>
      </c>
      <c r="C216" t="s">
        <v>429</v>
      </c>
      <c r="D216" t="s">
        <v>430</v>
      </c>
      <c r="F216" t="s">
        <v>426</v>
      </c>
      <c r="G216" t="s">
        <v>201</v>
      </c>
      <c r="I216" t="s">
        <v>252</v>
      </c>
      <c r="K216" t="s">
        <v>23</v>
      </c>
      <c r="L216">
        <f t="shared" si="18"/>
        <v>0</v>
      </c>
      <c r="M216">
        <f t="shared" si="19"/>
        <v>1</v>
      </c>
      <c r="N216">
        <f t="shared" si="20"/>
        <v>0</v>
      </c>
      <c r="O216">
        <f t="shared" si="21"/>
        <v>0</v>
      </c>
      <c r="P216">
        <f t="shared" si="22"/>
        <v>0</v>
      </c>
      <c r="Q216">
        <f t="shared" si="23"/>
        <v>0</v>
      </c>
    </row>
    <row r="217" spans="1:17">
      <c r="A217">
        <v>216</v>
      </c>
      <c r="B217" t="s">
        <v>17</v>
      </c>
      <c r="C217" t="s">
        <v>431</v>
      </c>
      <c r="D217" t="s">
        <v>396</v>
      </c>
      <c r="F217" t="s">
        <v>192</v>
      </c>
      <c r="G217" t="s">
        <v>21</v>
      </c>
      <c r="I217" t="s">
        <v>252</v>
      </c>
      <c r="K217" t="s">
        <v>23</v>
      </c>
      <c r="L217">
        <f t="shared" si="18"/>
        <v>0</v>
      </c>
      <c r="M217">
        <f t="shared" si="19"/>
        <v>1</v>
      </c>
      <c r="N217">
        <f t="shared" si="20"/>
        <v>0</v>
      </c>
      <c r="O217">
        <f t="shared" si="21"/>
        <v>0</v>
      </c>
      <c r="P217">
        <f t="shared" si="22"/>
        <v>0</v>
      </c>
      <c r="Q217">
        <f t="shared" si="23"/>
        <v>0</v>
      </c>
    </row>
    <row r="218" spans="1:17">
      <c r="A218">
        <v>217</v>
      </c>
      <c r="B218" t="s">
        <v>17</v>
      </c>
      <c r="C218" t="s">
        <v>432</v>
      </c>
      <c r="D218" t="s">
        <v>433</v>
      </c>
      <c r="F218" t="s">
        <v>207</v>
      </c>
      <c r="G218" t="s">
        <v>201</v>
      </c>
      <c r="I218" t="s">
        <v>252</v>
      </c>
      <c r="K218" t="s">
        <v>23</v>
      </c>
      <c r="L218">
        <f t="shared" si="18"/>
        <v>0</v>
      </c>
      <c r="M218">
        <f t="shared" si="19"/>
        <v>1</v>
      </c>
      <c r="N218">
        <f t="shared" si="20"/>
        <v>0</v>
      </c>
      <c r="O218">
        <f t="shared" si="21"/>
        <v>0</v>
      </c>
      <c r="P218">
        <f t="shared" si="22"/>
        <v>0</v>
      </c>
      <c r="Q218">
        <f t="shared" si="23"/>
        <v>0</v>
      </c>
    </row>
    <row r="219" spans="1:17">
      <c r="A219">
        <v>218</v>
      </c>
      <c r="B219" t="s">
        <v>17</v>
      </c>
      <c r="C219" t="s">
        <v>434</v>
      </c>
      <c r="D219" t="s">
        <v>435</v>
      </c>
      <c r="F219" t="s">
        <v>251</v>
      </c>
      <c r="G219" t="s">
        <v>201</v>
      </c>
      <c r="I219" t="s">
        <v>252</v>
      </c>
      <c r="K219" t="s">
        <v>23</v>
      </c>
      <c r="L219">
        <f t="shared" si="18"/>
        <v>0</v>
      </c>
      <c r="M219">
        <f t="shared" si="19"/>
        <v>1</v>
      </c>
      <c r="N219">
        <f t="shared" si="20"/>
        <v>0</v>
      </c>
      <c r="O219">
        <f t="shared" si="21"/>
        <v>0</v>
      </c>
      <c r="P219">
        <f t="shared" si="22"/>
        <v>0</v>
      </c>
      <c r="Q219">
        <f t="shared" si="23"/>
        <v>0</v>
      </c>
    </row>
    <row r="220" spans="1:17">
      <c r="A220">
        <v>219</v>
      </c>
      <c r="B220" t="s">
        <v>17</v>
      </c>
      <c r="C220" t="s">
        <v>436</v>
      </c>
      <c r="D220" t="s">
        <v>437</v>
      </c>
      <c r="F220" t="s">
        <v>251</v>
      </c>
      <c r="G220" t="s">
        <v>201</v>
      </c>
      <c r="I220" t="s">
        <v>252</v>
      </c>
      <c r="K220" t="s">
        <v>23</v>
      </c>
      <c r="L220">
        <f t="shared" si="18"/>
        <v>0</v>
      </c>
      <c r="M220">
        <f t="shared" si="19"/>
        <v>1</v>
      </c>
      <c r="N220">
        <f t="shared" si="20"/>
        <v>0</v>
      </c>
      <c r="O220">
        <f t="shared" si="21"/>
        <v>0</v>
      </c>
      <c r="P220">
        <f t="shared" si="22"/>
        <v>0</v>
      </c>
      <c r="Q220">
        <f t="shared" si="23"/>
        <v>0</v>
      </c>
    </row>
    <row r="221" spans="1:17">
      <c r="A221">
        <v>220</v>
      </c>
      <c r="B221" t="s">
        <v>17</v>
      </c>
      <c r="C221" t="s">
        <v>438</v>
      </c>
      <c r="D221" t="s">
        <v>439</v>
      </c>
      <c r="F221" t="s">
        <v>440</v>
      </c>
      <c r="G221" t="s">
        <v>201</v>
      </c>
      <c r="I221" t="s">
        <v>252</v>
      </c>
      <c r="K221" t="s">
        <v>23</v>
      </c>
      <c r="L221">
        <f t="shared" si="18"/>
        <v>0</v>
      </c>
      <c r="M221">
        <f t="shared" si="19"/>
        <v>1</v>
      </c>
      <c r="N221">
        <f t="shared" si="20"/>
        <v>0</v>
      </c>
      <c r="O221">
        <f t="shared" si="21"/>
        <v>0</v>
      </c>
      <c r="P221">
        <f t="shared" si="22"/>
        <v>0</v>
      </c>
      <c r="Q221">
        <f t="shared" si="23"/>
        <v>0</v>
      </c>
    </row>
    <row r="222" spans="1:17">
      <c r="A222">
        <v>221</v>
      </c>
      <c r="B222" t="s">
        <v>17</v>
      </c>
      <c r="C222" t="s">
        <v>441</v>
      </c>
      <c r="D222" t="s">
        <v>442</v>
      </c>
      <c r="F222" t="s">
        <v>47</v>
      </c>
      <c r="G222" t="s">
        <v>21</v>
      </c>
      <c r="I222" t="s">
        <v>252</v>
      </c>
      <c r="K222" t="s">
        <v>23</v>
      </c>
      <c r="L222">
        <f t="shared" si="18"/>
        <v>1</v>
      </c>
      <c r="M222">
        <f t="shared" si="19"/>
        <v>0</v>
      </c>
      <c r="N222">
        <f t="shared" si="20"/>
        <v>0</v>
      </c>
      <c r="O222">
        <f t="shared" si="21"/>
        <v>0</v>
      </c>
      <c r="P222">
        <f t="shared" si="22"/>
        <v>0</v>
      </c>
      <c r="Q222">
        <f t="shared" si="23"/>
        <v>0</v>
      </c>
    </row>
    <row r="223" spans="1:17">
      <c r="A223">
        <v>222</v>
      </c>
      <c r="B223" t="s">
        <v>17</v>
      </c>
      <c r="C223" t="s">
        <v>443</v>
      </c>
      <c r="D223" t="s">
        <v>444</v>
      </c>
      <c r="F223" t="s">
        <v>89</v>
      </c>
      <c r="G223" t="s">
        <v>21</v>
      </c>
      <c r="I223" t="s">
        <v>445</v>
      </c>
      <c r="K223" t="s">
        <v>23</v>
      </c>
      <c r="L223">
        <f t="shared" si="18"/>
        <v>1</v>
      </c>
      <c r="M223">
        <f t="shared" si="19"/>
        <v>0</v>
      </c>
      <c r="N223">
        <f t="shared" si="20"/>
        <v>0</v>
      </c>
      <c r="O223">
        <f t="shared" si="21"/>
        <v>0</v>
      </c>
      <c r="P223">
        <f t="shared" si="22"/>
        <v>0</v>
      </c>
      <c r="Q223">
        <f t="shared" si="23"/>
        <v>0</v>
      </c>
    </row>
    <row r="224" spans="1:17">
      <c r="A224">
        <v>223</v>
      </c>
      <c r="B224" t="s">
        <v>17</v>
      </c>
      <c r="C224" t="s">
        <v>446</v>
      </c>
      <c r="D224" t="s">
        <v>447</v>
      </c>
      <c r="F224" t="s">
        <v>47</v>
      </c>
      <c r="G224" t="s">
        <v>21</v>
      </c>
      <c r="I224" t="s">
        <v>445</v>
      </c>
      <c r="K224" t="s">
        <v>23</v>
      </c>
      <c r="L224">
        <f t="shared" si="18"/>
        <v>1</v>
      </c>
      <c r="M224">
        <f t="shared" si="19"/>
        <v>0</v>
      </c>
      <c r="N224">
        <f t="shared" si="20"/>
        <v>0</v>
      </c>
      <c r="O224">
        <f t="shared" si="21"/>
        <v>0</v>
      </c>
      <c r="P224">
        <f t="shared" si="22"/>
        <v>0</v>
      </c>
      <c r="Q224">
        <f t="shared" si="23"/>
        <v>0</v>
      </c>
    </row>
    <row r="225" spans="1:17">
      <c r="A225">
        <v>224</v>
      </c>
      <c r="B225" t="s">
        <v>17</v>
      </c>
      <c r="C225" t="s">
        <v>448</v>
      </c>
      <c r="D225" t="s">
        <v>449</v>
      </c>
      <c r="F225" t="s">
        <v>192</v>
      </c>
      <c r="G225" t="s">
        <v>21</v>
      </c>
      <c r="I225" t="s">
        <v>445</v>
      </c>
      <c r="K225" t="s">
        <v>23</v>
      </c>
      <c r="L225">
        <f t="shared" si="18"/>
        <v>1</v>
      </c>
      <c r="M225">
        <f t="shared" si="19"/>
        <v>0</v>
      </c>
      <c r="N225">
        <f t="shared" si="20"/>
        <v>0</v>
      </c>
      <c r="O225">
        <f t="shared" si="21"/>
        <v>0</v>
      </c>
      <c r="P225">
        <f t="shared" si="22"/>
        <v>0</v>
      </c>
      <c r="Q225">
        <f t="shared" si="23"/>
        <v>0</v>
      </c>
    </row>
    <row r="226" spans="1:17">
      <c r="A226">
        <v>225</v>
      </c>
      <c r="B226" t="s">
        <v>17</v>
      </c>
      <c r="C226" t="s">
        <v>450</v>
      </c>
      <c r="D226" t="s">
        <v>451</v>
      </c>
      <c r="F226" t="s">
        <v>47</v>
      </c>
      <c r="G226" t="s">
        <v>21</v>
      </c>
      <c r="I226" t="s">
        <v>445</v>
      </c>
      <c r="K226" t="s">
        <v>23</v>
      </c>
      <c r="L226">
        <f t="shared" si="18"/>
        <v>1</v>
      </c>
      <c r="M226">
        <f t="shared" si="19"/>
        <v>0</v>
      </c>
      <c r="N226">
        <f t="shared" si="20"/>
        <v>0</v>
      </c>
      <c r="O226">
        <f t="shared" si="21"/>
        <v>0</v>
      </c>
      <c r="P226">
        <f t="shared" si="22"/>
        <v>0</v>
      </c>
      <c r="Q226">
        <f t="shared" si="23"/>
        <v>0</v>
      </c>
    </row>
    <row r="227" spans="1:17">
      <c r="A227">
        <v>226</v>
      </c>
      <c r="B227" t="s">
        <v>17</v>
      </c>
      <c r="C227" t="s">
        <v>452</v>
      </c>
      <c r="D227" t="s">
        <v>453</v>
      </c>
      <c r="F227" t="s">
        <v>192</v>
      </c>
      <c r="G227" t="s">
        <v>21</v>
      </c>
      <c r="I227" t="s">
        <v>445</v>
      </c>
      <c r="K227" t="s">
        <v>23</v>
      </c>
      <c r="L227">
        <f t="shared" si="18"/>
        <v>1</v>
      </c>
      <c r="M227">
        <f t="shared" si="19"/>
        <v>0</v>
      </c>
      <c r="N227">
        <f t="shared" si="20"/>
        <v>0</v>
      </c>
      <c r="O227">
        <f t="shared" si="21"/>
        <v>0</v>
      </c>
      <c r="P227">
        <f t="shared" si="22"/>
        <v>0</v>
      </c>
      <c r="Q227">
        <f t="shared" si="23"/>
        <v>0</v>
      </c>
    </row>
    <row r="228" spans="1:17">
      <c r="A228">
        <v>227</v>
      </c>
      <c r="B228" t="s">
        <v>17</v>
      </c>
      <c r="C228" t="s">
        <v>454</v>
      </c>
      <c r="D228" t="s">
        <v>455</v>
      </c>
      <c r="F228" t="s">
        <v>61</v>
      </c>
      <c r="G228" t="s">
        <v>21</v>
      </c>
      <c r="I228" t="s">
        <v>445</v>
      </c>
      <c r="K228" t="s">
        <v>23</v>
      </c>
      <c r="L228">
        <f t="shared" si="18"/>
        <v>1</v>
      </c>
      <c r="M228">
        <f t="shared" si="19"/>
        <v>0</v>
      </c>
      <c r="N228">
        <f t="shared" si="20"/>
        <v>0</v>
      </c>
      <c r="O228">
        <f t="shared" si="21"/>
        <v>0</v>
      </c>
      <c r="P228">
        <f t="shared" si="22"/>
        <v>0</v>
      </c>
      <c r="Q228">
        <f t="shared" si="23"/>
        <v>0</v>
      </c>
    </row>
    <row r="229" spans="1:17">
      <c r="A229">
        <v>228</v>
      </c>
      <c r="B229" t="s">
        <v>17</v>
      </c>
      <c r="C229" t="s">
        <v>456</v>
      </c>
      <c r="D229" t="s">
        <v>457</v>
      </c>
      <c r="F229" t="s">
        <v>61</v>
      </c>
      <c r="G229" t="s">
        <v>21</v>
      </c>
      <c r="I229" t="s">
        <v>445</v>
      </c>
      <c r="K229" t="s">
        <v>23</v>
      </c>
      <c r="L229">
        <f t="shared" si="18"/>
        <v>1</v>
      </c>
      <c r="M229">
        <f t="shared" si="19"/>
        <v>0</v>
      </c>
      <c r="N229">
        <f t="shared" si="20"/>
        <v>0</v>
      </c>
      <c r="O229">
        <f t="shared" si="21"/>
        <v>0</v>
      </c>
      <c r="P229">
        <f t="shared" si="22"/>
        <v>0</v>
      </c>
      <c r="Q229">
        <f t="shared" si="23"/>
        <v>0</v>
      </c>
    </row>
    <row r="230" spans="1:17">
      <c r="A230">
        <v>229</v>
      </c>
      <c r="B230" t="s">
        <v>17</v>
      </c>
      <c r="C230" t="s">
        <v>458</v>
      </c>
      <c r="D230" t="s">
        <v>459</v>
      </c>
      <c r="F230" t="s">
        <v>47</v>
      </c>
      <c r="G230" t="s">
        <v>21</v>
      </c>
      <c r="I230" t="s">
        <v>445</v>
      </c>
      <c r="K230" t="s">
        <v>23</v>
      </c>
      <c r="L230">
        <f t="shared" si="18"/>
        <v>1</v>
      </c>
      <c r="M230">
        <f t="shared" si="19"/>
        <v>0</v>
      </c>
      <c r="N230">
        <f t="shared" si="20"/>
        <v>0</v>
      </c>
      <c r="O230">
        <f t="shared" si="21"/>
        <v>0</v>
      </c>
      <c r="P230">
        <f t="shared" si="22"/>
        <v>0</v>
      </c>
      <c r="Q230">
        <f t="shared" si="23"/>
        <v>0</v>
      </c>
    </row>
    <row r="231" spans="1:17">
      <c r="A231">
        <v>230</v>
      </c>
      <c r="B231" t="s">
        <v>17</v>
      </c>
      <c r="C231" t="s">
        <v>460</v>
      </c>
      <c r="D231" t="s">
        <v>461</v>
      </c>
      <c r="F231" t="s">
        <v>47</v>
      </c>
      <c r="G231" t="s">
        <v>21</v>
      </c>
      <c r="I231" t="s">
        <v>445</v>
      </c>
      <c r="K231" t="s">
        <v>23</v>
      </c>
      <c r="L231">
        <f t="shared" si="18"/>
        <v>1</v>
      </c>
      <c r="M231">
        <f t="shared" si="19"/>
        <v>0</v>
      </c>
      <c r="N231">
        <f t="shared" si="20"/>
        <v>0</v>
      </c>
      <c r="O231">
        <f t="shared" si="21"/>
        <v>0</v>
      </c>
      <c r="P231">
        <f t="shared" si="22"/>
        <v>0</v>
      </c>
      <c r="Q231">
        <f t="shared" si="23"/>
        <v>0</v>
      </c>
    </row>
    <row r="232" spans="1:17">
      <c r="A232">
        <v>231</v>
      </c>
      <c r="B232" t="s">
        <v>17</v>
      </c>
      <c r="C232" t="s">
        <v>462</v>
      </c>
      <c r="D232" t="s">
        <v>463</v>
      </c>
      <c r="F232" t="s">
        <v>391</v>
      </c>
      <c r="G232" t="s">
        <v>21</v>
      </c>
      <c r="I232" t="s">
        <v>445</v>
      </c>
      <c r="K232" t="s">
        <v>23</v>
      </c>
      <c r="L232">
        <f t="shared" si="18"/>
        <v>1</v>
      </c>
      <c r="M232">
        <f t="shared" si="19"/>
        <v>0</v>
      </c>
      <c r="N232">
        <f t="shared" si="20"/>
        <v>0</v>
      </c>
      <c r="O232">
        <f t="shared" si="21"/>
        <v>0</v>
      </c>
      <c r="P232">
        <f t="shared" si="22"/>
        <v>0</v>
      </c>
      <c r="Q232">
        <f t="shared" si="23"/>
        <v>0</v>
      </c>
    </row>
    <row r="233" spans="1:17">
      <c r="A233">
        <v>232</v>
      </c>
      <c r="B233" t="s">
        <v>17</v>
      </c>
      <c r="C233" t="s">
        <v>464</v>
      </c>
      <c r="D233" t="s">
        <v>465</v>
      </c>
      <c r="F233" t="s">
        <v>391</v>
      </c>
      <c r="G233" t="s">
        <v>21</v>
      </c>
      <c r="I233" t="s">
        <v>445</v>
      </c>
      <c r="K233" t="s">
        <v>23</v>
      </c>
      <c r="L233">
        <f t="shared" si="18"/>
        <v>1</v>
      </c>
      <c r="M233">
        <f t="shared" si="19"/>
        <v>0</v>
      </c>
      <c r="N233">
        <f t="shared" si="20"/>
        <v>0</v>
      </c>
      <c r="O233">
        <f t="shared" si="21"/>
        <v>0</v>
      </c>
      <c r="P233">
        <f t="shared" si="22"/>
        <v>0</v>
      </c>
      <c r="Q233">
        <f t="shared" si="23"/>
        <v>0</v>
      </c>
    </row>
    <row r="234" spans="1:17">
      <c r="A234">
        <v>233</v>
      </c>
      <c r="B234" t="s">
        <v>17</v>
      </c>
      <c r="C234" t="s">
        <v>466</v>
      </c>
      <c r="D234" t="s">
        <v>467</v>
      </c>
      <c r="F234" t="s">
        <v>391</v>
      </c>
      <c r="G234" t="s">
        <v>21</v>
      </c>
      <c r="I234" t="s">
        <v>445</v>
      </c>
      <c r="K234" t="s">
        <v>23</v>
      </c>
      <c r="L234">
        <f t="shared" si="18"/>
        <v>1</v>
      </c>
      <c r="M234">
        <f t="shared" si="19"/>
        <v>0</v>
      </c>
      <c r="N234">
        <f t="shared" si="20"/>
        <v>0</v>
      </c>
      <c r="O234">
        <f t="shared" si="21"/>
        <v>0</v>
      </c>
      <c r="P234">
        <f t="shared" si="22"/>
        <v>0</v>
      </c>
      <c r="Q234">
        <f t="shared" si="23"/>
        <v>0</v>
      </c>
    </row>
    <row r="235" spans="1:17">
      <c r="A235">
        <v>234</v>
      </c>
      <c r="B235" t="s">
        <v>17</v>
      </c>
      <c r="C235" t="s">
        <v>468</v>
      </c>
      <c r="D235" t="s">
        <v>469</v>
      </c>
      <c r="F235" t="s">
        <v>36</v>
      </c>
      <c r="G235" t="s">
        <v>21</v>
      </c>
      <c r="I235" t="s">
        <v>445</v>
      </c>
      <c r="K235" t="s">
        <v>23</v>
      </c>
      <c r="L235">
        <f t="shared" si="18"/>
        <v>1</v>
      </c>
      <c r="M235">
        <f t="shared" si="19"/>
        <v>0</v>
      </c>
      <c r="N235">
        <f t="shared" si="20"/>
        <v>0</v>
      </c>
      <c r="O235">
        <f t="shared" si="21"/>
        <v>0</v>
      </c>
      <c r="P235">
        <f t="shared" si="22"/>
        <v>0</v>
      </c>
      <c r="Q235">
        <f t="shared" si="23"/>
        <v>0</v>
      </c>
    </row>
    <row r="236" spans="1:17">
      <c r="A236">
        <v>235</v>
      </c>
      <c r="B236" t="s">
        <v>17</v>
      </c>
      <c r="C236" t="s">
        <v>470</v>
      </c>
      <c r="D236" t="s">
        <v>471</v>
      </c>
      <c r="F236" t="s">
        <v>47</v>
      </c>
      <c r="G236" t="s">
        <v>21</v>
      </c>
      <c r="I236" t="s">
        <v>445</v>
      </c>
      <c r="K236" t="s">
        <v>23</v>
      </c>
      <c r="L236">
        <f t="shared" si="18"/>
        <v>1</v>
      </c>
      <c r="M236">
        <f t="shared" si="19"/>
        <v>0</v>
      </c>
      <c r="N236">
        <f t="shared" si="20"/>
        <v>0</v>
      </c>
      <c r="O236">
        <f t="shared" si="21"/>
        <v>0</v>
      </c>
      <c r="P236">
        <f t="shared" si="22"/>
        <v>0</v>
      </c>
      <c r="Q236">
        <f t="shared" si="23"/>
        <v>0</v>
      </c>
    </row>
    <row r="237" spans="1:17">
      <c r="A237">
        <v>236</v>
      </c>
      <c r="B237" t="s">
        <v>17</v>
      </c>
      <c r="C237" t="s">
        <v>472</v>
      </c>
      <c r="D237" t="s">
        <v>473</v>
      </c>
      <c r="F237" t="s">
        <v>47</v>
      </c>
      <c r="G237" t="s">
        <v>21</v>
      </c>
      <c r="I237" t="s">
        <v>445</v>
      </c>
      <c r="K237" t="s">
        <v>23</v>
      </c>
      <c r="L237">
        <f t="shared" si="18"/>
        <v>1</v>
      </c>
      <c r="M237">
        <f t="shared" si="19"/>
        <v>0</v>
      </c>
      <c r="N237">
        <f t="shared" si="20"/>
        <v>0</v>
      </c>
      <c r="O237">
        <f t="shared" si="21"/>
        <v>0</v>
      </c>
      <c r="P237">
        <f t="shared" si="22"/>
        <v>0</v>
      </c>
      <c r="Q237">
        <f t="shared" si="23"/>
        <v>0</v>
      </c>
    </row>
    <row r="238" spans="1:17">
      <c r="A238">
        <v>237</v>
      </c>
      <c r="B238" t="s">
        <v>17</v>
      </c>
      <c r="C238" t="s">
        <v>474</v>
      </c>
      <c r="D238" t="s">
        <v>475</v>
      </c>
      <c r="F238" t="s">
        <v>47</v>
      </c>
      <c r="G238" t="s">
        <v>21</v>
      </c>
      <c r="I238" t="s">
        <v>445</v>
      </c>
      <c r="K238" t="s">
        <v>23</v>
      </c>
      <c r="L238">
        <f t="shared" si="18"/>
        <v>1</v>
      </c>
      <c r="M238">
        <f t="shared" si="19"/>
        <v>0</v>
      </c>
      <c r="N238">
        <f t="shared" si="20"/>
        <v>0</v>
      </c>
      <c r="O238">
        <f t="shared" si="21"/>
        <v>0</v>
      </c>
      <c r="P238">
        <f t="shared" si="22"/>
        <v>0</v>
      </c>
      <c r="Q238">
        <f t="shared" si="23"/>
        <v>0</v>
      </c>
    </row>
    <row r="239" spans="1:17">
      <c r="A239">
        <v>238</v>
      </c>
      <c r="B239" t="s">
        <v>17</v>
      </c>
      <c r="C239" t="s">
        <v>476</v>
      </c>
      <c r="D239" t="s">
        <v>477</v>
      </c>
      <c r="F239" t="s">
        <v>47</v>
      </c>
      <c r="G239" t="s">
        <v>21</v>
      </c>
      <c r="I239" t="s">
        <v>445</v>
      </c>
      <c r="K239" t="s">
        <v>23</v>
      </c>
      <c r="L239">
        <f t="shared" si="18"/>
        <v>1</v>
      </c>
      <c r="M239">
        <f t="shared" si="19"/>
        <v>0</v>
      </c>
      <c r="N239">
        <f t="shared" si="20"/>
        <v>0</v>
      </c>
      <c r="O239">
        <f t="shared" si="21"/>
        <v>0</v>
      </c>
      <c r="P239">
        <f t="shared" si="22"/>
        <v>0</v>
      </c>
      <c r="Q239">
        <f t="shared" si="23"/>
        <v>0</v>
      </c>
    </row>
    <row r="240" spans="1:17">
      <c r="A240">
        <v>239</v>
      </c>
      <c r="B240" t="s">
        <v>17</v>
      </c>
      <c r="C240" t="s">
        <v>478</v>
      </c>
      <c r="D240" t="s">
        <v>479</v>
      </c>
      <c r="F240" t="s">
        <v>47</v>
      </c>
      <c r="G240" t="s">
        <v>21</v>
      </c>
      <c r="I240" t="s">
        <v>445</v>
      </c>
      <c r="K240" t="s">
        <v>23</v>
      </c>
      <c r="L240">
        <f t="shared" si="18"/>
        <v>1</v>
      </c>
      <c r="M240">
        <f t="shared" si="19"/>
        <v>0</v>
      </c>
      <c r="N240">
        <f t="shared" si="20"/>
        <v>0</v>
      </c>
      <c r="O240">
        <f t="shared" si="21"/>
        <v>0</v>
      </c>
      <c r="P240">
        <f t="shared" si="22"/>
        <v>0</v>
      </c>
      <c r="Q240">
        <f t="shared" si="23"/>
        <v>0</v>
      </c>
    </row>
    <row r="241" spans="1:17">
      <c r="A241">
        <v>240</v>
      </c>
      <c r="B241" t="s">
        <v>17</v>
      </c>
      <c r="C241" t="s">
        <v>480</v>
      </c>
      <c r="D241" t="s">
        <v>481</v>
      </c>
      <c r="F241" t="s">
        <v>61</v>
      </c>
      <c r="G241" t="s">
        <v>21</v>
      </c>
      <c r="I241" t="s">
        <v>445</v>
      </c>
      <c r="K241" t="s">
        <v>23</v>
      </c>
      <c r="L241">
        <f t="shared" si="18"/>
        <v>1</v>
      </c>
      <c r="M241">
        <f t="shared" si="19"/>
        <v>0</v>
      </c>
      <c r="N241">
        <f t="shared" si="20"/>
        <v>0</v>
      </c>
      <c r="O241">
        <f t="shared" si="21"/>
        <v>0</v>
      </c>
      <c r="P241">
        <f t="shared" si="22"/>
        <v>0</v>
      </c>
      <c r="Q241">
        <f t="shared" si="23"/>
        <v>0</v>
      </c>
    </row>
    <row r="242" spans="1:17">
      <c r="A242">
        <v>241</v>
      </c>
      <c r="B242" t="s">
        <v>17</v>
      </c>
      <c r="C242" t="s">
        <v>482</v>
      </c>
      <c r="D242" t="s">
        <v>483</v>
      </c>
      <c r="F242" t="s">
        <v>89</v>
      </c>
      <c r="G242" t="s">
        <v>21</v>
      </c>
      <c r="I242" t="s">
        <v>445</v>
      </c>
      <c r="K242" t="s">
        <v>23</v>
      </c>
      <c r="L242">
        <f t="shared" si="18"/>
        <v>1</v>
      </c>
      <c r="M242">
        <f t="shared" si="19"/>
        <v>0</v>
      </c>
      <c r="N242">
        <f t="shared" si="20"/>
        <v>0</v>
      </c>
      <c r="O242">
        <f t="shared" si="21"/>
        <v>0</v>
      </c>
      <c r="P242">
        <f t="shared" si="22"/>
        <v>0</v>
      </c>
      <c r="Q242">
        <f t="shared" si="23"/>
        <v>0</v>
      </c>
    </row>
    <row r="243" spans="1:17">
      <c r="A243">
        <v>242</v>
      </c>
      <c r="B243" t="s">
        <v>17</v>
      </c>
      <c r="C243" t="s">
        <v>484</v>
      </c>
      <c r="D243" t="s">
        <v>485</v>
      </c>
      <c r="F243" t="s">
        <v>61</v>
      </c>
      <c r="G243" t="s">
        <v>21</v>
      </c>
      <c r="I243" t="s">
        <v>445</v>
      </c>
      <c r="K243" t="s">
        <v>23</v>
      </c>
      <c r="L243">
        <f t="shared" si="18"/>
        <v>1</v>
      </c>
      <c r="M243">
        <f t="shared" si="19"/>
        <v>0</v>
      </c>
      <c r="N243">
        <f t="shared" si="20"/>
        <v>0</v>
      </c>
      <c r="O243">
        <f t="shared" si="21"/>
        <v>0</v>
      </c>
      <c r="P243">
        <f t="shared" si="22"/>
        <v>0</v>
      </c>
      <c r="Q243">
        <f t="shared" si="23"/>
        <v>0</v>
      </c>
    </row>
    <row r="244" spans="1:17">
      <c r="A244">
        <v>243</v>
      </c>
      <c r="B244" t="s">
        <v>17</v>
      </c>
      <c r="C244" t="s">
        <v>486</v>
      </c>
      <c r="D244" t="s">
        <v>487</v>
      </c>
      <c r="F244" t="s">
        <v>61</v>
      </c>
      <c r="G244" t="s">
        <v>21</v>
      </c>
      <c r="I244" t="s">
        <v>488</v>
      </c>
      <c r="K244" t="s">
        <v>23</v>
      </c>
      <c r="L244">
        <f t="shared" si="18"/>
        <v>1</v>
      </c>
      <c r="M244">
        <f t="shared" si="19"/>
        <v>0</v>
      </c>
      <c r="N244">
        <f t="shared" si="20"/>
        <v>0</v>
      </c>
      <c r="O244">
        <f t="shared" si="21"/>
        <v>0</v>
      </c>
      <c r="P244">
        <f t="shared" si="22"/>
        <v>0</v>
      </c>
      <c r="Q244">
        <f t="shared" si="23"/>
        <v>0</v>
      </c>
    </row>
    <row r="245" spans="1:17">
      <c r="A245">
        <v>244</v>
      </c>
      <c r="B245" t="s">
        <v>17</v>
      </c>
      <c r="C245" t="s">
        <v>489</v>
      </c>
      <c r="D245" t="s">
        <v>490</v>
      </c>
      <c r="F245" t="s">
        <v>61</v>
      </c>
      <c r="G245" t="s">
        <v>21</v>
      </c>
      <c r="I245" t="s">
        <v>488</v>
      </c>
      <c r="K245" t="s">
        <v>23</v>
      </c>
      <c r="L245">
        <f t="shared" si="18"/>
        <v>1</v>
      </c>
      <c r="M245">
        <f t="shared" si="19"/>
        <v>0</v>
      </c>
      <c r="N245">
        <f t="shared" si="20"/>
        <v>0</v>
      </c>
      <c r="O245">
        <f t="shared" si="21"/>
        <v>0</v>
      </c>
      <c r="P245">
        <f t="shared" si="22"/>
        <v>0</v>
      </c>
      <c r="Q245">
        <f t="shared" si="23"/>
        <v>0</v>
      </c>
    </row>
    <row r="246" spans="1:17">
      <c r="A246">
        <v>245</v>
      </c>
      <c r="B246" t="s">
        <v>17</v>
      </c>
      <c r="C246" t="s">
        <v>491</v>
      </c>
      <c r="D246" t="s">
        <v>492</v>
      </c>
      <c r="F246" t="s">
        <v>78</v>
      </c>
      <c r="G246" t="s">
        <v>21</v>
      </c>
      <c r="I246" t="s">
        <v>488</v>
      </c>
      <c r="K246" t="s">
        <v>23</v>
      </c>
      <c r="L246">
        <f t="shared" si="18"/>
        <v>1</v>
      </c>
      <c r="M246">
        <f t="shared" si="19"/>
        <v>0</v>
      </c>
      <c r="N246">
        <f t="shared" si="20"/>
        <v>0</v>
      </c>
      <c r="O246">
        <f t="shared" si="21"/>
        <v>0</v>
      </c>
      <c r="P246">
        <f t="shared" si="22"/>
        <v>0</v>
      </c>
      <c r="Q246">
        <f t="shared" si="23"/>
        <v>0</v>
      </c>
    </row>
    <row r="247" spans="1:17">
      <c r="A247">
        <v>246</v>
      </c>
      <c r="B247" t="s">
        <v>17</v>
      </c>
      <c r="C247" t="s">
        <v>493</v>
      </c>
      <c r="D247" t="s">
        <v>494</v>
      </c>
      <c r="F247" t="s">
        <v>28</v>
      </c>
      <c r="G247" t="s">
        <v>21</v>
      </c>
      <c r="I247" t="s">
        <v>488</v>
      </c>
      <c r="K247" t="s">
        <v>23</v>
      </c>
      <c r="L247">
        <f t="shared" si="18"/>
        <v>1</v>
      </c>
      <c r="M247">
        <f t="shared" si="19"/>
        <v>0</v>
      </c>
      <c r="N247">
        <f t="shared" si="20"/>
        <v>0</v>
      </c>
      <c r="O247">
        <f t="shared" si="21"/>
        <v>0</v>
      </c>
      <c r="P247">
        <f t="shared" si="22"/>
        <v>0</v>
      </c>
      <c r="Q247">
        <f t="shared" si="23"/>
        <v>0</v>
      </c>
    </row>
    <row r="248" spans="1:17">
      <c r="A248">
        <v>247</v>
      </c>
      <c r="B248" t="s">
        <v>17</v>
      </c>
      <c r="C248" t="s">
        <v>495</v>
      </c>
      <c r="D248" t="s">
        <v>496</v>
      </c>
      <c r="F248" t="s">
        <v>28</v>
      </c>
      <c r="G248" t="s">
        <v>21</v>
      </c>
      <c r="I248" t="s">
        <v>488</v>
      </c>
      <c r="K248" t="s">
        <v>23</v>
      </c>
      <c r="L248">
        <f t="shared" si="18"/>
        <v>1</v>
      </c>
      <c r="M248">
        <f t="shared" si="19"/>
        <v>0</v>
      </c>
      <c r="N248">
        <f t="shared" si="20"/>
        <v>0</v>
      </c>
      <c r="O248">
        <f t="shared" si="21"/>
        <v>0</v>
      </c>
      <c r="P248">
        <f t="shared" si="22"/>
        <v>0</v>
      </c>
      <c r="Q248">
        <f t="shared" si="23"/>
        <v>0</v>
      </c>
    </row>
    <row r="249" spans="1:17">
      <c r="A249">
        <v>248</v>
      </c>
      <c r="B249" t="s">
        <v>17</v>
      </c>
      <c r="C249" t="s">
        <v>497</v>
      </c>
      <c r="D249" t="s">
        <v>498</v>
      </c>
      <c r="F249" t="s">
        <v>28</v>
      </c>
      <c r="G249" t="s">
        <v>21</v>
      </c>
      <c r="I249" t="s">
        <v>488</v>
      </c>
      <c r="K249" t="s">
        <v>23</v>
      </c>
      <c r="L249">
        <f t="shared" si="18"/>
        <v>1</v>
      </c>
      <c r="M249">
        <f t="shared" si="19"/>
        <v>0</v>
      </c>
      <c r="N249">
        <f t="shared" si="20"/>
        <v>0</v>
      </c>
      <c r="O249">
        <f t="shared" si="21"/>
        <v>0</v>
      </c>
      <c r="P249">
        <f t="shared" si="22"/>
        <v>0</v>
      </c>
      <c r="Q249">
        <f t="shared" si="23"/>
        <v>0</v>
      </c>
    </row>
    <row r="250" spans="1:17">
      <c r="A250">
        <v>249</v>
      </c>
      <c r="B250" t="s">
        <v>17</v>
      </c>
      <c r="C250" t="s">
        <v>499</v>
      </c>
      <c r="D250" t="s">
        <v>500</v>
      </c>
      <c r="F250" t="s">
        <v>47</v>
      </c>
      <c r="G250" t="s">
        <v>21</v>
      </c>
      <c r="I250" t="s">
        <v>488</v>
      </c>
      <c r="K250" t="s">
        <v>23</v>
      </c>
      <c r="L250">
        <f t="shared" si="18"/>
        <v>1</v>
      </c>
      <c r="M250">
        <f t="shared" si="19"/>
        <v>0</v>
      </c>
      <c r="N250">
        <f t="shared" si="20"/>
        <v>0</v>
      </c>
      <c r="O250">
        <f t="shared" si="21"/>
        <v>0</v>
      </c>
      <c r="P250">
        <f t="shared" si="22"/>
        <v>0</v>
      </c>
      <c r="Q250">
        <f t="shared" si="23"/>
        <v>0</v>
      </c>
    </row>
    <row r="251" spans="1:17">
      <c r="A251">
        <v>250</v>
      </c>
      <c r="B251" t="s">
        <v>17</v>
      </c>
      <c r="C251" t="s">
        <v>501</v>
      </c>
      <c r="D251" t="s">
        <v>502</v>
      </c>
      <c r="F251" t="s">
        <v>61</v>
      </c>
      <c r="G251" t="s">
        <v>21</v>
      </c>
      <c r="I251" t="s">
        <v>488</v>
      </c>
      <c r="K251" t="s">
        <v>23</v>
      </c>
      <c r="L251">
        <f t="shared" si="18"/>
        <v>1</v>
      </c>
      <c r="M251">
        <f t="shared" si="19"/>
        <v>0</v>
      </c>
      <c r="N251">
        <f t="shared" si="20"/>
        <v>0</v>
      </c>
      <c r="O251">
        <f t="shared" si="21"/>
        <v>0</v>
      </c>
      <c r="P251">
        <f t="shared" si="22"/>
        <v>0</v>
      </c>
      <c r="Q251">
        <f t="shared" si="23"/>
        <v>0</v>
      </c>
    </row>
    <row r="252" spans="1:17">
      <c r="A252">
        <v>251</v>
      </c>
      <c r="B252" t="s">
        <v>17</v>
      </c>
      <c r="C252" t="s">
        <v>503</v>
      </c>
      <c r="D252" t="s">
        <v>504</v>
      </c>
      <c r="F252" t="s">
        <v>47</v>
      </c>
      <c r="G252" t="s">
        <v>21</v>
      </c>
      <c r="I252" t="s">
        <v>488</v>
      </c>
      <c r="K252" t="s">
        <v>23</v>
      </c>
      <c r="L252">
        <f t="shared" si="18"/>
        <v>1</v>
      </c>
      <c r="M252">
        <f t="shared" si="19"/>
        <v>0</v>
      </c>
      <c r="N252">
        <f t="shared" si="20"/>
        <v>0</v>
      </c>
      <c r="O252">
        <f t="shared" si="21"/>
        <v>0</v>
      </c>
      <c r="P252">
        <f t="shared" si="22"/>
        <v>0</v>
      </c>
      <c r="Q252">
        <f t="shared" si="23"/>
        <v>0</v>
      </c>
    </row>
    <row r="253" spans="1:17">
      <c r="A253">
        <v>252</v>
      </c>
      <c r="B253" t="s">
        <v>17</v>
      </c>
      <c r="C253" t="s">
        <v>505</v>
      </c>
      <c r="D253" t="s">
        <v>506</v>
      </c>
      <c r="F253" t="s">
        <v>61</v>
      </c>
      <c r="G253" t="s">
        <v>21</v>
      </c>
      <c r="I253" t="s">
        <v>488</v>
      </c>
      <c r="K253" t="s">
        <v>23</v>
      </c>
      <c r="L253">
        <f t="shared" si="18"/>
        <v>1</v>
      </c>
      <c r="M253">
        <f t="shared" si="19"/>
        <v>0</v>
      </c>
      <c r="N253">
        <f t="shared" si="20"/>
        <v>0</v>
      </c>
      <c r="O253">
        <f t="shared" si="21"/>
        <v>0</v>
      </c>
      <c r="P253">
        <f t="shared" si="22"/>
        <v>0</v>
      </c>
      <c r="Q253">
        <f t="shared" si="23"/>
        <v>0</v>
      </c>
    </row>
    <row r="254" spans="1:17">
      <c r="A254">
        <v>253</v>
      </c>
      <c r="B254" t="s">
        <v>17</v>
      </c>
      <c r="C254" t="s">
        <v>507</v>
      </c>
      <c r="D254" t="s">
        <v>508</v>
      </c>
      <c r="F254" t="s">
        <v>509</v>
      </c>
      <c r="G254" t="s">
        <v>510</v>
      </c>
      <c r="I254" t="s">
        <v>488</v>
      </c>
      <c r="K254" t="s">
        <v>23</v>
      </c>
      <c r="L254">
        <f t="shared" si="18"/>
        <v>0</v>
      </c>
      <c r="M254">
        <f t="shared" si="19"/>
        <v>0</v>
      </c>
      <c r="N254">
        <f t="shared" si="20"/>
        <v>0</v>
      </c>
      <c r="O254">
        <f t="shared" si="21"/>
        <v>0</v>
      </c>
      <c r="P254">
        <f t="shared" si="22"/>
        <v>0</v>
      </c>
      <c r="Q254">
        <f t="shared" si="23"/>
        <v>0</v>
      </c>
    </row>
    <row r="255" spans="1:17">
      <c r="A255">
        <v>254</v>
      </c>
      <c r="B255" t="s">
        <v>17</v>
      </c>
      <c r="C255" t="s">
        <v>511</v>
      </c>
      <c r="D255" t="s">
        <v>512</v>
      </c>
      <c r="F255" t="s">
        <v>513</v>
      </c>
      <c r="G255" t="s">
        <v>514</v>
      </c>
      <c r="I255" t="s">
        <v>515</v>
      </c>
      <c r="K255" t="s">
        <v>23</v>
      </c>
      <c r="L255">
        <f t="shared" si="18"/>
        <v>0</v>
      </c>
      <c r="M255">
        <f t="shared" si="19"/>
        <v>0</v>
      </c>
      <c r="N255">
        <f t="shared" si="20"/>
        <v>0</v>
      </c>
      <c r="O255">
        <f t="shared" si="21"/>
        <v>0</v>
      </c>
      <c r="P255">
        <f t="shared" si="22"/>
        <v>0</v>
      </c>
      <c r="Q255">
        <f t="shared" si="23"/>
        <v>0</v>
      </c>
    </row>
    <row r="256" spans="1:17">
      <c r="A256">
        <v>255</v>
      </c>
      <c r="B256" t="s">
        <v>17</v>
      </c>
      <c r="C256" t="s">
        <v>516</v>
      </c>
      <c r="D256" t="s">
        <v>512</v>
      </c>
      <c r="F256" t="s">
        <v>513</v>
      </c>
      <c r="G256" t="s">
        <v>514</v>
      </c>
      <c r="I256" t="s">
        <v>515</v>
      </c>
      <c r="K256" t="s">
        <v>23</v>
      </c>
      <c r="L256">
        <f t="shared" si="18"/>
        <v>0</v>
      </c>
      <c r="M256">
        <f t="shared" si="19"/>
        <v>0</v>
      </c>
      <c r="N256">
        <f t="shared" si="20"/>
        <v>0</v>
      </c>
      <c r="O256">
        <f t="shared" si="21"/>
        <v>0</v>
      </c>
      <c r="P256">
        <f t="shared" si="22"/>
        <v>0</v>
      </c>
      <c r="Q256">
        <f t="shared" si="23"/>
        <v>0</v>
      </c>
    </row>
    <row r="257" spans="1:17">
      <c r="A257">
        <v>256</v>
      </c>
      <c r="B257" t="s">
        <v>17</v>
      </c>
      <c r="C257" t="s">
        <v>517</v>
      </c>
      <c r="D257" t="s">
        <v>518</v>
      </c>
      <c r="F257" t="s">
        <v>78</v>
      </c>
      <c r="G257" t="s">
        <v>21</v>
      </c>
      <c r="I257" t="s">
        <v>515</v>
      </c>
      <c r="K257" t="s">
        <v>23</v>
      </c>
      <c r="L257">
        <f t="shared" si="18"/>
        <v>1</v>
      </c>
      <c r="M257">
        <f t="shared" si="19"/>
        <v>0</v>
      </c>
      <c r="N257">
        <f t="shared" si="20"/>
        <v>0</v>
      </c>
      <c r="O257">
        <f t="shared" si="21"/>
        <v>0</v>
      </c>
      <c r="P257">
        <f t="shared" si="22"/>
        <v>0</v>
      </c>
      <c r="Q257">
        <f t="shared" si="23"/>
        <v>0</v>
      </c>
    </row>
    <row r="258" spans="1:17">
      <c r="A258">
        <v>257</v>
      </c>
      <c r="B258" t="s">
        <v>17</v>
      </c>
      <c r="C258" t="s">
        <v>519</v>
      </c>
      <c r="D258" t="s">
        <v>520</v>
      </c>
      <c r="F258" t="s">
        <v>78</v>
      </c>
      <c r="G258" t="s">
        <v>21</v>
      </c>
      <c r="I258" t="s">
        <v>515</v>
      </c>
      <c r="K258" t="s">
        <v>23</v>
      </c>
      <c r="L258">
        <f t="shared" si="18"/>
        <v>1</v>
      </c>
      <c r="M258">
        <f t="shared" si="19"/>
        <v>0</v>
      </c>
      <c r="N258">
        <f t="shared" si="20"/>
        <v>0</v>
      </c>
      <c r="O258">
        <f t="shared" si="21"/>
        <v>0</v>
      </c>
      <c r="P258">
        <f t="shared" si="22"/>
        <v>0</v>
      </c>
      <c r="Q258">
        <f t="shared" si="23"/>
        <v>0</v>
      </c>
    </row>
    <row r="259" spans="1:17">
      <c r="A259">
        <v>258</v>
      </c>
      <c r="B259" t="s">
        <v>17</v>
      </c>
      <c r="C259" t="s">
        <v>521</v>
      </c>
      <c r="D259" t="s">
        <v>522</v>
      </c>
      <c r="F259" t="s">
        <v>61</v>
      </c>
      <c r="G259" t="s">
        <v>21</v>
      </c>
      <c r="I259" t="s">
        <v>515</v>
      </c>
      <c r="K259" t="s">
        <v>23</v>
      </c>
      <c r="L259">
        <f t="shared" ref="L259:L322" si="24">IF(ISNUMBER(SEARCH("PI",C259)),1,0)</f>
        <v>1</v>
      </c>
      <c r="M259">
        <f t="shared" ref="M259:M322" si="25">IF(ISNUMBER(SEARCH("PT",C259)),1,0)</f>
        <v>0</v>
      </c>
      <c r="N259">
        <f t="shared" ref="N259:N322" si="26">IF(ISNUMBER(SEARCH("FC",C259)),1,0)</f>
        <v>0</v>
      </c>
      <c r="O259">
        <f t="shared" ref="O259:O322" si="27">IF(ISNUMBER(SEARCH("FP",C259)),1,0)</f>
        <v>0</v>
      </c>
      <c r="P259">
        <f t="shared" ref="P259:P322" si="28">IF(ISNUMBER(SEARCH("TD",C259)),1,0)</f>
        <v>0</v>
      </c>
      <c r="Q259">
        <f t="shared" ref="Q259:Q322" si="29">IF(ISNUMBER(SEARCH("DETAIL CONNECTION",D259)),1,0)</f>
        <v>0</v>
      </c>
    </row>
    <row r="260" spans="1:17">
      <c r="A260">
        <v>259</v>
      </c>
      <c r="B260" t="s">
        <v>17</v>
      </c>
      <c r="C260" t="s">
        <v>523</v>
      </c>
      <c r="D260" t="s">
        <v>524</v>
      </c>
      <c r="F260" t="s">
        <v>106</v>
      </c>
      <c r="G260" t="s">
        <v>94</v>
      </c>
      <c r="I260" t="s">
        <v>116</v>
      </c>
      <c r="K260" t="s">
        <v>23</v>
      </c>
      <c r="L260">
        <f t="shared" si="24"/>
        <v>1</v>
      </c>
      <c r="M260">
        <f t="shared" si="25"/>
        <v>0</v>
      </c>
      <c r="N260">
        <f t="shared" si="26"/>
        <v>0</v>
      </c>
      <c r="O260">
        <f t="shared" si="27"/>
        <v>0</v>
      </c>
      <c r="P260">
        <f t="shared" si="28"/>
        <v>0</v>
      </c>
      <c r="Q260">
        <f t="shared" si="29"/>
        <v>0</v>
      </c>
    </row>
    <row r="261" spans="1:17">
      <c r="A261">
        <v>260</v>
      </c>
      <c r="B261" t="s">
        <v>17</v>
      </c>
      <c r="C261" t="s">
        <v>525</v>
      </c>
      <c r="D261" t="s">
        <v>526</v>
      </c>
      <c r="F261" t="s">
        <v>106</v>
      </c>
      <c r="G261" t="s">
        <v>94</v>
      </c>
      <c r="I261" t="s">
        <v>116</v>
      </c>
      <c r="K261" t="s">
        <v>23</v>
      </c>
      <c r="L261">
        <f t="shared" si="24"/>
        <v>1</v>
      </c>
      <c r="M261">
        <f t="shared" si="25"/>
        <v>0</v>
      </c>
      <c r="N261">
        <f t="shared" si="26"/>
        <v>0</v>
      </c>
      <c r="O261">
        <f t="shared" si="27"/>
        <v>0</v>
      </c>
      <c r="P261">
        <f t="shared" si="28"/>
        <v>0</v>
      </c>
      <c r="Q261">
        <f t="shared" si="29"/>
        <v>0</v>
      </c>
    </row>
    <row r="262" spans="1:17">
      <c r="A262">
        <v>261</v>
      </c>
      <c r="B262" t="s">
        <v>17</v>
      </c>
      <c r="C262" t="s">
        <v>527</v>
      </c>
      <c r="D262" t="s">
        <v>528</v>
      </c>
      <c r="F262" t="s">
        <v>93</v>
      </c>
      <c r="G262" t="s">
        <v>94</v>
      </c>
      <c r="I262" t="s">
        <v>116</v>
      </c>
      <c r="K262" t="s">
        <v>23</v>
      </c>
      <c r="L262">
        <f t="shared" si="24"/>
        <v>1</v>
      </c>
      <c r="M262">
        <f t="shared" si="25"/>
        <v>0</v>
      </c>
      <c r="N262">
        <f t="shared" si="26"/>
        <v>0</v>
      </c>
      <c r="O262">
        <f t="shared" si="27"/>
        <v>0</v>
      </c>
      <c r="P262">
        <f t="shared" si="28"/>
        <v>0</v>
      </c>
      <c r="Q262">
        <f t="shared" si="29"/>
        <v>0</v>
      </c>
    </row>
    <row r="263" spans="1:17">
      <c r="A263">
        <v>262</v>
      </c>
      <c r="B263" t="s">
        <v>17</v>
      </c>
      <c r="C263" t="s">
        <v>529</v>
      </c>
      <c r="D263" t="s">
        <v>530</v>
      </c>
      <c r="F263" t="s">
        <v>93</v>
      </c>
      <c r="G263" t="s">
        <v>94</v>
      </c>
      <c r="I263" t="s">
        <v>116</v>
      </c>
      <c r="K263" t="s">
        <v>23</v>
      </c>
      <c r="L263">
        <f t="shared" si="24"/>
        <v>1</v>
      </c>
      <c r="M263">
        <f t="shared" si="25"/>
        <v>0</v>
      </c>
      <c r="N263">
        <f t="shared" si="26"/>
        <v>0</v>
      </c>
      <c r="O263">
        <f t="shared" si="27"/>
        <v>0</v>
      </c>
      <c r="P263">
        <f t="shared" si="28"/>
        <v>0</v>
      </c>
      <c r="Q263">
        <f t="shared" si="29"/>
        <v>0</v>
      </c>
    </row>
    <row r="264" spans="1:17">
      <c r="A264">
        <v>263</v>
      </c>
      <c r="B264" t="s">
        <v>17</v>
      </c>
      <c r="C264" t="s">
        <v>531</v>
      </c>
      <c r="D264" t="s">
        <v>532</v>
      </c>
      <c r="F264" t="s">
        <v>106</v>
      </c>
      <c r="G264" t="s">
        <v>94</v>
      </c>
      <c r="I264" t="s">
        <v>116</v>
      </c>
      <c r="K264" t="s">
        <v>23</v>
      </c>
      <c r="L264">
        <f t="shared" si="24"/>
        <v>1</v>
      </c>
      <c r="M264">
        <f t="shared" si="25"/>
        <v>0</v>
      </c>
      <c r="N264">
        <f t="shared" si="26"/>
        <v>0</v>
      </c>
      <c r="O264">
        <f t="shared" si="27"/>
        <v>0</v>
      </c>
      <c r="P264">
        <f t="shared" si="28"/>
        <v>0</v>
      </c>
      <c r="Q264">
        <f t="shared" si="29"/>
        <v>0</v>
      </c>
    </row>
    <row r="265" spans="1:17">
      <c r="A265">
        <v>264</v>
      </c>
      <c r="B265" t="s">
        <v>17</v>
      </c>
      <c r="C265" t="s">
        <v>533</v>
      </c>
      <c r="D265" t="s">
        <v>532</v>
      </c>
      <c r="F265" t="s">
        <v>106</v>
      </c>
      <c r="G265" t="s">
        <v>94</v>
      </c>
      <c r="I265" t="s">
        <v>116</v>
      </c>
      <c r="K265" t="s">
        <v>23</v>
      </c>
      <c r="L265">
        <f t="shared" si="24"/>
        <v>1</v>
      </c>
      <c r="M265">
        <f t="shared" si="25"/>
        <v>0</v>
      </c>
      <c r="N265">
        <f t="shared" si="26"/>
        <v>0</v>
      </c>
      <c r="O265">
        <f t="shared" si="27"/>
        <v>0</v>
      </c>
      <c r="P265">
        <f t="shared" si="28"/>
        <v>0</v>
      </c>
      <c r="Q265">
        <f t="shared" si="29"/>
        <v>0</v>
      </c>
    </row>
    <row r="266" spans="1:17">
      <c r="A266">
        <v>265</v>
      </c>
      <c r="B266" t="s">
        <v>17</v>
      </c>
      <c r="C266" t="s">
        <v>534</v>
      </c>
      <c r="D266" t="s">
        <v>535</v>
      </c>
      <c r="F266" t="s">
        <v>93</v>
      </c>
      <c r="G266" t="s">
        <v>94</v>
      </c>
      <c r="I266" t="s">
        <v>116</v>
      </c>
      <c r="K266" t="s">
        <v>23</v>
      </c>
      <c r="L266">
        <f t="shared" si="24"/>
        <v>1</v>
      </c>
      <c r="M266">
        <f t="shared" si="25"/>
        <v>0</v>
      </c>
      <c r="N266">
        <f t="shared" si="26"/>
        <v>0</v>
      </c>
      <c r="O266">
        <f t="shared" si="27"/>
        <v>0</v>
      </c>
      <c r="P266">
        <f t="shared" si="28"/>
        <v>0</v>
      </c>
      <c r="Q266">
        <f t="shared" si="29"/>
        <v>0</v>
      </c>
    </row>
    <row r="267" spans="1:17">
      <c r="A267">
        <v>266</v>
      </c>
      <c r="B267" t="s">
        <v>17</v>
      </c>
      <c r="C267" t="s">
        <v>536</v>
      </c>
      <c r="D267" t="s">
        <v>115</v>
      </c>
      <c r="F267" t="s">
        <v>93</v>
      </c>
      <c r="G267" t="s">
        <v>94</v>
      </c>
      <c r="I267" t="s">
        <v>116</v>
      </c>
      <c r="K267" t="s">
        <v>23</v>
      </c>
      <c r="L267">
        <f t="shared" si="24"/>
        <v>1</v>
      </c>
      <c r="M267">
        <f t="shared" si="25"/>
        <v>0</v>
      </c>
      <c r="N267">
        <f t="shared" si="26"/>
        <v>0</v>
      </c>
      <c r="O267">
        <f t="shared" si="27"/>
        <v>0</v>
      </c>
      <c r="P267">
        <f t="shared" si="28"/>
        <v>0</v>
      </c>
      <c r="Q267">
        <f t="shared" si="29"/>
        <v>0</v>
      </c>
    </row>
    <row r="268" spans="1:17">
      <c r="A268">
        <v>267</v>
      </c>
      <c r="B268" t="s">
        <v>17</v>
      </c>
      <c r="C268" t="s">
        <v>537</v>
      </c>
      <c r="D268" t="s">
        <v>538</v>
      </c>
      <c r="F268" t="s">
        <v>106</v>
      </c>
      <c r="G268" t="s">
        <v>94</v>
      </c>
      <c r="I268" t="s">
        <v>116</v>
      </c>
      <c r="K268" t="s">
        <v>23</v>
      </c>
      <c r="L268">
        <f t="shared" si="24"/>
        <v>1</v>
      </c>
      <c r="M268">
        <f t="shared" si="25"/>
        <v>0</v>
      </c>
      <c r="N268">
        <f t="shared" si="26"/>
        <v>0</v>
      </c>
      <c r="O268">
        <f t="shared" si="27"/>
        <v>0</v>
      </c>
      <c r="P268">
        <f t="shared" si="28"/>
        <v>0</v>
      </c>
      <c r="Q268">
        <f t="shared" si="29"/>
        <v>0</v>
      </c>
    </row>
    <row r="269" spans="1:17">
      <c r="A269">
        <v>268</v>
      </c>
      <c r="B269" t="s">
        <v>17</v>
      </c>
      <c r="C269" t="s">
        <v>539</v>
      </c>
      <c r="D269" t="s">
        <v>540</v>
      </c>
      <c r="F269" t="s">
        <v>106</v>
      </c>
      <c r="G269" t="s">
        <v>94</v>
      </c>
      <c r="I269" t="s">
        <v>116</v>
      </c>
      <c r="K269" t="s">
        <v>23</v>
      </c>
      <c r="L269">
        <f t="shared" si="24"/>
        <v>1</v>
      </c>
      <c r="M269">
        <f t="shared" si="25"/>
        <v>0</v>
      </c>
      <c r="N269">
        <f t="shared" si="26"/>
        <v>0</v>
      </c>
      <c r="O269">
        <f t="shared" si="27"/>
        <v>0</v>
      </c>
      <c r="P269">
        <f t="shared" si="28"/>
        <v>0</v>
      </c>
      <c r="Q269">
        <f t="shared" si="29"/>
        <v>0</v>
      </c>
    </row>
    <row r="270" spans="1:17">
      <c r="A270">
        <v>269</v>
      </c>
      <c r="B270" t="s">
        <v>17</v>
      </c>
      <c r="C270" t="s">
        <v>541</v>
      </c>
      <c r="D270" t="s">
        <v>542</v>
      </c>
      <c r="F270" t="s">
        <v>47</v>
      </c>
      <c r="G270" t="s">
        <v>21</v>
      </c>
      <c r="I270" t="s">
        <v>116</v>
      </c>
      <c r="K270" t="s">
        <v>23</v>
      </c>
      <c r="L270">
        <f t="shared" si="24"/>
        <v>1</v>
      </c>
      <c r="M270">
        <f t="shared" si="25"/>
        <v>0</v>
      </c>
      <c r="N270">
        <f t="shared" si="26"/>
        <v>0</v>
      </c>
      <c r="O270">
        <f t="shared" si="27"/>
        <v>0</v>
      </c>
      <c r="P270">
        <f t="shared" si="28"/>
        <v>0</v>
      </c>
      <c r="Q270">
        <f t="shared" si="29"/>
        <v>0</v>
      </c>
    </row>
    <row r="271" spans="1:17">
      <c r="A271">
        <v>270</v>
      </c>
      <c r="B271" t="s">
        <v>17</v>
      </c>
      <c r="C271" t="s">
        <v>543</v>
      </c>
      <c r="D271" t="s">
        <v>544</v>
      </c>
      <c r="F271" t="s">
        <v>36</v>
      </c>
      <c r="G271" t="s">
        <v>21</v>
      </c>
      <c r="I271" t="s">
        <v>116</v>
      </c>
      <c r="K271" t="s">
        <v>23</v>
      </c>
      <c r="L271">
        <f t="shared" si="24"/>
        <v>1</v>
      </c>
      <c r="M271">
        <f t="shared" si="25"/>
        <v>0</v>
      </c>
      <c r="N271">
        <f t="shared" si="26"/>
        <v>0</v>
      </c>
      <c r="O271">
        <f t="shared" si="27"/>
        <v>0</v>
      </c>
      <c r="P271">
        <f t="shared" si="28"/>
        <v>0</v>
      </c>
      <c r="Q271">
        <f t="shared" si="29"/>
        <v>0</v>
      </c>
    </row>
    <row r="272" spans="1:17">
      <c r="A272">
        <v>271</v>
      </c>
      <c r="B272" t="s">
        <v>17</v>
      </c>
      <c r="C272" t="s">
        <v>545</v>
      </c>
      <c r="D272" t="s">
        <v>546</v>
      </c>
      <c r="F272" t="s">
        <v>192</v>
      </c>
      <c r="G272" t="s">
        <v>21</v>
      </c>
      <c r="I272" t="s">
        <v>116</v>
      </c>
      <c r="K272" t="s">
        <v>23</v>
      </c>
      <c r="L272">
        <f t="shared" si="24"/>
        <v>1</v>
      </c>
      <c r="M272">
        <f t="shared" si="25"/>
        <v>0</v>
      </c>
      <c r="N272">
        <f t="shared" si="26"/>
        <v>0</v>
      </c>
      <c r="O272">
        <f t="shared" si="27"/>
        <v>0</v>
      </c>
      <c r="P272">
        <f t="shared" si="28"/>
        <v>0</v>
      </c>
      <c r="Q272">
        <f t="shared" si="29"/>
        <v>0</v>
      </c>
    </row>
    <row r="273" spans="1:17">
      <c r="A273">
        <v>272</v>
      </c>
      <c r="B273" t="s">
        <v>17</v>
      </c>
      <c r="C273" t="s">
        <v>547</v>
      </c>
      <c r="D273" t="s">
        <v>548</v>
      </c>
      <c r="F273" t="s">
        <v>47</v>
      </c>
      <c r="G273" t="s">
        <v>21</v>
      </c>
      <c r="I273" t="s">
        <v>116</v>
      </c>
      <c r="K273" t="s">
        <v>23</v>
      </c>
      <c r="L273">
        <f t="shared" si="24"/>
        <v>1</v>
      </c>
      <c r="M273">
        <f t="shared" si="25"/>
        <v>0</v>
      </c>
      <c r="N273">
        <f t="shared" si="26"/>
        <v>0</v>
      </c>
      <c r="O273">
        <f t="shared" si="27"/>
        <v>0</v>
      </c>
      <c r="P273">
        <f t="shared" si="28"/>
        <v>0</v>
      </c>
      <c r="Q273">
        <f t="shared" si="29"/>
        <v>0</v>
      </c>
    </row>
    <row r="274" spans="1:17">
      <c r="A274">
        <v>273</v>
      </c>
      <c r="B274" t="s">
        <v>17</v>
      </c>
      <c r="C274" t="s">
        <v>549</v>
      </c>
      <c r="D274" t="s">
        <v>550</v>
      </c>
      <c r="F274" t="s">
        <v>47</v>
      </c>
      <c r="G274" t="s">
        <v>21</v>
      </c>
      <c r="I274" t="s">
        <v>116</v>
      </c>
      <c r="K274" t="s">
        <v>23</v>
      </c>
      <c r="L274">
        <f t="shared" si="24"/>
        <v>1</v>
      </c>
      <c r="M274">
        <f t="shared" si="25"/>
        <v>0</v>
      </c>
      <c r="N274">
        <f t="shared" si="26"/>
        <v>0</v>
      </c>
      <c r="O274">
        <f t="shared" si="27"/>
        <v>0</v>
      </c>
      <c r="P274">
        <f t="shared" si="28"/>
        <v>0</v>
      </c>
      <c r="Q274">
        <f t="shared" si="29"/>
        <v>0</v>
      </c>
    </row>
    <row r="275" spans="1:17">
      <c r="A275">
        <v>274</v>
      </c>
      <c r="B275" t="s">
        <v>17</v>
      </c>
      <c r="C275" t="s">
        <v>551</v>
      </c>
      <c r="D275" t="s">
        <v>552</v>
      </c>
      <c r="F275" t="s">
        <v>47</v>
      </c>
      <c r="G275" t="s">
        <v>21</v>
      </c>
      <c r="I275" t="s">
        <v>116</v>
      </c>
      <c r="K275" t="s">
        <v>23</v>
      </c>
      <c r="L275">
        <f t="shared" si="24"/>
        <v>1</v>
      </c>
      <c r="M275">
        <f t="shared" si="25"/>
        <v>0</v>
      </c>
      <c r="N275">
        <f t="shared" si="26"/>
        <v>0</v>
      </c>
      <c r="O275">
        <f t="shared" si="27"/>
        <v>0</v>
      </c>
      <c r="P275">
        <f t="shared" si="28"/>
        <v>0</v>
      </c>
      <c r="Q275">
        <f t="shared" si="29"/>
        <v>0</v>
      </c>
    </row>
    <row r="276" spans="1:17">
      <c r="A276">
        <v>275</v>
      </c>
      <c r="B276" t="s">
        <v>17</v>
      </c>
      <c r="C276" t="s">
        <v>553</v>
      </c>
      <c r="D276" t="s">
        <v>554</v>
      </c>
      <c r="F276" t="s">
        <v>47</v>
      </c>
      <c r="G276" t="s">
        <v>21</v>
      </c>
      <c r="I276" t="s">
        <v>116</v>
      </c>
      <c r="K276" t="s">
        <v>23</v>
      </c>
      <c r="L276">
        <f t="shared" si="24"/>
        <v>1</v>
      </c>
      <c r="M276">
        <f t="shared" si="25"/>
        <v>0</v>
      </c>
      <c r="N276">
        <f t="shared" si="26"/>
        <v>0</v>
      </c>
      <c r="O276">
        <f t="shared" si="27"/>
        <v>0</v>
      </c>
      <c r="P276">
        <f t="shared" si="28"/>
        <v>0</v>
      </c>
      <c r="Q276">
        <f t="shared" si="29"/>
        <v>0</v>
      </c>
    </row>
    <row r="277" spans="1:17">
      <c r="A277">
        <v>276</v>
      </c>
      <c r="B277" t="s">
        <v>17</v>
      </c>
      <c r="C277" t="s">
        <v>555</v>
      </c>
      <c r="D277" t="s">
        <v>556</v>
      </c>
      <c r="F277" t="s">
        <v>106</v>
      </c>
      <c r="G277" t="s">
        <v>94</v>
      </c>
      <c r="I277" t="s">
        <v>262</v>
      </c>
      <c r="K277" t="s">
        <v>23</v>
      </c>
      <c r="L277">
        <f t="shared" si="24"/>
        <v>1</v>
      </c>
      <c r="M277">
        <f t="shared" si="25"/>
        <v>0</v>
      </c>
      <c r="N277">
        <f t="shared" si="26"/>
        <v>0</v>
      </c>
      <c r="O277">
        <f t="shared" si="27"/>
        <v>0</v>
      </c>
      <c r="P277">
        <f t="shared" si="28"/>
        <v>0</v>
      </c>
      <c r="Q277">
        <f t="shared" si="29"/>
        <v>0</v>
      </c>
    </row>
    <row r="278" spans="1:17">
      <c r="A278">
        <v>277</v>
      </c>
      <c r="B278" t="s">
        <v>17</v>
      </c>
      <c r="C278" t="s">
        <v>557</v>
      </c>
      <c r="D278" t="s">
        <v>558</v>
      </c>
      <c r="F278" t="s">
        <v>93</v>
      </c>
      <c r="G278" t="s">
        <v>94</v>
      </c>
      <c r="I278" t="s">
        <v>262</v>
      </c>
      <c r="K278" t="s">
        <v>23</v>
      </c>
      <c r="L278">
        <f t="shared" si="24"/>
        <v>1</v>
      </c>
      <c r="M278">
        <f t="shared" si="25"/>
        <v>0</v>
      </c>
      <c r="N278">
        <f t="shared" si="26"/>
        <v>0</v>
      </c>
      <c r="O278">
        <f t="shared" si="27"/>
        <v>0</v>
      </c>
      <c r="P278">
        <f t="shared" si="28"/>
        <v>0</v>
      </c>
      <c r="Q278">
        <f t="shared" si="29"/>
        <v>0</v>
      </c>
    </row>
    <row r="279" spans="1:17">
      <c r="A279">
        <v>278</v>
      </c>
      <c r="B279" t="s">
        <v>17</v>
      </c>
      <c r="C279" t="s">
        <v>559</v>
      </c>
      <c r="D279" t="s">
        <v>560</v>
      </c>
      <c r="F279" t="s">
        <v>93</v>
      </c>
      <c r="G279" t="s">
        <v>94</v>
      </c>
      <c r="I279" t="s">
        <v>262</v>
      </c>
      <c r="K279" t="s">
        <v>23</v>
      </c>
      <c r="L279">
        <f t="shared" si="24"/>
        <v>1</v>
      </c>
      <c r="M279">
        <f t="shared" si="25"/>
        <v>0</v>
      </c>
      <c r="N279">
        <f t="shared" si="26"/>
        <v>0</v>
      </c>
      <c r="O279">
        <f t="shared" si="27"/>
        <v>0</v>
      </c>
      <c r="P279">
        <f t="shared" si="28"/>
        <v>0</v>
      </c>
      <c r="Q279">
        <f t="shared" si="29"/>
        <v>0</v>
      </c>
    </row>
    <row r="280" spans="1:17">
      <c r="A280">
        <v>279</v>
      </c>
      <c r="B280" t="s">
        <v>17</v>
      </c>
      <c r="C280" t="s">
        <v>561</v>
      </c>
      <c r="D280" t="s">
        <v>560</v>
      </c>
      <c r="F280" t="s">
        <v>93</v>
      </c>
      <c r="G280" t="s">
        <v>94</v>
      </c>
      <c r="I280" t="s">
        <v>262</v>
      </c>
      <c r="K280" t="s">
        <v>23</v>
      </c>
      <c r="L280">
        <f t="shared" si="24"/>
        <v>1</v>
      </c>
      <c r="M280">
        <f t="shared" si="25"/>
        <v>0</v>
      </c>
      <c r="N280">
        <f t="shared" si="26"/>
        <v>0</v>
      </c>
      <c r="O280">
        <f t="shared" si="27"/>
        <v>0</v>
      </c>
      <c r="P280">
        <f t="shared" si="28"/>
        <v>0</v>
      </c>
      <c r="Q280">
        <f t="shared" si="29"/>
        <v>0</v>
      </c>
    </row>
    <row r="281" spans="1:17">
      <c r="A281">
        <v>280</v>
      </c>
      <c r="B281" t="s">
        <v>17</v>
      </c>
      <c r="C281" t="s">
        <v>562</v>
      </c>
      <c r="D281" t="s">
        <v>136</v>
      </c>
      <c r="F281" t="s">
        <v>93</v>
      </c>
      <c r="G281" t="s">
        <v>94</v>
      </c>
      <c r="I281" t="s">
        <v>262</v>
      </c>
      <c r="K281" t="s">
        <v>23</v>
      </c>
      <c r="L281">
        <f t="shared" si="24"/>
        <v>1</v>
      </c>
      <c r="M281">
        <f t="shared" si="25"/>
        <v>0</v>
      </c>
      <c r="N281">
        <f t="shared" si="26"/>
        <v>0</v>
      </c>
      <c r="O281">
        <f t="shared" si="27"/>
        <v>0</v>
      </c>
      <c r="P281">
        <f t="shared" si="28"/>
        <v>0</v>
      </c>
      <c r="Q281">
        <f t="shared" si="29"/>
        <v>0</v>
      </c>
    </row>
    <row r="282" spans="1:17">
      <c r="A282">
        <v>281</v>
      </c>
      <c r="B282" t="s">
        <v>17</v>
      </c>
      <c r="C282" t="s">
        <v>563</v>
      </c>
      <c r="D282" t="s">
        <v>564</v>
      </c>
      <c r="F282" t="s">
        <v>93</v>
      </c>
      <c r="G282" t="s">
        <v>94</v>
      </c>
      <c r="I282" t="s">
        <v>262</v>
      </c>
      <c r="K282" t="s">
        <v>23</v>
      </c>
      <c r="L282">
        <f t="shared" si="24"/>
        <v>1</v>
      </c>
      <c r="M282">
        <f t="shared" si="25"/>
        <v>0</v>
      </c>
      <c r="N282">
        <f t="shared" si="26"/>
        <v>0</v>
      </c>
      <c r="O282">
        <f t="shared" si="27"/>
        <v>0</v>
      </c>
      <c r="P282">
        <f t="shared" si="28"/>
        <v>0</v>
      </c>
      <c r="Q282">
        <f t="shared" si="29"/>
        <v>0</v>
      </c>
    </row>
    <row r="283" spans="1:17">
      <c r="A283">
        <v>282</v>
      </c>
      <c r="B283" t="s">
        <v>17</v>
      </c>
      <c r="C283" t="s">
        <v>565</v>
      </c>
      <c r="D283" t="s">
        <v>566</v>
      </c>
      <c r="F283" t="s">
        <v>106</v>
      </c>
      <c r="G283" t="s">
        <v>94</v>
      </c>
      <c r="I283" t="s">
        <v>262</v>
      </c>
      <c r="K283" t="s">
        <v>23</v>
      </c>
      <c r="L283">
        <f t="shared" si="24"/>
        <v>1</v>
      </c>
      <c r="M283">
        <f t="shared" si="25"/>
        <v>0</v>
      </c>
      <c r="N283">
        <f t="shared" si="26"/>
        <v>0</v>
      </c>
      <c r="O283">
        <f t="shared" si="27"/>
        <v>0</v>
      </c>
      <c r="P283">
        <f t="shared" si="28"/>
        <v>0</v>
      </c>
      <c r="Q283">
        <f t="shared" si="29"/>
        <v>0</v>
      </c>
    </row>
    <row r="284" spans="1:17">
      <c r="A284">
        <v>283</v>
      </c>
      <c r="B284" t="s">
        <v>17</v>
      </c>
      <c r="C284" t="s">
        <v>567</v>
      </c>
      <c r="D284" t="s">
        <v>568</v>
      </c>
      <c r="F284" t="s">
        <v>93</v>
      </c>
      <c r="G284" t="s">
        <v>94</v>
      </c>
      <c r="I284" t="s">
        <v>262</v>
      </c>
      <c r="K284" t="s">
        <v>23</v>
      </c>
      <c r="L284">
        <f t="shared" si="24"/>
        <v>1</v>
      </c>
      <c r="M284">
        <f t="shared" si="25"/>
        <v>0</v>
      </c>
      <c r="N284">
        <f t="shared" si="26"/>
        <v>0</v>
      </c>
      <c r="O284">
        <f t="shared" si="27"/>
        <v>0</v>
      </c>
      <c r="P284">
        <f t="shared" si="28"/>
        <v>0</v>
      </c>
      <c r="Q284">
        <f t="shared" si="29"/>
        <v>0</v>
      </c>
    </row>
    <row r="285" spans="1:17">
      <c r="A285">
        <v>284</v>
      </c>
      <c r="B285" t="s">
        <v>17</v>
      </c>
      <c r="C285" t="s">
        <v>569</v>
      </c>
      <c r="D285" t="s">
        <v>570</v>
      </c>
      <c r="F285" t="s">
        <v>93</v>
      </c>
      <c r="G285" t="s">
        <v>94</v>
      </c>
      <c r="I285" t="s">
        <v>262</v>
      </c>
      <c r="K285" t="s">
        <v>23</v>
      </c>
      <c r="L285">
        <f t="shared" si="24"/>
        <v>1</v>
      </c>
      <c r="M285">
        <f t="shared" si="25"/>
        <v>0</v>
      </c>
      <c r="N285">
        <f t="shared" si="26"/>
        <v>0</v>
      </c>
      <c r="O285">
        <f t="shared" si="27"/>
        <v>0</v>
      </c>
      <c r="P285">
        <f t="shared" si="28"/>
        <v>0</v>
      </c>
      <c r="Q285">
        <f t="shared" si="29"/>
        <v>0</v>
      </c>
    </row>
    <row r="286" spans="1:17">
      <c r="A286">
        <v>285</v>
      </c>
      <c r="B286" t="s">
        <v>17</v>
      </c>
      <c r="C286" t="s">
        <v>571</v>
      </c>
      <c r="D286" t="s">
        <v>572</v>
      </c>
      <c r="F286" t="s">
        <v>93</v>
      </c>
      <c r="G286" t="s">
        <v>94</v>
      </c>
      <c r="I286" t="s">
        <v>262</v>
      </c>
      <c r="K286" t="s">
        <v>23</v>
      </c>
      <c r="L286">
        <f t="shared" si="24"/>
        <v>1</v>
      </c>
      <c r="M286">
        <f t="shared" si="25"/>
        <v>0</v>
      </c>
      <c r="N286">
        <f t="shared" si="26"/>
        <v>0</v>
      </c>
      <c r="O286">
        <f t="shared" si="27"/>
        <v>0</v>
      </c>
      <c r="P286">
        <f t="shared" si="28"/>
        <v>0</v>
      </c>
      <c r="Q286">
        <f t="shared" si="29"/>
        <v>0</v>
      </c>
    </row>
    <row r="287" spans="1:17">
      <c r="A287">
        <v>286</v>
      </c>
      <c r="B287" t="s">
        <v>17</v>
      </c>
      <c r="C287" t="s">
        <v>573</v>
      </c>
      <c r="D287" t="s">
        <v>566</v>
      </c>
      <c r="F287" t="s">
        <v>93</v>
      </c>
      <c r="G287" t="s">
        <v>94</v>
      </c>
      <c r="I287" t="s">
        <v>262</v>
      </c>
      <c r="K287" t="s">
        <v>23</v>
      </c>
      <c r="L287">
        <f t="shared" si="24"/>
        <v>1</v>
      </c>
      <c r="M287">
        <f t="shared" si="25"/>
        <v>0</v>
      </c>
      <c r="N287">
        <f t="shared" si="26"/>
        <v>0</v>
      </c>
      <c r="O287">
        <f t="shared" si="27"/>
        <v>0</v>
      </c>
      <c r="P287">
        <f t="shared" si="28"/>
        <v>0</v>
      </c>
      <c r="Q287">
        <f t="shared" si="29"/>
        <v>0</v>
      </c>
    </row>
    <row r="288" spans="1:17">
      <c r="A288">
        <v>287</v>
      </c>
      <c r="B288" t="s">
        <v>17</v>
      </c>
      <c r="C288" t="s">
        <v>574</v>
      </c>
      <c r="D288" t="s">
        <v>570</v>
      </c>
      <c r="F288" t="s">
        <v>93</v>
      </c>
      <c r="G288" t="s">
        <v>94</v>
      </c>
      <c r="I288" t="s">
        <v>262</v>
      </c>
      <c r="K288" t="s">
        <v>23</v>
      </c>
      <c r="L288">
        <f t="shared" si="24"/>
        <v>1</v>
      </c>
      <c r="M288">
        <f t="shared" si="25"/>
        <v>0</v>
      </c>
      <c r="N288">
        <f t="shared" si="26"/>
        <v>0</v>
      </c>
      <c r="O288">
        <f t="shared" si="27"/>
        <v>0</v>
      </c>
      <c r="P288">
        <f t="shared" si="28"/>
        <v>0</v>
      </c>
      <c r="Q288">
        <f t="shared" si="29"/>
        <v>0</v>
      </c>
    </row>
    <row r="289" spans="1:17">
      <c r="A289">
        <v>288</v>
      </c>
      <c r="B289" t="s">
        <v>17</v>
      </c>
      <c r="C289" t="s">
        <v>575</v>
      </c>
      <c r="D289" t="s">
        <v>576</v>
      </c>
      <c r="F289" t="s">
        <v>106</v>
      </c>
      <c r="G289" t="s">
        <v>94</v>
      </c>
      <c r="I289" t="s">
        <v>262</v>
      </c>
      <c r="K289" t="s">
        <v>23</v>
      </c>
      <c r="L289">
        <f t="shared" si="24"/>
        <v>1</v>
      </c>
      <c r="M289">
        <f t="shared" si="25"/>
        <v>0</v>
      </c>
      <c r="N289">
        <f t="shared" si="26"/>
        <v>0</v>
      </c>
      <c r="O289">
        <f t="shared" si="27"/>
        <v>0</v>
      </c>
      <c r="P289">
        <f t="shared" si="28"/>
        <v>0</v>
      </c>
      <c r="Q289">
        <f t="shared" si="29"/>
        <v>0</v>
      </c>
    </row>
    <row r="290" spans="1:17">
      <c r="A290">
        <v>289</v>
      </c>
      <c r="B290" t="s">
        <v>17</v>
      </c>
      <c r="C290" t="s">
        <v>577</v>
      </c>
      <c r="D290" t="s">
        <v>578</v>
      </c>
      <c r="F290" t="s">
        <v>93</v>
      </c>
      <c r="G290" t="s">
        <v>94</v>
      </c>
      <c r="I290" t="s">
        <v>262</v>
      </c>
      <c r="K290" t="s">
        <v>23</v>
      </c>
      <c r="L290">
        <f t="shared" si="24"/>
        <v>1</v>
      </c>
      <c r="M290">
        <f t="shared" si="25"/>
        <v>0</v>
      </c>
      <c r="N290">
        <f t="shared" si="26"/>
        <v>0</v>
      </c>
      <c r="O290">
        <f t="shared" si="27"/>
        <v>0</v>
      </c>
      <c r="P290">
        <f t="shared" si="28"/>
        <v>0</v>
      </c>
      <c r="Q290">
        <f t="shared" si="29"/>
        <v>0</v>
      </c>
    </row>
    <row r="291" spans="1:17">
      <c r="A291">
        <v>290</v>
      </c>
      <c r="B291" t="s">
        <v>17</v>
      </c>
      <c r="C291" t="s">
        <v>579</v>
      </c>
      <c r="D291" t="s">
        <v>580</v>
      </c>
      <c r="F291" t="s">
        <v>200</v>
      </c>
      <c r="G291" t="s">
        <v>201</v>
      </c>
      <c r="I291" t="s">
        <v>262</v>
      </c>
      <c r="K291" t="s">
        <v>23</v>
      </c>
      <c r="L291">
        <f t="shared" si="24"/>
        <v>1</v>
      </c>
      <c r="M291">
        <f t="shared" si="25"/>
        <v>0</v>
      </c>
      <c r="N291">
        <f t="shared" si="26"/>
        <v>0</v>
      </c>
      <c r="O291">
        <f t="shared" si="27"/>
        <v>0</v>
      </c>
      <c r="P291">
        <f t="shared" si="28"/>
        <v>0</v>
      </c>
      <c r="Q291">
        <f t="shared" si="29"/>
        <v>0</v>
      </c>
    </row>
    <row r="292" spans="1:17">
      <c r="A292">
        <v>291</v>
      </c>
      <c r="B292" t="s">
        <v>17</v>
      </c>
      <c r="C292" t="s">
        <v>581</v>
      </c>
      <c r="D292" t="s">
        <v>582</v>
      </c>
      <c r="F292" t="s">
        <v>273</v>
      </c>
      <c r="G292" t="s">
        <v>201</v>
      </c>
      <c r="I292" t="s">
        <v>262</v>
      </c>
      <c r="K292" t="s">
        <v>23</v>
      </c>
      <c r="L292">
        <f t="shared" si="24"/>
        <v>0</v>
      </c>
      <c r="M292">
        <f t="shared" si="25"/>
        <v>1</v>
      </c>
      <c r="N292">
        <f t="shared" si="26"/>
        <v>0</v>
      </c>
      <c r="O292">
        <f t="shared" si="27"/>
        <v>0</v>
      </c>
      <c r="P292">
        <f t="shared" si="28"/>
        <v>0</v>
      </c>
      <c r="Q292">
        <f t="shared" si="29"/>
        <v>0</v>
      </c>
    </row>
    <row r="293" spans="1:17">
      <c r="A293">
        <v>292</v>
      </c>
      <c r="B293" t="s">
        <v>17</v>
      </c>
      <c r="C293" t="s">
        <v>583</v>
      </c>
      <c r="D293" t="s">
        <v>584</v>
      </c>
      <c r="F293" t="s">
        <v>210</v>
      </c>
      <c r="G293" t="s">
        <v>201</v>
      </c>
      <c r="I293" t="s">
        <v>262</v>
      </c>
      <c r="K293" t="s">
        <v>23</v>
      </c>
      <c r="L293">
        <f t="shared" si="24"/>
        <v>1</v>
      </c>
      <c r="M293">
        <f t="shared" si="25"/>
        <v>0</v>
      </c>
      <c r="N293">
        <f t="shared" si="26"/>
        <v>0</v>
      </c>
      <c r="O293">
        <f t="shared" si="27"/>
        <v>0</v>
      </c>
      <c r="P293">
        <f t="shared" si="28"/>
        <v>0</v>
      </c>
      <c r="Q293">
        <f t="shared" si="29"/>
        <v>0</v>
      </c>
    </row>
    <row r="294" spans="1:17">
      <c r="A294">
        <v>293</v>
      </c>
      <c r="B294" t="s">
        <v>17</v>
      </c>
      <c r="C294" t="s">
        <v>585</v>
      </c>
      <c r="D294" t="s">
        <v>586</v>
      </c>
      <c r="F294" t="s">
        <v>210</v>
      </c>
      <c r="G294" t="s">
        <v>201</v>
      </c>
      <c r="I294" t="s">
        <v>262</v>
      </c>
      <c r="K294" t="s">
        <v>23</v>
      </c>
      <c r="L294">
        <f t="shared" si="24"/>
        <v>1</v>
      </c>
      <c r="M294">
        <f t="shared" si="25"/>
        <v>0</v>
      </c>
      <c r="N294">
        <f t="shared" si="26"/>
        <v>0</v>
      </c>
      <c r="O294">
        <f t="shared" si="27"/>
        <v>0</v>
      </c>
      <c r="P294">
        <f t="shared" si="28"/>
        <v>0</v>
      </c>
      <c r="Q294">
        <f t="shared" si="29"/>
        <v>0</v>
      </c>
    </row>
    <row r="295" spans="1:17">
      <c r="A295">
        <v>294</v>
      </c>
      <c r="B295" t="s">
        <v>17</v>
      </c>
      <c r="C295" t="s">
        <v>587</v>
      </c>
      <c r="D295" t="s">
        <v>588</v>
      </c>
      <c r="F295" t="s">
        <v>210</v>
      </c>
      <c r="G295" t="s">
        <v>201</v>
      </c>
      <c r="I295" t="s">
        <v>262</v>
      </c>
      <c r="K295" t="s">
        <v>23</v>
      </c>
      <c r="L295">
        <f t="shared" si="24"/>
        <v>1</v>
      </c>
      <c r="M295">
        <f t="shared" si="25"/>
        <v>0</v>
      </c>
      <c r="N295">
        <f t="shared" si="26"/>
        <v>0</v>
      </c>
      <c r="O295">
        <f t="shared" si="27"/>
        <v>0</v>
      </c>
      <c r="P295">
        <f t="shared" si="28"/>
        <v>0</v>
      </c>
      <c r="Q295">
        <f t="shared" si="29"/>
        <v>0</v>
      </c>
    </row>
    <row r="296" spans="1:17">
      <c r="A296">
        <v>295</v>
      </c>
      <c r="B296" t="s">
        <v>17</v>
      </c>
      <c r="C296" t="s">
        <v>589</v>
      </c>
      <c r="D296" t="s">
        <v>590</v>
      </c>
      <c r="F296" t="s">
        <v>210</v>
      </c>
      <c r="G296" t="s">
        <v>201</v>
      </c>
      <c r="I296" t="s">
        <v>262</v>
      </c>
      <c r="K296" t="s">
        <v>23</v>
      </c>
      <c r="L296">
        <f t="shared" si="24"/>
        <v>0</v>
      </c>
      <c r="M296">
        <f t="shared" si="25"/>
        <v>1</v>
      </c>
      <c r="N296">
        <f t="shared" si="26"/>
        <v>0</v>
      </c>
      <c r="O296">
        <f t="shared" si="27"/>
        <v>0</v>
      </c>
      <c r="P296">
        <f t="shared" si="28"/>
        <v>0</v>
      </c>
      <c r="Q296">
        <f t="shared" si="29"/>
        <v>0</v>
      </c>
    </row>
    <row r="297" spans="1:17">
      <c r="A297">
        <v>296</v>
      </c>
      <c r="B297" t="s">
        <v>17</v>
      </c>
      <c r="C297" t="s">
        <v>591</v>
      </c>
      <c r="D297" t="s">
        <v>592</v>
      </c>
      <c r="F297" t="s">
        <v>207</v>
      </c>
      <c r="G297" t="s">
        <v>201</v>
      </c>
      <c r="I297" t="s">
        <v>262</v>
      </c>
      <c r="K297" t="s">
        <v>23</v>
      </c>
      <c r="L297">
        <f t="shared" si="24"/>
        <v>1</v>
      </c>
      <c r="M297">
        <f t="shared" si="25"/>
        <v>0</v>
      </c>
      <c r="N297">
        <f t="shared" si="26"/>
        <v>0</v>
      </c>
      <c r="O297">
        <f t="shared" si="27"/>
        <v>0</v>
      </c>
      <c r="P297">
        <f t="shared" si="28"/>
        <v>0</v>
      </c>
      <c r="Q297">
        <f t="shared" si="29"/>
        <v>0</v>
      </c>
    </row>
    <row r="298" spans="1:17">
      <c r="A298">
        <v>297</v>
      </c>
      <c r="B298" t="s">
        <v>17</v>
      </c>
      <c r="C298" t="s">
        <v>593</v>
      </c>
      <c r="D298" t="s">
        <v>594</v>
      </c>
      <c r="F298" t="s">
        <v>279</v>
      </c>
      <c r="G298" t="s">
        <v>201</v>
      </c>
      <c r="I298" t="s">
        <v>262</v>
      </c>
      <c r="K298" t="s">
        <v>23</v>
      </c>
      <c r="L298">
        <f t="shared" si="24"/>
        <v>0</v>
      </c>
      <c r="M298">
        <f t="shared" si="25"/>
        <v>1</v>
      </c>
      <c r="N298">
        <f t="shared" si="26"/>
        <v>0</v>
      </c>
      <c r="O298">
        <f t="shared" si="27"/>
        <v>0</v>
      </c>
      <c r="P298">
        <f t="shared" si="28"/>
        <v>0</v>
      </c>
      <c r="Q298">
        <f t="shared" si="29"/>
        <v>0</v>
      </c>
    </row>
    <row r="299" spans="1:17">
      <c r="A299">
        <v>298</v>
      </c>
      <c r="B299" t="s">
        <v>17</v>
      </c>
      <c r="C299" t="s">
        <v>595</v>
      </c>
      <c r="D299" t="s">
        <v>596</v>
      </c>
      <c r="F299" t="s">
        <v>273</v>
      </c>
      <c r="G299" t="s">
        <v>201</v>
      </c>
      <c r="I299" t="s">
        <v>262</v>
      </c>
      <c r="K299" t="s">
        <v>23</v>
      </c>
      <c r="L299">
        <f t="shared" si="24"/>
        <v>0</v>
      </c>
      <c r="M299">
        <f t="shared" si="25"/>
        <v>1</v>
      </c>
      <c r="N299">
        <f t="shared" si="26"/>
        <v>0</v>
      </c>
      <c r="O299">
        <f t="shared" si="27"/>
        <v>0</v>
      </c>
      <c r="P299">
        <f t="shared" si="28"/>
        <v>0</v>
      </c>
      <c r="Q299">
        <f t="shared" si="29"/>
        <v>0</v>
      </c>
    </row>
    <row r="300" spans="1:17">
      <c r="A300">
        <v>299</v>
      </c>
      <c r="B300" t="s">
        <v>17</v>
      </c>
      <c r="C300" t="s">
        <v>597</v>
      </c>
      <c r="D300" t="s">
        <v>598</v>
      </c>
      <c r="F300" t="s">
        <v>210</v>
      </c>
      <c r="G300" t="s">
        <v>201</v>
      </c>
      <c r="I300" t="s">
        <v>262</v>
      </c>
      <c r="K300" t="s">
        <v>23</v>
      </c>
      <c r="L300">
        <f t="shared" si="24"/>
        <v>1</v>
      </c>
      <c r="M300">
        <f t="shared" si="25"/>
        <v>0</v>
      </c>
      <c r="N300">
        <f t="shared" si="26"/>
        <v>0</v>
      </c>
      <c r="O300">
        <f t="shared" si="27"/>
        <v>0</v>
      </c>
      <c r="P300">
        <f t="shared" si="28"/>
        <v>0</v>
      </c>
      <c r="Q300">
        <f t="shared" si="29"/>
        <v>0</v>
      </c>
    </row>
    <row r="301" spans="1:17">
      <c r="A301">
        <v>300</v>
      </c>
      <c r="B301" t="s">
        <v>17</v>
      </c>
      <c r="C301" t="s">
        <v>599</v>
      </c>
      <c r="D301" t="s">
        <v>600</v>
      </c>
      <c r="F301" t="s">
        <v>93</v>
      </c>
      <c r="G301" t="s">
        <v>94</v>
      </c>
      <c r="I301" t="s">
        <v>262</v>
      </c>
      <c r="K301" t="s">
        <v>23</v>
      </c>
      <c r="L301">
        <f t="shared" si="24"/>
        <v>0</v>
      </c>
      <c r="M301">
        <f t="shared" si="25"/>
        <v>0</v>
      </c>
      <c r="N301">
        <f t="shared" si="26"/>
        <v>1</v>
      </c>
      <c r="O301">
        <f t="shared" si="27"/>
        <v>0</v>
      </c>
      <c r="P301">
        <f t="shared" si="28"/>
        <v>0</v>
      </c>
      <c r="Q301">
        <f t="shared" si="29"/>
        <v>0</v>
      </c>
    </row>
    <row r="302" spans="1:17">
      <c r="A302">
        <v>301</v>
      </c>
      <c r="B302" t="s">
        <v>17</v>
      </c>
      <c r="C302" t="s">
        <v>601</v>
      </c>
      <c r="D302" t="s">
        <v>602</v>
      </c>
      <c r="F302" t="s">
        <v>93</v>
      </c>
      <c r="G302" t="s">
        <v>94</v>
      </c>
      <c r="I302" t="s">
        <v>262</v>
      </c>
      <c r="K302" t="s">
        <v>23</v>
      </c>
      <c r="L302">
        <f t="shared" si="24"/>
        <v>0</v>
      </c>
      <c r="M302">
        <f t="shared" si="25"/>
        <v>0</v>
      </c>
      <c r="N302">
        <f t="shared" si="26"/>
        <v>1</v>
      </c>
      <c r="O302">
        <f t="shared" si="27"/>
        <v>0</v>
      </c>
      <c r="P302">
        <f t="shared" si="28"/>
        <v>0</v>
      </c>
      <c r="Q302">
        <f t="shared" si="29"/>
        <v>0</v>
      </c>
    </row>
    <row r="303" spans="1:17">
      <c r="A303">
        <v>302</v>
      </c>
      <c r="B303" t="s">
        <v>17</v>
      </c>
      <c r="C303" t="s">
        <v>603</v>
      </c>
      <c r="D303" t="s">
        <v>604</v>
      </c>
      <c r="F303" t="s">
        <v>93</v>
      </c>
      <c r="G303" t="s">
        <v>94</v>
      </c>
      <c r="I303" t="s">
        <v>262</v>
      </c>
      <c r="K303" t="s">
        <v>23</v>
      </c>
      <c r="L303">
        <f t="shared" si="24"/>
        <v>0</v>
      </c>
      <c r="M303">
        <f t="shared" si="25"/>
        <v>0</v>
      </c>
      <c r="N303">
        <f t="shared" si="26"/>
        <v>1</v>
      </c>
      <c r="O303">
        <f t="shared" si="27"/>
        <v>0</v>
      </c>
      <c r="P303">
        <f t="shared" si="28"/>
        <v>0</v>
      </c>
      <c r="Q303">
        <f t="shared" si="29"/>
        <v>0</v>
      </c>
    </row>
    <row r="304" spans="1:17">
      <c r="A304">
        <v>303</v>
      </c>
      <c r="B304" t="s">
        <v>17</v>
      </c>
      <c r="C304" t="s">
        <v>605</v>
      </c>
      <c r="D304" t="s">
        <v>606</v>
      </c>
      <c r="F304" t="s">
        <v>192</v>
      </c>
      <c r="G304" t="s">
        <v>21</v>
      </c>
      <c r="I304" t="s">
        <v>607</v>
      </c>
      <c r="K304" t="s">
        <v>23</v>
      </c>
      <c r="L304">
        <f t="shared" si="24"/>
        <v>1</v>
      </c>
      <c r="M304">
        <f t="shared" si="25"/>
        <v>0</v>
      </c>
      <c r="N304">
        <f t="shared" si="26"/>
        <v>0</v>
      </c>
      <c r="O304">
        <f t="shared" si="27"/>
        <v>0</v>
      </c>
      <c r="P304">
        <f t="shared" si="28"/>
        <v>0</v>
      </c>
      <c r="Q304">
        <f t="shared" si="29"/>
        <v>0</v>
      </c>
    </row>
    <row r="305" spans="1:17">
      <c r="A305">
        <v>304</v>
      </c>
      <c r="B305" t="s">
        <v>17</v>
      </c>
      <c r="C305" t="s">
        <v>608</v>
      </c>
      <c r="D305" t="s">
        <v>606</v>
      </c>
      <c r="F305" t="s">
        <v>192</v>
      </c>
      <c r="G305" t="s">
        <v>21</v>
      </c>
      <c r="I305" t="s">
        <v>607</v>
      </c>
      <c r="K305" t="s">
        <v>23</v>
      </c>
      <c r="L305">
        <f t="shared" si="24"/>
        <v>0</v>
      </c>
      <c r="M305">
        <f t="shared" si="25"/>
        <v>1</v>
      </c>
      <c r="N305">
        <f t="shared" si="26"/>
        <v>0</v>
      </c>
      <c r="O305">
        <f t="shared" si="27"/>
        <v>0</v>
      </c>
      <c r="P305">
        <f t="shared" si="28"/>
        <v>0</v>
      </c>
      <c r="Q305">
        <f t="shared" si="29"/>
        <v>0</v>
      </c>
    </row>
    <row r="306" spans="1:17">
      <c r="A306">
        <v>305</v>
      </c>
      <c r="B306" t="s">
        <v>17</v>
      </c>
      <c r="C306" t="s">
        <v>609</v>
      </c>
      <c r="D306" t="s">
        <v>610</v>
      </c>
      <c r="F306" t="s">
        <v>192</v>
      </c>
      <c r="G306" t="s">
        <v>21</v>
      </c>
      <c r="I306" t="s">
        <v>607</v>
      </c>
      <c r="K306" t="s">
        <v>23</v>
      </c>
      <c r="L306">
        <f t="shared" si="24"/>
        <v>1</v>
      </c>
      <c r="M306">
        <f t="shared" si="25"/>
        <v>0</v>
      </c>
      <c r="N306">
        <f t="shared" si="26"/>
        <v>0</v>
      </c>
      <c r="O306">
        <f t="shared" si="27"/>
        <v>0</v>
      </c>
      <c r="P306">
        <f t="shared" si="28"/>
        <v>0</v>
      </c>
      <c r="Q306">
        <f t="shared" si="29"/>
        <v>0</v>
      </c>
    </row>
    <row r="307" spans="1:17">
      <c r="A307">
        <v>306</v>
      </c>
      <c r="B307" t="s">
        <v>17</v>
      </c>
      <c r="C307" t="s">
        <v>611</v>
      </c>
      <c r="D307" t="s">
        <v>610</v>
      </c>
      <c r="F307" t="s">
        <v>192</v>
      </c>
      <c r="G307" t="s">
        <v>21</v>
      </c>
      <c r="I307" t="s">
        <v>607</v>
      </c>
      <c r="K307" t="s">
        <v>23</v>
      </c>
      <c r="L307">
        <f t="shared" si="24"/>
        <v>0</v>
      </c>
      <c r="M307">
        <f t="shared" si="25"/>
        <v>1</v>
      </c>
      <c r="N307">
        <f t="shared" si="26"/>
        <v>0</v>
      </c>
      <c r="O307">
        <f t="shared" si="27"/>
        <v>0</v>
      </c>
      <c r="P307">
        <f t="shared" si="28"/>
        <v>0</v>
      </c>
      <c r="Q307">
        <f t="shared" si="29"/>
        <v>0</v>
      </c>
    </row>
    <row r="308" spans="1:17">
      <c r="A308">
        <v>307</v>
      </c>
      <c r="B308" t="s">
        <v>17</v>
      </c>
      <c r="C308" t="s">
        <v>612</v>
      </c>
      <c r="D308" t="s">
        <v>544</v>
      </c>
      <c r="F308" t="s">
        <v>36</v>
      </c>
      <c r="G308" t="s">
        <v>21</v>
      </c>
      <c r="I308" t="s">
        <v>607</v>
      </c>
      <c r="K308" t="s">
        <v>23</v>
      </c>
      <c r="L308">
        <f t="shared" si="24"/>
        <v>0</v>
      </c>
      <c r="M308">
        <f t="shared" si="25"/>
        <v>1</v>
      </c>
      <c r="N308">
        <f t="shared" si="26"/>
        <v>0</v>
      </c>
      <c r="O308">
        <f t="shared" si="27"/>
        <v>0</v>
      </c>
      <c r="P308">
        <f t="shared" si="28"/>
        <v>0</v>
      </c>
      <c r="Q308">
        <f t="shared" si="29"/>
        <v>0</v>
      </c>
    </row>
    <row r="309" spans="1:17">
      <c r="A309">
        <v>308</v>
      </c>
      <c r="B309" t="s">
        <v>17</v>
      </c>
      <c r="C309" t="s">
        <v>613</v>
      </c>
      <c r="D309" t="s">
        <v>518</v>
      </c>
      <c r="F309" t="s">
        <v>78</v>
      </c>
      <c r="G309" t="s">
        <v>21</v>
      </c>
      <c r="I309" t="s">
        <v>607</v>
      </c>
      <c r="K309" t="s">
        <v>23</v>
      </c>
      <c r="L309">
        <f t="shared" si="24"/>
        <v>0</v>
      </c>
      <c r="M309">
        <f t="shared" si="25"/>
        <v>1</v>
      </c>
      <c r="N309">
        <f t="shared" si="26"/>
        <v>0</v>
      </c>
      <c r="O309">
        <f t="shared" si="27"/>
        <v>0</v>
      </c>
      <c r="P309">
        <f t="shared" si="28"/>
        <v>0</v>
      </c>
      <c r="Q309">
        <f t="shared" si="29"/>
        <v>0</v>
      </c>
    </row>
    <row r="310" spans="1:17">
      <c r="A310">
        <v>309</v>
      </c>
      <c r="B310" t="s">
        <v>17</v>
      </c>
      <c r="C310" t="s">
        <v>614</v>
      </c>
      <c r="D310" t="s">
        <v>615</v>
      </c>
      <c r="F310" t="s">
        <v>192</v>
      </c>
      <c r="G310" t="s">
        <v>21</v>
      </c>
      <c r="I310" t="s">
        <v>607</v>
      </c>
      <c r="K310" t="s">
        <v>23</v>
      </c>
      <c r="L310">
        <f t="shared" si="24"/>
        <v>1</v>
      </c>
      <c r="M310">
        <f t="shared" si="25"/>
        <v>0</v>
      </c>
      <c r="N310">
        <f t="shared" si="26"/>
        <v>0</v>
      </c>
      <c r="O310">
        <f t="shared" si="27"/>
        <v>0</v>
      </c>
      <c r="P310">
        <f t="shared" si="28"/>
        <v>0</v>
      </c>
      <c r="Q310">
        <f t="shared" si="29"/>
        <v>0</v>
      </c>
    </row>
    <row r="311" spans="1:17">
      <c r="A311">
        <v>310</v>
      </c>
      <c r="B311" t="s">
        <v>17</v>
      </c>
      <c r="C311" t="s">
        <v>616</v>
      </c>
      <c r="D311" t="s">
        <v>520</v>
      </c>
      <c r="F311" t="s">
        <v>78</v>
      </c>
      <c r="G311" t="s">
        <v>21</v>
      </c>
      <c r="I311" t="s">
        <v>607</v>
      </c>
      <c r="K311" t="s">
        <v>23</v>
      </c>
      <c r="L311">
        <f t="shared" si="24"/>
        <v>0</v>
      </c>
      <c r="M311">
        <f t="shared" si="25"/>
        <v>1</v>
      </c>
      <c r="N311">
        <f t="shared" si="26"/>
        <v>0</v>
      </c>
      <c r="O311">
        <f t="shared" si="27"/>
        <v>0</v>
      </c>
      <c r="P311">
        <f t="shared" si="28"/>
        <v>0</v>
      </c>
      <c r="Q311">
        <f t="shared" si="29"/>
        <v>0</v>
      </c>
    </row>
    <row r="312" spans="1:17">
      <c r="A312">
        <v>311</v>
      </c>
      <c r="B312" t="s">
        <v>17</v>
      </c>
      <c r="C312" t="s">
        <v>617</v>
      </c>
      <c r="D312" t="s">
        <v>554</v>
      </c>
      <c r="F312" t="s">
        <v>78</v>
      </c>
      <c r="G312" t="s">
        <v>21</v>
      </c>
      <c r="I312" t="s">
        <v>607</v>
      </c>
      <c r="K312" t="s">
        <v>23</v>
      </c>
      <c r="L312">
        <f t="shared" si="24"/>
        <v>0</v>
      </c>
      <c r="M312">
        <f t="shared" si="25"/>
        <v>1</v>
      </c>
      <c r="N312">
        <f t="shared" si="26"/>
        <v>0</v>
      </c>
      <c r="O312">
        <f t="shared" si="27"/>
        <v>0</v>
      </c>
      <c r="P312">
        <f t="shared" si="28"/>
        <v>0</v>
      </c>
      <c r="Q312">
        <f t="shared" si="29"/>
        <v>0</v>
      </c>
    </row>
    <row r="313" spans="1:17">
      <c r="A313">
        <v>312</v>
      </c>
      <c r="B313" t="s">
        <v>17</v>
      </c>
      <c r="C313" t="s">
        <v>618</v>
      </c>
      <c r="D313" t="s">
        <v>619</v>
      </c>
      <c r="F313" t="s">
        <v>47</v>
      </c>
      <c r="G313" t="s">
        <v>21</v>
      </c>
      <c r="I313" t="s">
        <v>607</v>
      </c>
      <c r="K313" t="s">
        <v>23</v>
      </c>
      <c r="L313">
        <f t="shared" si="24"/>
        <v>0</v>
      </c>
      <c r="M313">
        <f t="shared" si="25"/>
        <v>1</v>
      </c>
      <c r="N313">
        <f t="shared" si="26"/>
        <v>0</v>
      </c>
      <c r="O313">
        <f t="shared" si="27"/>
        <v>0</v>
      </c>
      <c r="P313">
        <f t="shared" si="28"/>
        <v>0</v>
      </c>
      <c r="Q313">
        <f t="shared" si="29"/>
        <v>0</v>
      </c>
    </row>
    <row r="314" spans="1:17">
      <c r="A314">
        <v>313</v>
      </c>
      <c r="B314" t="s">
        <v>17</v>
      </c>
      <c r="C314" t="s">
        <v>620</v>
      </c>
      <c r="D314" t="s">
        <v>621</v>
      </c>
      <c r="F314" t="s">
        <v>391</v>
      </c>
      <c r="G314" t="s">
        <v>21</v>
      </c>
      <c r="I314" t="s">
        <v>286</v>
      </c>
      <c r="K314" t="s">
        <v>23</v>
      </c>
      <c r="L314">
        <f t="shared" si="24"/>
        <v>1</v>
      </c>
      <c r="M314">
        <f t="shared" si="25"/>
        <v>0</v>
      </c>
      <c r="N314">
        <f t="shared" si="26"/>
        <v>0</v>
      </c>
      <c r="O314">
        <f t="shared" si="27"/>
        <v>0</v>
      </c>
      <c r="P314">
        <f t="shared" si="28"/>
        <v>0</v>
      </c>
      <c r="Q314">
        <f t="shared" si="29"/>
        <v>0</v>
      </c>
    </row>
    <row r="315" spans="1:17">
      <c r="A315">
        <v>314</v>
      </c>
      <c r="B315" t="s">
        <v>17</v>
      </c>
      <c r="C315" t="s">
        <v>622</v>
      </c>
      <c r="D315" t="s">
        <v>623</v>
      </c>
      <c r="F315" t="s">
        <v>391</v>
      </c>
      <c r="G315" t="s">
        <v>21</v>
      </c>
      <c r="I315" t="s">
        <v>607</v>
      </c>
      <c r="K315" t="s">
        <v>23</v>
      </c>
      <c r="L315">
        <f t="shared" si="24"/>
        <v>0</v>
      </c>
      <c r="M315">
        <f t="shared" si="25"/>
        <v>1</v>
      </c>
      <c r="N315">
        <f t="shared" si="26"/>
        <v>0</v>
      </c>
      <c r="O315">
        <f t="shared" si="27"/>
        <v>0</v>
      </c>
      <c r="P315">
        <f t="shared" si="28"/>
        <v>0</v>
      </c>
      <c r="Q315">
        <f t="shared" si="29"/>
        <v>0</v>
      </c>
    </row>
    <row r="316" spans="1:17">
      <c r="A316">
        <v>315</v>
      </c>
      <c r="B316" t="s">
        <v>17</v>
      </c>
      <c r="C316" t="s">
        <v>624</v>
      </c>
      <c r="D316" t="s">
        <v>552</v>
      </c>
      <c r="F316" t="s">
        <v>47</v>
      </c>
      <c r="G316" t="s">
        <v>21</v>
      </c>
      <c r="I316" t="s">
        <v>607</v>
      </c>
      <c r="K316" t="s">
        <v>23</v>
      </c>
      <c r="L316">
        <f t="shared" si="24"/>
        <v>0</v>
      </c>
      <c r="M316">
        <f t="shared" si="25"/>
        <v>1</v>
      </c>
      <c r="N316">
        <f t="shared" si="26"/>
        <v>0</v>
      </c>
      <c r="O316">
        <f t="shared" si="27"/>
        <v>0</v>
      </c>
      <c r="P316">
        <f t="shared" si="28"/>
        <v>0</v>
      </c>
      <c r="Q316">
        <f t="shared" si="29"/>
        <v>0</v>
      </c>
    </row>
    <row r="317" spans="1:17">
      <c r="A317">
        <v>316</v>
      </c>
      <c r="B317" t="s">
        <v>17</v>
      </c>
      <c r="C317" t="s">
        <v>625</v>
      </c>
      <c r="D317" t="s">
        <v>626</v>
      </c>
      <c r="F317" t="s">
        <v>47</v>
      </c>
      <c r="G317" t="s">
        <v>21</v>
      </c>
      <c r="I317" t="s">
        <v>607</v>
      </c>
      <c r="K317" t="s">
        <v>23</v>
      </c>
      <c r="L317">
        <f t="shared" si="24"/>
        <v>0</v>
      </c>
      <c r="M317">
        <f t="shared" si="25"/>
        <v>1</v>
      </c>
      <c r="N317">
        <f t="shared" si="26"/>
        <v>0</v>
      </c>
      <c r="O317">
        <f t="shared" si="27"/>
        <v>0</v>
      </c>
      <c r="P317">
        <f t="shared" si="28"/>
        <v>0</v>
      </c>
      <c r="Q317">
        <f t="shared" si="29"/>
        <v>0</v>
      </c>
    </row>
    <row r="318" spans="1:17">
      <c r="A318">
        <v>317</v>
      </c>
      <c r="B318" t="s">
        <v>17</v>
      </c>
      <c r="C318" t="s">
        <v>627</v>
      </c>
      <c r="D318" t="s">
        <v>628</v>
      </c>
      <c r="F318" t="s">
        <v>47</v>
      </c>
      <c r="G318" t="s">
        <v>21</v>
      </c>
      <c r="I318" t="s">
        <v>607</v>
      </c>
      <c r="K318" t="s">
        <v>23</v>
      </c>
      <c r="L318">
        <f t="shared" si="24"/>
        <v>1</v>
      </c>
      <c r="M318">
        <f t="shared" si="25"/>
        <v>0</v>
      </c>
      <c r="N318">
        <f t="shared" si="26"/>
        <v>0</v>
      </c>
      <c r="O318">
        <f t="shared" si="27"/>
        <v>0</v>
      </c>
      <c r="P318">
        <f t="shared" si="28"/>
        <v>0</v>
      </c>
      <c r="Q318">
        <f t="shared" si="29"/>
        <v>0</v>
      </c>
    </row>
    <row r="319" spans="1:17">
      <c r="A319">
        <v>318</v>
      </c>
      <c r="B319" t="s">
        <v>17</v>
      </c>
      <c r="C319" t="s">
        <v>629</v>
      </c>
      <c r="D319" t="s">
        <v>502</v>
      </c>
      <c r="F319" t="s">
        <v>61</v>
      </c>
      <c r="G319" t="s">
        <v>21</v>
      </c>
      <c r="I319" t="s">
        <v>607</v>
      </c>
      <c r="K319" t="s">
        <v>23</v>
      </c>
      <c r="L319">
        <f t="shared" si="24"/>
        <v>0</v>
      </c>
      <c r="M319">
        <f t="shared" si="25"/>
        <v>1</v>
      </c>
      <c r="N319">
        <f t="shared" si="26"/>
        <v>0</v>
      </c>
      <c r="O319">
        <f t="shared" si="27"/>
        <v>0</v>
      </c>
      <c r="P319">
        <f t="shared" si="28"/>
        <v>0</v>
      </c>
      <c r="Q319">
        <f t="shared" si="29"/>
        <v>0</v>
      </c>
    </row>
    <row r="320" spans="1:17">
      <c r="A320">
        <v>319</v>
      </c>
      <c r="B320" t="s">
        <v>17</v>
      </c>
      <c r="C320" t="s">
        <v>630</v>
      </c>
      <c r="D320" t="s">
        <v>504</v>
      </c>
      <c r="F320" t="s">
        <v>47</v>
      </c>
      <c r="G320" t="s">
        <v>21</v>
      </c>
      <c r="I320" t="s">
        <v>607</v>
      </c>
      <c r="K320" t="s">
        <v>23</v>
      </c>
      <c r="L320">
        <f t="shared" si="24"/>
        <v>0</v>
      </c>
      <c r="M320">
        <f t="shared" si="25"/>
        <v>1</v>
      </c>
      <c r="N320">
        <f t="shared" si="26"/>
        <v>0</v>
      </c>
      <c r="O320">
        <f t="shared" si="27"/>
        <v>0</v>
      </c>
      <c r="P320">
        <f t="shared" si="28"/>
        <v>0</v>
      </c>
      <c r="Q320">
        <f t="shared" si="29"/>
        <v>0</v>
      </c>
    </row>
    <row r="321" spans="1:17">
      <c r="A321">
        <v>320</v>
      </c>
      <c r="B321" t="s">
        <v>17</v>
      </c>
      <c r="C321" t="s">
        <v>631</v>
      </c>
      <c r="D321" t="s">
        <v>247</v>
      </c>
      <c r="F321" t="s">
        <v>391</v>
      </c>
      <c r="G321" t="s">
        <v>21</v>
      </c>
      <c r="I321" t="s">
        <v>607</v>
      </c>
      <c r="K321" t="s">
        <v>23</v>
      </c>
      <c r="L321">
        <f t="shared" si="24"/>
        <v>1</v>
      </c>
      <c r="M321">
        <f t="shared" si="25"/>
        <v>0</v>
      </c>
      <c r="N321">
        <f t="shared" si="26"/>
        <v>0</v>
      </c>
      <c r="O321">
        <f t="shared" si="27"/>
        <v>0</v>
      </c>
      <c r="P321">
        <f t="shared" si="28"/>
        <v>0</v>
      </c>
      <c r="Q321">
        <f t="shared" si="29"/>
        <v>0</v>
      </c>
    </row>
    <row r="322" spans="1:17">
      <c r="A322">
        <v>321</v>
      </c>
      <c r="B322" t="s">
        <v>17</v>
      </c>
      <c r="C322" t="s">
        <v>632</v>
      </c>
      <c r="D322" t="s">
        <v>247</v>
      </c>
      <c r="F322" t="s">
        <v>391</v>
      </c>
      <c r="G322" t="s">
        <v>21</v>
      </c>
      <c r="I322" t="s">
        <v>607</v>
      </c>
      <c r="K322" t="s">
        <v>23</v>
      </c>
      <c r="L322">
        <f t="shared" si="24"/>
        <v>0</v>
      </c>
      <c r="M322">
        <f t="shared" si="25"/>
        <v>1</v>
      </c>
      <c r="N322">
        <f t="shared" si="26"/>
        <v>0</v>
      </c>
      <c r="O322">
        <f t="shared" si="27"/>
        <v>0</v>
      </c>
      <c r="P322">
        <f t="shared" si="28"/>
        <v>0</v>
      </c>
      <c r="Q322">
        <f t="shared" si="29"/>
        <v>0</v>
      </c>
    </row>
    <row r="323" spans="1:17">
      <c r="A323">
        <v>322</v>
      </c>
      <c r="B323" t="s">
        <v>17</v>
      </c>
      <c r="C323" t="s">
        <v>633</v>
      </c>
      <c r="D323" t="s">
        <v>548</v>
      </c>
      <c r="F323" t="s">
        <v>47</v>
      </c>
      <c r="G323" t="s">
        <v>21</v>
      </c>
      <c r="I323" t="s">
        <v>607</v>
      </c>
      <c r="K323" t="s">
        <v>23</v>
      </c>
      <c r="L323">
        <f t="shared" ref="L323:L386" si="30">IF(ISNUMBER(SEARCH("PI",C323)),1,0)</f>
        <v>0</v>
      </c>
      <c r="M323">
        <f t="shared" ref="M323:M386" si="31">IF(ISNUMBER(SEARCH("PT",C323)),1,0)</f>
        <v>1</v>
      </c>
      <c r="N323">
        <f t="shared" ref="N323:N386" si="32">IF(ISNUMBER(SEARCH("FC",C323)),1,0)</f>
        <v>0</v>
      </c>
      <c r="O323">
        <f t="shared" ref="O323:O386" si="33">IF(ISNUMBER(SEARCH("FP",C323)),1,0)</f>
        <v>0</v>
      </c>
      <c r="P323">
        <f t="shared" ref="P323:P386" si="34">IF(ISNUMBER(SEARCH("TD",C323)),1,0)</f>
        <v>0</v>
      </c>
      <c r="Q323">
        <f t="shared" ref="Q323:Q386" si="35">IF(ISNUMBER(SEARCH("DETAIL CONNECTION",D323)),1,0)</f>
        <v>0</v>
      </c>
    </row>
    <row r="324" spans="1:17">
      <c r="A324">
        <v>323</v>
      </c>
      <c r="B324" t="s">
        <v>17</v>
      </c>
      <c r="C324" t="s">
        <v>634</v>
      </c>
      <c r="D324" t="s">
        <v>546</v>
      </c>
      <c r="F324" t="s">
        <v>192</v>
      </c>
      <c r="G324" t="s">
        <v>21</v>
      </c>
      <c r="I324" t="s">
        <v>607</v>
      </c>
      <c r="K324" t="s">
        <v>23</v>
      </c>
      <c r="L324">
        <f t="shared" si="30"/>
        <v>0</v>
      </c>
      <c r="M324">
        <f t="shared" si="31"/>
        <v>1</v>
      </c>
      <c r="N324">
        <f t="shared" si="32"/>
        <v>0</v>
      </c>
      <c r="O324">
        <f t="shared" si="33"/>
        <v>0</v>
      </c>
      <c r="P324">
        <f t="shared" si="34"/>
        <v>0</v>
      </c>
      <c r="Q324">
        <f t="shared" si="35"/>
        <v>0</v>
      </c>
    </row>
    <row r="325" spans="1:17">
      <c r="A325">
        <v>324</v>
      </c>
      <c r="B325" t="s">
        <v>17</v>
      </c>
      <c r="C325" t="s">
        <v>635</v>
      </c>
      <c r="D325" t="s">
        <v>636</v>
      </c>
      <c r="F325" t="s">
        <v>391</v>
      </c>
      <c r="G325" t="s">
        <v>21</v>
      </c>
      <c r="I325" t="s">
        <v>607</v>
      </c>
      <c r="K325" t="s">
        <v>23</v>
      </c>
      <c r="L325">
        <f t="shared" si="30"/>
        <v>1</v>
      </c>
      <c r="M325">
        <f t="shared" si="31"/>
        <v>0</v>
      </c>
      <c r="N325">
        <f t="shared" si="32"/>
        <v>0</v>
      </c>
      <c r="O325">
        <f t="shared" si="33"/>
        <v>0</v>
      </c>
      <c r="P325">
        <f t="shared" si="34"/>
        <v>0</v>
      </c>
      <c r="Q325">
        <f t="shared" si="35"/>
        <v>0</v>
      </c>
    </row>
    <row r="326" spans="1:17">
      <c r="A326">
        <v>325</v>
      </c>
      <c r="B326" t="s">
        <v>17</v>
      </c>
      <c r="C326" t="s">
        <v>637</v>
      </c>
      <c r="D326" t="s">
        <v>636</v>
      </c>
      <c r="F326" t="s">
        <v>391</v>
      </c>
      <c r="G326" t="s">
        <v>21</v>
      </c>
      <c r="I326" t="s">
        <v>607</v>
      </c>
      <c r="K326" t="s">
        <v>23</v>
      </c>
      <c r="L326">
        <f t="shared" si="30"/>
        <v>0</v>
      </c>
      <c r="M326">
        <f t="shared" si="31"/>
        <v>1</v>
      </c>
      <c r="N326">
        <f t="shared" si="32"/>
        <v>0</v>
      </c>
      <c r="O326">
        <f t="shared" si="33"/>
        <v>0</v>
      </c>
      <c r="P326">
        <f t="shared" si="34"/>
        <v>0</v>
      </c>
      <c r="Q326">
        <f t="shared" si="35"/>
        <v>0</v>
      </c>
    </row>
    <row r="327" spans="1:17">
      <c r="A327">
        <v>326</v>
      </c>
      <c r="B327" t="s">
        <v>17</v>
      </c>
      <c r="C327" t="s">
        <v>638</v>
      </c>
      <c r="D327" t="s">
        <v>639</v>
      </c>
      <c r="F327" t="s">
        <v>61</v>
      </c>
      <c r="G327" t="s">
        <v>21</v>
      </c>
      <c r="I327" t="s">
        <v>607</v>
      </c>
      <c r="K327" t="s">
        <v>23</v>
      </c>
      <c r="L327">
        <f t="shared" si="30"/>
        <v>0</v>
      </c>
      <c r="M327">
        <f t="shared" si="31"/>
        <v>1</v>
      </c>
      <c r="N327">
        <f t="shared" si="32"/>
        <v>0</v>
      </c>
      <c r="O327">
        <f t="shared" si="33"/>
        <v>0</v>
      </c>
      <c r="P327">
        <f t="shared" si="34"/>
        <v>0</v>
      </c>
      <c r="Q327">
        <f t="shared" si="35"/>
        <v>0</v>
      </c>
    </row>
    <row r="328" spans="1:17">
      <c r="A328">
        <v>327</v>
      </c>
      <c r="B328" t="s">
        <v>17</v>
      </c>
      <c r="C328" t="s">
        <v>640</v>
      </c>
      <c r="D328" t="s">
        <v>485</v>
      </c>
      <c r="F328" t="s">
        <v>61</v>
      </c>
      <c r="G328" t="s">
        <v>21</v>
      </c>
      <c r="I328" t="s">
        <v>641</v>
      </c>
      <c r="K328" t="s">
        <v>23</v>
      </c>
      <c r="L328">
        <f t="shared" si="30"/>
        <v>0</v>
      </c>
      <c r="M328">
        <f t="shared" si="31"/>
        <v>1</v>
      </c>
      <c r="N328">
        <f t="shared" si="32"/>
        <v>0</v>
      </c>
      <c r="O328">
        <f t="shared" si="33"/>
        <v>0</v>
      </c>
      <c r="P328">
        <f t="shared" si="34"/>
        <v>0</v>
      </c>
      <c r="Q328">
        <f t="shared" si="35"/>
        <v>0</v>
      </c>
    </row>
    <row r="329" spans="1:17">
      <c r="A329">
        <v>328</v>
      </c>
      <c r="B329" t="s">
        <v>17</v>
      </c>
      <c r="C329" t="s">
        <v>642</v>
      </c>
      <c r="D329" t="s">
        <v>481</v>
      </c>
      <c r="F329" t="s">
        <v>61</v>
      </c>
      <c r="G329" t="s">
        <v>21</v>
      </c>
      <c r="I329" t="s">
        <v>641</v>
      </c>
      <c r="K329" t="s">
        <v>23</v>
      </c>
      <c r="L329">
        <f t="shared" si="30"/>
        <v>0</v>
      </c>
      <c r="M329">
        <f t="shared" si="31"/>
        <v>1</v>
      </c>
      <c r="N329">
        <f t="shared" si="32"/>
        <v>0</v>
      </c>
      <c r="O329">
        <f t="shared" si="33"/>
        <v>0</v>
      </c>
      <c r="P329">
        <f t="shared" si="34"/>
        <v>0</v>
      </c>
      <c r="Q329">
        <f t="shared" si="35"/>
        <v>0</v>
      </c>
    </row>
    <row r="330" spans="1:17">
      <c r="A330">
        <v>329</v>
      </c>
      <c r="B330" t="s">
        <v>17</v>
      </c>
      <c r="C330" t="s">
        <v>643</v>
      </c>
      <c r="D330" t="s">
        <v>465</v>
      </c>
      <c r="F330" t="s">
        <v>391</v>
      </c>
      <c r="G330" t="s">
        <v>21</v>
      </c>
      <c r="I330" t="s">
        <v>641</v>
      </c>
      <c r="K330" t="s">
        <v>23</v>
      </c>
      <c r="L330">
        <f t="shared" si="30"/>
        <v>0</v>
      </c>
      <c r="M330">
        <f t="shared" si="31"/>
        <v>1</v>
      </c>
      <c r="N330">
        <f t="shared" si="32"/>
        <v>0</v>
      </c>
      <c r="O330">
        <f t="shared" si="33"/>
        <v>0</v>
      </c>
      <c r="P330">
        <f t="shared" si="34"/>
        <v>0</v>
      </c>
      <c r="Q330">
        <f t="shared" si="35"/>
        <v>0</v>
      </c>
    </row>
    <row r="331" spans="1:17">
      <c r="A331">
        <v>330</v>
      </c>
      <c r="B331" t="s">
        <v>17</v>
      </c>
      <c r="C331" t="s">
        <v>644</v>
      </c>
      <c r="D331" t="s">
        <v>463</v>
      </c>
      <c r="F331" t="s">
        <v>391</v>
      </c>
      <c r="G331" t="s">
        <v>21</v>
      </c>
      <c r="I331" t="s">
        <v>641</v>
      </c>
      <c r="K331" t="s">
        <v>23</v>
      </c>
      <c r="L331">
        <f t="shared" si="30"/>
        <v>0</v>
      </c>
      <c r="M331">
        <f t="shared" si="31"/>
        <v>1</v>
      </c>
      <c r="N331">
        <f t="shared" si="32"/>
        <v>0</v>
      </c>
      <c r="O331">
        <f t="shared" si="33"/>
        <v>0</v>
      </c>
      <c r="P331">
        <f t="shared" si="34"/>
        <v>0</v>
      </c>
      <c r="Q331">
        <f t="shared" si="35"/>
        <v>0</v>
      </c>
    </row>
    <row r="332" spans="1:17">
      <c r="A332">
        <v>331</v>
      </c>
      <c r="B332" t="s">
        <v>17</v>
      </c>
      <c r="C332" t="s">
        <v>645</v>
      </c>
      <c r="D332" t="s">
        <v>646</v>
      </c>
      <c r="F332" t="s">
        <v>647</v>
      </c>
      <c r="G332" t="s">
        <v>21</v>
      </c>
      <c r="I332" t="s">
        <v>648</v>
      </c>
      <c r="K332" t="s">
        <v>23</v>
      </c>
      <c r="L332">
        <f t="shared" si="30"/>
        <v>1</v>
      </c>
      <c r="M332">
        <f t="shared" si="31"/>
        <v>0</v>
      </c>
      <c r="N332">
        <f t="shared" si="32"/>
        <v>0</v>
      </c>
      <c r="O332">
        <f t="shared" si="33"/>
        <v>0</v>
      </c>
      <c r="P332">
        <f t="shared" si="34"/>
        <v>0</v>
      </c>
      <c r="Q332">
        <f t="shared" si="35"/>
        <v>0</v>
      </c>
    </row>
    <row r="333" spans="1:17">
      <c r="A333">
        <v>332</v>
      </c>
      <c r="B333" t="s">
        <v>17</v>
      </c>
      <c r="C333" t="s">
        <v>649</v>
      </c>
      <c r="D333" t="s">
        <v>650</v>
      </c>
      <c r="F333" t="s">
        <v>647</v>
      </c>
      <c r="G333" t="s">
        <v>21</v>
      </c>
      <c r="I333" t="s">
        <v>648</v>
      </c>
      <c r="K333" t="s">
        <v>23</v>
      </c>
      <c r="L333">
        <f t="shared" si="30"/>
        <v>1</v>
      </c>
      <c r="M333">
        <f t="shared" si="31"/>
        <v>0</v>
      </c>
      <c r="N333">
        <f t="shared" si="32"/>
        <v>0</v>
      </c>
      <c r="O333">
        <f t="shared" si="33"/>
        <v>0</v>
      </c>
      <c r="P333">
        <f t="shared" si="34"/>
        <v>0</v>
      </c>
      <c r="Q333">
        <f t="shared" si="35"/>
        <v>0</v>
      </c>
    </row>
    <row r="334" spans="1:17">
      <c r="A334">
        <v>333</v>
      </c>
      <c r="B334" t="s">
        <v>17</v>
      </c>
      <c r="C334" t="s">
        <v>651</v>
      </c>
      <c r="D334" t="s">
        <v>652</v>
      </c>
      <c r="F334" t="s">
        <v>192</v>
      </c>
      <c r="G334" t="s">
        <v>21</v>
      </c>
      <c r="I334" t="s">
        <v>648</v>
      </c>
      <c r="K334" t="s">
        <v>23</v>
      </c>
      <c r="L334">
        <f t="shared" si="30"/>
        <v>1</v>
      </c>
      <c r="M334">
        <f t="shared" si="31"/>
        <v>0</v>
      </c>
      <c r="N334">
        <f t="shared" si="32"/>
        <v>0</v>
      </c>
      <c r="O334">
        <f t="shared" si="33"/>
        <v>0</v>
      </c>
      <c r="P334">
        <f t="shared" si="34"/>
        <v>0</v>
      </c>
      <c r="Q334">
        <f t="shared" si="35"/>
        <v>0</v>
      </c>
    </row>
    <row r="335" spans="1:17">
      <c r="A335">
        <v>334</v>
      </c>
      <c r="B335" t="s">
        <v>17</v>
      </c>
      <c r="C335" t="s">
        <v>653</v>
      </c>
      <c r="D335" t="s">
        <v>654</v>
      </c>
      <c r="F335" t="s">
        <v>192</v>
      </c>
      <c r="G335" t="s">
        <v>21</v>
      </c>
      <c r="I335" t="s">
        <v>655</v>
      </c>
      <c r="K335" t="s">
        <v>23</v>
      </c>
      <c r="L335">
        <f t="shared" si="30"/>
        <v>1</v>
      </c>
      <c r="M335">
        <f t="shared" si="31"/>
        <v>0</v>
      </c>
      <c r="N335">
        <f t="shared" si="32"/>
        <v>0</v>
      </c>
      <c r="O335">
        <f t="shared" si="33"/>
        <v>0</v>
      </c>
      <c r="P335">
        <f t="shared" si="34"/>
        <v>0</v>
      </c>
      <c r="Q335">
        <f t="shared" si="35"/>
        <v>0</v>
      </c>
    </row>
    <row r="336" spans="1:17">
      <c r="A336">
        <v>335</v>
      </c>
      <c r="B336" t="s">
        <v>17</v>
      </c>
      <c r="C336" t="s">
        <v>656</v>
      </c>
      <c r="D336" t="s">
        <v>657</v>
      </c>
      <c r="F336" t="s">
        <v>61</v>
      </c>
      <c r="G336" t="s">
        <v>21</v>
      </c>
      <c r="I336" t="s">
        <v>648</v>
      </c>
      <c r="K336" t="s">
        <v>23</v>
      </c>
      <c r="L336">
        <f t="shared" si="30"/>
        <v>1</v>
      </c>
      <c r="M336">
        <f t="shared" si="31"/>
        <v>0</v>
      </c>
      <c r="N336">
        <f t="shared" si="32"/>
        <v>0</v>
      </c>
      <c r="O336">
        <f t="shared" si="33"/>
        <v>0</v>
      </c>
      <c r="P336">
        <f t="shared" si="34"/>
        <v>0</v>
      </c>
      <c r="Q336">
        <f t="shared" si="35"/>
        <v>0</v>
      </c>
    </row>
    <row r="337" spans="1:17">
      <c r="A337">
        <v>336</v>
      </c>
      <c r="B337" t="s">
        <v>17</v>
      </c>
      <c r="C337" t="s">
        <v>658</v>
      </c>
      <c r="D337" t="s">
        <v>659</v>
      </c>
      <c r="F337" t="s">
        <v>61</v>
      </c>
      <c r="G337" t="s">
        <v>21</v>
      </c>
      <c r="I337" t="s">
        <v>648</v>
      </c>
      <c r="K337" t="s">
        <v>23</v>
      </c>
      <c r="L337">
        <f t="shared" si="30"/>
        <v>1</v>
      </c>
      <c r="M337">
        <f t="shared" si="31"/>
        <v>0</v>
      </c>
      <c r="N337">
        <f t="shared" si="32"/>
        <v>0</v>
      </c>
      <c r="O337">
        <f t="shared" si="33"/>
        <v>0</v>
      </c>
      <c r="P337">
        <f t="shared" si="34"/>
        <v>0</v>
      </c>
      <c r="Q337">
        <f t="shared" si="35"/>
        <v>0</v>
      </c>
    </row>
    <row r="338" spans="1:17">
      <c r="A338">
        <v>337</v>
      </c>
      <c r="B338" t="s">
        <v>17</v>
      </c>
      <c r="C338" t="s">
        <v>660</v>
      </c>
      <c r="D338" t="s">
        <v>661</v>
      </c>
      <c r="F338" t="s">
        <v>662</v>
      </c>
      <c r="G338" t="s">
        <v>663</v>
      </c>
      <c r="I338" t="s">
        <v>664</v>
      </c>
      <c r="K338" t="s">
        <v>23</v>
      </c>
      <c r="L338">
        <f t="shared" si="30"/>
        <v>0</v>
      </c>
      <c r="M338">
        <f t="shared" si="31"/>
        <v>0</v>
      </c>
      <c r="N338">
        <f t="shared" si="32"/>
        <v>0</v>
      </c>
      <c r="O338">
        <f t="shared" si="33"/>
        <v>0</v>
      </c>
      <c r="P338">
        <f t="shared" si="34"/>
        <v>0</v>
      </c>
      <c r="Q338">
        <f t="shared" si="35"/>
        <v>0</v>
      </c>
    </row>
    <row r="339" spans="1:17">
      <c r="A339">
        <v>338</v>
      </c>
      <c r="B339" t="s">
        <v>17</v>
      </c>
      <c r="C339" t="s">
        <v>665</v>
      </c>
      <c r="D339" t="s">
        <v>661</v>
      </c>
      <c r="F339" t="s">
        <v>662</v>
      </c>
      <c r="G339" t="s">
        <v>663</v>
      </c>
      <c r="I339" t="s">
        <v>664</v>
      </c>
      <c r="K339" t="s">
        <v>23</v>
      </c>
      <c r="L339">
        <f t="shared" si="30"/>
        <v>0</v>
      </c>
      <c r="M339">
        <f t="shared" si="31"/>
        <v>0</v>
      </c>
      <c r="N339">
        <f t="shared" si="32"/>
        <v>0</v>
      </c>
      <c r="O339">
        <f t="shared" si="33"/>
        <v>0</v>
      </c>
      <c r="P339">
        <f t="shared" si="34"/>
        <v>0</v>
      </c>
      <c r="Q339">
        <f t="shared" si="35"/>
        <v>0</v>
      </c>
    </row>
    <row r="340" spans="1:17">
      <c r="A340">
        <v>339</v>
      </c>
      <c r="B340" t="s">
        <v>17</v>
      </c>
      <c r="C340" t="s">
        <v>666</v>
      </c>
      <c r="D340" t="s">
        <v>667</v>
      </c>
      <c r="F340" t="s">
        <v>662</v>
      </c>
      <c r="G340" t="s">
        <v>663</v>
      </c>
      <c r="I340" t="s">
        <v>668</v>
      </c>
      <c r="K340" t="s">
        <v>23</v>
      </c>
      <c r="L340">
        <f t="shared" si="30"/>
        <v>0</v>
      </c>
      <c r="M340">
        <f t="shared" si="31"/>
        <v>0</v>
      </c>
      <c r="N340">
        <f t="shared" si="32"/>
        <v>0</v>
      </c>
      <c r="O340">
        <f t="shared" si="33"/>
        <v>0</v>
      </c>
      <c r="P340">
        <f t="shared" si="34"/>
        <v>0</v>
      </c>
      <c r="Q340">
        <f t="shared" si="35"/>
        <v>0</v>
      </c>
    </row>
    <row r="341" spans="1:17">
      <c r="A341">
        <v>340</v>
      </c>
      <c r="B341" t="s">
        <v>17</v>
      </c>
      <c r="C341" t="s">
        <v>669</v>
      </c>
      <c r="D341" t="s">
        <v>667</v>
      </c>
      <c r="F341" t="s">
        <v>662</v>
      </c>
      <c r="G341" t="s">
        <v>663</v>
      </c>
      <c r="I341" t="s">
        <v>668</v>
      </c>
      <c r="K341" t="s">
        <v>23</v>
      </c>
      <c r="L341">
        <f t="shared" si="30"/>
        <v>0</v>
      </c>
      <c r="M341">
        <f t="shared" si="31"/>
        <v>0</v>
      </c>
      <c r="N341">
        <f t="shared" si="32"/>
        <v>0</v>
      </c>
      <c r="O341">
        <f t="shared" si="33"/>
        <v>0</v>
      </c>
      <c r="P341">
        <f t="shared" si="34"/>
        <v>0</v>
      </c>
      <c r="Q341">
        <f t="shared" si="35"/>
        <v>0</v>
      </c>
    </row>
    <row r="342" spans="1:17">
      <c r="A342">
        <v>341</v>
      </c>
      <c r="B342" t="s">
        <v>17</v>
      </c>
      <c r="C342" t="s">
        <v>670</v>
      </c>
      <c r="D342" t="s">
        <v>667</v>
      </c>
      <c r="F342" t="s">
        <v>662</v>
      </c>
      <c r="G342" t="s">
        <v>663</v>
      </c>
      <c r="I342" t="s">
        <v>668</v>
      </c>
      <c r="K342" t="s">
        <v>23</v>
      </c>
      <c r="L342">
        <f t="shared" si="30"/>
        <v>0</v>
      </c>
      <c r="M342">
        <f t="shared" si="31"/>
        <v>0</v>
      </c>
      <c r="N342">
        <f t="shared" si="32"/>
        <v>0</v>
      </c>
      <c r="O342">
        <f t="shared" si="33"/>
        <v>0</v>
      </c>
      <c r="P342">
        <f t="shared" si="34"/>
        <v>0</v>
      </c>
      <c r="Q342">
        <f t="shared" si="35"/>
        <v>0</v>
      </c>
    </row>
    <row r="343" spans="1:17">
      <c r="A343">
        <v>342</v>
      </c>
      <c r="B343" t="s">
        <v>17</v>
      </c>
      <c r="C343" t="s">
        <v>671</v>
      </c>
      <c r="D343" t="s">
        <v>667</v>
      </c>
      <c r="F343" t="s">
        <v>662</v>
      </c>
      <c r="G343" t="s">
        <v>663</v>
      </c>
      <c r="I343" t="s">
        <v>668</v>
      </c>
      <c r="K343" t="s">
        <v>23</v>
      </c>
      <c r="L343">
        <f t="shared" si="30"/>
        <v>0</v>
      </c>
      <c r="M343">
        <f t="shared" si="31"/>
        <v>0</v>
      </c>
      <c r="N343">
        <f t="shared" si="32"/>
        <v>0</v>
      </c>
      <c r="O343">
        <f t="shared" si="33"/>
        <v>0</v>
      </c>
      <c r="P343">
        <f t="shared" si="34"/>
        <v>0</v>
      </c>
      <c r="Q343">
        <f t="shared" si="35"/>
        <v>0</v>
      </c>
    </row>
    <row r="344" spans="1:17">
      <c r="A344">
        <v>343</v>
      </c>
      <c r="B344" t="s">
        <v>17</v>
      </c>
      <c r="C344" t="s">
        <v>672</v>
      </c>
      <c r="D344" t="s">
        <v>667</v>
      </c>
      <c r="F344" t="s">
        <v>662</v>
      </c>
      <c r="G344" t="s">
        <v>663</v>
      </c>
      <c r="I344" t="s">
        <v>673</v>
      </c>
      <c r="K344" t="s">
        <v>23</v>
      </c>
      <c r="L344">
        <f t="shared" si="30"/>
        <v>0</v>
      </c>
      <c r="M344">
        <f t="shared" si="31"/>
        <v>0</v>
      </c>
      <c r="N344">
        <f t="shared" si="32"/>
        <v>0</v>
      </c>
      <c r="O344">
        <f t="shared" si="33"/>
        <v>0</v>
      </c>
      <c r="P344">
        <f t="shared" si="34"/>
        <v>0</v>
      </c>
      <c r="Q344">
        <f t="shared" si="35"/>
        <v>0</v>
      </c>
    </row>
    <row r="345" spans="1:17">
      <c r="A345">
        <v>344</v>
      </c>
      <c r="B345" t="s">
        <v>17</v>
      </c>
      <c r="C345" t="s">
        <v>674</v>
      </c>
      <c r="D345" t="s">
        <v>667</v>
      </c>
      <c r="F345" t="s">
        <v>662</v>
      </c>
      <c r="G345" t="s">
        <v>663</v>
      </c>
      <c r="I345" t="s">
        <v>673</v>
      </c>
      <c r="K345" t="s">
        <v>23</v>
      </c>
      <c r="L345">
        <f t="shared" si="30"/>
        <v>0</v>
      </c>
      <c r="M345">
        <f t="shared" si="31"/>
        <v>0</v>
      </c>
      <c r="N345">
        <f t="shared" si="32"/>
        <v>0</v>
      </c>
      <c r="O345">
        <f t="shared" si="33"/>
        <v>0</v>
      </c>
      <c r="P345">
        <f t="shared" si="34"/>
        <v>0</v>
      </c>
      <c r="Q345">
        <f t="shared" si="35"/>
        <v>0</v>
      </c>
    </row>
    <row r="346" spans="1:17">
      <c r="A346">
        <v>345</v>
      </c>
      <c r="B346" t="s">
        <v>17</v>
      </c>
      <c r="C346" t="s">
        <v>675</v>
      </c>
      <c r="D346" t="s">
        <v>667</v>
      </c>
      <c r="F346" t="s">
        <v>662</v>
      </c>
      <c r="G346" t="s">
        <v>663</v>
      </c>
      <c r="I346" t="s">
        <v>676</v>
      </c>
      <c r="K346" t="s">
        <v>23</v>
      </c>
      <c r="L346">
        <f t="shared" si="30"/>
        <v>0</v>
      </c>
      <c r="M346">
        <f t="shared" si="31"/>
        <v>0</v>
      </c>
      <c r="N346">
        <f t="shared" si="32"/>
        <v>0</v>
      </c>
      <c r="O346">
        <f t="shared" si="33"/>
        <v>0</v>
      </c>
      <c r="P346">
        <f t="shared" si="34"/>
        <v>0</v>
      </c>
      <c r="Q346">
        <f t="shared" si="35"/>
        <v>0</v>
      </c>
    </row>
    <row r="347" spans="1:17">
      <c r="A347">
        <v>346</v>
      </c>
      <c r="B347" t="s">
        <v>17</v>
      </c>
      <c r="C347" t="s">
        <v>677</v>
      </c>
      <c r="D347" t="s">
        <v>667</v>
      </c>
      <c r="F347" t="s">
        <v>662</v>
      </c>
      <c r="G347" t="s">
        <v>663</v>
      </c>
      <c r="I347" t="s">
        <v>676</v>
      </c>
      <c r="K347" t="s">
        <v>23</v>
      </c>
      <c r="L347">
        <f t="shared" si="30"/>
        <v>0</v>
      </c>
      <c r="M347">
        <f t="shared" si="31"/>
        <v>0</v>
      </c>
      <c r="N347">
        <f t="shared" si="32"/>
        <v>0</v>
      </c>
      <c r="O347">
        <f t="shared" si="33"/>
        <v>0</v>
      </c>
      <c r="P347">
        <f t="shared" si="34"/>
        <v>0</v>
      </c>
      <c r="Q347">
        <f t="shared" si="35"/>
        <v>0</v>
      </c>
    </row>
    <row r="348" spans="1:17">
      <c r="A348">
        <v>347</v>
      </c>
      <c r="B348" t="s">
        <v>17</v>
      </c>
      <c r="C348" t="s">
        <v>678</v>
      </c>
      <c r="D348" t="s">
        <v>667</v>
      </c>
      <c r="F348" t="s">
        <v>662</v>
      </c>
      <c r="G348" t="s">
        <v>663</v>
      </c>
      <c r="I348" t="s">
        <v>676</v>
      </c>
      <c r="K348" t="s">
        <v>23</v>
      </c>
      <c r="L348">
        <f t="shared" si="30"/>
        <v>0</v>
      </c>
      <c r="M348">
        <f t="shared" si="31"/>
        <v>0</v>
      </c>
      <c r="N348">
        <f t="shared" si="32"/>
        <v>0</v>
      </c>
      <c r="O348">
        <f t="shared" si="33"/>
        <v>0</v>
      </c>
      <c r="P348">
        <f t="shared" si="34"/>
        <v>0</v>
      </c>
      <c r="Q348">
        <f t="shared" si="35"/>
        <v>0</v>
      </c>
    </row>
    <row r="349" spans="1:17">
      <c r="A349">
        <v>348</v>
      </c>
      <c r="B349" t="s">
        <v>17</v>
      </c>
      <c r="C349" t="s">
        <v>679</v>
      </c>
      <c r="D349" t="s">
        <v>680</v>
      </c>
      <c r="I349" t="s">
        <v>681</v>
      </c>
      <c r="K349" t="s">
        <v>23</v>
      </c>
      <c r="L349">
        <f t="shared" si="30"/>
        <v>0</v>
      </c>
      <c r="M349">
        <f t="shared" si="31"/>
        <v>0</v>
      </c>
      <c r="N349">
        <f t="shared" si="32"/>
        <v>0</v>
      </c>
      <c r="O349">
        <f t="shared" si="33"/>
        <v>0</v>
      </c>
      <c r="P349">
        <f t="shared" si="34"/>
        <v>0</v>
      </c>
      <c r="Q349">
        <f t="shared" si="35"/>
        <v>0</v>
      </c>
    </row>
    <row r="350" spans="1:17">
      <c r="A350">
        <v>349</v>
      </c>
      <c r="B350" t="s">
        <v>17</v>
      </c>
      <c r="C350" t="s">
        <v>682</v>
      </c>
      <c r="D350" t="s">
        <v>683</v>
      </c>
      <c r="I350" t="s">
        <v>681</v>
      </c>
      <c r="K350" t="s">
        <v>23</v>
      </c>
      <c r="L350">
        <f t="shared" si="30"/>
        <v>0</v>
      </c>
      <c r="M350">
        <f t="shared" si="31"/>
        <v>0</v>
      </c>
      <c r="N350">
        <f t="shared" si="32"/>
        <v>0</v>
      </c>
      <c r="O350">
        <f t="shared" si="33"/>
        <v>0</v>
      </c>
      <c r="P350">
        <f t="shared" si="34"/>
        <v>0</v>
      </c>
      <c r="Q350">
        <f t="shared" si="35"/>
        <v>0</v>
      </c>
    </row>
    <row r="351" spans="1:17">
      <c r="A351">
        <v>350</v>
      </c>
      <c r="B351" t="s">
        <v>17</v>
      </c>
      <c r="C351" t="s">
        <v>684</v>
      </c>
      <c r="D351" t="s">
        <v>685</v>
      </c>
      <c r="I351" t="s">
        <v>681</v>
      </c>
      <c r="K351" t="s">
        <v>23</v>
      </c>
      <c r="L351">
        <f t="shared" si="30"/>
        <v>0</v>
      </c>
      <c r="M351">
        <f t="shared" si="31"/>
        <v>0</v>
      </c>
      <c r="N351">
        <f t="shared" si="32"/>
        <v>0</v>
      </c>
      <c r="O351">
        <f t="shared" si="33"/>
        <v>0</v>
      </c>
      <c r="P351">
        <f t="shared" si="34"/>
        <v>0</v>
      </c>
      <c r="Q351">
        <f t="shared" si="35"/>
        <v>0</v>
      </c>
    </row>
    <row r="352" spans="1:17">
      <c r="A352">
        <v>351</v>
      </c>
      <c r="B352" t="s">
        <v>17</v>
      </c>
      <c r="C352" t="s">
        <v>686</v>
      </c>
      <c r="D352" t="s">
        <v>685</v>
      </c>
      <c r="I352" t="s">
        <v>681</v>
      </c>
      <c r="K352" t="s">
        <v>23</v>
      </c>
      <c r="L352">
        <f t="shared" si="30"/>
        <v>0</v>
      </c>
      <c r="M352">
        <f t="shared" si="31"/>
        <v>0</v>
      </c>
      <c r="N352">
        <f t="shared" si="32"/>
        <v>0</v>
      </c>
      <c r="O352">
        <f t="shared" si="33"/>
        <v>0</v>
      </c>
      <c r="P352">
        <f t="shared" si="34"/>
        <v>0</v>
      </c>
      <c r="Q352">
        <f t="shared" si="35"/>
        <v>0</v>
      </c>
    </row>
    <row r="353" spans="1:17">
      <c r="A353">
        <v>352</v>
      </c>
      <c r="B353" t="s">
        <v>17</v>
      </c>
      <c r="C353" t="s">
        <v>687</v>
      </c>
      <c r="D353" t="s">
        <v>688</v>
      </c>
      <c r="I353" t="s">
        <v>689</v>
      </c>
      <c r="K353" t="s">
        <v>23</v>
      </c>
      <c r="L353">
        <f t="shared" si="30"/>
        <v>0</v>
      </c>
      <c r="M353">
        <f t="shared" si="31"/>
        <v>0</v>
      </c>
      <c r="N353">
        <f t="shared" si="32"/>
        <v>0</v>
      </c>
      <c r="O353">
        <f t="shared" si="33"/>
        <v>0</v>
      </c>
      <c r="P353">
        <f t="shared" si="34"/>
        <v>0</v>
      </c>
      <c r="Q353">
        <f t="shared" si="35"/>
        <v>0</v>
      </c>
    </row>
    <row r="354" spans="1:17">
      <c r="A354">
        <v>353</v>
      </c>
      <c r="B354" t="s">
        <v>17</v>
      </c>
      <c r="C354" t="s">
        <v>690</v>
      </c>
      <c r="D354" t="s">
        <v>691</v>
      </c>
      <c r="I354" t="s">
        <v>689</v>
      </c>
      <c r="K354" t="s">
        <v>23</v>
      </c>
      <c r="L354">
        <f t="shared" si="30"/>
        <v>0</v>
      </c>
      <c r="M354">
        <f t="shared" si="31"/>
        <v>0</v>
      </c>
      <c r="N354">
        <f t="shared" si="32"/>
        <v>0</v>
      </c>
      <c r="O354">
        <f t="shared" si="33"/>
        <v>0</v>
      </c>
      <c r="P354">
        <f t="shared" si="34"/>
        <v>0</v>
      </c>
      <c r="Q354">
        <f t="shared" si="35"/>
        <v>0</v>
      </c>
    </row>
    <row r="355" spans="1:17">
      <c r="A355">
        <v>354</v>
      </c>
      <c r="B355" t="s">
        <v>17</v>
      </c>
      <c r="C355" t="s">
        <v>692</v>
      </c>
      <c r="D355" t="s">
        <v>693</v>
      </c>
      <c r="I355" t="s">
        <v>689</v>
      </c>
      <c r="K355" t="s">
        <v>23</v>
      </c>
      <c r="L355">
        <f t="shared" si="30"/>
        <v>0</v>
      </c>
      <c r="M355">
        <f t="shared" si="31"/>
        <v>0</v>
      </c>
      <c r="N355">
        <f t="shared" si="32"/>
        <v>0</v>
      </c>
      <c r="O355">
        <f t="shared" si="33"/>
        <v>0</v>
      </c>
      <c r="P355">
        <f t="shared" si="34"/>
        <v>0</v>
      </c>
      <c r="Q355">
        <f t="shared" si="35"/>
        <v>0</v>
      </c>
    </row>
    <row r="356" spans="1:17">
      <c r="A356">
        <v>355</v>
      </c>
      <c r="B356" t="s">
        <v>17</v>
      </c>
      <c r="C356" t="s">
        <v>694</v>
      </c>
      <c r="D356" t="s">
        <v>695</v>
      </c>
      <c r="I356" t="s">
        <v>689</v>
      </c>
      <c r="K356" t="s">
        <v>23</v>
      </c>
      <c r="L356">
        <f t="shared" si="30"/>
        <v>0</v>
      </c>
      <c r="M356">
        <f t="shared" si="31"/>
        <v>0</v>
      </c>
      <c r="N356">
        <f t="shared" si="32"/>
        <v>0</v>
      </c>
      <c r="O356">
        <f t="shared" si="33"/>
        <v>0</v>
      </c>
      <c r="P356">
        <f t="shared" si="34"/>
        <v>0</v>
      </c>
      <c r="Q356">
        <f t="shared" si="35"/>
        <v>0</v>
      </c>
    </row>
    <row r="357" spans="1:17">
      <c r="A357">
        <v>356</v>
      </c>
      <c r="B357" t="s">
        <v>17</v>
      </c>
      <c r="C357" t="s">
        <v>696</v>
      </c>
      <c r="D357" t="s">
        <v>697</v>
      </c>
      <c r="I357" t="s">
        <v>689</v>
      </c>
      <c r="K357" t="s">
        <v>23</v>
      </c>
      <c r="L357">
        <f t="shared" si="30"/>
        <v>0</v>
      </c>
      <c r="M357">
        <f t="shared" si="31"/>
        <v>0</v>
      </c>
      <c r="N357">
        <f t="shared" si="32"/>
        <v>0</v>
      </c>
      <c r="O357">
        <f t="shared" si="33"/>
        <v>0</v>
      </c>
      <c r="P357">
        <f t="shared" si="34"/>
        <v>0</v>
      </c>
      <c r="Q357">
        <f t="shared" si="35"/>
        <v>0</v>
      </c>
    </row>
    <row r="358" spans="1:17">
      <c r="A358">
        <v>357</v>
      </c>
      <c r="B358" t="s">
        <v>17</v>
      </c>
      <c r="C358">
        <v>75211015</v>
      </c>
      <c r="D358" t="s">
        <v>698</v>
      </c>
      <c r="I358" t="s">
        <v>689</v>
      </c>
      <c r="K358" t="s">
        <v>23</v>
      </c>
      <c r="L358">
        <f t="shared" si="30"/>
        <v>0</v>
      </c>
      <c r="M358">
        <f t="shared" si="31"/>
        <v>0</v>
      </c>
      <c r="N358">
        <f t="shared" si="32"/>
        <v>0</v>
      </c>
      <c r="O358">
        <f t="shared" si="33"/>
        <v>0</v>
      </c>
      <c r="P358">
        <f t="shared" si="34"/>
        <v>0</v>
      </c>
      <c r="Q358">
        <f t="shared" si="35"/>
        <v>0</v>
      </c>
    </row>
    <row r="359" spans="1:17">
      <c r="A359">
        <v>358</v>
      </c>
      <c r="B359" t="s">
        <v>17</v>
      </c>
      <c r="C359" t="s">
        <v>699</v>
      </c>
      <c r="D359" t="s">
        <v>700</v>
      </c>
      <c r="I359" t="s">
        <v>689</v>
      </c>
      <c r="K359" t="s">
        <v>23</v>
      </c>
      <c r="L359">
        <f t="shared" si="30"/>
        <v>0</v>
      </c>
      <c r="M359">
        <f t="shared" si="31"/>
        <v>0</v>
      </c>
      <c r="N359">
        <f t="shared" si="32"/>
        <v>0</v>
      </c>
      <c r="O359">
        <f t="shared" si="33"/>
        <v>0</v>
      </c>
      <c r="P359">
        <f t="shared" si="34"/>
        <v>0</v>
      </c>
      <c r="Q359">
        <f t="shared" si="35"/>
        <v>0</v>
      </c>
    </row>
    <row r="360" spans="1:17">
      <c r="A360">
        <v>359</v>
      </c>
      <c r="B360" t="s">
        <v>17</v>
      </c>
      <c r="C360" t="s">
        <v>701</v>
      </c>
      <c r="D360" t="s">
        <v>702</v>
      </c>
      <c r="I360" t="s">
        <v>689</v>
      </c>
      <c r="K360" t="s">
        <v>23</v>
      </c>
      <c r="L360">
        <f t="shared" si="30"/>
        <v>0</v>
      </c>
      <c r="M360">
        <f t="shared" si="31"/>
        <v>0</v>
      </c>
      <c r="N360">
        <f t="shared" si="32"/>
        <v>0</v>
      </c>
      <c r="O360">
        <f t="shared" si="33"/>
        <v>0</v>
      </c>
      <c r="P360">
        <f t="shared" si="34"/>
        <v>0</v>
      </c>
      <c r="Q360">
        <f t="shared" si="35"/>
        <v>0</v>
      </c>
    </row>
    <row r="361" spans="1:17">
      <c r="A361">
        <v>360</v>
      </c>
      <c r="B361" t="s">
        <v>17</v>
      </c>
      <c r="C361" t="s">
        <v>703</v>
      </c>
      <c r="D361" t="s">
        <v>704</v>
      </c>
      <c r="I361" t="s">
        <v>689</v>
      </c>
      <c r="K361" t="s">
        <v>23</v>
      </c>
      <c r="L361">
        <f t="shared" si="30"/>
        <v>0</v>
      </c>
      <c r="M361">
        <f t="shared" si="31"/>
        <v>0</v>
      </c>
      <c r="N361">
        <f t="shared" si="32"/>
        <v>0</v>
      </c>
      <c r="O361">
        <f t="shared" si="33"/>
        <v>0</v>
      </c>
      <c r="P361">
        <f t="shared" si="34"/>
        <v>0</v>
      </c>
      <c r="Q361">
        <f t="shared" si="35"/>
        <v>0</v>
      </c>
    </row>
    <row r="362" spans="1:17">
      <c r="A362">
        <v>361</v>
      </c>
      <c r="B362" t="s">
        <v>17</v>
      </c>
      <c r="C362" t="s">
        <v>705</v>
      </c>
      <c r="D362" t="s">
        <v>706</v>
      </c>
      <c r="I362" t="s">
        <v>689</v>
      </c>
      <c r="K362" t="s">
        <v>23</v>
      </c>
      <c r="L362">
        <f t="shared" si="30"/>
        <v>0</v>
      </c>
      <c r="M362">
        <f t="shared" si="31"/>
        <v>0</v>
      </c>
      <c r="N362">
        <f t="shared" si="32"/>
        <v>0</v>
      </c>
      <c r="O362">
        <f t="shared" si="33"/>
        <v>0</v>
      </c>
      <c r="P362">
        <f t="shared" si="34"/>
        <v>0</v>
      </c>
      <c r="Q362">
        <f t="shared" si="35"/>
        <v>0</v>
      </c>
    </row>
    <row r="363" spans="1:17">
      <c r="A363">
        <v>362</v>
      </c>
      <c r="B363" t="s">
        <v>17</v>
      </c>
      <c r="C363" t="s">
        <v>707</v>
      </c>
      <c r="D363" t="s">
        <v>708</v>
      </c>
      <c r="I363" t="s">
        <v>689</v>
      </c>
      <c r="K363" t="s">
        <v>23</v>
      </c>
      <c r="L363">
        <f t="shared" si="30"/>
        <v>0</v>
      </c>
      <c r="M363">
        <f t="shared" si="31"/>
        <v>0</v>
      </c>
      <c r="N363">
        <f t="shared" si="32"/>
        <v>0</v>
      </c>
      <c r="O363">
        <f t="shared" si="33"/>
        <v>0</v>
      </c>
      <c r="P363">
        <f t="shared" si="34"/>
        <v>0</v>
      </c>
      <c r="Q363">
        <f t="shared" si="35"/>
        <v>0</v>
      </c>
    </row>
    <row r="364" spans="1:17">
      <c r="A364">
        <v>363</v>
      </c>
      <c r="B364" t="s">
        <v>17</v>
      </c>
      <c r="C364" t="s">
        <v>709</v>
      </c>
      <c r="D364" t="s">
        <v>710</v>
      </c>
      <c r="I364" t="s">
        <v>689</v>
      </c>
      <c r="K364" t="s">
        <v>23</v>
      </c>
      <c r="L364">
        <f t="shared" si="30"/>
        <v>0</v>
      </c>
      <c r="M364">
        <f t="shared" si="31"/>
        <v>0</v>
      </c>
      <c r="N364">
        <f t="shared" si="32"/>
        <v>0</v>
      </c>
      <c r="O364">
        <f t="shared" si="33"/>
        <v>0</v>
      </c>
      <c r="P364">
        <f t="shared" si="34"/>
        <v>0</v>
      </c>
      <c r="Q364">
        <f t="shared" si="35"/>
        <v>0</v>
      </c>
    </row>
    <row r="365" spans="1:17">
      <c r="A365">
        <v>364</v>
      </c>
      <c r="B365" t="s">
        <v>17</v>
      </c>
      <c r="C365" t="s">
        <v>711</v>
      </c>
      <c r="D365" t="s">
        <v>710</v>
      </c>
      <c r="I365" t="s">
        <v>689</v>
      </c>
      <c r="K365" t="s">
        <v>23</v>
      </c>
      <c r="L365">
        <f t="shared" si="30"/>
        <v>0</v>
      </c>
      <c r="M365">
        <f t="shared" si="31"/>
        <v>0</v>
      </c>
      <c r="N365">
        <f t="shared" si="32"/>
        <v>0</v>
      </c>
      <c r="O365">
        <f t="shared" si="33"/>
        <v>0</v>
      </c>
      <c r="P365">
        <f t="shared" si="34"/>
        <v>0</v>
      </c>
      <c r="Q365">
        <f t="shared" si="35"/>
        <v>0</v>
      </c>
    </row>
    <row r="366" spans="1:17">
      <c r="A366">
        <v>365</v>
      </c>
      <c r="B366" t="s">
        <v>17</v>
      </c>
      <c r="C366" t="s">
        <v>712</v>
      </c>
      <c r="D366" t="s">
        <v>713</v>
      </c>
      <c r="I366" t="s">
        <v>689</v>
      </c>
      <c r="K366" t="s">
        <v>23</v>
      </c>
      <c r="L366">
        <f t="shared" si="30"/>
        <v>0</v>
      </c>
      <c r="M366">
        <f t="shared" si="31"/>
        <v>0</v>
      </c>
      <c r="N366">
        <f t="shared" si="32"/>
        <v>0</v>
      </c>
      <c r="O366">
        <f t="shared" si="33"/>
        <v>0</v>
      </c>
      <c r="P366">
        <f t="shared" si="34"/>
        <v>0</v>
      </c>
      <c r="Q366">
        <f t="shared" si="35"/>
        <v>0</v>
      </c>
    </row>
    <row r="367" spans="1:17">
      <c r="A367">
        <v>366</v>
      </c>
      <c r="B367" t="s">
        <v>17</v>
      </c>
      <c r="C367" t="s">
        <v>714</v>
      </c>
      <c r="D367" t="s">
        <v>715</v>
      </c>
      <c r="I367" t="s">
        <v>689</v>
      </c>
      <c r="K367" t="s">
        <v>23</v>
      </c>
      <c r="L367">
        <f t="shared" si="30"/>
        <v>0</v>
      </c>
      <c r="M367">
        <f t="shared" si="31"/>
        <v>0</v>
      </c>
      <c r="N367">
        <f t="shared" si="32"/>
        <v>0</v>
      </c>
      <c r="O367">
        <f t="shared" si="33"/>
        <v>0</v>
      </c>
      <c r="P367">
        <f t="shared" si="34"/>
        <v>0</v>
      </c>
      <c r="Q367">
        <f t="shared" si="35"/>
        <v>0</v>
      </c>
    </row>
    <row r="368" spans="1:17">
      <c r="A368">
        <v>367</v>
      </c>
      <c r="B368" t="s">
        <v>17</v>
      </c>
      <c r="C368" t="s">
        <v>716</v>
      </c>
      <c r="D368" t="s">
        <v>717</v>
      </c>
      <c r="I368" t="s">
        <v>689</v>
      </c>
      <c r="K368" t="s">
        <v>23</v>
      </c>
      <c r="L368">
        <f t="shared" si="30"/>
        <v>0</v>
      </c>
      <c r="M368">
        <f t="shared" si="31"/>
        <v>0</v>
      </c>
      <c r="N368">
        <f t="shared" si="32"/>
        <v>0</v>
      </c>
      <c r="O368">
        <f t="shared" si="33"/>
        <v>0</v>
      </c>
      <c r="P368">
        <f t="shared" si="34"/>
        <v>0</v>
      </c>
      <c r="Q368">
        <f t="shared" si="35"/>
        <v>0</v>
      </c>
    </row>
    <row r="369" spans="1:17">
      <c r="A369">
        <v>368</v>
      </c>
      <c r="B369" t="s">
        <v>17</v>
      </c>
      <c r="C369" t="s">
        <v>718</v>
      </c>
      <c r="D369" t="s">
        <v>719</v>
      </c>
      <c r="I369" t="s">
        <v>720</v>
      </c>
      <c r="K369" t="s">
        <v>23</v>
      </c>
      <c r="L369">
        <f t="shared" si="30"/>
        <v>0</v>
      </c>
      <c r="M369">
        <f t="shared" si="31"/>
        <v>0</v>
      </c>
      <c r="N369">
        <f t="shared" si="32"/>
        <v>0</v>
      </c>
      <c r="O369">
        <f t="shared" si="33"/>
        <v>0</v>
      </c>
      <c r="P369">
        <f t="shared" si="34"/>
        <v>0</v>
      </c>
      <c r="Q369">
        <f t="shared" si="35"/>
        <v>0</v>
      </c>
    </row>
    <row r="370" spans="1:17">
      <c r="A370">
        <v>369</v>
      </c>
      <c r="B370" t="s">
        <v>17</v>
      </c>
      <c r="C370" t="s">
        <v>721</v>
      </c>
      <c r="D370" t="s">
        <v>722</v>
      </c>
      <c r="I370" t="s">
        <v>720</v>
      </c>
      <c r="K370" t="s">
        <v>23</v>
      </c>
      <c r="L370">
        <f t="shared" si="30"/>
        <v>0</v>
      </c>
      <c r="M370">
        <f t="shared" si="31"/>
        <v>0</v>
      </c>
      <c r="N370">
        <f t="shared" si="32"/>
        <v>0</v>
      </c>
      <c r="O370">
        <f t="shared" si="33"/>
        <v>0</v>
      </c>
      <c r="P370">
        <f t="shared" si="34"/>
        <v>0</v>
      </c>
      <c r="Q370">
        <f t="shared" si="35"/>
        <v>0</v>
      </c>
    </row>
    <row r="371" spans="1:17">
      <c r="A371">
        <v>370</v>
      </c>
      <c r="B371" t="s">
        <v>17</v>
      </c>
      <c r="C371" t="s">
        <v>723</v>
      </c>
      <c r="D371" t="s">
        <v>724</v>
      </c>
      <c r="I371" t="s">
        <v>720</v>
      </c>
      <c r="K371" t="s">
        <v>23</v>
      </c>
      <c r="L371">
        <f t="shared" si="30"/>
        <v>0</v>
      </c>
      <c r="M371">
        <f t="shared" si="31"/>
        <v>0</v>
      </c>
      <c r="N371">
        <f t="shared" si="32"/>
        <v>0</v>
      </c>
      <c r="O371">
        <f t="shared" si="33"/>
        <v>0</v>
      </c>
      <c r="P371">
        <f t="shared" si="34"/>
        <v>0</v>
      </c>
      <c r="Q371">
        <f t="shared" si="35"/>
        <v>0</v>
      </c>
    </row>
    <row r="372" spans="1:17">
      <c r="A372">
        <v>371</v>
      </c>
      <c r="B372" t="s">
        <v>17</v>
      </c>
      <c r="C372" t="s">
        <v>725</v>
      </c>
      <c r="D372" t="s">
        <v>726</v>
      </c>
      <c r="I372" t="s">
        <v>720</v>
      </c>
      <c r="K372" t="s">
        <v>23</v>
      </c>
      <c r="L372">
        <f t="shared" si="30"/>
        <v>0</v>
      </c>
      <c r="M372">
        <f t="shared" si="31"/>
        <v>0</v>
      </c>
      <c r="N372">
        <f t="shared" si="32"/>
        <v>0</v>
      </c>
      <c r="O372">
        <f t="shared" si="33"/>
        <v>0</v>
      </c>
      <c r="P372">
        <f t="shared" si="34"/>
        <v>0</v>
      </c>
      <c r="Q372">
        <f t="shared" si="35"/>
        <v>0</v>
      </c>
    </row>
    <row r="373" spans="1:17">
      <c r="A373">
        <v>372</v>
      </c>
      <c r="B373" t="s">
        <v>17</v>
      </c>
      <c r="C373" t="s">
        <v>727</v>
      </c>
      <c r="D373" t="s">
        <v>728</v>
      </c>
      <c r="I373" t="s">
        <v>720</v>
      </c>
      <c r="K373" t="s">
        <v>23</v>
      </c>
      <c r="L373">
        <f t="shared" si="30"/>
        <v>0</v>
      </c>
      <c r="M373">
        <f t="shared" si="31"/>
        <v>0</v>
      </c>
      <c r="N373">
        <f t="shared" si="32"/>
        <v>0</v>
      </c>
      <c r="O373">
        <f t="shared" si="33"/>
        <v>0</v>
      </c>
      <c r="P373">
        <f t="shared" si="34"/>
        <v>0</v>
      </c>
      <c r="Q373">
        <f t="shared" si="35"/>
        <v>0</v>
      </c>
    </row>
    <row r="374" spans="1:17">
      <c r="A374">
        <v>373</v>
      </c>
      <c r="B374" t="s">
        <v>17</v>
      </c>
      <c r="C374" t="s">
        <v>729</v>
      </c>
      <c r="D374" t="s">
        <v>730</v>
      </c>
      <c r="I374" t="s">
        <v>720</v>
      </c>
      <c r="K374" t="s">
        <v>23</v>
      </c>
      <c r="L374">
        <f t="shared" si="30"/>
        <v>0</v>
      </c>
      <c r="M374">
        <f t="shared" si="31"/>
        <v>0</v>
      </c>
      <c r="N374">
        <f t="shared" si="32"/>
        <v>0</v>
      </c>
      <c r="O374">
        <f t="shared" si="33"/>
        <v>0</v>
      </c>
      <c r="P374">
        <f t="shared" si="34"/>
        <v>0</v>
      </c>
      <c r="Q374">
        <f t="shared" si="35"/>
        <v>0</v>
      </c>
    </row>
    <row r="375" spans="1:17">
      <c r="A375">
        <v>374</v>
      </c>
      <c r="B375" t="s">
        <v>17</v>
      </c>
      <c r="C375" t="s">
        <v>731</v>
      </c>
      <c r="D375" t="s">
        <v>732</v>
      </c>
      <c r="I375" t="s">
        <v>720</v>
      </c>
      <c r="K375" t="s">
        <v>23</v>
      </c>
      <c r="L375">
        <f t="shared" si="30"/>
        <v>0</v>
      </c>
      <c r="M375">
        <f t="shared" si="31"/>
        <v>0</v>
      </c>
      <c r="N375">
        <f t="shared" si="32"/>
        <v>0</v>
      </c>
      <c r="O375">
        <f t="shared" si="33"/>
        <v>0</v>
      </c>
      <c r="P375">
        <f t="shared" si="34"/>
        <v>0</v>
      </c>
      <c r="Q375">
        <f t="shared" si="35"/>
        <v>0</v>
      </c>
    </row>
    <row r="376" spans="1:17">
      <c r="A376">
        <v>375</v>
      </c>
      <c r="B376" t="s">
        <v>17</v>
      </c>
      <c r="C376" t="s">
        <v>733</v>
      </c>
      <c r="D376" t="s">
        <v>734</v>
      </c>
      <c r="I376" t="s">
        <v>720</v>
      </c>
      <c r="K376" t="s">
        <v>23</v>
      </c>
      <c r="L376">
        <f t="shared" si="30"/>
        <v>0</v>
      </c>
      <c r="M376">
        <f t="shared" si="31"/>
        <v>0</v>
      </c>
      <c r="N376">
        <f t="shared" si="32"/>
        <v>0</v>
      </c>
      <c r="O376">
        <f t="shared" si="33"/>
        <v>0</v>
      </c>
      <c r="P376">
        <f t="shared" si="34"/>
        <v>0</v>
      </c>
      <c r="Q376">
        <f t="shared" si="35"/>
        <v>0</v>
      </c>
    </row>
    <row r="377" spans="1:17">
      <c r="A377">
        <v>376</v>
      </c>
      <c r="B377" t="s">
        <v>17</v>
      </c>
      <c r="C377" t="s">
        <v>735</v>
      </c>
      <c r="D377" t="s">
        <v>736</v>
      </c>
      <c r="I377" t="s">
        <v>720</v>
      </c>
      <c r="K377" t="s">
        <v>23</v>
      </c>
      <c r="L377">
        <f t="shared" si="30"/>
        <v>0</v>
      </c>
      <c r="M377">
        <f t="shared" si="31"/>
        <v>0</v>
      </c>
      <c r="N377">
        <f t="shared" si="32"/>
        <v>0</v>
      </c>
      <c r="O377">
        <f t="shared" si="33"/>
        <v>0</v>
      </c>
      <c r="P377">
        <f t="shared" si="34"/>
        <v>0</v>
      </c>
      <c r="Q377">
        <f t="shared" si="35"/>
        <v>0</v>
      </c>
    </row>
    <row r="378" spans="1:17">
      <c r="A378">
        <v>377</v>
      </c>
      <c r="B378" t="s">
        <v>17</v>
      </c>
      <c r="C378" t="s">
        <v>737</v>
      </c>
      <c r="D378" t="s">
        <v>738</v>
      </c>
      <c r="I378" t="s">
        <v>720</v>
      </c>
      <c r="K378" t="s">
        <v>23</v>
      </c>
      <c r="L378">
        <f t="shared" si="30"/>
        <v>0</v>
      </c>
      <c r="M378">
        <f t="shared" si="31"/>
        <v>0</v>
      </c>
      <c r="N378">
        <f t="shared" si="32"/>
        <v>0</v>
      </c>
      <c r="O378">
        <f t="shared" si="33"/>
        <v>0</v>
      </c>
      <c r="P378">
        <f t="shared" si="34"/>
        <v>0</v>
      </c>
      <c r="Q378">
        <f t="shared" si="35"/>
        <v>0</v>
      </c>
    </row>
    <row r="379" spans="1:17">
      <c r="A379">
        <v>378</v>
      </c>
      <c r="B379" t="s">
        <v>17</v>
      </c>
      <c r="C379" t="s">
        <v>739</v>
      </c>
      <c r="D379" t="s">
        <v>740</v>
      </c>
      <c r="I379" t="s">
        <v>720</v>
      </c>
      <c r="K379" t="s">
        <v>23</v>
      </c>
      <c r="L379">
        <f t="shared" si="30"/>
        <v>0</v>
      </c>
      <c r="M379">
        <f t="shared" si="31"/>
        <v>0</v>
      </c>
      <c r="N379">
        <f t="shared" si="32"/>
        <v>0</v>
      </c>
      <c r="O379">
        <f t="shared" si="33"/>
        <v>0</v>
      </c>
      <c r="P379">
        <f t="shared" si="34"/>
        <v>0</v>
      </c>
      <c r="Q379">
        <f t="shared" si="35"/>
        <v>0</v>
      </c>
    </row>
    <row r="380" spans="1:17">
      <c r="A380">
        <v>379</v>
      </c>
      <c r="B380" t="s">
        <v>17</v>
      </c>
      <c r="C380" t="s">
        <v>741</v>
      </c>
      <c r="D380" t="s">
        <v>742</v>
      </c>
      <c r="I380" t="s">
        <v>720</v>
      </c>
      <c r="K380" t="s">
        <v>23</v>
      </c>
      <c r="L380">
        <f t="shared" si="30"/>
        <v>0</v>
      </c>
      <c r="M380">
        <f t="shared" si="31"/>
        <v>0</v>
      </c>
      <c r="N380">
        <f t="shared" si="32"/>
        <v>0</v>
      </c>
      <c r="O380">
        <f t="shared" si="33"/>
        <v>0</v>
      </c>
      <c r="P380">
        <f t="shared" si="34"/>
        <v>0</v>
      </c>
      <c r="Q380">
        <f t="shared" si="35"/>
        <v>0</v>
      </c>
    </row>
    <row r="381" spans="1:17">
      <c r="A381">
        <v>380</v>
      </c>
      <c r="B381" t="s">
        <v>17</v>
      </c>
      <c r="C381" t="s">
        <v>743</v>
      </c>
      <c r="D381" t="s">
        <v>744</v>
      </c>
      <c r="I381" t="s">
        <v>720</v>
      </c>
      <c r="K381" t="s">
        <v>23</v>
      </c>
      <c r="L381">
        <f t="shared" si="30"/>
        <v>0</v>
      </c>
      <c r="M381">
        <f t="shared" si="31"/>
        <v>0</v>
      </c>
      <c r="N381">
        <f t="shared" si="32"/>
        <v>0</v>
      </c>
      <c r="O381">
        <f t="shared" si="33"/>
        <v>0</v>
      </c>
      <c r="P381">
        <f t="shared" si="34"/>
        <v>0</v>
      </c>
      <c r="Q381">
        <f t="shared" si="35"/>
        <v>0</v>
      </c>
    </row>
    <row r="382" spans="1:17">
      <c r="A382">
        <v>381</v>
      </c>
      <c r="B382" t="s">
        <v>17</v>
      </c>
      <c r="C382" t="s">
        <v>745</v>
      </c>
      <c r="D382" t="s">
        <v>746</v>
      </c>
      <c r="I382" t="s">
        <v>720</v>
      </c>
      <c r="K382" t="s">
        <v>23</v>
      </c>
      <c r="L382">
        <f t="shared" si="30"/>
        <v>0</v>
      </c>
      <c r="M382">
        <f t="shared" si="31"/>
        <v>0</v>
      </c>
      <c r="N382">
        <f t="shared" si="32"/>
        <v>0</v>
      </c>
      <c r="O382">
        <f t="shared" si="33"/>
        <v>0</v>
      </c>
      <c r="P382">
        <f t="shared" si="34"/>
        <v>0</v>
      </c>
      <c r="Q382">
        <f t="shared" si="35"/>
        <v>0</v>
      </c>
    </row>
    <row r="383" spans="1:17">
      <c r="A383">
        <v>382</v>
      </c>
      <c r="B383" t="s">
        <v>17</v>
      </c>
      <c r="C383" t="s">
        <v>747</v>
      </c>
      <c r="D383" t="s">
        <v>748</v>
      </c>
      <c r="I383" t="s">
        <v>720</v>
      </c>
      <c r="K383" t="s">
        <v>23</v>
      </c>
      <c r="L383">
        <f t="shared" si="30"/>
        <v>0</v>
      </c>
      <c r="M383">
        <f t="shared" si="31"/>
        <v>0</v>
      </c>
      <c r="N383">
        <f t="shared" si="32"/>
        <v>0</v>
      </c>
      <c r="O383">
        <f t="shared" si="33"/>
        <v>0</v>
      </c>
      <c r="P383">
        <f t="shared" si="34"/>
        <v>0</v>
      </c>
      <c r="Q383">
        <f t="shared" si="35"/>
        <v>0</v>
      </c>
    </row>
    <row r="384" spans="1:17">
      <c r="A384">
        <v>383</v>
      </c>
      <c r="B384" t="s">
        <v>17</v>
      </c>
      <c r="C384" t="s">
        <v>749</v>
      </c>
      <c r="D384" t="s">
        <v>750</v>
      </c>
      <c r="I384" t="s">
        <v>720</v>
      </c>
      <c r="K384" t="s">
        <v>23</v>
      </c>
      <c r="L384">
        <f t="shared" si="30"/>
        <v>0</v>
      </c>
      <c r="M384">
        <f t="shared" si="31"/>
        <v>0</v>
      </c>
      <c r="N384">
        <f t="shared" si="32"/>
        <v>0</v>
      </c>
      <c r="O384">
        <f t="shared" si="33"/>
        <v>0</v>
      </c>
      <c r="P384">
        <f t="shared" si="34"/>
        <v>0</v>
      </c>
      <c r="Q384">
        <f t="shared" si="35"/>
        <v>0</v>
      </c>
    </row>
    <row r="385" spans="1:17">
      <c r="A385">
        <v>384</v>
      </c>
      <c r="B385" t="s">
        <v>17</v>
      </c>
      <c r="C385" t="s">
        <v>751</v>
      </c>
      <c r="D385" t="s">
        <v>752</v>
      </c>
      <c r="I385" t="s">
        <v>720</v>
      </c>
      <c r="K385" t="s">
        <v>23</v>
      </c>
      <c r="L385">
        <f t="shared" si="30"/>
        <v>0</v>
      </c>
      <c r="M385">
        <f t="shared" si="31"/>
        <v>0</v>
      </c>
      <c r="N385">
        <f t="shared" si="32"/>
        <v>0</v>
      </c>
      <c r="O385">
        <f t="shared" si="33"/>
        <v>0</v>
      </c>
      <c r="P385">
        <f t="shared" si="34"/>
        <v>0</v>
      </c>
      <c r="Q385">
        <f t="shared" si="35"/>
        <v>0</v>
      </c>
    </row>
    <row r="386" spans="1:17">
      <c r="A386">
        <v>385</v>
      </c>
      <c r="B386" t="s">
        <v>17</v>
      </c>
      <c r="C386" t="s">
        <v>753</v>
      </c>
      <c r="D386" t="s">
        <v>754</v>
      </c>
      <c r="I386" t="s">
        <v>720</v>
      </c>
      <c r="K386" t="s">
        <v>23</v>
      </c>
      <c r="L386">
        <f t="shared" si="30"/>
        <v>0</v>
      </c>
      <c r="M386">
        <f t="shared" si="31"/>
        <v>0</v>
      </c>
      <c r="N386">
        <f t="shared" si="32"/>
        <v>0</v>
      </c>
      <c r="O386">
        <f t="shared" si="33"/>
        <v>0</v>
      </c>
      <c r="P386">
        <f t="shared" si="34"/>
        <v>0</v>
      </c>
      <c r="Q386">
        <f t="shared" si="35"/>
        <v>0</v>
      </c>
    </row>
    <row r="387" spans="1:17">
      <c r="A387">
        <v>386</v>
      </c>
      <c r="B387" t="s">
        <v>17</v>
      </c>
      <c r="C387" t="s">
        <v>755</v>
      </c>
      <c r="D387" t="s">
        <v>756</v>
      </c>
      <c r="I387" t="s">
        <v>720</v>
      </c>
      <c r="K387" t="s">
        <v>23</v>
      </c>
      <c r="L387">
        <f t="shared" ref="L387:L450" si="36">IF(ISNUMBER(SEARCH("PI",C387)),1,0)</f>
        <v>0</v>
      </c>
      <c r="M387">
        <f t="shared" ref="M387:M450" si="37">IF(ISNUMBER(SEARCH("PT",C387)),1,0)</f>
        <v>0</v>
      </c>
      <c r="N387">
        <f t="shared" ref="N387:N450" si="38">IF(ISNUMBER(SEARCH("FC",C387)),1,0)</f>
        <v>0</v>
      </c>
      <c r="O387">
        <f t="shared" ref="O387:O450" si="39">IF(ISNUMBER(SEARCH("FP",C387)),1,0)</f>
        <v>0</v>
      </c>
      <c r="P387">
        <f t="shared" ref="P387:P450" si="40">IF(ISNUMBER(SEARCH("TD",C387)),1,0)</f>
        <v>0</v>
      </c>
      <c r="Q387">
        <f t="shared" ref="Q387:Q450" si="41">IF(ISNUMBER(SEARCH("DETAIL CONNECTION",D387)),1,0)</f>
        <v>0</v>
      </c>
    </row>
    <row r="388" spans="1:17">
      <c r="A388">
        <v>387</v>
      </c>
      <c r="B388" t="s">
        <v>17</v>
      </c>
      <c r="C388" t="s">
        <v>757</v>
      </c>
      <c r="D388" t="s">
        <v>758</v>
      </c>
      <c r="I388" t="s">
        <v>759</v>
      </c>
      <c r="K388" t="s">
        <v>23</v>
      </c>
      <c r="L388">
        <f t="shared" si="36"/>
        <v>0</v>
      </c>
      <c r="M388">
        <f t="shared" si="37"/>
        <v>0</v>
      </c>
      <c r="N388">
        <f t="shared" si="38"/>
        <v>0</v>
      </c>
      <c r="O388">
        <f t="shared" si="39"/>
        <v>0</v>
      </c>
      <c r="P388">
        <f t="shared" si="40"/>
        <v>0</v>
      </c>
      <c r="Q388">
        <f t="shared" si="41"/>
        <v>0</v>
      </c>
    </row>
    <row r="389" spans="1:17">
      <c r="A389">
        <v>388</v>
      </c>
      <c r="B389" t="s">
        <v>17</v>
      </c>
      <c r="C389" t="s">
        <v>760</v>
      </c>
      <c r="D389" t="s">
        <v>761</v>
      </c>
      <c r="I389" t="s">
        <v>759</v>
      </c>
      <c r="K389" t="s">
        <v>23</v>
      </c>
      <c r="L389">
        <f t="shared" si="36"/>
        <v>0</v>
      </c>
      <c r="M389">
        <f t="shared" si="37"/>
        <v>0</v>
      </c>
      <c r="N389">
        <f t="shared" si="38"/>
        <v>0</v>
      </c>
      <c r="O389">
        <f t="shared" si="39"/>
        <v>0</v>
      </c>
      <c r="P389">
        <f t="shared" si="40"/>
        <v>0</v>
      </c>
      <c r="Q389">
        <f t="shared" si="41"/>
        <v>0</v>
      </c>
    </row>
    <row r="390" spans="1:17">
      <c r="A390">
        <v>389</v>
      </c>
      <c r="B390" t="s">
        <v>17</v>
      </c>
      <c r="C390" t="s">
        <v>762</v>
      </c>
      <c r="D390" t="s">
        <v>763</v>
      </c>
      <c r="I390" t="s">
        <v>759</v>
      </c>
      <c r="K390" t="s">
        <v>23</v>
      </c>
      <c r="L390">
        <f t="shared" si="36"/>
        <v>0</v>
      </c>
      <c r="M390">
        <f t="shared" si="37"/>
        <v>0</v>
      </c>
      <c r="N390">
        <f t="shared" si="38"/>
        <v>0</v>
      </c>
      <c r="O390">
        <f t="shared" si="39"/>
        <v>0</v>
      </c>
      <c r="P390">
        <f t="shared" si="40"/>
        <v>0</v>
      </c>
      <c r="Q390">
        <f t="shared" si="41"/>
        <v>0</v>
      </c>
    </row>
    <row r="391" spans="1:17">
      <c r="A391">
        <v>390</v>
      </c>
      <c r="B391" t="s">
        <v>17</v>
      </c>
      <c r="C391" t="s">
        <v>764</v>
      </c>
      <c r="D391" t="s">
        <v>765</v>
      </c>
      <c r="I391" t="s">
        <v>759</v>
      </c>
      <c r="K391" t="s">
        <v>23</v>
      </c>
      <c r="L391">
        <f t="shared" si="36"/>
        <v>0</v>
      </c>
      <c r="M391">
        <f t="shared" si="37"/>
        <v>0</v>
      </c>
      <c r="N391">
        <f t="shared" si="38"/>
        <v>0</v>
      </c>
      <c r="O391">
        <f t="shared" si="39"/>
        <v>0</v>
      </c>
      <c r="P391">
        <f t="shared" si="40"/>
        <v>0</v>
      </c>
      <c r="Q391">
        <f t="shared" si="41"/>
        <v>0</v>
      </c>
    </row>
    <row r="392" spans="1:17">
      <c r="A392">
        <v>391</v>
      </c>
      <c r="B392" t="s">
        <v>17</v>
      </c>
      <c r="C392" t="s">
        <v>766</v>
      </c>
      <c r="D392" t="s">
        <v>767</v>
      </c>
      <c r="I392" t="s">
        <v>759</v>
      </c>
      <c r="K392" t="s">
        <v>23</v>
      </c>
      <c r="L392">
        <f t="shared" si="36"/>
        <v>0</v>
      </c>
      <c r="M392">
        <f t="shared" si="37"/>
        <v>0</v>
      </c>
      <c r="N392">
        <f t="shared" si="38"/>
        <v>0</v>
      </c>
      <c r="O392">
        <f t="shared" si="39"/>
        <v>0</v>
      </c>
      <c r="P392">
        <f t="shared" si="40"/>
        <v>0</v>
      </c>
      <c r="Q392">
        <f t="shared" si="41"/>
        <v>0</v>
      </c>
    </row>
    <row r="393" spans="1:17">
      <c r="A393">
        <v>392</v>
      </c>
      <c r="B393" t="s">
        <v>17</v>
      </c>
      <c r="C393" t="s">
        <v>768</v>
      </c>
      <c r="D393" t="s">
        <v>769</v>
      </c>
      <c r="I393" t="s">
        <v>759</v>
      </c>
      <c r="K393" t="s">
        <v>23</v>
      </c>
      <c r="L393">
        <f t="shared" si="36"/>
        <v>0</v>
      </c>
      <c r="M393">
        <f t="shared" si="37"/>
        <v>0</v>
      </c>
      <c r="N393">
        <f t="shared" si="38"/>
        <v>0</v>
      </c>
      <c r="O393">
        <f t="shared" si="39"/>
        <v>0</v>
      </c>
      <c r="P393">
        <f t="shared" si="40"/>
        <v>0</v>
      </c>
      <c r="Q393">
        <f t="shared" si="41"/>
        <v>0</v>
      </c>
    </row>
    <row r="394" spans="1:17">
      <c r="A394">
        <v>393</v>
      </c>
      <c r="B394" t="s">
        <v>17</v>
      </c>
      <c r="C394" t="s">
        <v>770</v>
      </c>
      <c r="D394" t="s">
        <v>771</v>
      </c>
      <c r="I394" t="s">
        <v>759</v>
      </c>
      <c r="K394" t="s">
        <v>23</v>
      </c>
      <c r="L394">
        <f t="shared" si="36"/>
        <v>0</v>
      </c>
      <c r="M394">
        <f t="shared" si="37"/>
        <v>0</v>
      </c>
      <c r="N394">
        <f t="shared" si="38"/>
        <v>0</v>
      </c>
      <c r="O394">
        <f t="shared" si="39"/>
        <v>0</v>
      </c>
      <c r="P394">
        <f t="shared" si="40"/>
        <v>0</v>
      </c>
      <c r="Q394">
        <f t="shared" si="41"/>
        <v>0</v>
      </c>
    </row>
    <row r="395" spans="1:17">
      <c r="A395">
        <v>394</v>
      </c>
      <c r="B395" t="s">
        <v>17</v>
      </c>
      <c r="C395" t="s">
        <v>772</v>
      </c>
      <c r="D395" t="s">
        <v>773</v>
      </c>
      <c r="I395" t="s">
        <v>759</v>
      </c>
      <c r="K395" t="s">
        <v>23</v>
      </c>
      <c r="L395">
        <f t="shared" si="36"/>
        <v>0</v>
      </c>
      <c r="M395">
        <f t="shared" si="37"/>
        <v>0</v>
      </c>
      <c r="N395">
        <f t="shared" si="38"/>
        <v>0</v>
      </c>
      <c r="O395">
        <f t="shared" si="39"/>
        <v>0</v>
      </c>
      <c r="P395">
        <f t="shared" si="40"/>
        <v>0</v>
      </c>
      <c r="Q395">
        <f t="shared" si="41"/>
        <v>0</v>
      </c>
    </row>
    <row r="396" spans="1:17">
      <c r="A396">
        <v>395</v>
      </c>
      <c r="B396" t="s">
        <v>17</v>
      </c>
      <c r="C396" t="s">
        <v>774</v>
      </c>
      <c r="D396" t="s">
        <v>775</v>
      </c>
      <c r="I396" t="s">
        <v>759</v>
      </c>
      <c r="K396" t="s">
        <v>23</v>
      </c>
      <c r="L396">
        <f t="shared" si="36"/>
        <v>0</v>
      </c>
      <c r="M396">
        <f t="shared" si="37"/>
        <v>0</v>
      </c>
      <c r="N396">
        <f t="shared" si="38"/>
        <v>0</v>
      </c>
      <c r="O396">
        <f t="shared" si="39"/>
        <v>0</v>
      </c>
      <c r="P396">
        <f t="shared" si="40"/>
        <v>0</v>
      </c>
      <c r="Q396">
        <f t="shared" si="41"/>
        <v>0</v>
      </c>
    </row>
    <row r="397" spans="1:17">
      <c r="A397">
        <v>396</v>
      </c>
      <c r="B397" t="s">
        <v>17</v>
      </c>
      <c r="C397" t="s">
        <v>776</v>
      </c>
      <c r="D397" t="s">
        <v>777</v>
      </c>
      <c r="I397" t="s">
        <v>759</v>
      </c>
      <c r="K397" t="s">
        <v>23</v>
      </c>
      <c r="L397">
        <f t="shared" si="36"/>
        <v>0</v>
      </c>
      <c r="M397">
        <f t="shared" si="37"/>
        <v>0</v>
      </c>
      <c r="N397">
        <f t="shared" si="38"/>
        <v>0</v>
      </c>
      <c r="O397">
        <f t="shared" si="39"/>
        <v>0</v>
      </c>
      <c r="P397">
        <f t="shared" si="40"/>
        <v>0</v>
      </c>
      <c r="Q397">
        <f t="shared" si="41"/>
        <v>0</v>
      </c>
    </row>
    <row r="398" spans="1:17">
      <c r="A398">
        <v>397</v>
      </c>
      <c r="B398" t="s">
        <v>17</v>
      </c>
      <c r="C398" t="s">
        <v>778</v>
      </c>
      <c r="D398" t="s">
        <v>779</v>
      </c>
      <c r="I398" t="s">
        <v>759</v>
      </c>
      <c r="K398" t="s">
        <v>23</v>
      </c>
      <c r="L398">
        <f t="shared" si="36"/>
        <v>0</v>
      </c>
      <c r="M398">
        <f t="shared" si="37"/>
        <v>0</v>
      </c>
      <c r="N398">
        <f t="shared" si="38"/>
        <v>0</v>
      </c>
      <c r="O398">
        <f t="shared" si="39"/>
        <v>0</v>
      </c>
      <c r="P398">
        <f t="shared" si="40"/>
        <v>0</v>
      </c>
      <c r="Q398">
        <f t="shared" si="41"/>
        <v>0</v>
      </c>
    </row>
    <row r="399" spans="1:17">
      <c r="A399">
        <v>398</v>
      </c>
      <c r="B399" t="s">
        <v>17</v>
      </c>
      <c r="C399" t="s">
        <v>780</v>
      </c>
      <c r="D399" t="s">
        <v>781</v>
      </c>
      <c r="I399" t="s">
        <v>759</v>
      </c>
      <c r="K399" t="s">
        <v>23</v>
      </c>
      <c r="L399">
        <f t="shared" si="36"/>
        <v>0</v>
      </c>
      <c r="M399">
        <f t="shared" si="37"/>
        <v>0</v>
      </c>
      <c r="N399">
        <f t="shared" si="38"/>
        <v>0</v>
      </c>
      <c r="O399">
        <f t="shared" si="39"/>
        <v>0</v>
      </c>
      <c r="P399">
        <f t="shared" si="40"/>
        <v>0</v>
      </c>
      <c r="Q399">
        <f t="shared" si="41"/>
        <v>0</v>
      </c>
    </row>
    <row r="400" spans="1:17">
      <c r="A400">
        <v>399</v>
      </c>
      <c r="B400" t="s">
        <v>17</v>
      </c>
      <c r="C400" t="s">
        <v>782</v>
      </c>
      <c r="D400" t="s">
        <v>783</v>
      </c>
      <c r="I400" t="s">
        <v>759</v>
      </c>
      <c r="K400" t="s">
        <v>23</v>
      </c>
      <c r="L400">
        <f t="shared" si="36"/>
        <v>0</v>
      </c>
      <c r="M400">
        <f t="shared" si="37"/>
        <v>0</v>
      </c>
      <c r="N400">
        <f t="shared" si="38"/>
        <v>0</v>
      </c>
      <c r="O400">
        <f t="shared" si="39"/>
        <v>0</v>
      </c>
      <c r="P400">
        <f t="shared" si="40"/>
        <v>0</v>
      </c>
      <c r="Q400">
        <f t="shared" si="41"/>
        <v>0</v>
      </c>
    </row>
    <row r="401" spans="1:17">
      <c r="A401">
        <v>400</v>
      </c>
      <c r="B401" t="s">
        <v>17</v>
      </c>
      <c r="C401" t="s">
        <v>784</v>
      </c>
      <c r="D401" t="s">
        <v>785</v>
      </c>
      <c r="I401" t="s">
        <v>759</v>
      </c>
      <c r="K401" t="s">
        <v>23</v>
      </c>
      <c r="L401">
        <f t="shared" si="36"/>
        <v>0</v>
      </c>
      <c r="M401">
        <f t="shared" si="37"/>
        <v>0</v>
      </c>
      <c r="N401">
        <f t="shared" si="38"/>
        <v>0</v>
      </c>
      <c r="O401">
        <f t="shared" si="39"/>
        <v>0</v>
      </c>
      <c r="P401">
        <f t="shared" si="40"/>
        <v>0</v>
      </c>
      <c r="Q401">
        <f t="shared" si="41"/>
        <v>0</v>
      </c>
    </row>
    <row r="402" spans="1:17">
      <c r="A402">
        <v>401</v>
      </c>
      <c r="B402" t="s">
        <v>17</v>
      </c>
      <c r="C402" t="s">
        <v>786</v>
      </c>
      <c r="D402" t="s">
        <v>787</v>
      </c>
      <c r="I402" t="s">
        <v>759</v>
      </c>
      <c r="K402" t="s">
        <v>23</v>
      </c>
      <c r="L402">
        <f t="shared" si="36"/>
        <v>0</v>
      </c>
      <c r="M402">
        <f t="shared" si="37"/>
        <v>0</v>
      </c>
      <c r="N402">
        <f t="shared" si="38"/>
        <v>0</v>
      </c>
      <c r="O402">
        <f t="shared" si="39"/>
        <v>0</v>
      </c>
      <c r="P402">
        <f t="shared" si="40"/>
        <v>0</v>
      </c>
      <c r="Q402">
        <f t="shared" si="41"/>
        <v>0</v>
      </c>
    </row>
    <row r="403" spans="1:17">
      <c r="A403">
        <v>402</v>
      </c>
      <c r="B403" t="s">
        <v>17</v>
      </c>
      <c r="C403" t="s">
        <v>788</v>
      </c>
      <c r="D403" t="s">
        <v>789</v>
      </c>
      <c r="I403" t="s">
        <v>759</v>
      </c>
      <c r="K403" t="s">
        <v>23</v>
      </c>
      <c r="L403">
        <f t="shared" si="36"/>
        <v>0</v>
      </c>
      <c r="M403">
        <f t="shared" si="37"/>
        <v>0</v>
      </c>
      <c r="N403">
        <f t="shared" si="38"/>
        <v>0</v>
      </c>
      <c r="O403">
        <f t="shared" si="39"/>
        <v>0</v>
      </c>
      <c r="P403">
        <f t="shared" si="40"/>
        <v>0</v>
      </c>
      <c r="Q403">
        <f t="shared" si="41"/>
        <v>0</v>
      </c>
    </row>
    <row r="404" spans="1:17">
      <c r="A404">
        <v>403</v>
      </c>
      <c r="B404" t="s">
        <v>17</v>
      </c>
      <c r="C404" t="s">
        <v>790</v>
      </c>
      <c r="D404" t="s">
        <v>791</v>
      </c>
      <c r="I404" t="s">
        <v>759</v>
      </c>
      <c r="K404" t="s">
        <v>23</v>
      </c>
      <c r="L404">
        <f t="shared" si="36"/>
        <v>0</v>
      </c>
      <c r="M404">
        <f t="shared" si="37"/>
        <v>0</v>
      </c>
      <c r="N404">
        <f t="shared" si="38"/>
        <v>0</v>
      </c>
      <c r="O404">
        <f t="shared" si="39"/>
        <v>0</v>
      </c>
      <c r="P404">
        <f t="shared" si="40"/>
        <v>0</v>
      </c>
      <c r="Q404">
        <f t="shared" si="41"/>
        <v>0</v>
      </c>
    </row>
    <row r="405" spans="1:17">
      <c r="A405">
        <v>404</v>
      </c>
      <c r="B405" t="s">
        <v>17</v>
      </c>
      <c r="C405" t="s">
        <v>792</v>
      </c>
      <c r="D405" t="s">
        <v>793</v>
      </c>
      <c r="I405" t="s">
        <v>759</v>
      </c>
      <c r="K405" t="s">
        <v>23</v>
      </c>
      <c r="L405">
        <f t="shared" si="36"/>
        <v>0</v>
      </c>
      <c r="M405">
        <f t="shared" si="37"/>
        <v>0</v>
      </c>
      <c r="N405">
        <f t="shared" si="38"/>
        <v>0</v>
      </c>
      <c r="O405">
        <f t="shared" si="39"/>
        <v>0</v>
      </c>
      <c r="P405">
        <f t="shared" si="40"/>
        <v>0</v>
      </c>
      <c r="Q405">
        <f t="shared" si="41"/>
        <v>0</v>
      </c>
    </row>
    <row r="406" spans="1:17">
      <c r="A406">
        <v>405</v>
      </c>
      <c r="B406" t="s">
        <v>17</v>
      </c>
      <c r="C406" t="s">
        <v>794</v>
      </c>
      <c r="D406" t="s">
        <v>795</v>
      </c>
      <c r="I406" t="s">
        <v>759</v>
      </c>
      <c r="K406" t="s">
        <v>23</v>
      </c>
      <c r="L406">
        <f t="shared" si="36"/>
        <v>0</v>
      </c>
      <c r="M406">
        <f t="shared" si="37"/>
        <v>0</v>
      </c>
      <c r="N406">
        <f t="shared" si="38"/>
        <v>0</v>
      </c>
      <c r="O406">
        <f t="shared" si="39"/>
        <v>0</v>
      </c>
      <c r="P406">
        <f t="shared" si="40"/>
        <v>0</v>
      </c>
      <c r="Q406">
        <f t="shared" si="41"/>
        <v>0</v>
      </c>
    </row>
    <row r="407" spans="1:17">
      <c r="A407">
        <v>406</v>
      </c>
      <c r="B407" t="s">
        <v>17</v>
      </c>
      <c r="C407" t="s">
        <v>796</v>
      </c>
      <c r="D407" t="s">
        <v>797</v>
      </c>
      <c r="I407" t="s">
        <v>759</v>
      </c>
      <c r="K407" t="s">
        <v>23</v>
      </c>
      <c r="L407">
        <f t="shared" si="36"/>
        <v>0</v>
      </c>
      <c r="M407">
        <f t="shared" si="37"/>
        <v>0</v>
      </c>
      <c r="N407">
        <f t="shared" si="38"/>
        <v>0</v>
      </c>
      <c r="O407">
        <f t="shared" si="39"/>
        <v>0</v>
      </c>
      <c r="P407">
        <f t="shared" si="40"/>
        <v>0</v>
      </c>
      <c r="Q407">
        <f t="shared" si="41"/>
        <v>0</v>
      </c>
    </row>
    <row r="408" spans="1:17">
      <c r="A408">
        <v>407</v>
      </c>
      <c r="B408" t="s">
        <v>17</v>
      </c>
      <c r="C408" t="s">
        <v>798</v>
      </c>
      <c r="D408" t="s">
        <v>799</v>
      </c>
      <c r="I408" t="s">
        <v>759</v>
      </c>
      <c r="K408" t="s">
        <v>23</v>
      </c>
      <c r="L408">
        <f t="shared" si="36"/>
        <v>0</v>
      </c>
      <c r="M408">
        <f t="shared" si="37"/>
        <v>0</v>
      </c>
      <c r="N408">
        <f t="shared" si="38"/>
        <v>0</v>
      </c>
      <c r="O408">
        <f t="shared" si="39"/>
        <v>0</v>
      </c>
      <c r="P408">
        <f t="shared" si="40"/>
        <v>0</v>
      </c>
      <c r="Q408">
        <f t="shared" si="41"/>
        <v>0</v>
      </c>
    </row>
    <row r="409" spans="1:17">
      <c r="A409">
        <v>408</v>
      </c>
      <c r="B409" t="s">
        <v>17</v>
      </c>
      <c r="C409" t="s">
        <v>800</v>
      </c>
      <c r="D409" t="s">
        <v>801</v>
      </c>
      <c r="I409" t="s">
        <v>759</v>
      </c>
      <c r="K409" t="s">
        <v>23</v>
      </c>
      <c r="L409">
        <f t="shared" si="36"/>
        <v>0</v>
      </c>
      <c r="M409">
        <f t="shared" si="37"/>
        <v>0</v>
      </c>
      <c r="N409">
        <f t="shared" si="38"/>
        <v>0</v>
      </c>
      <c r="O409">
        <f t="shared" si="39"/>
        <v>0</v>
      </c>
      <c r="P409">
        <f t="shared" si="40"/>
        <v>0</v>
      </c>
      <c r="Q409">
        <f t="shared" si="41"/>
        <v>0</v>
      </c>
    </row>
    <row r="410" spans="1:17">
      <c r="A410">
        <v>409</v>
      </c>
      <c r="B410" t="s">
        <v>17</v>
      </c>
      <c r="C410" t="s">
        <v>802</v>
      </c>
      <c r="D410" t="s">
        <v>803</v>
      </c>
      <c r="I410" t="s">
        <v>759</v>
      </c>
      <c r="K410" t="s">
        <v>23</v>
      </c>
      <c r="L410">
        <f t="shared" si="36"/>
        <v>0</v>
      </c>
      <c r="M410">
        <f t="shared" si="37"/>
        <v>0</v>
      </c>
      <c r="N410">
        <f t="shared" si="38"/>
        <v>0</v>
      </c>
      <c r="O410">
        <f t="shared" si="39"/>
        <v>0</v>
      </c>
      <c r="P410">
        <f t="shared" si="40"/>
        <v>0</v>
      </c>
      <c r="Q410">
        <f t="shared" si="41"/>
        <v>0</v>
      </c>
    </row>
    <row r="411" spans="1:17">
      <c r="A411">
        <v>410</v>
      </c>
      <c r="B411" t="s">
        <v>17</v>
      </c>
      <c r="C411" t="s">
        <v>804</v>
      </c>
      <c r="D411" t="s">
        <v>805</v>
      </c>
      <c r="I411" t="s">
        <v>759</v>
      </c>
      <c r="K411" t="s">
        <v>23</v>
      </c>
      <c r="L411">
        <f t="shared" si="36"/>
        <v>0</v>
      </c>
      <c r="M411">
        <f t="shared" si="37"/>
        <v>0</v>
      </c>
      <c r="N411">
        <f t="shared" si="38"/>
        <v>0</v>
      </c>
      <c r="O411">
        <f t="shared" si="39"/>
        <v>0</v>
      </c>
      <c r="P411">
        <f t="shared" si="40"/>
        <v>0</v>
      </c>
      <c r="Q411">
        <f t="shared" si="41"/>
        <v>0</v>
      </c>
    </row>
    <row r="412" spans="1:17">
      <c r="A412">
        <v>411</v>
      </c>
      <c r="B412" t="s">
        <v>17</v>
      </c>
      <c r="C412" t="s">
        <v>806</v>
      </c>
      <c r="D412" t="s">
        <v>807</v>
      </c>
      <c r="I412" t="s">
        <v>759</v>
      </c>
      <c r="K412" t="s">
        <v>23</v>
      </c>
      <c r="L412">
        <f t="shared" si="36"/>
        <v>0</v>
      </c>
      <c r="M412">
        <f t="shared" si="37"/>
        <v>0</v>
      </c>
      <c r="N412">
        <f t="shared" si="38"/>
        <v>0</v>
      </c>
      <c r="O412">
        <f t="shared" si="39"/>
        <v>0</v>
      </c>
      <c r="P412">
        <f t="shared" si="40"/>
        <v>0</v>
      </c>
      <c r="Q412">
        <f t="shared" si="41"/>
        <v>0</v>
      </c>
    </row>
    <row r="413" spans="1:17">
      <c r="A413">
        <v>412</v>
      </c>
      <c r="B413" t="s">
        <v>17</v>
      </c>
      <c r="C413" t="s">
        <v>808</v>
      </c>
      <c r="D413" t="s">
        <v>809</v>
      </c>
      <c r="I413" t="s">
        <v>759</v>
      </c>
      <c r="K413" t="s">
        <v>23</v>
      </c>
      <c r="L413">
        <f t="shared" si="36"/>
        <v>0</v>
      </c>
      <c r="M413">
        <f t="shared" si="37"/>
        <v>0</v>
      </c>
      <c r="N413">
        <f t="shared" si="38"/>
        <v>0</v>
      </c>
      <c r="O413">
        <f t="shared" si="39"/>
        <v>0</v>
      </c>
      <c r="P413">
        <f t="shared" si="40"/>
        <v>0</v>
      </c>
      <c r="Q413">
        <f t="shared" si="41"/>
        <v>0</v>
      </c>
    </row>
    <row r="414" spans="1:17">
      <c r="A414">
        <v>413</v>
      </c>
      <c r="B414" t="s">
        <v>17</v>
      </c>
      <c r="C414" t="s">
        <v>810</v>
      </c>
      <c r="D414" t="s">
        <v>811</v>
      </c>
      <c r="I414" t="s">
        <v>759</v>
      </c>
      <c r="K414" t="s">
        <v>23</v>
      </c>
      <c r="L414">
        <f t="shared" si="36"/>
        <v>0</v>
      </c>
      <c r="M414">
        <f t="shared" si="37"/>
        <v>0</v>
      </c>
      <c r="N414">
        <f t="shared" si="38"/>
        <v>0</v>
      </c>
      <c r="O414">
        <f t="shared" si="39"/>
        <v>0</v>
      </c>
      <c r="P414">
        <f t="shared" si="40"/>
        <v>0</v>
      </c>
      <c r="Q414">
        <f t="shared" si="41"/>
        <v>0</v>
      </c>
    </row>
    <row r="415" spans="1:17">
      <c r="A415">
        <v>414</v>
      </c>
      <c r="B415" t="s">
        <v>17</v>
      </c>
      <c r="C415" t="s">
        <v>812</v>
      </c>
      <c r="D415" t="s">
        <v>813</v>
      </c>
      <c r="I415" t="s">
        <v>759</v>
      </c>
      <c r="K415" t="s">
        <v>23</v>
      </c>
      <c r="L415">
        <f t="shared" si="36"/>
        <v>0</v>
      </c>
      <c r="M415">
        <f t="shared" si="37"/>
        <v>0</v>
      </c>
      <c r="N415">
        <f t="shared" si="38"/>
        <v>0</v>
      </c>
      <c r="O415">
        <f t="shared" si="39"/>
        <v>0</v>
      </c>
      <c r="P415">
        <f t="shared" si="40"/>
        <v>0</v>
      </c>
      <c r="Q415">
        <f t="shared" si="41"/>
        <v>0</v>
      </c>
    </row>
    <row r="416" spans="1:17">
      <c r="A416">
        <v>415</v>
      </c>
      <c r="B416" t="s">
        <v>17</v>
      </c>
      <c r="C416" t="s">
        <v>814</v>
      </c>
      <c r="D416" t="s">
        <v>815</v>
      </c>
      <c r="I416" t="s">
        <v>759</v>
      </c>
      <c r="K416" t="s">
        <v>23</v>
      </c>
      <c r="L416">
        <f t="shared" si="36"/>
        <v>0</v>
      </c>
      <c r="M416">
        <f t="shared" si="37"/>
        <v>0</v>
      </c>
      <c r="N416">
        <f t="shared" si="38"/>
        <v>0</v>
      </c>
      <c r="O416">
        <f t="shared" si="39"/>
        <v>0</v>
      </c>
      <c r="P416">
        <f t="shared" si="40"/>
        <v>0</v>
      </c>
      <c r="Q416">
        <f t="shared" si="41"/>
        <v>0</v>
      </c>
    </row>
    <row r="417" spans="1:17">
      <c r="A417">
        <v>416</v>
      </c>
      <c r="B417" t="s">
        <v>17</v>
      </c>
      <c r="C417" t="s">
        <v>816</v>
      </c>
      <c r="D417" t="s">
        <v>787</v>
      </c>
      <c r="I417" t="s">
        <v>759</v>
      </c>
      <c r="K417" t="s">
        <v>23</v>
      </c>
      <c r="L417">
        <f t="shared" si="36"/>
        <v>0</v>
      </c>
      <c r="M417">
        <f t="shared" si="37"/>
        <v>0</v>
      </c>
      <c r="N417">
        <f t="shared" si="38"/>
        <v>0</v>
      </c>
      <c r="O417">
        <f t="shared" si="39"/>
        <v>0</v>
      </c>
      <c r="P417">
        <f t="shared" si="40"/>
        <v>0</v>
      </c>
      <c r="Q417">
        <f t="shared" si="41"/>
        <v>0</v>
      </c>
    </row>
    <row r="418" spans="1:17">
      <c r="A418">
        <v>417</v>
      </c>
      <c r="B418" t="s">
        <v>17</v>
      </c>
      <c r="C418" t="s">
        <v>817</v>
      </c>
      <c r="D418" t="s">
        <v>787</v>
      </c>
      <c r="I418" t="s">
        <v>759</v>
      </c>
      <c r="K418" t="s">
        <v>23</v>
      </c>
      <c r="L418">
        <f t="shared" si="36"/>
        <v>0</v>
      </c>
      <c r="M418">
        <f t="shared" si="37"/>
        <v>0</v>
      </c>
      <c r="N418">
        <f t="shared" si="38"/>
        <v>0</v>
      </c>
      <c r="O418">
        <f t="shared" si="39"/>
        <v>0</v>
      </c>
      <c r="P418">
        <f t="shared" si="40"/>
        <v>0</v>
      </c>
      <c r="Q418">
        <f t="shared" si="41"/>
        <v>0</v>
      </c>
    </row>
    <row r="419" spans="1:17">
      <c r="A419">
        <v>418</v>
      </c>
      <c r="B419" t="s">
        <v>17</v>
      </c>
      <c r="C419" t="s">
        <v>818</v>
      </c>
      <c r="D419" t="s">
        <v>819</v>
      </c>
      <c r="I419" t="s">
        <v>759</v>
      </c>
      <c r="K419" t="s">
        <v>23</v>
      </c>
      <c r="L419">
        <f t="shared" si="36"/>
        <v>0</v>
      </c>
      <c r="M419">
        <f t="shared" si="37"/>
        <v>0</v>
      </c>
      <c r="N419">
        <f t="shared" si="38"/>
        <v>0</v>
      </c>
      <c r="O419">
        <f t="shared" si="39"/>
        <v>0</v>
      </c>
      <c r="P419">
        <f t="shared" si="40"/>
        <v>0</v>
      </c>
      <c r="Q419">
        <f t="shared" si="41"/>
        <v>0</v>
      </c>
    </row>
    <row r="420" spans="1:17">
      <c r="A420">
        <v>419</v>
      </c>
      <c r="B420" t="s">
        <v>17</v>
      </c>
      <c r="C420" t="s">
        <v>820</v>
      </c>
      <c r="D420" t="s">
        <v>821</v>
      </c>
      <c r="I420" t="s">
        <v>759</v>
      </c>
      <c r="K420" t="s">
        <v>23</v>
      </c>
      <c r="L420">
        <f t="shared" si="36"/>
        <v>0</v>
      </c>
      <c r="M420">
        <f t="shared" si="37"/>
        <v>0</v>
      </c>
      <c r="N420">
        <f t="shared" si="38"/>
        <v>0</v>
      </c>
      <c r="O420">
        <f t="shared" si="39"/>
        <v>0</v>
      </c>
      <c r="P420">
        <f t="shared" si="40"/>
        <v>0</v>
      </c>
      <c r="Q420">
        <f t="shared" si="41"/>
        <v>0</v>
      </c>
    </row>
    <row r="421" spans="1:17">
      <c r="A421">
        <v>420</v>
      </c>
      <c r="B421" t="s">
        <v>17</v>
      </c>
      <c r="C421" t="s">
        <v>822</v>
      </c>
      <c r="D421" t="s">
        <v>823</v>
      </c>
      <c r="I421" t="s">
        <v>759</v>
      </c>
      <c r="K421" t="s">
        <v>23</v>
      </c>
      <c r="L421">
        <f t="shared" si="36"/>
        <v>0</v>
      </c>
      <c r="M421">
        <f t="shared" si="37"/>
        <v>0</v>
      </c>
      <c r="N421">
        <f t="shared" si="38"/>
        <v>0</v>
      </c>
      <c r="O421">
        <f t="shared" si="39"/>
        <v>0</v>
      </c>
      <c r="P421">
        <f t="shared" si="40"/>
        <v>0</v>
      </c>
      <c r="Q421">
        <f t="shared" si="41"/>
        <v>0</v>
      </c>
    </row>
    <row r="422" spans="1:17">
      <c r="A422">
        <v>421</v>
      </c>
      <c r="B422" t="s">
        <v>17</v>
      </c>
      <c r="C422" t="s">
        <v>824</v>
      </c>
      <c r="D422" t="s">
        <v>600</v>
      </c>
      <c r="I422" t="s">
        <v>759</v>
      </c>
      <c r="K422" t="s">
        <v>23</v>
      </c>
      <c r="L422">
        <f t="shared" si="36"/>
        <v>0</v>
      </c>
      <c r="M422">
        <f t="shared" si="37"/>
        <v>0</v>
      </c>
      <c r="N422">
        <f t="shared" si="38"/>
        <v>0</v>
      </c>
      <c r="O422">
        <f t="shared" si="39"/>
        <v>0</v>
      </c>
      <c r="P422">
        <f t="shared" si="40"/>
        <v>0</v>
      </c>
      <c r="Q422">
        <f t="shared" si="41"/>
        <v>0</v>
      </c>
    </row>
    <row r="423" spans="1:17">
      <c r="A423">
        <v>422</v>
      </c>
      <c r="B423" t="s">
        <v>17</v>
      </c>
      <c r="C423" t="s">
        <v>825</v>
      </c>
      <c r="D423" t="s">
        <v>826</v>
      </c>
      <c r="I423" t="s">
        <v>759</v>
      </c>
      <c r="K423" t="s">
        <v>23</v>
      </c>
      <c r="L423">
        <f t="shared" si="36"/>
        <v>0</v>
      </c>
      <c r="M423">
        <f t="shared" si="37"/>
        <v>0</v>
      </c>
      <c r="N423">
        <f t="shared" si="38"/>
        <v>0</v>
      </c>
      <c r="O423">
        <f t="shared" si="39"/>
        <v>0</v>
      </c>
      <c r="P423">
        <f t="shared" si="40"/>
        <v>0</v>
      </c>
      <c r="Q423">
        <f t="shared" si="41"/>
        <v>0</v>
      </c>
    </row>
    <row r="424" spans="1:17">
      <c r="A424">
        <v>423</v>
      </c>
      <c r="B424" t="s">
        <v>17</v>
      </c>
      <c r="C424" t="s">
        <v>827</v>
      </c>
      <c r="D424" t="s">
        <v>828</v>
      </c>
      <c r="I424" t="s">
        <v>829</v>
      </c>
      <c r="K424" t="s">
        <v>23</v>
      </c>
      <c r="L424">
        <f t="shared" si="36"/>
        <v>0</v>
      </c>
      <c r="M424">
        <f t="shared" si="37"/>
        <v>0</v>
      </c>
      <c r="N424">
        <f t="shared" si="38"/>
        <v>0</v>
      </c>
      <c r="O424">
        <f t="shared" si="39"/>
        <v>0</v>
      </c>
      <c r="P424">
        <f t="shared" si="40"/>
        <v>0</v>
      </c>
      <c r="Q424">
        <f t="shared" si="41"/>
        <v>0</v>
      </c>
    </row>
    <row r="425" spans="1:17">
      <c r="A425">
        <v>424</v>
      </c>
      <c r="B425" t="s">
        <v>17</v>
      </c>
      <c r="C425" t="s">
        <v>830</v>
      </c>
      <c r="D425" t="s">
        <v>831</v>
      </c>
      <c r="I425" t="s">
        <v>829</v>
      </c>
      <c r="K425" t="s">
        <v>23</v>
      </c>
      <c r="L425">
        <f t="shared" si="36"/>
        <v>0</v>
      </c>
      <c r="M425">
        <f t="shared" si="37"/>
        <v>0</v>
      </c>
      <c r="N425">
        <f t="shared" si="38"/>
        <v>0</v>
      </c>
      <c r="O425">
        <f t="shared" si="39"/>
        <v>0</v>
      </c>
      <c r="P425">
        <f t="shared" si="40"/>
        <v>0</v>
      </c>
      <c r="Q425">
        <f t="shared" si="41"/>
        <v>0</v>
      </c>
    </row>
    <row r="426" spans="1:17">
      <c r="A426">
        <v>425</v>
      </c>
      <c r="B426" t="s">
        <v>17</v>
      </c>
      <c r="C426" t="s">
        <v>832</v>
      </c>
      <c r="D426" t="s">
        <v>833</v>
      </c>
      <c r="I426" t="s">
        <v>829</v>
      </c>
      <c r="K426" t="s">
        <v>23</v>
      </c>
      <c r="L426">
        <f t="shared" si="36"/>
        <v>0</v>
      </c>
      <c r="M426">
        <f t="shared" si="37"/>
        <v>0</v>
      </c>
      <c r="N426">
        <f t="shared" si="38"/>
        <v>0</v>
      </c>
      <c r="O426">
        <f t="shared" si="39"/>
        <v>0</v>
      </c>
      <c r="P426">
        <f t="shared" si="40"/>
        <v>0</v>
      </c>
      <c r="Q426">
        <f t="shared" si="41"/>
        <v>0</v>
      </c>
    </row>
    <row r="427" spans="1:17">
      <c r="A427">
        <v>426</v>
      </c>
      <c r="B427" t="s">
        <v>17</v>
      </c>
      <c r="C427" t="s">
        <v>834</v>
      </c>
      <c r="D427" t="s">
        <v>835</v>
      </c>
      <c r="I427" t="s">
        <v>829</v>
      </c>
      <c r="K427" t="s">
        <v>23</v>
      </c>
      <c r="L427">
        <f t="shared" si="36"/>
        <v>0</v>
      </c>
      <c r="M427">
        <f t="shared" si="37"/>
        <v>0</v>
      </c>
      <c r="N427">
        <f t="shared" si="38"/>
        <v>0</v>
      </c>
      <c r="O427">
        <f t="shared" si="39"/>
        <v>0</v>
      </c>
      <c r="P427">
        <f t="shared" si="40"/>
        <v>0</v>
      </c>
      <c r="Q427">
        <f t="shared" si="41"/>
        <v>0</v>
      </c>
    </row>
    <row r="428" spans="1:17">
      <c r="A428">
        <v>427</v>
      </c>
      <c r="B428" t="s">
        <v>17</v>
      </c>
      <c r="C428" t="s">
        <v>836</v>
      </c>
      <c r="D428" t="s">
        <v>837</v>
      </c>
      <c r="I428" t="s">
        <v>829</v>
      </c>
      <c r="K428" t="s">
        <v>23</v>
      </c>
      <c r="L428">
        <f t="shared" si="36"/>
        <v>0</v>
      </c>
      <c r="M428">
        <f t="shared" si="37"/>
        <v>0</v>
      </c>
      <c r="N428">
        <f t="shared" si="38"/>
        <v>0</v>
      </c>
      <c r="O428">
        <f t="shared" si="39"/>
        <v>0</v>
      </c>
      <c r="P428">
        <f t="shared" si="40"/>
        <v>0</v>
      </c>
      <c r="Q428">
        <f t="shared" si="41"/>
        <v>0</v>
      </c>
    </row>
    <row r="429" spans="1:17">
      <c r="A429">
        <v>428</v>
      </c>
      <c r="B429" t="s">
        <v>17</v>
      </c>
      <c r="C429" t="s">
        <v>838</v>
      </c>
      <c r="D429" t="s">
        <v>839</v>
      </c>
      <c r="I429" t="s">
        <v>829</v>
      </c>
      <c r="K429" t="s">
        <v>23</v>
      </c>
      <c r="L429">
        <f t="shared" si="36"/>
        <v>0</v>
      </c>
      <c r="M429">
        <f t="shared" si="37"/>
        <v>0</v>
      </c>
      <c r="N429">
        <f t="shared" si="38"/>
        <v>0</v>
      </c>
      <c r="O429">
        <f t="shared" si="39"/>
        <v>0</v>
      </c>
      <c r="P429">
        <f t="shared" si="40"/>
        <v>0</v>
      </c>
      <c r="Q429">
        <f t="shared" si="41"/>
        <v>0</v>
      </c>
    </row>
    <row r="430" spans="1:17">
      <c r="A430">
        <v>429</v>
      </c>
      <c r="B430" t="s">
        <v>17</v>
      </c>
      <c r="C430" t="s">
        <v>840</v>
      </c>
      <c r="D430" t="s">
        <v>841</v>
      </c>
      <c r="I430" t="s">
        <v>829</v>
      </c>
      <c r="K430" t="s">
        <v>23</v>
      </c>
      <c r="L430">
        <f t="shared" si="36"/>
        <v>0</v>
      </c>
      <c r="M430">
        <f t="shared" si="37"/>
        <v>0</v>
      </c>
      <c r="N430">
        <f t="shared" si="38"/>
        <v>0</v>
      </c>
      <c r="O430">
        <f t="shared" si="39"/>
        <v>0</v>
      </c>
      <c r="P430">
        <f t="shared" si="40"/>
        <v>0</v>
      </c>
      <c r="Q430">
        <f t="shared" si="41"/>
        <v>0</v>
      </c>
    </row>
    <row r="431" spans="1:17">
      <c r="A431">
        <v>430</v>
      </c>
      <c r="B431" t="s">
        <v>17</v>
      </c>
      <c r="C431" t="s">
        <v>842</v>
      </c>
      <c r="D431" t="s">
        <v>843</v>
      </c>
      <c r="I431" t="s">
        <v>829</v>
      </c>
      <c r="K431" t="s">
        <v>23</v>
      </c>
      <c r="L431">
        <f t="shared" si="36"/>
        <v>0</v>
      </c>
      <c r="M431">
        <f t="shared" si="37"/>
        <v>0</v>
      </c>
      <c r="N431">
        <f t="shared" si="38"/>
        <v>0</v>
      </c>
      <c r="O431">
        <f t="shared" si="39"/>
        <v>0</v>
      </c>
      <c r="P431">
        <f t="shared" si="40"/>
        <v>0</v>
      </c>
      <c r="Q431">
        <f t="shared" si="41"/>
        <v>0</v>
      </c>
    </row>
    <row r="432" spans="1:17">
      <c r="A432">
        <v>431</v>
      </c>
      <c r="B432" t="s">
        <v>17</v>
      </c>
      <c r="C432" t="s">
        <v>844</v>
      </c>
      <c r="D432" t="s">
        <v>845</v>
      </c>
      <c r="I432" t="s">
        <v>829</v>
      </c>
      <c r="K432" t="s">
        <v>23</v>
      </c>
      <c r="L432">
        <f t="shared" si="36"/>
        <v>0</v>
      </c>
      <c r="M432">
        <f t="shared" si="37"/>
        <v>0</v>
      </c>
      <c r="N432">
        <f t="shared" si="38"/>
        <v>0</v>
      </c>
      <c r="O432">
        <f t="shared" si="39"/>
        <v>0</v>
      </c>
      <c r="P432">
        <f t="shared" si="40"/>
        <v>0</v>
      </c>
      <c r="Q432">
        <f t="shared" si="41"/>
        <v>0</v>
      </c>
    </row>
    <row r="433" spans="1:17">
      <c r="A433">
        <v>432</v>
      </c>
      <c r="B433" t="s">
        <v>17</v>
      </c>
      <c r="C433" t="s">
        <v>846</v>
      </c>
      <c r="D433" t="s">
        <v>847</v>
      </c>
      <c r="I433" t="s">
        <v>829</v>
      </c>
      <c r="K433" t="s">
        <v>23</v>
      </c>
      <c r="L433">
        <f t="shared" si="36"/>
        <v>0</v>
      </c>
      <c r="M433">
        <f t="shared" si="37"/>
        <v>0</v>
      </c>
      <c r="N433">
        <f t="shared" si="38"/>
        <v>0</v>
      </c>
      <c r="O433">
        <f t="shared" si="39"/>
        <v>0</v>
      </c>
      <c r="P433">
        <f t="shared" si="40"/>
        <v>0</v>
      </c>
      <c r="Q433">
        <f t="shared" si="41"/>
        <v>0</v>
      </c>
    </row>
    <row r="434" spans="1:17">
      <c r="A434">
        <v>433</v>
      </c>
      <c r="B434" t="s">
        <v>17</v>
      </c>
      <c r="C434" t="s">
        <v>848</v>
      </c>
      <c r="D434" t="s">
        <v>849</v>
      </c>
      <c r="I434" t="s">
        <v>829</v>
      </c>
      <c r="K434" t="s">
        <v>23</v>
      </c>
      <c r="L434">
        <f t="shared" si="36"/>
        <v>0</v>
      </c>
      <c r="M434">
        <f t="shared" si="37"/>
        <v>0</v>
      </c>
      <c r="N434">
        <f t="shared" si="38"/>
        <v>0</v>
      </c>
      <c r="O434">
        <f t="shared" si="39"/>
        <v>0</v>
      </c>
      <c r="P434">
        <f t="shared" si="40"/>
        <v>0</v>
      </c>
      <c r="Q434">
        <f t="shared" si="41"/>
        <v>0</v>
      </c>
    </row>
    <row r="435" spans="1:17">
      <c r="A435">
        <v>434</v>
      </c>
      <c r="B435" t="s">
        <v>17</v>
      </c>
      <c r="C435" t="s">
        <v>850</v>
      </c>
      <c r="D435" t="s">
        <v>851</v>
      </c>
      <c r="I435" t="s">
        <v>829</v>
      </c>
      <c r="K435" t="s">
        <v>23</v>
      </c>
      <c r="L435">
        <f t="shared" si="36"/>
        <v>0</v>
      </c>
      <c r="M435">
        <f t="shared" si="37"/>
        <v>0</v>
      </c>
      <c r="N435">
        <f t="shared" si="38"/>
        <v>0</v>
      </c>
      <c r="O435">
        <f t="shared" si="39"/>
        <v>0</v>
      </c>
      <c r="P435">
        <f t="shared" si="40"/>
        <v>0</v>
      </c>
      <c r="Q435">
        <f t="shared" si="41"/>
        <v>0</v>
      </c>
    </row>
    <row r="436" spans="1:17">
      <c r="A436">
        <v>435</v>
      </c>
      <c r="B436" t="s">
        <v>17</v>
      </c>
      <c r="C436" t="s">
        <v>852</v>
      </c>
      <c r="D436" t="s">
        <v>853</v>
      </c>
      <c r="I436" t="s">
        <v>829</v>
      </c>
      <c r="K436" t="s">
        <v>23</v>
      </c>
      <c r="L436">
        <f t="shared" si="36"/>
        <v>0</v>
      </c>
      <c r="M436">
        <f t="shared" si="37"/>
        <v>0</v>
      </c>
      <c r="N436">
        <f t="shared" si="38"/>
        <v>0</v>
      </c>
      <c r="O436">
        <f t="shared" si="39"/>
        <v>0</v>
      </c>
      <c r="P436">
        <f t="shared" si="40"/>
        <v>0</v>
      </c>
      <c r="Q436">
        <f t="shared" si="41"/>
        <v>0</v>
      </c>
    </row>
    <row r="437" spans="1:17">
      <c r="A437">
        <v>436</v>
      </c>
      <c r="B437" t="s">
        <v>17</v>
      </c>
      <c r="C437" t="s">
        <v>854</v>
      </c>
      <c r="D437" t="s">
        <v>855</v>
      </c>
      <c r="I437" t="s">
        <v>829</v>
      </c>
      <c r="K437" t="s">
        <v>23</v>
      </c>
      <c r="L437">
        <f t="shared" si="36"/>
        <v>0</v>
      </c>
      <c r="M437">
        <f t="shared" si="37"/>
        <v>0</v>
      </c>
      <c r="N437">
        <f t="shared" si="38"/>
        <v>0</v>
      </c>
      <c r="O437">
        <f t="shared" si="39"/>
        <v>0</v>
      </c>
      <c r="P437">
        <f t="shared" si="40"/>
        <v>0</v>
      </c>
      <c r="Q437">
        <f t="shared" si="41"/>
        <v>0</v>
      </c>
    </row>
    <row r="438" spans="1:17">
      <c r="A438">
        <v>437</v>
      </c>
      <c r="B438" t="s">
        <v>17</v>
      </c>
      <c r="C438" t="s">
        <v>856</v>
      </c>
      <c r="D438" t="s">
        <v>853</v>
      </c>
      <c r="I438" t="s">
        <v>829</v>
      </c>
      <c r="K438" t="s">
        <v>23</v>
      </c>
      <c r="L438">
        <f t="shared" si="36"/>
        <v>0</v>
      </c>
      <c r="M438">
        <f t="shared" si="37"/>
        <v>0</v>
      </c>
      <c r="N438">
        <f t="shared" si="38"/>
        <v>0</v>
      </c>
      <c r="O438">
        <f t="shared" si="39"/>
        <v>0</v>
      </c>
      <c r="P438">
        <f t="shared" si="40"/>
        <v>0</v>
      </c>
      <c r="Q438">
        <f t="shared" si="41"/>
        <v>0</v>
      </c>
    </row>
    <row r="439" spans="1:17">
      <c r="A439">
        <v>438</v>
      </c>
      <c r="B439" t="s">
        <v>17</v>
      </c>
      <c r="C439" t="s">
        <v>857</v>
      </c>
      <c r="D439" t="s">
        <v>855</v>
      </c>
      <c r="I439" t="s">
        <v>829</v>
      </c>
      <c r="K439" t="s">
        <v>23</v>
      </c>
      <c r="L439">
        <f t="shared" si="36"/>
        <v>0</v>
      </c>
      <c r="M439">
        <f t="shared" si="37"/>
        <v>0</v>
      </c>
      <c r="N439">
        <f t="shared" si="38"/>
        <v>0</v>
      </c>
      <c r="O439">
        <f t="shared" si="39"/>
        <v>0</v>
      </c>
      <c r="P439">
        <f t="shared" si="40"/>
        <v>0</v>
      </c>
      <c r="Q439">
        <f t="shared" si="41"/>
        <v>0</v>
      </c>
    </row>
    <row r="440" spans="1:17">
      <c r="A440">
        <v>439</v>
      </c>
      <c r="B440" t="s">
        <v>17</v>
      </c>
      <c r="C440" t="s">
        <v>858</v>
      </c>
      <c r="D440" t="s">
        <v>859</v>
      </c>
      <c r="I440" t="s">
        <v>829</v>
      </c>
      <c r="K440" t="s">
        <v>23</v>
      </c>
      <c r="L440">
        <f t="shared" si="36"/>
        <v>0</v>
      </c>
      <c r="M440">
        <f t="shared" si="37"/>
        <v>0</v>
      </c>
      <c r="N440">
        <f t="shared" si="38"/>
        <v>0</v>
      </c>
      <c r="O440">
        <f t="shared" si="39"/>
        <v>0</v>
      </c>
      <c r="P440">
        <f t="shared" si="40"/>
        <v>0</v>
      </c>
      <c r="Q440">
        <f t="shared" si="41"/>
        <v>0</v>
      </c>
    </row>
    <row r="441" spans="1:17">
      <c r="A441">
        <v>440</v>
      </c>
      <c r="B441" t="s">
        <v>17</v>
      </c>
      <c r="C441" t="s">
        <v>860</v>
      </c>
      <c r="D441" t="s">
        <v>861</v>
      </c>
      <c r="I441" t="s">
        <v>829</v>
      </c>
      <c r="K441" t="s">
        <v>23</v>
      </c>
      <c r="L441">
        <f t="shared" si="36"/>
        <v>0</v>
      </c>
      <c r="M441">
        <f t="shared" si="37"/>
        <v>0</v>
      </c>
      <c r="N441">
        <f t="shared" si="38"/>
        <v>0</v>
      </c>
      <c r="O441">
        <f t="shared" si="39"/>
        <v>0</v>
      </c>
      <c r="P441">
        <f t="shared" si="40"/>
        <v>0</v>
      </c>
      <c r="Q441">
        <f t="shared" si="41"/>
        <v>0</v>
      </c>
    </row>
    <row r="442" spans="1:17">
      <c r="A442">
        <v>441</v>
      </c>
      <c r="B442" t="s">
        <v>17</v>
      </c>
      <c r="C442" t="s">
        <v>862</v>
      </c>
      <c r="D442" t="s">
        <v>861</v>
      </c>
      <c r="I442" t="s">
        <v>829</v>
      </c>
      <c r="K442" t="s">
        <v>23</v>
      </c>
      <c r="L442">
        <f t="shared" si="36"/>
        <v>0</v>
      </c>
      <c r="M442">
        <f t="shared" si="37"/>
        <v>0</v>
      </c>
      <c r="N442">
        <f t="shared" si="38"/>
        <v>0</v>
      </c>
      <c r="O442">
        <f t="shared" si="39"/>
        <v>0</v>
      </c>
      <c r="P442">
        <f t="shared" si="40"/>
        <v>0</v>
      </c>
      <c r="Q442">
        <f t="shared" si="41"/>
        <v>0</v>
      </c>
    </row>
    <row r="443" spans="1:17">
      <c r="A443">
        <v>442</v>
      </c>
      <c r="B443" t="s">
        <v>17</v>
      </c>
      <c r="C443" t="s">
        <v>863</v>
      </c>
      <c r="D443" t="s">
        <v>859</v>
      </c>
      <c r="I443" t="s">
        <v>829</v>
      </c>
      <c r="K443" t="s">
        <v>23</v>
      </c>
      <c r="L443">
        <f t="shared" si="36"/>
        <v>0</v>
      </c>
      <c r="M443">
        <f t="shared" si="37"/>
        <v>0</v>
      </c>
      <c r="N443">
        <f t="shared" si="38"/>
        <v>0</v>
      </c>
      <c r="O443">
        <f t="shared" si="39"/>
        <v>0</v>
      </c>
      <c r="P443">
        <f t="shared" si="40"/>
        <v>0</v>
      </c>
      <c r="Q443">
        <f t="shared" si="41"/>
        <v>0</v>
      </c>
    </row>
    <row r="444" spans="1:17">
      <c r="A444">
        <v>443</v>
      </c>
      <c r="B444" t="s">
        <v>17</v>
      </c>
      <c r="C444" t="s">
        <v>864</v>
      </c>
      <c r="D444" t="s">
        <v>865</v>
      </c>
      <c r="I444" t="s">
        <v>829</v>
      </c>
      <c r="K444" t="s">
        <v>23</v>
      </c>
      <c r="L444">
        <f t="shared" si="36"/>
        <v>0</v>
      </c>
      <c r="M444">
        <f t="shared" si="37"/>
        <v>0</v>
      </c>
      <c r="N444">
        <f t="shared" si="38"/>
        <v>0</v>
      </c>
      <c r="O444">
        <f t="shared" si="39"/>
        <v>0</v>
      </c>
      <c r="P444">
        <f t="shared" si="40"/>
        <v>0</v>
      </c>
      <c r="Q444">
        <f t="shared" si="41"/>
        <v>0</v>
      </c>
    </row>
    <row r="445" spans="1:17">
      <c r="A445">
        <v>444</v>
      </c>
      <c r="B445" t="s">
        <v>17</v>
      </c>
      <c r="C445" t="s">
        <v>866</v>
      </c>
      <c r="D445" t="s">
        <v>867</v>
      </c>
      <c r="I445" t="s">
        <v>829</v>
      </c>
      <c r="K445" t="s">
        <v>23</v>
      </c>
      <c r="L445">
        <f t="shared" si="36"/>
        <v>0</v>
      </c>
      <c r="M445">
        <f t="shared" si="37"/>
        <v>0</v>
      </c>
      <c r="N445">
        <f t="shared" si="38"/>
        <v>0</v>
      </c>
      <c r="O445">
        <f t="shared" si="39"/>
        <v>0</v>
      </c>
      <c r="P445">
        <f t="shared" si="40"/>
        <v>0</v>
      </c>
      <c r="Q445">
        <f t="shared" si="41"/>
        <v>0</v>
      </c>
    </row>
    <row r="446" spans="1:17">
      <c r="A446">
        <v>445</v>
      </c>
      <c r="B446" t="s">
        <v>17</v>
      </c>
      <c r="C446" t="s">
        <v>868</v>
      </c>
      <c r="D446" t="s">
        <v>869</v>
      </c>
      <c r="I446" t="s">
        <v>829</v>
      </c>
      <c r="K446" t="s">
        <v>23</v>
      </c>
      <c r="L446">
        <f t="shared" si="36"/>
        <v>0</v>
      </c>
      <c r="M446">
        <f t="shared" si="37"/>
        <v>0</v>
      </c>
      <c r="N446">
        <f t="shared" si="38"/>
        <v>0</v>
      </c>
      <c r="O446">
        <f t="shared" si="39"/>
        <v>0</v>
      </c>
      <c r="P446">
        <f t="shared" si="40"/>
        <v>0</v>
      </c>
      <c r="Q446">
        <f t="shared" si="41"/>
        <v>0</v>
      </c>
    </row>
    <row r="447" spans="1:17">
      <c r="A447">
        <v>446</v>
      </c>
      <c r="B447" t="s">
        <v>17</v>
      </c>
      <c r="C447" t="s">
        <v>870</v>
      </c>
      <c r="D447" t="s">
        <v>871</v>
      </c>
      <c r="I447" t="s">
        <v>829</v>
      </c>
      <c r="K447" t="s">
        <v>23</v>
      </c>
      <c r="L447">
        <f t="shared" si="36"/>
        <v>0</v>
      </c>
      <c r="M447">
        <f t="shared" si="37"/>
        <v>0</v>
      </c>
      <c r="N447">
        <f t="shared" si="38"/>
        <v>0</v>
      </c>
      <c r="O447">
        <f t="shared" si="39"/>
        <v>0</v>
      </c>
      <c r="P447">
        <f t="shared" si="40"/>
        <v>0</v>
      </c>
      <c r="Q447">
        <f t="shared" si="41"/>
        <v>0</v>
      </c>
    </row>
    <row r="448" spans="1:17">
      <c r="A448">
        <v>447</v>
      </c>
      <c r="B448" t="s">
        <v>17</v>
      </c>
      <c r="C448" t="s">
        <v>872</v>
      </c>
      <c r="D448" t="s">
        <v>873</v>
      </c>
      <c r="I448" t="s">
        <v>829</v>
      </c>
      <c r="K448" t="s">
        <v>23</v>
      </c>
      <c r="L448">
        <f t="shared" si="36"/>
        <v>0</v>
      </c>
      <c r="M448">
        <f t="shared" si="37"/>
        <v>0</v>
      </c>
      <c r="N448">
        <f t="shared" si="38"/>
        <v>0</v>
      </c>
      <c r="O448">
        <f t="shared" si="39"/>
        <v>0</v>
      </c>
      <c r="P448">
        <f t="shared" si="40"/>
        <v>0</v>
      </c>
      <c r="Q448">
        <f t="shared" si="41"/>
        <v>0</v>
      </c>
    </row>
    <row r="449" spans="1:17">
      <c r="A449">
        <v>448</v>
      </c>
      <c r="B449" t="s">
        <v>17</v>
      </c>
      <c r="C449" t="s">
        <v>874</v>
      </c>
      <c r="D449" t="s">
        <v>875</v>
      </c>
      <c r="I449" t="s">
        <v>829</v>
      </c>
      <c r="K449" t="s">
        <v>23</v>
      </c>
      <c r="L449">
        <f t="shared" si="36"/>
        <v>0</v>
      </c>
      <c r="M449">
        <f t="shared" si="37"/>
        <v>0</v>
      </c>
      <c r="N449">
        <f t="shared" si="38"/>
        <v>0</v>
      </c>
      <c r="O449">
        <f t="shared" si="39"/>
        <v>0</v>
      </c>
      <c r="P449">
        <f t="shared" si="40"/>
        <v>0</v>
      </c>
      <c r="Q449">
        <f t="shared" si="41"/>
        <v>0</v>
      </c>
    </row>
    <row r="450" spans="1:17">
      <c r="A450">
        <v>449</v>
      </c>
      <c r="B450" t="s">
        <v>17</v>
      </c>
      <c r="C450" t="s">
        <v>876</v>
      </c>
      <c r="D450" t="s">
        <v>877</v>
      </c>
      <c r="I450" t="s">
        <v>829</v>
      </c>
      <c r="K450" t="s">
        <v>23</v>
      </c>
      <c r="L450">
        <f t="shared" si="36"/>
        <v>0</v>
      </c>
      <c r="M450">
        <f t="shared" si="37"/>
        <v>0</v>
      </c>
      <c r="N450">
        <f t="shared" si="38"/>
        <v>0</v>
      </c>
      <c r="O450">
        <f t="shared" si="39"/>
        <v>0</v>
      </c>
      <c r="P450">
        <f t="shared" si="40"/>
        <v>0</v>
      </c>
      <c r="Q450">
        <f t="shared" si="41"/>
        <v>0</v>
      </c>
    </row>
    <row r="451" spans="1:17">
      <c r="A451">
        <v>450</v>
      </c>
      <c r="B451" t="s">
        <v>17</v>
      </c>
      <c r="C451" t="s">
        <v>878</v>
      </c>
      <c r="D451" t="s">
        <v>879</v>
      </c>
      <c r="I451" t="s">
        <v>829</v>
      </c>
      <c r="K451" t="s">
        <v>23</v>
      </c>
      <c r="L451">
        <f t="shared" ref="L451:L514" si="42">IF(ISNUMBER(SEARCH("PI",C451)),1,0)</f>
        <v>0</v>
      </c>
      <c r="M451">
        <f t="shared" ref="M451:M514" si="43">IF(ISNUMBER(SEARCH("PT",C451)),1,0)</f>
        <v>0</v>
      </c>
      <c r="N451">
        <f t="shared" ref="N451:N514" si="44">IF(ISNUMBER(SEARCH("FC",C451)),1,0)</f>
        <v>0</v>
      </c>
      <c r="O451">
        <f t="shared" ref="O451:O514" si="45">IF(ISNUMBER(SEARCH("FP",C451)),1,0)</f>
        <v>0</v>
      </c>
      <c r="P451">
        <f t="shared" ref="P451:P514" si="46">IF(ISNUMBER(SEARCH("TD",C451)),1,0)</f>
        <v>0</v>
      </c>
      <c r="Q451">
        <f t="shared" ref="Q451:Q514" si="47">IF(ISNUMBER(SEARCH("DETAIL CONNECTION",D451)),1,0)</f>
        <v>0</v>
      </c>
    </row>
    <row r="452" spans="1:17">
      <c r="A452">
        <v>451</v>
      </c>
      <c r="B452" t="s">
        <v>17</v>
      </c>
      <c r="C452" t="s">
        <v>880</v>
      </c>
      <c r="D452" t="s">
        <v>881</v>
      </c>
      <c r="I452" t="s">
        <v>829</v>
      </c>
      <c r="K452" t="s">
        <v>23</v>
      </c>
      <c r="L452">
        <f t="shared" si="42"/>
        <v>0</v>
      </c>
      <c r="M452">
        <f t="shared" si="43"/>
        <v>0</v>
      </c>
      <c r="N452">
        <f t="shared" si="44"/>
        <v>0</v>
      </c>
      <c r="O452">
        <f t="shared" si="45"/>
        <v>0</v>
      </c>
      <c r="P452">
        <f t="shared" si="46"/>
        <v>0</v>
      </c>
      <c r="Q452">
        <f t="shared" si="47"/>
        <v>0</v>
      </c>
    </row>
    <row r="453" spans="1:17">
      <c r="A453">
        <v>452</v>
      </c>
      <c r="B453" t="s">
        <v>17</v>
      </c>
      <c r="C453" t="s">
        <v>882</v>
      </c>
      <c r="D453" t="s">
        <v>883</v>
      </c>
      <c r="E453" t="s">
        <v>884</v>
      </c>
      <c r="F453" t="s">
        <v>884</v>
      </c>
      <c r="G453" t="s">
        <v>884</v>
      </c>
      <c r="I453" t="s">
        <v>885</v>
      </c>
      <c r="K453" t="s">
        <v>23</v>
      </c>
      <c r="L453">
        <f t="shared" si="42"/>
        <v>0</v>
      </c>
      <c r="M453">
        <f t="shared" si="43"/>
        <v>0</v>
      </c>
      <c r="N453">
        <f t="shared" si="44"/>
        <v>1</v>
      </c>
      <c r="O453">
        <f t="shared" si="45"/>
        <v>0</v>
      </c>
      <c r="P453">
        <f t="shared" si="46"/>
        <v>0</v>
      </c>
      <c r="Q453">
        <f t="shared" si="47"/>
        <v>0</v>
      </c>
    </row>
    <row r="454" spans="1:17">
      <c r="A454">
        <v>453</v>
      </c>
      <c r="B454" t="s">
        <v>17</v>
      </c>
      <c r="C454" t="s">
        <v>886</v>
      </c>
      <c r="D454" t="s">
        <v>887</v>
      </c>
      <c r="E454" t="s">
        <v>884</v>
      </c>
      <c r="F454" t="s">
        <v>884</v>
      </c>
      <c r="G454" t="s">
        <v>884</v>
      </c>
      <c r="I454" t="s">
        <v>888</v>
      </c>
      <c r="K454" t="s">
        <v>23</v>
      </c>
      <c r="L454">
        <f t="shared" si="42"/>
        <v>0</v>
      </c>
      <c r="M454">
        <f t="shared" si="43"/>
        <v>0</v>
      </c>
      <c r="N454">
        <f t="shared" si="44"/>
        <v>1</v>
      </c>
      <c r="O454">
        <f t="shared" si="45"/>
        <v>0</v>
      </c>
      <c r="P454">
        <f t="shared" si="46"/>
        <v>0</v>
      </c>
      <c r="Q454">
        <f t="shared" si="47"/>
        <v>0</v>
      </c>
    </row>
    <row r="455" spans="1:17">
      <c r="A455">
        <v>454</v>
      </c>
      <c r="B455" t="s">
        <v>17</v>
      </c>
      <c r="C455" t="s">
        <v>889</v>
      </c>
      <c r="D455" t="s">
        <v>890</v>
      </c>
      <c r="E455" t="s">
        <v>884</v>
      </c>
      <c r="F455" t="s">
        <v>884</v>
      </c>
      <c r="G455" t="s">
        <v>884</v>
      </c>
      <c r="I455" t="s">
        <v>891</v>
      </c>
      <c r="K455" t="s">
        <v>23</v>
      </c>
      <c r="L455">
        <f t="shared" si="42"/>
        <v>0</v>
      </c>
      <c r="M455">
        <f t="shared" si="43"/>
        <v>0</v>
      </c>
      <c r="N455">
        <f t="shared" si="44"/>
        <v>1</v>
      </c>
      <c r="O455">
        <f t="shared" si="45"/>
        <v>0</v>
      </c>
      <c r="P455">
        <f t="shared" si="46"/>
        <v>0</v>
      </c>
      <c r="Q455">
        <f t="shared" si="47"/>
        <v>0</v>
      </c>
    </row>
    <row r="456" spans="1:17">
      <c r="A456">
        <v>455</v>
      </c>
      <c r="B456" t="s">
        <v>17</v>
      </c>
      <c r="C456" t="s">
        <v>892</v>
      </c>
      <c r="D456" t="s">
        <v>893</v>
      </c>
      <c r="E456" t="s">
        <v>884</v>
      </c>
      <c r="F456" t="s">
        <v>884</v>
      </c>
      <c r="G456" t="s">
        <v>884</v>
      </c>
      <c r="I456" t="s">
        <v>894</v>
      </c>
      <c r="K456" t="s">
        <v>23</v>
      </c>
      <c r="L456">
        <f t="shared" si="42"/>
        <v>0</v>
      </c>
      <c r="M456">
        <f t="shared" si="43"/>
        <v>0</v>
      </c>
      <c r="N456">
        <f t="shared" si="44"/>
        <v>1</v>
      </c>
      <c r="O456">
        <f t="shared" si="45"/>
        <v>0</v>
      </c>
      <c r="P456">
        <f t="shared" si="46"/>
        <v>0</v>
      </c>
      <c r="Q456">
        <f t="shared" si="47"/>
        <v>0</v>
      </c>
    </row>
    <row r="457" spans="1:17">
      <c r="A457">
        <v>456</v>
      </c>
      <c r="B457" t="s">
        <v>17</v>
      </c>
      <c r="C457" t="s">
        <v>895</v>
      </c>
      <c r="D457" t="s">
        <v>896</v>
      </c>
      <c r="E457" t="s">
        <v>884</v>
      </c>
      <c r="F457" t="s">
        <v>884</v>
      </c>
      <c r="G457" t="s">
        <v>884</v>
      </c>
      <c r="I457" t="s">
        <v>897</v>
      </c>
      <c r="K457" t="s">
        <v>23</v>
      </c>
      <c r="L457">
        <f t="shared" si="42"/>
        <v>0</v>
      </c>
      <c r="M457">
        <f t="shared" si="43"/>
        <v>0</v>
      </c>
      <c r="N457">
        <f t="shared" si="44"/>
        <v>1</v>
      </c>
      <c r="O457">
        <f t="shared" si="45"/>
        <v>0</v>
      </c>
      <c r="P457">
        <f t="shared" si="46"/>
        <v>0</v>
      </c>
      <c r="Q457">
        <f t="shared" si="47"/>
        <v>0</v>
      </c>
    </row>
    <row r="458" spans="1:17">
      <c r="A458">
        <v>457</v>
      </c>
      <c r="B458" t="s">
        <v>17</v>
      </c>
      <c r="C458" t="s">
        <v>898</v>
      </c>
      <c r="D458" t="s">
        <v>899</v>
      </c>
      <c r="E458" t="s">
        <v>884</v>
      </c>
      <c r="F458" t="s">
        <v>884</v>
      </c>
      <c r="G458" t="s">
        <v>884</v>
      </c>
      <c r="I458" t="s">
        <v>900</v>
      </c>
      <c r="K458" t="s">
        <v>23</v>
      </c>
      <c r="L458">
        <f t="shared" si="42"/>
        <v>0</v>
      </c>
      <c r="M458">
        <f t="shared" si="43"/>
        <v>0</v>
      </c>
      <c r="N458">
        <f t="shared" si="44"/>
        <v>1</v>
      </c>
      <c r="O458">
        <f t="shared" si="45"/>
        <v>0</v>
      </c>
      <c r="P458">
        <f t="shared" si="46"/>
        <v>0</v>
      </c>
      <c r="Q458">
        <f t="shared" si="47"/>
        <v>0</v>
      </c>
    </row>
    <row r="459" spans="1:17">
      <c r="A459">
        <v>458</v>
      </c>
      <c r="B459" t="s">
        <v>17</v>
      </c>
      <c r="C459" t="s">
        <v>901</v>
      </c>
      <c r="D459" t="s">
        <v>902</v>
      </c>
      <c r="E459" t="s">
        <v>884</v>
      </c>
      <c r="F459" t="s">
        <v>884</v>
      </c>
      <c r="G459" t="s">
        <v>884</v>
      </c>
      <c r="I459" t="s">
        <v>903</v>
      </c>
      <c r="K459" t="s">
        <v>23</v>
      </c>
      <c r="L459">
        <f t="shared" si="42"/>
        <v>0</v>
      </c>
      <c r="M459">
        <f t="shared" si="43"/>
        <v>0</v>
      </c>
      <c r="N459">
        <f t="shared" si="44"/>
        <v>1</v>
      </c>
      <c r="O459">
        <f t="shared" si="45"/>
        <v>0</v>
      </c>
      <c r="P459">
        <f t="shared" si="46"/>
        <v>0</v>
      </c>
      <c r="Q459">
        <f t="shared" si="47"/>
        <v>0</v>
      </c>
    </row>
    <row r="460" spans="1:17">
      <c r="A460">
        <v>459</v>
      </c>
      <c r="B460" t="s">
        <v>17</v>
      </c>
      <c r="C460" t="s">
        <v>904</v>
      </c>
      <c r="D460" t="s">
        <v>905</v>
      </c>
      <c r="E460" t="s">
        <v>884</v>
      </c>
      <c r="F460" t="s">
        <v>106</v>
      </c>
      <c r="G460" t="s">
        <v>94</v>
      </c>
      <c r="I460" t="s">
        <v>286</v>
      </c>
      <c r="K460" t="s">
        <v>23</v>
      </c>
      <c r="L460">
        <f t="shared" si="42"/>
        <v>0</v>
      </c>
      <c r="M460">
        <f t="shared" si="43"/>
        <v>0</v>
      </c>
      <c r="N460">
        <f t="shared" si="44"/>
        <v>1</v>
      </c>
      <c r="O460">
        <f t="shared" si="45"/>
        <v>0</v>
      </c>
      <c r="P460">
        <f t="shared" si="46"/>
        <v>0</v>
      </c>
      <c r="Q460">
        <f t="shared" si="47"/>
        <v>0</v>
      </c>
    </row>
    <row r="461" spans="1:17">
      <c r="A461">
        <v>460</v>
      </c>
      <c r="B461" t="s">
        <v>17</v>
      </c>
      <c r="C461" t="s">
        <v>906</v>
      </c>
      <c r="D461" t="s">
        <v>907</v>
      </c>
      <c r="E461" t="s">
        <v>884</v>
      </c>
      <c r="F461" t="s">
        <v>106</v>
      </c>
      <c r="G461" t="s">
        <v>94</v>
      </c>
      <c r="I461" t="s">
        <v>286</v>
      </c>
      <c r="K461" t="s">
        <v>23</v>
      </c>
      <c r="L461">
        <f t="shared" si="42"/>
        <v>0</v>
      </c>
      <c r="M461">
        <f t="shared" si="43"/>
        <v>0</v>
      </c>
      <c r="N461">
        <f t="shared" si="44"/>
        <v>1</v>
      </c>
      <c r="O461">
        <f t="shared" si="45"/>
        <v>0</v>
      </c>
      <c r="P461">
        <f t="shared" si="46"/>
        <v>0</v>
      </c>
      <c r="Q461">
        <f t="shared" si="47"/>
        <v>0</v>
      </c>
    </row>
    <row r="462" spans="1:17">
      <c r="A462">
        <v>461</v>
      </c>
      <c r="B462" t="s">
        <v>17</v>
      </c>
      <c r="C462" t="s">
        <v>908</v>
      </c>
      <c r="D462" t="s">
        <v>909</v>
      </c>
      <c r="E462" t="s">
        <v>884</v>
      </c>
      <c r="F462" t="s">
        <v>106</v>
      </c>
      <c r="G462" t="s">
        <v>94</v>
      </c>
      <c r="I462" t="s">
        <v>286</v>
      </c>
      <c r="K462" t="s">
        <v>23</v>
      </c>
      <c r="L462">
        <f t="shared" si="42"/>
        <v>0</v>
      </c>
      <c r="M462">
        <f t="shared" si="43"/>
        <v>0</v>
      </c>
      <c r="N462">
        <f t="shared" si="44"/>
        <v>1</v>
      </c>
      <c r="O462">
        <f t="shared" si="45"/>
        <v>0</v>
      </c>
      <c r="P462">
        <f t="shared" si="46"/>
        <v>0</v>
      </c>
      <c r="Q462">
        <f t="shared" si="47"/>
        <v>0</v>
      </c>
    </row>
    <row r="463" spans="1:17">
      <c r="A463">
        <v>462</v>
      </c>
      <c r="B463" t="s">
        <v>17</v>
      </c>
      <c r="C463" t="s">
        <v>910</v>
      </c>
      <c r="D463" t="s">
        <v>911</v>
      </c>
      <c r="E463" t="s">
        <v>884</v>
      </c>
      <c r="F463" t="s">
        <v>884</v>
      </c>
      <c r="G463" t="s">
        <v>884</v>
      </c>
      <c r="I463" t="s">
        <v>912</v>
      </c>
      <c r="K463" t="s">
        <v>23</v>
      </c>
      <c r="L463">
        <f t="shared" si="42"/>
        <v>0</v>
      </c>
      <c r="M463">
        <f t="shared" si="43"/>
        <v>0</v>
      </c>
      <c r="N463">
        <f t="shared" si="44"/>
        <v>1</v>
      </c>
      <c r="O463">
        <f t="shared" si="45"/>
        <v>0</v>
      </c>
      <c r="P463">
        <f t="shared" si="46"/>
        <v>0</v>
      </c>
      <c r="Q463">
        <f t="shared" si="47"/>
        <v>0</v>
      </c>
    </row>
    <row r="464" spans="1:17">
      <c r="A464">
        <v>463</v>
      </c>
      <c r="B464" t="s">
        <v>17</v>
      </c>
      <c r="C464" t="s">
        <v>913</v>
      </c>
      <c r="D464" t="s">
        <v>914</v>
      </c>
      <c r="E464" t="s">
        <v>884</v>
      </c>
      <c r="F464" t="s">
        <v>884</v>
      </c>
      <c r="G464" t="s">
        <v>884</v>
      </c>
      <c r="I464" t="s">
        <v>915</v>
      </c>
      <c r="K464" t="s">
        <v>23</v>
      </c>
      <c r="L464">
        <f t="shared" si="42"/>
        <v>0</v>
      </c>
      <c r="M464">
        <f t="shared" si="43"/>
        <v>0</v>
      </c>
      <c r="N464">
        <f t="shared" si="44"/>
        <v>1</v>
      </c>
      <c r="O464">
        <f t="shared" si="45"/>
        <v>0</v>
      </c>
      <c r="P464">
        <f t="shared" si="46"/>
        <v>0</v>
      </c>
      <c r="Q464">
        <f t="shared" si="47"/>
        <v>0</v>
      </c>
    </row>
    <row r="465" spans="1:17">
      <c r="A465">
        <v>464</v>
      </c>
      <c r="B465" t="s">
        <v>17</v>
      </c>
      <c r="C465" t="s">
        <v>916</v>
      </c>
      <c r="D465" t="s">
        <v>917</v>
      </c>
      <c r="E465" t="s">
        <v>884</v>
      </c>
      <c r="F465" t="s">
        <v>884</v>
      </c>
      <c r="G465" t="s">
        <v>884</v>
      </c>
      <c r="I465" t="s">
        <v>918</v>
      </c>
      <c r="K465" t="s">
        <v>23</v>
      </c>
      <c r="L465">
        <f t="shared" si="42"/>
        <v>0</v>
      </c>
      <c r="M465">
        <f t="shared" si="43"/>
        <v>0</v>
      </c>
      <c r="N465">
        <f t="shared" si="44"/>
        <v>1</v>
      </c>
      <c r="O465">
        <f t="shared" si="45"/>
        <v>0</v>
      </c>
      <c r="P465">
        <f t="shared" si="46"/>
        <v>0</v>
      </c>
      <c r="Q465">
        <f t="shared" si="47"/>
        <v>0</v>
      </c>
    </row>
    <row r="466" spans="1:17">
      <c r="A466">
        <v>465</v>
      </c>
      <c r="B466" t="s">
        <v>17</v>
      </c>
      <c r="C466" t="s">
        <v>919</v>
      </c>
      <c r="D466" t="s">
        <v>920</v>
      </c>
      <c r="E466" t="s">
        <v>884</v>
      </c>
      <c r="F466" t="s">
        <v>884</v>
      </c>
      <c r="G466" t="s">
        <v>884</v>
      </c>
      <c r="I466" t="s">
        <v>921</v>
      </c>
      <c r="K466" t="s">
        <v>23</v>
      </c>
      <c r="L466">
        <f t="shared" si="42"/>
        <v>0</v>
      </c>
      <c r="M466">
        <f t="shared" si="43"/>
        <v>0</v>
      </c>
      <c r="N466">
        <f t="shared" si="44"/>
        <v>1</v>
      </c>
      <c r="O466">
        <f t="shared" si="45"/>
        <v>0</v>
      </c>
      <c r="P466">
        <f t="shared" si="46"/>
        <v>0</v>
      </c>
      <c r="Q466">
        <f t="shared" si="47"/>
        <v>0</v>
      </c>
    </row>
    <row r="467" spans="1:17">
      <c r="A467">
        <v>466</v>
      </c>
      <c r="B467" t="s">
        <v>17</v>
      </c>
      <c r="C467" t="s">
        <v>922</v>
      </c>
      <c r="D467" t="s">
        <v>923</v>
      </c>
      <c r="E467" t="s">
        <v>884</v>
      </c>
      <c r="F467" t="s">
        <v>884</v>
      </c>
      <c r="G467" t="s">
        <v>884</v>
      </c>
      <c r="I467" t="s">
        <v>924</v>
      </c>
      <c r="K467" t="s">
        <v>23</v>
      </c>
      <c r="L467">
        <f t="shared" si="42"/>
        <v>0</v>
      </c>
      <c r="M467">
        <f t="shared" si="43"/>
        <v>0</v>
      </c>
      <c r="N467">
        <f t="shared" si="44"/>
        <v>1</v>
      </c>
      <c r="O467">
        <f t="shared" si="45"/>
        <v>0</v>
      </c>
      <c r="P467">
        <f t="shared" si="46"/>
        <v>0</v>
      </c>
      <c r="Q467">
        <f t="shared" si="47"/>
        <v>0</v>
      </c>
    </row>
    <row r="468" spans="1:17">
      <c r="A468">
        <v>467</v>
      </c>
      <c r="B468" t="s">
        <v>17</v>
      </c>
      <c r="C468" t="s">
        <v>925</v>
      </c>
      <c r="D468" t="s">
        <v>926</v>
      </c>
      <c r="E468" t="s">
        <v>884</v>
      </c>
      <c r="F468" t="s">
        <v>884</v>
      </c>
      <c r="G468" t="s">
        <v>884</v>
      </c>
      <c r="I468" t="s">
        <v>927</v>
      </c>
      <c r="K468" t="s">
        <v>23</v>
      </c>
      <c r="L468">
        <f t="shared" si="42"/>
        <v>0</v>
      </c>
      <c r="M468">
        <f t="shared" si="43"/>
        <v>0</v>
      </c>
      <c r="N468">
        <f t="shared" si="44"/>
        <v>1</v>
      </c>
      <c r="O468">
        <f t="shared" si="45"/>
        <v>0</v>
      </c>
      <c r="P468">
        <f t="shared" si="46"/>
        <v>0</v>
      </c>
      <c r="Q468">
        <f t="shared" si="47"/>
        <v>0</v>
      </c>
    </row>
    <row r="469" spans="1:17">
      <c r="A469">
        <v>468</v>
      </c>
      <c r="B469" t="s">
        <v>17</v>
      </c>
      <c r="C469" t="s">
        <v>928</v>
      </c>
      <c r="D469" t="s">
        <v>929</v>
      </c>
      <c r="E469" t="s">
        <v>884</v>
      </c>
      <c r="F469" t="s">
        <v>884</v>
      </c>
      <c r="G469" t="s">
        <v>884</v>
      </c>
      <c r="I469" t="s">
        <v>930</v>
      </c>
      <c r="K469" t="s">
        <v>23</v>
      </c>
      <c r="L469">
        <f t="shared" si="42"/>
        <v>0</v>
      </c>
      <c r="M469">
        <f t="shared" si="43"/>
        <v>0</v>
      </c>
      <c r="N469">
        <f t="shared" si="44"/>
        <v>1</v>
      </c>
      <c r="O469">
        <f t="shared" si="45"/>
        <v>0</v>
      </c>
      <c r="P469">
        <f t="shared" si="46"/>
        <v>0</v>
      </c>
      <c r="Q469">
        <f t="shared" si="47"/>
        <v>0</v>
      </c>
    </row>
    <row r="470" spans="1:17">
      <c r="A470">
        <v>469</v>
      </c>
      <c r="B470" t="s">
        <v>17</v>
      </c>
      <c r="C470" t="s">
        <v>931</v>
      </c>
      <c r="D470" t="s">
        <v>932</v>
      </c>
      <c r="E470" t="s">
        <v>884</v>
      </c>
      <c r="F470" t="s">
        <v>884</v>
      </c>
      <c r="G470" t="s">
        <v>884</v>
      </c>
      <c r="I470" t="s">
        <v>933</v>
      </c>
      <c r="K470" t="s">
        <v>23</v>
      </c>
      <c r="L470">
        <f t="shared" si="42"/>
        <v>0</v>
      </c>
      <c r="M470">
        <f t="shared" si="43"/>
        <v>0</v>
      </c>
      <c r="N470">
        <f t="shared" si="44"/>
        <v>1</v>
      </c>
      <c r="O470">
        <f t="shared" si="45"/>
        <v>0</v>
      </c>
      <c r="P470">
        <f t="shared" si="46"/>
        <v>0</v>
      </c>
      <c r="Q470">
        <f t="shared" si="47"/>
        <v>0</v>
      </c>
    </row>
    <row r="471" spans="1:17">
      <c r="A471">
        <v>470</v>
      </c>
      <c r="B471" t="s">
        <v>17</v>
      </c>
      <c r="C471" t="s">
        <v>934</v>
      </c>
      <c r="D471" t="s">
        <v>935</v>
      </c>
      <c r="E471" t="s">
        <v>884</v>
      </c>
      <c r="F471" t="s">
        <v>884</v>
      </c>
      <c r="G471" t="s">
        <v>884</v>
      </c>
      <c r="I471" t="s">
        <v>936</v>
      </c>
      <c r="K471" t="s">
        <v>23</v>
      </c>
      <c r="L471">
        <f t="shared" si="42"/>
        <v>0</v>
      </c>
      <c r="M471">
        <f t="shared" si="43"/>
        <v>0</v>
      </c>
      <c r="N471">
        <f t="shared" si="44"/>
        <v>1</v>
      </c>
      <c r="O471">
        <f t="shared" si="45"/>
        <v>0</v>
      </c>
      <c r="P471">
        <f t="shared" si="46"/>
        <v>0</v>
      </c>
      <c r="Q471">
        <f t="shared" si="47"/>
        <v>0</v>
      </c>
    </row>
    <row r="472" spans="1:17">
      <c r="A472">
        <v>471</v>
      </c>
      <c r="B472" t="s">
        <v>17</v>
      </c>
      <c r="C472" t="s">
        <v>937</v>
      </c>
      <c r="D472" t="s">
        <v>602</v>
      </c>
      <c r="E472" t="s">
        <v>884</v>
      </c>
      <c r="F472" t="s">
        <v>884</v>
      </c>
      <c r="G472" t="s">
        <v>884</v>
      </c>
      <c r="I472" t="s">
        <v>938</v>
      </c>
      <c r="K472" t="s">
        <v>23</v>
      </c>
      <c r="L472">
        <f t="shared" si="42"/>
        <v>0</v>
      </c>
      <c r="M472">
        <f t="shared" si="43"/>
        <v>0</v>
      </c>
      <c r="N472">
        <f t="shared" si="44"/>
        <v>1</v>
      </c>
      <c r="O472">
        <f t="shared" si="45"/>
        <v>0</v>
      </c>
      <c r="P472">
        <f t="shared" si="46"/>
        <v>0</v>
      </c>
      <c r="Q472">
        <f t="shared" si="47"/>
        <v>0</v>
      </c>
    </row>
    <row r="473" spans="1:17">
      <c r="A473">
        <v>472</v>
      </c>
      <c r="B473" t="s">
        <v>17</v>
      </c>
      <c r="C473" t="s">
        <v>939</v>
      </c>
      <c r="D473" t="s">
        <v>940</v>
      </c>
      <c r="E473" t="s">
        <v>884</v>
      </c>
      <c r="F473" t="s">
        <v>884</v>
      </c>
      <c r="G473" t="s">
        <v>884</v>
      </c>
      <c r="I473" t="s">
        <v>941</v>
      </c>
      <c r="K473" t="s">
        <v>23</v>
      </c>
      <c r="L473">
        <f t="shared" si="42"/>
        <v>0</v>
      </c>
      <c r="M473">
        <f t="shared" si="43"/>
        <v>0</v>
      </c>
      <c r="N473">
        <f t="shared" si="44"/>
        <v>1</v>
      </c>
      <c r="O473">
        <f t="shared" si="45"/>
        <v>0</v>
      </c>
      <c r="P473">
        <f t="shared" si="46"/>
        <v>0</v>
      </c>
      <c r="Q473">
        <f t="shared" si="47"/>
        <v>0</v>
      </c>
    </row>
    <row r="474" spans="1:17">
      <c r="A474">
        <v>473</v>
      </c>
      <c r="B474" t="s">
        <v>17</v>
      </c>
      <c r="C474" t="s">
        <v>942</v>
      </c>
      <c r="D474" t="s">
        <v>943</v>
      </c>
      <c r="E474" t="s">
        <v>884</v>
      </c>
      <c r="F474" t="s">
        <v>884</v>
      </c>
      <c r="G474" t="s">
        <v>884</v>
      </c>
      <c r="I474" t="s">
        <v>944</v>
      </c>
      <c r="K474" t="s">
        <v>23</v>
      </c>
      <c r="L474">
        <f t="shared" si="42"/>
        <v>1</v>
      </c>
      <c r="M474">
        <f t="shared" si="43"/>
        <v>0</v>
      </c>
      <c r="N474">
        <f t="shared" si="44"/>
        <v>0</v>
      </c>
      <c r="O474">
        <f t="shared" si="45"/>
        <v>0</v>
      </c>
      <c r="P474">
        <f t="shared" si="46"/>
        <v>0</v>
      </c>
      <c r="Q474">
        <f t="shared" si="47"/>
        <v>0</v>
      </c>
    </row>
    <row r="475" spans="1:17">
      <c r="A475">
        <v>474</v>
      </c>
      <c r="B475" t="s">
        <v>17</v>
      </c>
      <c r="C475" t="s">
        <v>945</v>
      </c>
      <c r="D475" t="s">
        <v>943</v>
      </c>
      <c r="E475" t="s">
        <v>884</v>
      </c>
      <c r="F475" t="s">
        <v>884</v>
      </c>
      <c r="G475" t="s">
        <v>884</v>
      </c>
      <c r="I475" t="s">
        <v>946</v>
      </c>
      <c r="K475" t="s">
        <v>23</v>
      </c>
      <c r="L475">
        <f t="shared" si="42"/>
        <v>1</v>
      </c>
      <c r="M475">
        <f t="shared" si="43"/>
        <v>0</v>
      </c>
      <c r="N475">
        <f t="shared" si="44"/>
        <v>0</v>
      </c>
      <c r="O475">
        <f t="shared" si="45"/>
        <v>0</v>
      </c>
      <c r="P475">
        <f t="shared" si="46"/>
        <v>0</v>
      </c>
      <c r="Q475">
        <f t="shared" si="47"/>
        <v>0</v>
      </c>
    </row>
    <row r="476" spans="1:17">
      <c r="A476">
        <v>475</v>
      </c>
      <c r="B476" t="s">
        <v>17</v>
      </c>
      <c r="C476" t="s">
        <v>947</v>
      </c>
      <c r="D476" t="s">
        <v>948</v>
      </c>
      <c r="E476" t="s">
        <v>884</v>
      </c>
      <c r="F476" t="s">
        <v>884</v>
      </c>
      <c r="G476" t="s">
        <v>884</v>
      </c>
      <c r="I476" t="s">
        <v>949</v>
      </c>
      <c r="K476" t="s">
        <v>23</v>
      </c>
      <c r="L476">
        <f t="shared" si="42"/>
        <v>0</v>
      </c>
      <c r="M476">
        <f t="shared" si="43"/>
        <v>0</v>
      </c>
      <c r="N476">
        <f t="shared" si="44"/>
        <v>0</v>
      </c>
      <c r="O476">
        <f t="shared" si="45"/>
        <v>0</v>
      </c>
      <c r="P476">
        <f t="shared" si="46"/>
        <v>0</v>
      </c>
      <c r="Q476">
        <f t="shared" si="47"/>
        <v>0</v>
      </c>
    </row>
    <row r="477" spans="1:17">
      <c r="A477">
        <v>476</v>
      </c>
      <c r="B477" t="s">
        <v>17</v>
      </c>
      <c r="C477" t="s">
        <v>950</v>
      </c>
      <c r="D477" t="s">
        <v>951</v>
      </c>
      <c r="E477" t="s">
        <v>884</v>
      </c>
      <c r="F477" t="s">
        <v>884</v>
      </c>
      <c r="G477" t="s">
        <v>884</v>
      </c>
      <c r="I477" t="s">
        <v>952</v>
      </c>
      <c r="K477" t="s">
        <v>23</v>
      </c>
      <c r="L477">
        <f t="shared" si="42"/>
        <v>0</v>
      </c>
      <c r="M477">
        <f t="shared" si="43"/>
        <v>0</v>
      </c>
      <c r="N477">
        <f t="shared" si="44"/>
        <v>0</v>
      </c>
      <c r="O477">
        <f t="shared" si="45"/>
        <v>0</v>
      </c>
      <c r="P477">
        <f t="shared" si="46"/>
        <v>0</v>
      </c>
      <c r="Q477">
        <f t="shared" si="47"/>
        <v>0</v>
      </c>
    </row>
    <row r="478" spans="1:17">
      <c r="A478">
        <v>477</v>
      </c>
      <c r="B478" t="s">
        <v>17</v>
      </c>
      <c r="C478" t="s">
        <v>953</v>
      </c>
      <c r="D478" t="s">
        <v>954</v>
      </c>
      <c r="E478" t="s">
        <v>884</v>
      </c>
      <c r="F478" t="s">
        <v>884</v>
      </c>
      <c r="G478" t="s">
        <v>884</v>
      </c>
      <c r="I478" t="s">
        <v>955</v>
      </c>
      <c r="K478" t="s">
        <v>23</v>
      </c>
      <c r="L478">
        <f t="shared" si="42"/>
        <v>0</v>
      </c>
      <c r="M478">
        <f t="shared" si="43"/>
        <v>0</v>
      </c>
      <c r="N478">
        <f t="shared" si="44"/>
        <v>0</v>
      </c>
      <c r="O478">
        <f t="shared" si="45"/>
        <v>0</v>
      </c>
      <c r="P478">
        <f t="shared" si="46"/>
        <v>0</v>
      </c>
      <c r="Q478">
        <f t="shared" si="47"/>
        <v>0</v>
      </c>
    </row>
    <row r="479" spans="1:17">
      <c r="A479">
        <v>478</v>
      </c>
      <c r="B479" t="s">
        <v>17</v>
      </c>
      <c r="C479" t="s">
        <v>956</v>
      </c>
      <c r="D479" t="s">
        <v>508</v>
      </c>
      <c r="E479" t="s">
        <v>884</v>
      </c>
      <c r="F479" t="s">
        <v>884</v>
      </c>
      <c r="G479" t="s">
        <v>884</v>
      </c>
      <c r="I479" t="s">
        <v>957</v>
      </c>
      <c r="K479" t="s">
        <v>23</v>
      </c>
      <c r="L479">
        <f t="shared" si="42"/>
        <v>0</v>
      </c>
      <c r="M479">
        <f t="shared" si="43"/>
        <v>0</v>
      </c>
      <c r="N479">
        <f t="shared" si="44"/>
        <v>0</v>
      </c>
      <c r="O479">
        <f t="shared" si="45"/>
        <v>0</v>
      </c>
      <c r="P479">
        <f t="shared" si="46"/>
        <v>0</v>
      </c>
      <c r="Q479">
        <f t="shared" si="47"/>
        <v>0</v>
      </c>
    </row>
    <row r="480" spans="1:17">
      <c r="A480">
        <v>479</v>
      </c>
      <c r="B480" t="s">
        <v>17</v>
      </c>
      <c r="C480" t="s">
        <v>958</v>
      </c>
      <c r="D480" t="s">
        <v>959</v>
      </c>
      <c r="E480" t="s">
        <v>884</v>
      </c>
      <c r="F480" t="s">
        <v>884</v>
      </c>
      <c r="G480" t="s">
        <v>884</v>
      </c>
      <c r="I480" t="s">
        <v>938</v>
      </c>
      <c r="K480" t="s">
        <v>23</v>
      </c>
      <c r="L480">
        <f t="shared" si="42"/>
        <v>0</v>
      </c>
      <c r="M480">
        <f t="shared" si="43"/>
        <v>0</v>
      </c>
      <c r="N480">
        <f t="shared" si="44"/>
        <v>0</v>
      </c>
      <c r="O480">
        <f t="shared" si="45"/>
        <v>0</v>
      </c>
      <c r="P480">
        <f t="shared" si="46"/>
        <v>0</v>
      </c>
      <c r="Q480">
        <f t="shared" si="47"/>
        <v>0</v>
      </c>
    </row>
    <row r="481" spans="1:17">
      <c r="A481">
        <v>480</v>
      </c>
      <c r="B481" t="s">
        <v>17</v>
      </c>
      <c r="C481" t="s">
        <v>960</v>
      </c>
      <c r="D481" t="s">
        <v>961</v>
      </c>
      <c r="E481" t="s">
        <v>884</v>
      </c>
      <c r="F481" t="s">
        <v>884</v>
      </c>
      <c r="G481" t="s">
        <v>884</v>
      </c>
      <c r="I481" t="s">
        <v>941</v>
      </c>
      <c r="K481" t="s">
        <v>23</v>
      </c>
      <c r="L481">
        <f t="shared" si="42"/>
        <v>0</v>
      </c>
      <c r="M481">
        <f t="shared" si="43"/>
        <v>0</v>
      </c>
      <c r="N481">
        <f t="shared" si="44"/>
        <v>0</v>
      </c>
      <c r="O481">
        <f t="shared" si="45"/>
        <v>0</v>
      </c>
      <c r="P481">
        <f t="shared" si="46"/>
        <v>0</v>
      </c>
      <c r="Q481">
        <f t="shared" si="47"/>
        <v>0</v>
      </c>
    </row>
    <row r="482" spans="1:17">
      <c r="A482">
        <v>481</v>
      </c>
      <c r="B482" t="s">
        <v>17</v>
      </c>
      <c r="C482" t="s">
        <v>962</v>
      </c>
      <c r="D482" t="s">
        <v>963</v>
      </c>
      <c r="E482" t="s">
        <v>884</v>
      </c>
      <c r="F482" t="s">
        <v>884</v>
      </c>
      <c r="G482" t="s">
        <v>884</v>
      </c>
      <c r="I482" t="s">
        <v>944</v>
      </c>
      <c r="K482" t="s">
        <v>23</v>
      </c>
      <c r="L482">
        <f t="shared" si="42"/>
        <v>0</v>
      </c>
      <c r="M482">
        <f t="shared" si="43"/>
        <v>0</v>
      </c>
      <c r="N482">
        <f t="shared" si="44"/>
        <v>0</v>
      </c>
      <c r="O482">
        <f t="shared" si="45"/>
        <v>0</v>
      </c>
      <c r="P482">
        <f t="shared" si="46"/>
        <v>0</v>
      </c>
      <c r="Q482">
        <f t="shared" si="47"/>
        <v>0</v>
      </c>
    </row>
    <row r="483" spans="1:17">
      <c r="A483">
        <v>482</v>
      </c>
      <c r="B483" t="s">
        <v>17</v>
      </c>
      <c r="C483" t="s">
        <v>964</v>
      </c>
      <c r="D483" t="s">
        <v>965</v>
      </c>
      <c r="E483" t="s">
        <v>884</v>
      </c>
      <c r="F483" t="s">
        <v>884</v>
      </c>
      <c r="G483" t="s">
        <v>884</v>
      </c>
      <c r="I483" t="s">
        <v>946</v>
      </c>
      <c r="K483" t="s">
        <v>23</v>
      </c>
      <c r="L483">
        <f t="shared" si="42"/>
        <v>0</v>
      </c>
      <c r="M483">
        <f t="shared" si="43"/>
        <v>0</v>
      </c>
      <c r="N483">
        <f t="shared" si="44"/>
        <v>0</v>
      </c>
      <c r="O483">
        <f t="shared" si="45"/>
        <v>0</v>
      </c>
      <c r="P483">
        <f t="shared" si="46"/>
        <v>0</v>
      </c>
      <c r="Q483">
        <f t="shared" si="47"/>
        <v>0</v>
      </c>
    </row>
    <row r="484" spans="1:17">
      <c r="A484">
        <v>483</v>
      </c>
      <c r="B484" t="s">
        <v>17</v>
      </c>
      <c r="C484" t="s">
        <v>966</v>
      </c>
      <c r="D484" t="s">
        <v>967</v>
      </c>
      <c r="E484" t="s">
        <v>884</v>
      </c>
      <c r="F484" t="s">
        <v>884</v>
      </c>
      <c r="G484" t="s">
        <v>884</v>
      </c>
      <c r="I484" t="s">
        <v>949</v>
      </c>
      <c r="K484" t="s">
        <v>23</v>
      </c>
      <c r="L484">
        <f t="shared" si="42"/>
        <v>0</v>
      </c>
      <c r="M484">
        <f t="shared" si="43"/>
        <v>0</v>
      </c>
      <c r="N484">
        <f t="shared" si="44"/>
        <v>0</v>
      </c>
      <c r="O484">
        <f t="shared" si="45"/>
        <v>0</v>
      </c>
      <c r="P484">
        <f t="shared" si="46"/>
        <v>0</v>
      </c>
      <c r="Q484">
        <f t="shared" si="47"/>
        <v>0</v>
      </c>
    </row>
    <row r="485" spans="1:17">
      <c r="A485">
        <v>484</v>
      </c>
      <c r="B485" t="s">
        <v>17</v>
      </c>
      <c r="C485" t="s">
        <v>968</v>
      </c>
      <c r="D485" t="s">
        <v>969</v>
      </c>
      <c r="E485" t="s">
        <v>884</v>
      </c>
      <c r="F485" t="s">
        <v>884</v>
      </c>
      <c r="G485" t="s">
        <v>884</v>
      </c>
      <c r="I485" t="s">
        <v>952</v>
      </c>
      <c r="K485" t="s">
        <v>23</v>
      </c>
      <c r="L485">
        <f t="shared" si="42"/>
        <v>0</v>
      </c>
      <c r="M485">
        <f t="shared" si="43"/>
        <v>0</v>
      </c>
      <c r="N485">
        <f t="shared" si="44"/>
        <v>0</v>
      </c>
      <c r="O485">
        <f t="shared" si="45"/>
        <v>0</v>
      </c>
      <c r="P485">
        <f t="shared" si="46"/>
        <v>0</v>
      </c>
      <c r="Q485">
        <f t="shared" si="47"/>
        <v>0</v>
      </c>
    </row>
    <row r="486" spans="1:17">
      <c r="A486">
        <v>485</v>
      </c>
      <c r="B486" t="s">
        <v>17</v>
      </c>
      <c r="C486" t="s">
        <v>970</v>
      </c>
      <c r="D486" t="s">
        <v>971</v>
      </c>
      <c r="E486" t="s">
        <v>884</v>
      </c>
      <c r="F486" t="s">
        <v>884</v>
      </c>
      <c r="G486" t="s">
        <v>884</v>
      </c>
      <c r="I486" t="s">
        <v>955</v>
      </c>
      <c r="K486" t="s">
        <v>23</v>
      </c>
      <c r="L486">
        <f t="shared" si="42"/>
        <v>0</v>
      </c>
      <c r="M486">
        <f t="shared" si="43"/>
        <v>0</v>
      </c>
      <c r="N486">
        <f t="shared" si="44"/>
        <v>0</v>
      </c>
      <c r="O486">
        <f t="shared" si="45"/>
        <v>0</v>
      </c>
      <c r="P486">
        <f t="shared" si="46"/>
        <v>0</v>
      </c>
      <c r="Q486">
        <f t="shared" si="47"/>
        <v>0</v>
      </c>
    </row>
    <row r="487" spans="1:17">
      <c r="A487">
        <v>486</v>
      </c>
      <c r="B487" t="s">
        <v>17</v>
      </c>
      <c r="C487" t="s">
        <v>972</v>
      </c>
      <c r="D487" t="s">
        <v>973</v>
      </c>
      <c r="F487" t="s">
        <v>974</v>
      </c>
      <c r="G487" t="s">
        <v>21</v>
      </c>
      <c r="I487" t="s">
        <v>975</v>
      </c>
      <c r="K487" t="s">
        <v>23</v>
      </c>
      <c r="L487">
        <f t="shared" si="42"/>
        <v>0</v>
      </c>
      <c r="M487">
        <f t="shared" si="43"/>
        <v>0</v>
      </c>
      <c r="N487">
        <f t="shared" si="44"/>
        <v>0</v>
      </c>
      <c r="O487">
        <f t="shared" si="45"/>
        <v>0</v>
      </c>
      <c r="P487">
        <f t="shared" si="46"/>
        <v>1</v>
      </c>
      <c r="Q487">
        <f t="shared" si="47"/>
        <v>0</v>
      </c>
    </row>
    <row r="488" spans="1:17">
      <c r="A488">
        <v>487</v>
      </c>
      <c r="B488" t="s">
        <v>17</v>
      </c>
      <c r="C488" t="s">
        <v>976</v>
      </c>
      <c r="D488" t="s">
        <v>977</v>
      </c>
      <c r="F488" t="s">
        <v>974</v>
      </c>
      <c r="G488" t="s">
        <v>21</v>
      </c>
      <c r="I488" t="s">
        <v>975</v>
      </c>
      <c r="K488" t="s">
        <v>23</v>
      </c>
      <c r="L488">
        <f t="shared" si="42"/>
        <v>0</v>
      </c>
      <c r="M488">
        <f t="shared" si="43"/>
        <v>0</v>
      </c>
      <c r="N488">
        <f t="shared" si="44"/>
        <v>0</v>
      </c>
      <c r="O488">
        <f t="shared" si="45"/>
        <v>0</v>
      </c>
      <c r="P488">
        <f t="shared" si="46"/>
        <v>1</v>
      </c>
      <c r="Q488">
        <f t="shared" si="47"/>
        <v>0</v>
      </c>
    </row>
    <row r="489" spans="1:17">
      <c r="A489">
        <v>488</v>
      </c>
      <c r="B489" t="s">
        <v>17</v>
      </c>
      <c r="C489" t="s">
        <v>978</v>
      </c>
      <c r="D489" t="s">
        <v>979</v>
      </c>
      <c r="F489" t="s">
        <v>974</v>
      </c>
      <c r="G489" t="s">
        <v>21</v>
      </c>
      <c r="I489" t="s">
        <v>975</v>
      </c>
      <c r="K489" t="s">
        <v>23</v>
      </c>
      <c r="L489">
        <f t="shared" si="42"/>
        <v>0</v>
      </c>
      <c r="M489">
        <f t="shared" si="43"/>
        <v>0</v>
      </c>
      <c r="N489">
        <f t="shared" si="44"/>
        <v>0</v>
      </c>
      <c r="O489">
        <f t="shared" si="45"/>
        <v>0</v>
      </c>
      <c r="P489">
        <f t="shared" si="46"/>
        <v>1</v>
      </c>
      <c r="Q489">
        <f t="shared" si="47"/>
        <v>0</v>
      </c>
    </row>
    <row r="490" spans="1:17">
      <c r="A490">
        <v>489</v>
      </c>
      <c r="B490" t="s">
        <v>17</v>
      </c>
      <c r="C490" t="s">
        <v>980</v>
      </c>
      <c r="D490" t="s">
        <v>981</v>
      </c>
      <c r="F490" t="s">
        <v>974</v>
      </c>
      <c r="G490" t="s">
        <v>21</v>
      </c>
      <c r="I490" t="s">
        <v>975</v>
      </c>
      <c r="K490" t="s">
        <v>23</v>
      </c>
      <c r="L490">
        <f t="shared" si="42"/>
        <v>0</v>
      </c>
      <c r="M490">
        <f t="shared" si="43"/>
        <v>0</v>
      </c>
      <c r="N490">
        <f t="shared" si="44"/>
        <v>0</v>
      </c>
      <c r="O490">
        <f t="shared" si="45"/>
        <v>0</v>
      </c>
      <c r="P490">
        <f t="shared" si="46"/>
        <v>1</v>
      </c>
      <c r="Q490">
        <f t="shared" si="47"/>
        <v>0</v>
      </c>
    </row>
    <row r="491" spans="1:17">
      <c r="A491">
        <v>490</v>
      </c>
      <c r="B491" t="s">
        <v>17</v>
      </c>
      <c r="C491" t="s">
        <v>982</v>
      </c>
      <c r="D491" t="s">
        <v>983</v>
      </c>
      <c r="F491" t="s">
        <v>974</v>
      </c>
      <c r="G491" t="s">
        <v>21</v>
      </c>
      <c r="I491" t="s">
        <v>975</v>
      </c>
      <c r="K491" t="s">
        <v>23</v>
      </c>
      <c r="L491">
        <f t="shared" si="42"/>
        <v>0</v>
      </c>
      <c r="M491">
        <f t="shared" si="43"/>
        <v>0</v>
      </c>
      <c r="N491">
        <f t="shared" si="44"/>
        <v>0</v>
      </c>
      <c r="O491">
        <f t="shared" si="45"/>
        <v>0</v>
      </c>
      <c r="P491">
        <f t="shared" si="46"/>
        <v>1</v>
      </c>
      <c r="Q491">
        <f t="shared" si="47"/>
        <v>0</v>
      </c>
    </row>
    <row r="492" spans="1:17">
      <c r="A492">
        <v>491</v>
      </c>
      <c r="B492" t="s">
        <v>17</v>
      </c>
      <c r="C492" t="s">
        <v>984</v>
      </c>
      <c r="D492" t="s">
        <v>985</v>
      </c>
      <c r="F492" t="s">
        <v>974</v>
      </c>
      <c r="G492" t="s">
        <v>21</v>
      </c>
      <c r="I492" t="s">
        <v>975</v>
      </c>
      <c r="K492" t="s">
        <v>23</v>
      </c>
      <c r="L492">
        <f t="shared" si="42"/>
        <v>0</v>
      </c>
      <c r="M492">
        <f t="shared" si="43"/>
        <v>0</v>
      </c>
      <c r="N492">
        <f t="shared" si="44"/>
        <v>0</v>
      </c>
      <c r="O492">
        <f t="shared" si="45"/>
        <v>0</v>
      </c>
      <c r="P492">
        <f t="shared" si="46"/>
        <v>1</v>
      </c>
      <c r="Q492">
        <f t="shared" si="47"/>
        <v>0</v>
      </c>
    </row>
    <row r="493" spans="1:17">
      <c r="A493">
        <v>492</v>
      </c>
      <c r="B493" t="s">
        <v>17</v>
      </c>
      <c r="C493" t="s">
        <v>986</v>
      </c>
      <c r="D493" t="s">
        <v>987</v>
      </c>
      <c r="F493" t="s">
        <v>974</v>
      </c>
      <c r="G493" t="s">
        <v>21</v>
      </c>
      <c r="I493" t="s">
        <v>975</v>
      </c>
      <c r="K493" t="s">
        <v>23</v>
      </c>
      <c r="L493">
        <f t="shared" si="42"/>
        <v>0</v>
      </c>
      <c r="M493">
        <f t="shared" si="43"/>
        <v>0</v>
      </c>
      <c r="N493">
        <f t="shared" si="44"/>
        <v>0</v>
      </c>
      <c r="O493">
        <f t="shared" si="45"/>
        <v>0</v>
      </c>
      <c r="P493">
        <f t="shared" si="46"/>
        <v>1</v>
      </c>
      <c r="Q493">
        <f t="shared" si="47"/>
        <v>0</v>
      </c>
    </row>
    <row r="494" spans="1:17">
      <c r="A494">
        <v>493</v>
      </c>
      <c r="B494" t="s">
        <v>17</v>
      </c>
      <c r="C494" t="s">
        <v>988</v>
      </c>
      <c r="D494" t="s">
        <v>989</v>
      </c>
      <c r="F494" t="s">
        <v>974</v>
      </c>
      <c r="G494" t="s">
        <v>21</v>
      </c>
      <c r="I494" t="s">
        <v>975</v>
      </c>
      <c r="K494" t="s">
        <v>23</v>
      </c>
      <c r="L494">
        <f t="shared" si="42"/>
        <v>0</v>
      </c>
      <c r="M494">
        <f t="shared" si="43"/>
        <v>0</v>
      </c>
      <c r="N494">
        <f t="shared" si="44"/>
        <v>0</v>
      </c>
      <c r="O494">
        <f t="shared" si="45"/>
        <v>0</v>
      </c>
      <c r="P494">
        <f t="shared" si="46"/>
        <v>1</v>
      </c>
      <c r="Q494">
        <f t="shared" si="47"/>
        <v>0</v>
      </c>
    </row>
    <row r="495" spans="1:17">
      <c r="A495">
        <v>494</v>
      </c>
      <c r="B495" t="s">
        <v>17</v>
      </c>
      <c r="C495" t="s">
        <v>990</v>
      </c>
      <c r="D495" t="s">
        <v>973</v>
      </c>
      <c r="F495" t="s">
        <v>974</v>
      </c>
      <c r="G495" t="s">
        <v>21</v>
      </c>
      <c r="I495" t="s">
        <v>991</v>
      </c>
      <c r="K495" t="s">
        <v>23</v>
      </c>
      <c r="L495">
        <f t="shared" si="42"/>
        <v>0</v>
      </c>
      <c r="M495">
        <f t="shared" si="43"/>
        <v>0</v>
      </c>
      <c r="N495">
        <f t="shared" si="44"/>
        <v>0</v>
      </c>
      <c r="O495">
        <f t="shared" si="45"/>
        <v>0</v>
      </c>
      <c r="P495">
        <f t="shared" si="46"/>
        <v>1</v>
      </c>
      <c r="Q495">
        <f t="shared" si="47"/>
        <v>0</v>
      </c>
    </row>
    <row r="496" spans="1:17">
      <c r="A496">
        <v>495</v>
      </c>
      <c r="B496" t="s">
        <v>17</v>
      </c>
      <c r="C496" t="s">
        <v>992</v>
      </c>
      <c r="D496" t="s">
        <v>977</v>
      </c>
      <c r="F496" t="s">
        <v>974</v>
      </c>
      <c r="G496" t="s">
        <v>21</v>
      </c>
      <c r="I496" t="s">
        <v>991</v>
      </c>
      <c r="K496" t="s">
        <v>23</v>
      </c>
      <c r="L496">
        <f t="shared" si="42"/>
        <v>0</v>
      </c>
      <c r="M496">
        <f t="shared" si="43"/>
        <v>0</v>
      </c>
      <c r="N496">
        <f t="shared" si="44"/>
        <v>0</v>
      </c>
      <c r="O496">
        <f t="shared" si="45"/>
        <v>0</v>
      </c>
      <c r="P496">
        <f t="shared" si="46"/>
        <v>1</v>
      </c>
      <c r="Q496">
        <f t="shared" si="47"/>
        <v>0</v>
      </c>
    </row>
    <row r="497" spans="1:17">
      <c r="A497">
        <v>496</v>
      </c>
      <c r="B497" t="s">
        <v>17</v>
      </c>
      <c r="C497" t="s">
        <v>993</v>
      </c>
      <c r="D497" t="s">
        <v>979</v>
      </c>
      <c r="F497" t="s">
        <v>974</v>
      </c>
      <c r="G497" t="s">
        <v>21</v>
      </c>
      <c r="I497" t="s">
        <v>991</v>
      </c>
      <c r="K497" t="s">
        <v>23</v>
      </c>
      <c r="L497">
        <f t="shared" si="42"/>
        <v>0</v>
      </c>
      <c r="M497">
        <f t="shared" si="43"/>
        <v>0</v>
      </c>
      <c r="N497">
        <f t="shared" si="44"/>
        <v>0</v>
      </c>
      <c r="O497">
        <f t="shared" si="45"/>
        <v>0</v>
      </c>
      <c r="P497">
        <f t="shared" si="46"/>
        <v>1</v>
      </c>
      <c r="Q497">
        <f t="shared" si="47"/>
        <v>0</v>
      </c>
    </row>
    <row r="498" spans="1:17">
      <c r="A498">
        <v>497</v>
      </c>
      <c r="B498" t="s">
        <v>17</v>
      </c>
      <c r="C498" t="s">
        <v>994</v>
      </c>
      <c r="D498" t="s">
        <v>981</v>
      </c>
      <c r="F498" t="s">
        <v>974</v>
      </c>
      <c r="G498" t="s">
        <v>21</v>
      </c>
      <c r="I498" t="s">
        <v>991</v>
      </c>
      <c r="K498" t="s">
        <v>23</v>
      </c>
      <c r="L498">
        <f t="shared" si="42"/>
        <v>0</v>
      </c>
      <c r="M498">
        <f t="shared" si="43"/>
        <v>0</v>
      </c>
      <c r="N498">
        <f t="shared" si="44"/>
        <v>0</v>
      </c>
      <c r="O498">
        <f t="shared" si="45"/>
        <v>0</v>
      </c>
      <c r="P498">
        <f t="shared" si="46"/>
        <v>1</v>
      </c>
      <c r="Q498">
        <f t="shared" si="47"/>
        <v>0</v>
      </c>
    </row>
    <row r="499" spans="1:17">
      <c r="A499">
        <v>498</v>
      </c>
      <c r="B499" t="s">
        <v>17</v>
      </c>
      <c r="C499" t="s">
        <v>995</v>
      </c>
      <c r="D499" t="s">
        <v>983</v>
      </c>
      <c r="F499" t="s">
        <v>974</v>
      </c>
      <c r="G499" t="s">
        <v>21</v>
      </c>
      <c r="I499" t="s">
        <v>996</v>
      </c>
      <c r="K499" t="s">
        <v>23</v>
      </c>
      <c r="L499">
        <f t="shared" si="42"/>
        <v>0</v>
      </c>
      <c r="M499">
        <f t="shared" si="43"/>
        <v>0</v>
      </c>
      <c r="N499">
        <f t="shared" si="44"/>
        <v>0</v>
      </c>
      <c r="O499">
        <f t="shared" si="45"/>
        <v>0</v>
      </c>
      <c r="P499">
        <f t="shared" si="46"/>
        <v>1</v>
      </c>
      <c r="Q499">
        <f t="shared" si="47"/>
        <v>0</v>
      </c>
    </row>
    <row r="500" spans="1:17">
      <c r="A500">
        <v>499</v>
      </c>
      <c r="B500" t="s">
        <v>17</v>
      </c>
      <c r="C500" t="s">
        <v>997</v>
      </c>
      <c r="D500" t="s">
        <v>985</v>
      </c>
      <c r="F500" t="s">
        <v>974</v>
      </c>
      <c r="G500" t="s">
        <v>21</v>
      </c>
      <c r="I500" t="s">
        <v>996</v>
      </c>
      <c r="K500" t="s">
        <v>23</v>
      </c>
      <c r="L500">
        <f t="shared" si="42"/>
        <v>0</v>
      </c>
      <c r="M500">
        <f t="shared" si="43"/>
        <v>0</v>
      </c>
      <c r="N500">
        <f t="shared" si="44"/>
        <v>0</v>
      </c>
      <c r="O500">
        <f t="shared" si="45"/>
        <v>0</v>
      </c>
      <c r="P500">
        <f t="shared" si="46"/>
        <v>1</v>
      </c>
      <c r="Q500">
        <f t="shared" si="47"/>
        <v>0</v>
      </c>
    </row>
    <row r="501" spans="1:17">
      <c r="A501">
        <v>500</v>
      </c>
      <c r="B501" t="s">
        <v>17</v>
      </c>
      <c r="C501" t="s">
        <v>998</v>
      </c>
      <c r="D501" t="s">
        <v>987</v>
      </c>
      <c r="F501" t="s">
        <v>974</v>
      </c>
      <c r="G501" t="s">
        <v>21</v>
      </c>
      <c r="I501" t="s">
        <v>996</v>
      </c>
      <c r="K501" t="s">
        <v>23</v>
      </c>
      <c r="L501">
        <f t="shared" si="42"/>
        <v>0</v>
      </c>
      <c r="M501">
        <f t="shared" si="43"/>
        <v>0</v>
      </c>
      <c r="N501">
        <f t="shared" si="44"/>
        <v>0</v>
      </c>
      <c r="O501">
        <f t="shared" si="45"/>
        <v>0</v>
      </c>
      <c r="P501">
        <f t="shared" si="46"/>
        <v>1</v>
      </c>
      <c r="Q501">
        <f t="shared" si="47"/>
        <v>0</v>
      </c>
    </row>
    <row r="502" spans="1:17">
      <c r="A502">
        <v>501</v>
      </c>
      <c r="B502" t="s">
        <v>17</v>
      </c>
      <c r="C502" t="s">
        <v>999</v>
      </c>
      <c r="D502" t="s">
        <v>989</v>
      </c>
      <c r="F502" t="s">
        <v>974</v>
      </c>
      <c r="G502" t="s">
        <v>21</v>
      </c>
      <c r="I502" t="s">
        <v>996</v>
      </c>
      <c r="K502" t="s">
        <v>23</v>
      </c>
      <c r="L502">
        <f t="shared" si="42"/>
        <v>0</v>
      </c>
      <c r="M502">
        <f t="shared" si="43"/>
        <v>0</v>
      </c>
      <c r="N502">
        <f t="shared" si="44"/>
        <v>0</v>
      </c>
      <c r="O502">
        <f t="shared" si="45"/>
        <v>0</v>
      </c>
      <c r="P502">
        <f t="shared" si="46"/>
        <v>1</v>
      </c>
      <c r="Q502">
        <f t="shared" si="47"/>
        <v>0</v>
      </c>
    </row>
    <row r="503" spans="1:17">
      <c r="A503">
        <v>502</v>
      </c>
      <c r="B503" t="s">
        <v>17</v>
      </c>
      <c r="C503" t="s">
        <v>1000</v>
      </c>
      <c r="D503" t="s">
        <v>973</v>
      </c>
      <c r="F503" t="s">
        <v>974</v>
      </c>
      <c r="G503" t="s">
        <v>21</v>
      </c>
      <c r="I503" t="s">
        <v>996</v>
      </c>
      <c r="K503" t="s">
        <v>23</v>
      </c>
      <c r="L503">
        <f t="shared" si="42"/>
        <v>0</v>
      </c>
      <c r="M503">
        <f t="shared" si="43"/>
        <v>0</v>
      </c>
      <c r="N503">
        <f t="shared" si="44"/>
        <v>0</v>
      </c>
      <c r="O503">
        <f t="shared" si="45"/>
        <v>0</v>
      </c>
      <c r="P503">
        <f t="shared" si="46"/>
        <v>1</v>
      </c>
      <c r="Q503">
        <f t="shared" si="47"/>
        <v>0</v>
      </c>
    </row>
    <row r="504" spans="1:17">
      <c r="A504">
        <v>503</v>
      </c>
      <c r="B504" t="s">
        <v>17</v>
      </c>
      <c r="C504" t="s">
        <v>1001</v>
      </c>
      <c r="D504" t="s">
        <v>977</v>
      </c>
      <c r="F504" t="s">
        <v>974</v>
      </c>
      <c r="G504" t="s">
        <v>21</v>
      </c>
      <c r="I504" t="s">
        <v>996</v>
      </c>
      <c r="K504" t="s">
        <v>23</v>
      </c>
      <c r="L504">
        <f t="shared" si="42"/>
        <v>0</v>
      </c>
      <c r="M504">
        <f t="shared" si="43"/>
        <v>0</v>
      </c>
      <c r="N504">
        <f t="shared" si="44"/>
        <v>0</v>
      </c>
      <c r="O504">
        <f t="shared" si="45"/>
        <v>0</v>
      </c>
      <c r="P504">
        <f t="shared" si="46"/>
        <v>1</v>
      </c>
      <c r="Q504">
        <f t="shared" si="47"/>
        <v>0</v>
      </c>
    </row>
    <row r="505" spans="1:17">
      <c r="A505">
        <v>504</v>
      </c>
      <c r="B505" t="s">
        <v>17</v>
      </c>
      <c r="C505" t="s">
        <v>1002</v>
      </c>
      <c r="D505" t="s">
        <v>979</v>
      </c>
      <c r="F505" t="s">
        <v>974</v>
      </c>
      <c r="G505" t="s">
        <v>21</v>
      </c>
      <c r="I505" t="s">
        <v>996</v>
      </c>
      <c r="K505" t="s">
        <v>23</v>
      </c>
      <c r="L505">
        <f t="shared" si="42"/>
        <v>0</v>
      </c>
      <c r="M505">
        <f t="shared" si="43"/>
        <v>0</v>
      </c>
      <c r="N505">
        <f t="shared" si="44"/>
        <v>0</v>
      </c>
      <c r="O505">
        <f t="shared" si="45"/>
        <v>0</v>
      </c>
      <c r="P505">
        <f t="shared" si="46"/>
        <v>1</v>
      </c>
      <c r="Q505">
        <f t="shared" si="47"/>
        <v>0</v>
      </c>
    </row>
    <row r="506" spans="1:17">
      <c r="A506">
        <v>505</v>
      </c>
      <c r="B506" t="s">
        <v>17</v>
      </c>
      <c r="C506" t="s">
        <v>1003</v>
      </c>
      <c r="D506" t="s">
        <v>1004</v>
      </c>
      <c r="F506" t="s">
        <v>61</v>
      </c>
      <c r="G506" t="s">
        <v>21</v>
      </c>
      <c r="I506" t="s">
        <v>1005</v>
      </c>
      <c r="K506" t="s">
        <v>23</v>
      </c>
      <c r="L506">
        <f t="shared" si="42"/>
        <v>1</v>
      </c>
      <c r="M506">
        <f t="shared" si="43"/>
        <v>0</v>
      </c>
      <c r="N506">
        <f t="shared" si="44"/>
        <v>0</v>
      </c>
      <c r="O506">
        <f t="shared" si="45"/>
        <v>0</v>
      </c>
      <c r="P506">
        <f t="shared" si="46"/>
        <v>0</v>
      </c>
      <c r="Q506">
        <f t="shared" si="47"/>
        <v>0</v>
      </c>
    </row>
    <row r="507" spans="1:17">
      <c r="A507">
        <v>506</v>
      </c>
      <c r="B507" t="s">
        <v>17</v>
      </c>
      <c r="C507" t="s">
        <v>1006</v>
      </c>
      <c r="D507" t="s">
        <v>1007</v>
      </c>
      <c r="F507" t="s">
        <v>61</v>
      </c>
      <c r="G507" t="s">
        <v>21</v>
      </c>
      <c r="I507" t="s">
        <v>1005</v>
      </c>
      <c r="K507" t="s">
        <v>23</v>
      </c>
      <c r="L507">
        <f t="shared" si="42"/>
        <v>1</v>
      </c>
      <c r="M507">
        <f t="shared" si="43"/>
        <v>0</v>
      </c>
      <c r="N507">
        <f t="shared" si="44"/>
        <v>0</v>
      </c>
      <c r="O507">
        <f t="shared" si="45"/>
        <v>0</v>
      </c>
      <c r="P507">
        <f t="shared" si="46"/>
        <v>0</v>
      </c>
      <c r="Q507">
        <f t="shared" si="47"/>
        <v>0</v>
      </c>
    </row>
    <row r="508" spans="1:17">
      <c r="A508">
        <v>507</v>
      </c>
      <c r="B508" t="s">
        <v>17</v>
      </c>
      <c r="C508" t="s">
        <v>1008</v>
      </c>
      <c r="D508" t="s">
        <v>1009</v>
      </c>
      <c r="F508" t="s">
        <v>192</v>
      </c>
      <c r="G508" t="s">
        <v>21</v>
      </c>
      <c r="I508" t="s">
        <v>1005</v>
      </c>
      <c r="K508" t="s">
        <v>23</v>
      </c>
      <c r="L508">
        <f t="shared" si="42"/>
        <v>1</v>
      </c>
      <c r="M508">
        <f t="shared" si="43"/>
        <v>0</v>
      </c>
      <c r="N508">
        <f t="shared" si="44"/>
        <v>0</v>
      </c>
      <c r="O508">
        <f t="shared" si="45"/>
        <v>0</v>
      </c>
      <c r="P508">
        <f t="shared" si="46"/>
        <v>0</v>
      </c>
      <c r="Q508">
        <f t="shared" si="47"/>
        <v>0</v>
      </c>
    </row>
    <row r="509" spans="1:17">
      <c r="A509">
        <v>508</v>
      </c>
      <c r="B509" t="s">
        <v>17</v>
      </c>
      <c r="C509" t="s">
        <v>1010</v>
      </c>
      <c r="D509" t="s">
        <v>492</v>
      </c>
      <c r="F509" t="s">
        <v>192</v>
      </c>
      <c r="G509" t="s">
        <v>21</v>
      </c>
      <c r="I509" t="s">
        <v>1005</v>
      </c>
      <c r="K509" t="s">
        <v>23</v>
      </c>
      <c r="L509">
        <f t="shared" si="42"/>
        <v>1</v>
      </c>
      <c r="M509">
        <f t="shared" si="43"/>
        <v>0</v>
      </c>
      <c r="N509">
        <f t="shared" si="44"/>
        <v>0</v>
      </c>
      <c r="O509">
        <f t="shared" si="45"/>
        <v>0</v>
      </c>
      <c r="P509">
        <f t="shared" si="46"/>
        <v>0</v>
      </c>
      <c r="Q509">
        <f t="shared" si="47"/>
        <v>0</v>
      </c>
    </row>
    <row r="510" spans="1:17">
      <c r="A510">
        <v>509</v>
      </c>
      <c r="B510" t="s">
        <v>17</v>
      </c>
      <c r="C510" t="s">
        <v>1011</v>
      </c>
      <c r="D510" t="s">
        <v>1012</v>
      </c>
      <c r="F510" t="s">
        <v>647</v>
      </c>
      <c r="G510" t="s">
        <v>21</v>
      </c>
      <c r="I510" t="s">
        <v>1005</v>
      </c>
      <c r="K510" t="s">
        <v>23</v>
      </c>
      <c r="L510">
        <f t="shared" si="42"/>
        <v>1</v>
      </c>
      <c r="M510">
        <f t="shared" si="43"/>
        <v>0</v>
      </c>
      <c r="N510">
        <f t="shared" si="44"/>
        <v>0</v>
      </c>
      <c r="O510">
        <f t="shared" si="45"/>
        <v>0</v>
      </c>
      <c r="P510">
        <f t="shared" si="46"/>
        <v>0</v>
      </c>
      <c r="Q510">
        <f t="shared" si="47"/>
        <v>0</v>
      </c>
    </row>
    <row r="511" spans="1:17">
      <c r="A511">
        <v>510</v>
      </c>
      <c r="B511" t="s">
        <v>17</v>
      </c>
      <c r="C511" t="s">
        <v>1013</v>
      </c>
      <c r="D511" t="s">
        <v>1014</v>
      </c>
      <c r="F511" t="s">
        <v>647</v>
      </c>
      <c r="G511" t="s">
        <v>21</v>
      </c>
      <c r="I511" t="s">
        <v>1005</v>
      </c>
      <c r="K511" t="s">
        <v>23</v>
      </c>
      <c r="L511">
        <f t="shared" si="42"/>
        <v>1</v>
      </c>
      <c r="M511">
        <f t="shared" si="43"/>
        <v>0</v>
      </c>
      <c r="N511">
        <f t="shared" si="44"/>
        <v>0</v>
      </c>
      <c r="O511">
        <f t="shared" si="45"/>
        <v>0</v>
      </c>
      <c r="P511">
        <f t="shared" si="46"/>
        <v>0</v>
      </c>
      <c r="Q511">
        <f t="shared" si="47"/>
        <v>0</v>
      </c>
    </row>
    <row r="512" spans="1:17">
      <c r="A512">
        <v>511</v>
      </c>
      <c r="B512" t="s">
        <v>17</v>
      </c>
      <c r="C512" t="s">
        <v>1015</v>
      </c>
      <c r="D512" t="s">
        <v>1016</v>
      </c>
      <c r="F512" t="s">
        <v>36</v>
      </c>
      <c r="G512" t="s">
        <v>21</v>
      </c>
      <c r="I512" t="s">
        <v>1005</v>
      </c>
      <c r="K512" t="s">
        <v>23</v>
      </c>
      <c r="L512">
        <f t="shared" si="42"/>
        <v>1</v>
      </c>
      <c r="M512">
        <f t="shared" si="43"/>
        <v>0</v>
      </c>
      <c r="N512">
        <f t="shared" si="44"/>
        <v>0</v>
      </c>
      <c r="O512">
        <f t="shared" si="45"/>
        <v>0</v>
      </c>
      <c r="P512">
        <f t="shared" si="46"/>
        <v>0</v>
      </c>
      <c r="Q512">
        <f t="shared" si="47"/>
        <v>0</v>
      </c>
    </row>
    <row r="513" spans="1:17">
      <c r="A513">
        <v>512</v>
      </c>
      <c r="B513" t="s">
        <v>17</v>
      </c>
      <c r="C513" t="s">
        <v>1017</v>
      </c>
      <c r="D513" t="s">
        <v>1018</v>
      </c>
      <c r="F513" t="s">
        <v>47</v>
      </c>
      <c r="G513" t="s">
        <v>21</v>
      </c>
      <c r="I513" t="s">
        <v>1005</v>
      </c>
      <c r="K513" t="s">
        <v>23</v>
      </c>
      <c r="L513">
        <f t="shared" si="42"/>
        <v>1</v>
      </c>
      <c r="M513">
        <f t="shared" si="43"/>
        <v>0</v>
      </c>
      <c r="N513">
        <f t="shared" si="44"/>
        <v>0</v>
      </c>
      <c r="O513">
        <f t="shared" si="45"/>
        <v>0</v>
      </c>
      <c r="P513">
        <f t="shared" si="46"/>
        <v>0</v>
      </c>
      <c r="Q513">
        <f t="shared" si="47"/>
        <v>0</v>
      </c>
    </row>
    <row r="514" spans="1:17">
      <c r="A514">
        <v>513</v>
      </c>
      <c r="B514" t="s">
        <v>17</v>
      </c>
      <c r="C514" t="s">
        <v>1019</v>
      </c>
      <c r="D514" t="s">
        <v>1020</v>
      </c>
      <c r="F514" t="s">
        <v>47</v>
      </c>
      <c r="G514" t="s">
        <v>21</v>
      </c>
      <c r="I514" t="s">
        <v>1005</v>
      </c>
      <c r="K514" t="s">
        <v>23</v>
      </c>
      <c r="L514">
        <f t="shared" si="42"/>
        <v>1</v>
      </c>
      <c r="M514">
        <f t="shared" si="43"/>
        <v>0</v>
      </c>
      <c r="N514">
        <f t="shared" si="44"/>
        <v>0</v>
      </c>
      <c r="O514">
        <f t="shared" si="45"/>
        <v>0</v>
      </c>
      <c r="P514">
        <f t="shared" si="46"/>
        <v>0</v>
      </c>
      <c r="Q514">
        <f t="shared" si="47"/>
        <v>0</v>
      </c>
    </row>
    <row r="515" spans="1:17">
      <c r="A515">
        <v>514</v>
      </c>
      <c r="B515" t="s">
        <v>17</v>
      </c>
      <c r="C515" t="s">
        <v>1021</v>
      </c>
      <c r="D515" t="s">
        <v>1022</v>
      </c>
      <c r="F515" t="s">
        <v>47</v>
      </c>
      <c r="G515" t="s">
        <v>21</v>
      </c>
      <c r="I515" t="s">
        <v>1005</v>
      </c>
      <c r="K515" t="s">
        <v>23</v>
      </c>
      <c r="L515">
        <f t="shared" ref="L515:L578" si="48">IF(ISNUMBER(SEARCH("PI",C515)),1,0)</f>
        <v>1</v>
      </c>
      <c r="M515">
        <f t="shared" ref="M515:M578" si="49">IF(ISNUMBER(SEARCH("PT",C515)),1,0)</f>
        <v>0</v>
      </c>
      <c r="N515">
        <f t="shared" ref="N515:N578" si="50">IF(ISNUMBER(SEARCH("FC",C515)),1,0)</f>
        <v>0</v>
      </c>
      <c r="O515">
        <f t="shared" ref="O515:O578" si="51">IF(ISNUMBER(SEARCH("FP",C515)),1,0)</f>
        <v>0</v>
      </c>
      <c r="P515">
        <f t="shared" ref="P515:P578" si="52">IF(ISNUMBER(SEARCH("TD",C515)),1,0)</f>
        <v>0</v>
      </c>
      <c r="Q515">
        <f t="shared" ref="Q515:Q578" si="53">IF(ISNUMBER(SEARCH("DETAIL CONNECTION",D515)),1,0)</f>
        <v>0</v>
      </c>
    </row>
    <row r="516" spans="1:17">
      <c r="A516">
        <v>515</v>
      </c>
      <c r="B516" t="s">
        <v>17</v>
      </c>
      <c r="C516" t="s">
        <v>1023</v>
      </c>
      <c r="D516" t="s">
        <v>1024</v>
      </c>
      <c r="F516" t="s">
        <v>47</v>
      </c>
      <c r="G516" t="s">
        <v>21</v>
      </c>
      <c r="I516" t="s">
        <v>1005</v>
      </c>
      <c r="K516" t="s">
        <v>23</v>
      </c>
      <c r="L516">
        <f t="shared" si="48"/>
        <v>1</v>
      </c>
      <c r="M516">
        <f t="shared" si="49"/>
        <v>0</v>
      </c>
      <c r="N516">
        <f t="shared" si="50"/>
        <v>0</v>
      </c>
      <c r="O516">
        <f t="shared" si="51"/>
        <v>0</v>
      </c>
      <c r="P516">
        <f t="shared" si="52"/>
        <v>0</v>
      </c>
      <c r="Q516">
        <f t="shared" si="53"/>
        <v>0</v>
      </c>
    </row>
    <row r="517" spans="1:17">
      <c r="A517">
        <v>516</v>
      </c>
      <c r="B517" t="s">
        <v>17</v>
      </c>
      <c r="C517" t="s">
        <v>1025</v>
      </c>
      <c r="D517" t="s">
        <v>1026</v>
      </c>
      <c r="F517" t="s">
        <v>61</v>
      </c>
      <c r="G517" t="s">
        <v>21</v>
      </c>
      <c r="I517" t="s">
        <v>1005</v>
      </c>
      <c r="K517" t="s">
        <v>23</v>
      </c>
      <c r="L517">
        <f t="shared" si="48"/>
        <v>0</v>
      </c>
      <c r="M517">
        <f t="shared" si="49"/>
        <v>1</v>
      </c>
      <c r="N517">
        <f t="shared" si="50"/>
        <v>0</v>
      </c>
      <c r="O517">
        <f t="shared" si="51"/>
        <v>0</v>
      </c>
      <c r="P517">
        <f t="shared" si="52"/>
        <v>0</v>
      </c>
      <c r="Q517">
        <f t="shared" si="53"/>
        <v>0</v>
      </c>
    </row>
    <row r="518" spans="1:17">
      <c r="A518">
        <v>517</v>
      </c>
      <c r="B518" t="s">
        <v>17</v>
      </c>
      <c r="C518" t="s">
        <v>1027</v>
      </c>
      <c r="D518" t="s">
        <v>1004</v>
      </c>
      <c r="F518" t="s">
        <v>61</v>
      </c>
      <c r="G518" t="s">
        <v>21</v>
      </c>
      <c r="I518" t="s">
        <v>1005</v>
      </c>
      <c r="K518" t="s">
        <v>23</v>
      </c>
      <c r="L518">
        <f t="shared" si="48"/>
        <v>0</v>
      </c>
      <c r="M518">
        <f t="shared" si="49"/>
        <v>1</v>
      </c>
      <c r="N518">
        <f t="shared" si="50"/>
        <v>0</v>
      </c>
      <c r="O518">
        <f t="shared" si="51"/>
        <v>0</v>
      </c>
      <c r="P518">
        <f t="shared" si="52"/>
        <v>0</v>
      </c>
      <c r="Q518">
        <f t="shared" si="53"/>
        <v>0</v>
      </c>
    </row>
    <row r="519" spans="1:17">
      <c r="A519">
        <v>518</v>
      </c>
      <c r="B519" t="s">
        <v>17</v>
      </c>
      <c r="C519" t="s">
        <v>1028</v>
      </c>
      <c r="D519" t="s">
        <v>1007</v>
      </c>
      <c r="F519" t="s">
        <v>61</v>
      </c>
      <c r="G519" t="s">
        <v>21</v>
      </c>
      <c r="I519" t="s">
        <v>1005</v>
      </c>
      <c r="K519" t="s">
        <v>23</v>
      </c>
      <c r="L519">
        <f t="shared" si="48"/>
        <v>0</v>
      </c>
      <c r="M519">
        <f t="shared" si="49"/>
        <v>1</v>
      </c>
      <c r="N519">
        <f t="shared" si="50"/>
        <v>0</v>
      </c>
      <c r="O519">
        <f t="shared" si="51"/>
        <v>0</v>
      </c>
      <c r="P519">
        <f t="shared" si="52"/>
        <v>0</v>
      </c>
      <c r="Q519">
        <f t="shared" si="53"/>
        <v>0</v>
      </c>
    </row>
    <row r="520" spans="1:17">
      <c r="A520">
        <v>519</v>
      </c>
      <c r="B520" t="s">
        <v>17</v>
      </c>
      <c r="C520" t="s">
        <v>1029</v>
      </c>
      <c r="D520" t="s">
        <v>1009</v>
      </c>
      <c r="F520" t="s">
        <v>192</v>
      </c>
      <c r="G520" t="s">
        <v>21</v>
      </c>
      <c r="I520" t="s">
        <v>1005</v>
      </c>
      <c r="K520" t="s">
        <v>23</v>
      </c>
      <c r="L520">
        <f t="shared" si="48"/>
        <v>0</v>
      </c>
      <c r="M520">
        <f t="shared" si="49"/>
        <v>1</v>
      </c>
      <c r="N520">
        <f t="shared" si="50"/>
        <v>0</v>
      </c>
      <c r="O520">
        <f t="shared" si="51"/>
        <v>0</v>
      </c>
      <c r="P520">
        <f t="shared" si="52"/>
        <v>0</v>
      </c>
      <c r="Q520">
        <f t="shared" si="53"/>
        <v>0</v>
      </c>
    </row>
    <row r="521" spans="1:17">
      <c r="A521">
        <v>520</v>
      </c>
      <c r="B521" t="s">
        <v>17</v>
      </c>
      <c r="C521" t="s">
        <v>1030</v>
      </c>
      <c r="D521" t="s">
        <v>492</v>
      </c>
      <c r="F521" t="s">
        <v>192</v>
      </c>
      <c r="G521" t="s">
        <v>21</v>
      </c>
      <c r="I521" t="s">
        <v>1005</v>
      </c>
      <c r="K521" t="s">
        <v>23</v>
      </c>
      <c r="L521">
        <f t="shared" si="48"/>
        <v>0</v>
      </c>
      <c r="M521">
        <f t="shared" si="49"/>
        <v>1</v>
      </c>
      <c r="N521">
        <f t="shared" si="50"/>
        <v>0</v>
      </c>
      <c r="O521">
        <f t="shared" si="51"/>
        <v>0</v>
      </c>
      <c r="P521">
        <f t="shared" si="52"/>
        <v>0</v>
      </c>
      <c r="Q521">
        <f t="shared" si="53"/>
        <v>0</v>
      </c>
    </row>
    <row r="522" spans="1:17">
      <c r="A522">
        <v>521</v>
      </c>
      <c r="B522" t="s">
        <v>17</v>
      </c>
      <c r="C522" t="s">
        <v>1031</v>
      </c>
      <c r="D522" t="s">
        <v>1012</v>
      </c>
      <c r="F522" t="s">
        <v>647</v>
      </c>
      <c r="G522" t="s">
        <v>21</v>
      </c>
      <c r="I522" t="s">
        <v>1005</v>
      </c>
      <c r="K522" t="s">
        <v>23</v>
      </c>
      <c r="L522">
        <f t="shared" si="48"/>
        <v>0</v>
      </c>
      <c r="M522">
        <f t="shared" si="49"/>
        <v>1</v>
      </c>
      <c r="N522">
        <f t="shared" si="50"/>
        <v>0</v>
      </c>
      <c r="O522">
        <f t="shared" si="51"/>
        <v>0</v>
      </c>
      <c r="P522">
        <f t="shared" si="52"/>
        <v>0</v>
      </c>
      <c r="Q522">
        <f t="shared" si="53"/>
        <v>0</v>
      </c>
    </row>
    <row r="523" spans="1:17">
      <c r="A523">
        <v>522</v>
      </c>
      <c r="B523" t="s">
        <v>17</v>
      </c>
      <c r="C523" t="s">
        <v>1032</v>
      </c>
      <c r="D523" t="s">
        <v>1014</v>
      </c>
      <c r="F523" t="s">
        <v>647</v>
      </c>
      <c r="G523" t="s">
        <v>21</v>
      </c>
      <c r="I523" t="s">
        <v>1005</v>
      </c>
      <c r="K523" t="s">
        <v>23</v>
      </c>
      <c r="L523">
        <f t="shared" si="48"/>
        <v>0</v>
      </c>
      <c r="M523">
        <f t="shared" si="49"/>
        <v>1</v>
      </c>
      <c r="N523">
        <f t="shared" si="50"/>
        <v>0</v>
      </c>
      <c r="O523">
        <f t="shared" si="51"/>
        <v>0</v>
      </c>
      <c r="P523">
        <f t="shared" si="52"/>
        <v>0</v>
      </c>
      <c r="Q523">
        <f t="shared" si="53"/>
        <v>0</v>
      </c>
    </row>
    <row r="524" spans="1:17">
      <c r="A524">
        <v>523</v>
      </c>
      <c r="B524" t="s">
        <v>17</v>
      </c>
      <c r="C524" t="s">
        <v>1033</v>
      </c>
      <c r="D524" t="s">
        <v>1016</v>
      </c>
      <c r="F524" t="s">
        <v>36</v>
      </c>
      <c r="G524" t="s">
        <v>21</v>
      </c>
      <c r="I524" t="s">
        <v>1005</v>
      </c>
      <c r="K524" t="s">
        <v>23</v>
      </c>
      <c r="L524">
        <f t="shared" si="48"/>
        <v>0</v>
      </c>
      <c r="M524">
        <f t="shared" si="49"/>
        <v>1</v>
      </c>
      <c r="N524">
        <f t="shared" si="50"/>
        <v>0</v>
      </c>
      <c r="O524">
        <f t="shared" si="51"/>
        <v>0</v>
      </c>
      <c r="P524">
        <f t="shared" si="52"/>
        <v>0</v>
      </c>
      <c r="Q524">
        <f t="shared" si="53"/>
        <v>0</v>
      </c>
    </row>
    <row r="525" spans="1:17">
      <c r="A525">
        <v>524</v>
      </c>
      <c r="B525" t="s">
        <v>17</v>
      </c>
      <c r="C525" t="s">
        <v>1034</v>
      </c>
      <c r="D525" t="s">
        <v>1035</v>
      </c>
      <c r="F525" t="s">
        <v>47</v>
      </c>
      <c r="G525" t="s">
        <v>21</v>
      </c>
      <c r="I525" t="s">
        <v>1005</v>
      </c>
      <c r="K525" t="s">
        <v>23</v>
      </c>
      <c r="L525">
        <f t="shared" si="48"/>
        <v>0</v>
      </c>
      <c r="M525">
        <f t="shared" si="49"/>
        <v>1</v>
      </c>
      <c r="N525">
        <f t="shared" si="50"/>
        <v>0</v>
      </c>
      <c r="O525">
        <f t="shared" si="51"/>
        <v>0</v>
      </c>
      <c r="P525">
        <f t="shared" si="52"/>
        <v>0</v>
      </c>
      <c r="Q525">
        <f t="shared" si="53"/>
        <v>0</v>
      </c>
    </row>
    <row r="526" spans="1:17">
      <c r="A526">
        <v>525</v>
      </c>
      <c r="B526" t="s">
        <v>17</v>
      </c>
      <c r="C526" t="s">
        <v>1036</v>
      </c>
      <c r="D526" t="s">
        <v>1018</v>
      </c>
      <c r="F526" t="s">
        <v>47</v>
      </c>
      <c r="G526" t="s">
        <v>21</v>
      </c>
      <c r="I526" t="s">
        <v>1005</v>
      </c>
      <c r="K526" t="s">
        <v>23</v>
      </c>
      <c r="L526">
        <f t="shared" si="48"/>
        <v>0</v>
      </c>
      <c r="M526">
        <f t="shared" si="49"/>
        <v>1</v>
      </c>
      <c r="N526">
        <f t="shared" si="50"/>
        <v>0</v>
      </c>
      <c r="O526">
        <f t="shared" si="51"/>
        <v>0</v>
      </c>
      <c r="P526">
        <f t="shared" si="52"/>
        <v>0</v>
      </c>
      <c r="Q526">
        <f t="shared" si="53"/>
        <v>0</v>
      </c>
    </row>
    <row r="527" spans="1:17">
      <c r="A527">
        <v>526</v>
      </c>
      <c r="B527" t="s">
        <v>17</v>
      </c>
      <c r="C527" t="s">
        <v>1037</v>
      </c>
      <c r="D527" t="s">
        <v>1038</v>
      </c>
      <c r="F527" t="s">
        <v>647</v>
      </c>
      <c r="G527" t="s">
        <v>21</v>
      </c>
      <c r="I527" t="s">
        <v>1005</v>
      </c>
      <c r="K527" t="s">
        <v>23</v>
      </c>
      <c r="L527">
        <f t="shared" si="48"/>
        <v>0</v>
      </c>
      <c r="M527">
        <f t="shared" si="49"/>
        <v>1</v>
      </c>
      <c r="N527">
        <f t="shared" si="50"/>
        <v>0</v>
      </c>
      <c r="O527">
        <f t="shared" si="51"/>
        <v>0</v>
      </c>
      <c r="P527">
        <f t="shared" si="52"/>
        <v>0</v>
      </c>
      <c r="Q527">
        <f t="shared" si="53"/>
        <v>0</v>
      </c>
    </row>
    <row r="528" spans="1:17">
      <c r="A528">
        <v>527</v>
      </c>
      <c r="B528" t="s">
        <v>17</v>
      </c>
      <c r="C528" t="s">
        <v>1039</v>
      </c>
      <c r="D528" t="s">
        <v>1020</v>
      </c>
      <c r="F528" t="s">
        <v>47</v>
      </c>
      <c r="G528" t="s">
        <v>21</v>
      </c>
      <c r="I528" t="s">
        <v>1005</v>
      </c>
      <c r="K528" t="s">
        <v>23</v>
      </c>
      <c r="L528">
        <f t="shared" si="48"/>
        <v>0</v>
      </c>
      <c r="M528">
        <f t="shared" si="49"/>
        <v>1</v>
      </c>
      <c r="N528">
        <f t="shared" si="50"/>
        <v>0</v>
      </c>
      <c r="O528">
        <f t="shared" si="51"/>
        <v>0</v>
      </c>
      <c r="P528">
        <f t="shared" si="52"/>
        <v>0</v>
      </c>
      <c r="Q528">
        <f t="shared" si="53"/>
        <v>0</v>
      </c>
    </row>
    <row r="529" spans="1:17">
      <c r="A529">
        <v>528</v>
      </c>
      <c r="B529" t="s">
        <v>17</v>
      </c>
      <c r="C529" t="s">
        <v>1040</v>
      </c>
      <c r="D529" t="s">
        <v>1041</v>
      </c>
      <c r="F529" t="s">
        <v>647</v>
      </c>
      <c r="G529" t="s">
        <v>21</v>
      </c>
      <c r="I529" t="s">
        <v>1005</v>
      </c>
      <c r="K529" t="s">
        <v>23</v>
      </c>
      <c r="L529">
        <f t="shared" si="48"/>
        <v>0</v>
      </c>
      <c r="M529">
        <f t="shared" si="49"/>
        <v>1</v>
      </c>
      <c r="N529">
        <f t="shared" si="50"/>
        <v>0</v>
      </c>
      <c r="O529">
        <f t="shared" si="51"/>
        <v>0</v>
      </c>
      <c r="P529">
        <f t="shared" si="52"/>
        <v>0</v>
      </c>
      <c r="Q529">
        <f t="shared" si="53"/>
        <v>0</v>
      </c>
    </row>
    <row r="530" spans="1:17">
      <c r="A530">
        <v>529</v>
      </c>
      <c r="B530" t="s">
        <v>17</v>
      </c>
      <c r="C530" t="s">
        <v>1042</v>
      </c>
      <c r="D530" t="s">
        <v>1022</v>
      </c>
      <c r="F530" t="s">
        <v>47</v>
      </c>
      <c r="G530" t="s">
        <v>21</v>
      </c>
      <c r="I530" t="s">
        <v>1005</v>
      </c>
      <c r="K530" t="s">
        <v>23</v>
      </c>
      <c r="L530">
        <f t="shared" si="48"/>
        <v>0</v>
      </c>
      <c r="M530">
        <f t="shared" si="49"/>
        <v>1</v>
      </c>
      <c r="N530">
        <f t="shared" si="50"/>
        <v>0</v>
      </c>
      <c r="O530">
        <f t="shared" si="51"/>
        <v>0</v>
      </c>
      <c r="P530">
        <f t="shared" si="52"/>
        <v>0</v>
      </c>
      <c r="Q530">
        <f t="shared" si="53"/>
        <v>0</v>
      </c>
    </row>
    <row r="531" spans="1:17">
      <c r="A531">
        <v>530</v>
      </c>
      <c r="B531" t="s">
        <v>17</v>
      </c>
      <c r="C531" t="s">
        <v>1043</v>
      </c>
      <c r="D531" t="s">
        <v>1024</v>
      </c>
      <c r="F531" t="s">
        <v>47</v>
      </c>
      <c r="G531" t="s">
        <v>21</v>
      </c>
      <c r="I531" t="s">
        <v>1005</v>
      </c>
      <c r="K531" t="s">
        <v>23</v>
      </c>
      <c r="L531">
        <f t="shared" si="48"/>
        <v>0</v>
      </c>
      <c r="M531">
        <f t="shared" si="49"/>
        <v>1</v>
      </c>
      <c r="N531">
        <f t="shared" si="50"/>
        <v>0</v>
      </c>
      <c r="O531">
        <f t="shared" si="51"/>
        <v>0</v>
      </c>
      <c r="P531">
        <f t="shared" si="52"/>
        <v>0</v>
      </c>
      <c r="Q531">
        <f t="shared" si="53"/>
        <v>0</v>
      </c>
    </row>
    <row r="532" spans="1:17">
      <c r="A532">
        <v>531</v>
      </c>
      <c r="B532" t="s">
        <v>17</v>
      </c>
      <c r="C532" t="s">
        <v>1044</v>
      </c>
      <c r="D532" t="s">
        <v>981</v>
      </c>
      <c r="F532" t="s">
        <v>974</v>
      </c>
      <c r="G532" t="s">
        <v>21</v>
      </c>
      <c r="I532" t="s">
        <v>1005</v>
      </c>
      <c r="K532" t="s">
        <v>23</v>
      </c>
      <c r="L532">
        <f t="shared" si="48"/>
        <v>0</v>
      </c>
      <c r="M532">
        <f t="shared" si="49"/>
        <v>0</v>
      </c>
      <c r="N532">
        <f t="shared" si="50"/>
        <v>0</v>
      </c>
      <c r="O532">
        <f t="shared" si="51"/>
        <v>0</v>
      </c>
      <c r="P532">
        <f t="shared" si="52"/>
        <v>1</v>
      </c>
      <c r="Q532">
        <f t="shared" si="53"/>
        <v>0</v>
      </c>
    </row>
    <row r="533" spans="1:17">
      <c r="A533">
        <v>532</v>
      </c>
      <c r="B533" t="s">
        <v>17</v>
      </c>
      <c r="C533" t="s">
        <v>1045</v>
      </c>
      <c r="D533" t="s">
        <v>1046</v>
      </c>
      <c r="F533" t="s">
        <v>251</v>
      </c>
      <c r="G533" t="s">
        <v>201</v>
      </c>
      <c r="I533" t="s">
        <v>1047</v>
      </c>
      <c r="K533" t="s">
        <v>23</v>
      </c>
      <c r="L533">
        <f t="shared" si="48"/>
        <v>1</v>
      </c>
      <c r="M533">
        <f t="shared" si="49"/>
        <v>0</v>
      </c>
      <c r="N533">
        <f t="shared" si="50"/>
        <v>0</v>
      </c>
      <c r="O533">
        <f t="shared" si="51"/>
        <v>0</v>
      </c>
      <c r="P533">
        <f t="shared" si="52"/>
        <v>0</v>
      </c>
      <c r="Q533">
        <f t="shared" si="53"/>
        <v>0</v>
      </c>
    </row>
    <row r="534" spans="1:17">
      <c r="A534">
        <v>533</v>
      </c>
      <c r="B534" t="s">
        <v>17</v>
      </c>
      <c r="C534" t="s">
        <v>1048</v>
      </c>
      <c r="D534" t="s">
        <v>1049</v>
      </c>
      <c r="F534" t="s">
        <v>251</v>
      </c>
      <c r="G534" t="s">
        <v>201</v>
      </c>
      <c r="I534" t="s">
        <v>1047</v>
      </c>
      <c r="K534" t="s">
        <v>23</v>
      </c>
      <c r="L534">
        <f t="shared" si="48"/>
        <v>1</v>
      </c>
      <c r="M534">
        <f t="shared" si="49"/>
        <v>0</v>
      </c>
      <c r="N534">
        <f t="shared" si="50"/>
        <v>0</v>
      </c>
      <c r="O534">
        <f t="shared" si="51"/>
        <v>0</v>
      </c>
      <c r="P534">
        <f t="shared" si="52"/>
        <v>0</v>
      </c>
      <c r="Q534">
        <f t="shared" si="53"/>
        <v>0</v>
      </c>
    </row>
    <row r="535" spans="1:17">
      <c r="A535">
        <v>534</v>
      </c>
      <c r="B535" t="s">
        <v>17</v>
      </c>
      <c r="C535" t="s">
        <v>1050</v>
      </c>
      <c r="D535" t="s">
        <v>1051</v>
      </c>
      <c r="F535" t="s">
        <v>251</v>
      </c>
      <c r="G535" t="s">
        <v>201</v>
      </c>
      <c r="I535" t="s">
        <v>1047</v>
      </c>
      <c r="K535" t="s">
        <v>23</v>
      </c>
      <c r="L535">
        <f t="shared" si="48"/>
        <v>1</v>
      </c>
      <c r="M535">
        <f t="shared" si="49"/>
        <v>0</v>
      </c>
      <c r="N535">
        <f t="shared" si="50"/>
        <v>0</v>
      </c>
      <c r="O535">
        <f t="shared" si="51"/>
        <v>0</v>
      </c>
      <c r="P535">
        <f t="shared" si="52"/>
        <v>0</v>
      </c>
      <c r="Q535">
        <f t="shared" si="53"/>
        <v>0</v>
      </c>
    </row>
    <row r="536" spans="1:17">
      <c r="A536">
        <v>535</v>
      </c>
      <c r="B536" t="s">
        <v>17</v>
      </c>
      <c r="C536" t="s">
        <v>1052</v>
      </c>
      <c r="D536" t="s">
        <v>1053</v>
      </c>
      <c r="F536" t="s">
        <v>251</v>
      </c>
      <c r="G536" t="s">
        <v>201</v>
      </c>
      <c r="I536" t="s">
        <v>1047</v>
      </c>
      <c r="K536" t="s">
        <v>23</v>
      </c>
      <c r="L536">
        <f t="shared" si="48"/>
        <v>1</v>
      </c>
      <c r="M536">
        <f t="shared" si="49"/>
        <v>0</v>
      </c>
      <c r="N536">
        <f t="shared" si="50"/>
        <v>0</v>
      </c>
      <c r="O536">
        <f t="shared" si="51"/>
        <v>0</v>
      </c>
      <c r="P536">
        <f t="shared" si="52"/>
        <v>0</v>
      </c>
      <c r="Q536">
        <f t="shared" si="53"/>
        <v>0</v>
      </c>
    </row>
    <row r="537" spans="1:17">
      <c r="A537">
        <v>536</v>
      </c>
      <c r="B537" t="s">
        <v>17</v>
      </c>
      <c r="C537" t="s">
        <v>1054</v>
      </c>
      <c r="D537" t="s">
        <v>1055</v>
      </c>
      <c r="F537" t="s">
        <v>251</v>
      </c>
      <c r="G537" t="s">
        <v>201</v>
      </c>
      <c r="I537" t="s">
        <v>1047</v>
      </c>
      <c r="K537" t="s">
        <v>23</v>
      </c>
      <c r="L537">
        <f t="shared" si="48"/>
        <v>1</v>
      </c>
      <c r="M537">
        <f t="shared" si="49"/>
        <v>0</v>
      </c>
      <c r="N537">
        <f t="shared" si="50"/>
        <v>0</v>
      </c>
      <c r="O537">
        <f t="shared" si="51"/>
        <v>0</v>
      </c>
      <c r="P537">
        <f t="shared" si="52"/>
        <v>0</v>
      </c>
      <c r="Q537">
        <f t="shared" si="53"/>
        <v>0</v>
      </c>
    </row>
    <row r="538" spans="1:17">
      <c r="A538">
        <v>537</v>
      </c>
      <c r="B538" t="s">
        <v>17</v>
      </c>
      <c r="C538" t="s">
        <v>1056</v>
      </c>
      <c r="D538" t="s">
        <v>1057</v>
      </c>
      <c r="F538" t="s">
        <v>251</v>
      </c>
      <c r="G538" t="s">
        <v>201</v>
      </c>
      <c r="I538" t="s">
        <v>1047</v>
      </c>
      <c r="K538" t="s">
        <v>23</v>
      </c>
      <c r="L538">
        <f t="shared" si="48"/>
        <v>1</v>
      </c>
      <c r="M538">
        <f t="shared" si="49"/>
        <v>0</v>
      </c>
      <c r="N538">
        <f t="shared" si="50"/>
        <v>0</v>
      </c>
      <c r="O538">
        <f t="shared" si="51"/>
        <v>0</v>
      </c>
      <c r="P538">
        <f t="shared" si="52"/>
        <v>0</v>
      </c>
      <c r="Q538">
        <f t="shared" si="53"/>
        <v>0</v>
      </c>
    </row>
    <row r="539" spans="1:17">
      <c r="A539">
        <v>538</v>
      </c>
      <c r="B539" t="s">
        <v>17</v>
      </c>
      <c r="C539" t="s">
        <v>1058</v>
      </c>
      <c r="D539" t="s">
        <v>1059</v>
      </c>
      <c r="F539" t="s">
        <v>251</v>
      </c>
      <c r="G539" t="s">
        <v>201</v>
      </c>
      <c r="I539" t="s">
        <v>1047</v>
      </c>
      <c r="K539" t="s">
        <v>23</v>
      </c>
      <c r="L539">
        <f t="shared" si="48"/>
        <v>1</v>
      </c>
      <c r="M539">
        <f t="shared" si="49"/>
        <v>0</v>
      </c>
      <c r="N539">
        <f t="shared" si="50"/>
        <v>0</v>
      </c>
      <c r="O539">
        <f t="shared" si="51"/>
        <v>0</v>
      </c>
      <c r="P539">
        <f t="shared" si="52"/>
        <v>0</v>
      </c>
      <c r="Q539">
        <f t="shared" si="53"/>
        <v>0</v>
      </c>
    </row>
    <row r="540" spans="1:17">
      <c r="A540">
        <v>539</v>
      </c>
      <c r="B540" t="s">
        <v>17</v>
      </c>
      <c r="C540" t="s">
        <v>1060</v>
      </c>
      <c r="D540" t="s">
        <v>1061</v>
      </c>
      <c r="F540" t="s">
        <v>251</v>
      </c>
      <c r="G540" t="s">
        <v>201</v>
      </c>
      <c r="I540" t="s">
        <v>1047</v>
      </c>
      <c r="K540" t="s">
        <v>23</v>
      </c>
      <c r="L540">
        <f t="shared" si="48"/>
        <v>1</v>
      </c>
      <c r="M540">
        <f t="shared" si="49"/>
        <v>0</v>
      </c>
      <c r="N540">
        <f t="shared" si="50"/>
        <v>0</v>
      </c>
      <c r="O540">
        <f t="shared" si="51"/>
        <v>0</v>
      </c>
      <c r="P540">
        <f t="shared" si="52"/>
        <v>0</v>
      </c>
      <c r="Q540">
        <f t="shared" si="53"/>
        <v>0</v>
      </c>
    </row>
    <row r="541" spans="1:17">
      <c r="A541">
        <v>540</v>
      </c>
      <c r="B541" t="s">
        <v>17</v>
      </c>
      <c r="C541" t="s">
        <v>1062</v>
      </c>
      <c r="D541" t="s">
        <v>1063</v>
      </c>
      <c r="F541" t="s">
        <v>251</v>
      </c>
      <c r="G541" t="s">
        <v>201</v>
      </c>
      <c r="I541" t="s">
        <v>1047</v>
      </c>
      <c r="K541" t="s">
        <v>23</v>
      </c>
      <c r="L541">
        <f t="shared" si="48"/>
        <v>1</v>
      </c>
      <c r="M541">
        <f t="shared" si="49"/>
        <v>0</v>
      </c>
      <c r="N541">
        <f t="shared" si="50"/>
        <v>0</v>
      </c>
      <c r="O541">
        <f t="shared" si="51"/>
        <v>0</v>
      </c>
      <c r="P541">
        <f t="shared" si="52"/>
        <v>0</v>
      </c>
      <c r="Q541">
        <f t="shared" si="53"/>
        <v>0</v>
      </c>
    </row>
    <row r="542" spans="1:17">
      <c r="A542">
        <v>541</v>
      </c>
      <c r="B542" t="s">
        <v>17</v>
      </c>
      <c r="C542" t="s">
        <v>1064</v>
      </c>
      <c r="D542" t="s">
        <v>1065</v>
      </c>
      <c r="F542" t="s">
        <v>251</v>
      </c>
      <c r="G542" t="s">
        <v>201</v>
      </c>
      <c r="I542" t="s">
        <v>1047</v>
      </c>
      <c r="K542" t="s">
        <v>23</v>
      </c>
      <c r="L542">
        <f t="shared" si="48"/>
        <v>1</v>
      </c>
      <c r="M542">
        <f t="shared" si="49"/>
        <v>0</v>
      </c>
      <c r="N542">
        <f t="shared" si="50"/>
        <v>0</v>
      </c>
      <c r="O542">
        <f t="shared" si="51"/>
        <v>0</v>
      </c>
      <c r="P542">
        <f t="shared" si="52"/>
        <v>0</v>
      </c>
      <c r="Q542">
        <f t="shared" si="53"/>
        <v>0</v>
      </c>
    </row>
    <row r="543" spans="1:17">
      <c r="A543">
        <v>542</v>
      </c>
      <c r="B543" t="s">
        <v>17</v>
      </c>
      <c r="C543" t="s">
        <v>1066</v>
      </c>
      <c r="D543" t="s">
        <v>1067</v>
      </c>
      <c r="F543" t="s">
        <v>251</v>
      </c>
      <c r="G543" t="s">
        <v>201</v>
      </c>
      <c r="I543" t="s">
        <v>1047</v>
      </c>
      <c r="K543" t="s">
        <v>23</v>
      </c>
      <c r="L543">
        <f t="shared" si="48"/>
        <v>1</v>
      </c>
      <c r="M543">
        <f t="shared" si="49"/>
        <v>0</v>
      </c>
      <c r="N543">
        <f t="shared" si="50"/>
        <v>0</v>
      </c>
      <c r="O543">
        <f t="shared" si="51"/>
        <v>0</v>
      </c>
      <c r="P543">
        <f t="shared" si="52"/>
        <v>0</v>
      </c>
      <c r="Q543">
        <f t="shared" si="53"/>
        <v>0</v>
      </c>
    </row>
    <row r="544" spans="1:17">
      <c r="A544">
        <v>543</v>
      </c>
      <c r="B544" t="s">
        <v>17</v>
      </c>
      <c r="C544" t="s">
        <v>1068</v>
      </c>
      <c r="D544" t="s">
        <v>1069</v>
      </c>
      <c r="F544" t="s">
        <v>251</v>
      </c>
      <c r="G544" t="s">
        <v>201</v>
      </c>
      <c r="I544" t="s">
        <v>1047</v>
      </c>
      <c r="K544" t="s">
        <v>23</v>
      </c>
      <c r="L544">
        <f t="shared" si="48"/>
        <v>1</v>
      </c>
      <c r="M544">
        <f t="shared" si="49"/>
        <v>0</v>
      </c>
      <c r="N544">
        <f t="shared" si="50"/>
        <v>0</v>
      </c>
      <c r="O544">
        <f t="shared" si="51"/>
        <v>0</v>
      </c>
      <c r="P544">
        <f t="shared" si="52"/>
        <v>0</v>
      </c>
      <c r="Q544">
        <f t="shared" si="53"/>
        <v>0</v>
      </c>
    </row>
    <row r="545" spans="1:17">
      <c r="A545">
        <v>544</v>
      </c>
      <c r="B545" t="s">
        <v>17</v>
      </c>
      <c r="C545" t="s">
        <v>1070</v>
      </c>
      <c r="D545" t="s">
        <v>1071</v>
      </c>
      <c r="F545" t="s">
        <v>251</v>
      </c>
      <c r="G545" t="s">
        <v>201</v>
      </c>
      <c r="I545" t="s">
        <v>1047</v>
      </c>
      <c r="K545" t="s">
        <v>23</v>
      </c>
      <c r="L545">
        <f t="shared" si="48"/>
        <v>1</v>
      </c>
      <c r="M545">
        <f t="shared" si="49"/>
        <v>0</v>
      </c>
      <c r="N545">
        <f t="shared" si="50"/>
        <v>0</v>
      </c>
      <c r="O545">
        <f t="shared" si="51"/>
        <v>0</v>
      </c>
      <c r="P545">
        <f t="shared" si="52"/>
        <v>0</v>
      </c>
      <c r="Q545">
        <f t="shared" si="53"/>
        <v>0</v>
      </c>
    </row>
    <row r="546" spans="1:17">
      <c r="A546">
        <v>545</v>
      </c>
      <c r="B546" t="s">
        <v>17</v>
      </c>
      <c r="C546" t="s">
        <v>1072</v>
      </c>
      <c r="D546" t="s">
        <v>646</v>
      </c>
      <c r="F546" t="s">
        <v>647</v>
      </c>
      <c r="G546" t="s">
        <v>21</v>
      </c>
      <c r="I546" t="s">
        <v>655</v>
      </c>
      <c r="K546" t="s">
        <v>23</v>
      </c>
      <c r="L546">
        <f t="shared" si="48"/>
        <v>0</v>
      </c>
      <c r="M546">
        <f t="shared" si="49"/>
        <v>1</v>
      </c>
      <c r="N546">
        <f t="shared" si="50"/>
        <v>0</v>
      </c>
      <c r="O546">
        <f t="shared" si="51"/>
        <v>0</v>
      </c>
      <c r="P546">
        <f t="shared" si="52"/>
        <v>0</v>
      </c>
      <c r="Q546">
        <f t="shared" si="53"/>
        <v>0</v>
      </c>
    </row>
    <row r="547" spans="1:17">
      <c r="A547">
        <v>546</v>
      </c>
      <c r="B547" t="s">
        <v>17</v>
      </c>
      <c r="C547" t="s">
        <v>1073</v>
      </c>
      <c r="D547" t="s">
        <v>650</v>
      </c>
      <c r="F547" t="s">
        <v>647</v>
      </c>
      <c r="G547" t="s">
        <v>21</v>
      </c>
      <c r="I547" t="s">
        <v>655</v>
      </c>
      <c r="K547" t="s">
        <v>23</v>
      </c>
      <c r="L547">
        <f t="shared" si="48"/>
        <v>0</v>
      </c>
      <c r="M547">
        <f t="shared" si="49"/>
        <v>1</v>
      </c>
      <c r="N547">
        <f t="shared" si="50"/>
        <v>0</v>
      </c>
      <c r="O547">
        <f t="shared" si="51"/>
        <v>0</v>
      </c>
      <c r="P547">
        <f t="shared" si="52"/>
        <v>0</v>
      </c>
      <c r="Q547">
        <f t="shared" si="53"/>
        <v>0</v>
      </c>
    </row>
    <row r="548" spans="1:17">
      <c r="A548">
        <v>547</v>
      </c>
      <c r="B548" t="s">
        <v>17</v>
      </c>
      <c r="C548" t="s">
        <v>1074</v>
      </c>
      <c r="D548" t="s">
        <v>1075</v>
      </c>
      <c r="F548" t="s">
        <v>61</v>
      </c>
      <c r="G548" t="s">
        <v>21</v>
      </c>
      <c r="I548" t="s">
        <v>655</v>
      </c>
      <c r="K548" t="s">
        <v>23</v>
      </c>
      <c r="L548">
        <f t="shared" si="48"/>
        <v>1</v>
      </c>
      <c r="M548">
        <f t="shared" si="49"/>
        <v>0</v>
      </c>
      <c r="N548">
        <f t="shared" si="50"/>
        <v>0</v>
      </c>
      <c r="O548">
        <f t="shared" si="51"/>
        <v>0</v>
      </c>
      <c r="P548">
        <f t="shared" si="52"/>
        <v>0</v>
      </c>
      <c r="Q548">
        <f t="shared" si="53"/>
        <v>0</v>
      </c>
    </row>
    <row r="549" spans="1:17">
      <c r="A549">
        <v>548</v>
      </c>
      <c r="B549" t="s">
        <v>17</v>
      </c>
      <c r="C549" t="s">
        <v>1076</v>
      </c>
      <c r="D549" t="s">
        <v>1075</v>
      </c>
      <c r="F549" t="s">
        <v>61</v>
      </c>
      <c r="G549" t="s">
        <v>21</v>
      </c>
      <c r="I549" t="s">
        <v>655</v>
      </c>
      <c r="K549" t="s">
        <v>23</v>
      </c>
      <c r="L549">
        <f t="shared" si="48"/>
        <v>0</v>
      </c>
      <c r="M549">
        <f t="shared" si="49"/>
        <v>1</v>
      </c>
      <c r="N549">
        <f t="shared" si="50"/>
        <v>0</v>
      </c>
      <c r="O549">
        <f t="shared" si="51"/>
        <v>0</v>
      </c>
      <c r="P549">
        <f t="shared" si="52"/>
        <v>0</v>
      </c>
      <c r="Q549">
        <f t="shared" si="53"/>
        <v>0</v>
      </c>
    </row>
    <row r="550" spans="1:17">
      <c r="A550">
        <v>549</v>
      </c>
      <c r="B550" t="s">
        <v>17</v>
      </c>
      <c r="C550" t="s">
        <v>1077</v>
      </c>
      <c r="D550" t="s">
        <v>1078</v>
      </c>
      <c r="F550" t="s">
        <v>61</v>
      </c>
      <c r="G550" t="s">
        <v>21</v>
      </c>
      <c r="I550" t="s">
        <v>655</v>
      </c>
      <c r="K550" t="s">
        <v>23</v>
      </c>
      <c r="L550">
        <f t="shared" si="48"/>
        <v>1</v>
      </c>
      <c r="M550">
        <f t="shared" si="49"/>
        <v>0</v>
      </c>
      <c r="N550">
        <f t="shared" si="50"/>
        <v>0</v>
      </c>
      <c r="O550">
        <f t="shared" si="51"/>
        <v>0</v>
      </c>
      <c r="P550">
        <f t="shared" si="52"/>
        <v>0</v>
      </c>
      <c r="Q550">
        <f t="shared" si="53"/>
        <v>0</v>
      </c>
    </row>
    <row r="551" spans="1:17">
      <c r="A551">
        <v>550</v>
      </c>
      <c r="B551" t="s">
        <v>17</v>
      </c>
      <c r="C551" t="s">
        <v>1079</v>
      </c>
      <c r="D551" t="s">
        <v>1078</v>
      </c>
      <c r="F551" t="s">
        <v>61</v>
      </c>
      <c r="G551" t="s">
        <v>21</v>
      </c>
      <c r="I551" t="s">
        <v>655</v>
      </c>
      <c r="K551" t="s">
        <v>23</v>
      </c>
      <c r="L551">
        <f t="shared" si="48"/>
        <v>0</v>
      </c>
      <c r="M551">
        <f t="shared" si="49"/>
        <v>1</v>
      </c>
      <c r="N551">
        <f t="shared" si="50"/>
        <v>0</v>
      </c>
      <c r="O551">
        <f t="shared" si="51"/>
        <v>0</v>
      </c>
      <c r="P551">
        <f t="shared" si="52"/>
        <v>0</v>
      </c>
      <c r="Q551">
        <f t="shared" si="53"/>
        <v>0</v>
      </c>
    </row>
    <row r="552" spans="1:17">
      <c r="A552">
        <v>551</v>
      </c>
      <c r="B552" t="s">
        <v>17</v>
      </c>
      <c r="C552" t="s">
        <v>1080</v>
      </c>
      <c r="D552" t="s">
        <v>1081</v>
      </c>
      <c r="F552" t="s">
        <v>61</v>
      </c>
      <c r="G552" t="s">
        <v>21</v>
      </c>
      <c r="I552" t="s">
        <v>655</v>
      </c>
      <c r="K552" t="s">
        <v>23</v>
      </c>
      <c r="L552">
        <f t="shared" si="48"/>
        <v>1</v>
      </c>
      <c r="M552">
        <f t="shared" si="49"/>
        <v>0</v>
      </c>
      <c r="N552">
        <f t="shared" si="50"/>
        <v>0</v>
      </c>
      <c r="O552">
        <f t="shared" si="51"/>
        <v>0</v>
      </c>
      <c r="P552">
        <f t="shared" si="52"/>
        <v>0</v>
      </c>
      <c r="Q552">
        <f t="shared" si="53"/>
        <v>0</v>
      </c>
    </row>
    <row r="553" spans="1:17">
      <c r="A553">
        <v>552</v>
      </c>
      <c r="B553" t="s">
        <v>17</v>
      </c>
      <c r="C553" t="s">
        <v>1082</v>
      </c>
      <c r="D553" t="s">
        <v>1081</v>
      </c>
      <c r="F553" t="s">
        <v>61</v>
      </c>
      <c r="G553" t="s">
        <v>21</v>
      </c>
      <c r="I553" t="s">
        <v>655</v>
      </c>
      <c r="K553" t="s">
        <v>23</v>
      </c>
      <c r="L553">
        <f t="shared" si="48"/>
        <v>0</v>
      </c>
      <c r="M553">
        <f t="shared" si="49"/>
        <v>1</v>
      </c>
      <c r="N553">
        <f t="shared" si="50"/>
        <v>0</v>
      </c>
      <c r="O553">
        <f t="shared" si="51"/>
        <v>0</v>
      </c>
      <c r="P553">
        <f t="shared" si="52"/>
        <v>0</v>
      </c>
      <c r="Q553">
        <f t="shared" si="53"/>
        <v>0</v>
      </c>
    </row>
    <row r="554" spans="1:17">
      <c r="A554">
        <v>553</v>
      </c>
      <c r="B554" t="s">
        <v>17</v>
      </c>
      <c r="C554" t="s">
        <v>1083</v>
      </c>
      <c r="D554" t="s">
        <v>1084</v>
      </c>
      <c r="F554" t="s">
        <v>36</v>
      </c>
      <c r="G554" t="s">
        <v>21</v>
      </c>
      <c r="I554" t="s">
        <v>655</v>
      </c>
      <c r="K554" t="s">
        <v>23</v>
      </c>
      <c r="L554">
        <f t="shared" si="48"/>
        <v>0</v>
      </c>
      <c r="M554">
        <f t="shared" si="49"/>
        <v>1</v>
      </c>
      <c r="N554">
        <f t="shared" si="50"/>
        <v>0</v>
      </c>
      <c r="O554">
        <f t="shared" si="51"/>
        <v>0</v>
      </c>
      <c r="P554">
        <f t="shared" si="52"/>
        <v>0</v>
      </c>
      <c r="Q554">
        <f t="shared" si="53"/>
        <v>0</v>
      </c>
    </row>
    <row r="555" spans="1:17">
      <c r="A555">
        <v>554</v>
      </c>
      <c r="B555" t="s">
        <v>17</v>
      </c>
      <c r="C555" t="s">
        <v>1085</v>
      </c>
      <c r="D555" t="s">
        <v>1086</v>
      </c>
      <c r="F555" t="s">
        <v>192</v>
      </c>
      <c r="G555" t="s">
        <v>21</v>
      </c>
      <c r="I555" t="s">
        <v>655</v>
      </c>
      <c r="K555" t="s">
        <v>23</v>
      </c>
      <c r="L555">
        <f t="shared" si="48"/>
        <v>0</v>
      </c>
      <c r="M555">
        <f t="shared" si="49"/>
        <v>1</v>
      </c>
      <c r="N555">
        <f t="shared" si="50"/>
        <v>0</v>
      </c>
      <c r="O555">
        <f t="shared" si="51"/>
        <v>0</v>
      </c>
      <c r="P555">
        <f t="shared" si="52"/>
        <v>0</v>
      </c>
      <c r="Q555">
        <f t="shared" si="53"/>
        <v>0</v>
      </c>
    </row>
    <row r="556" spans="1:17">
      <c r="A556">
        <v>555</v>
      </c>
      <c r="B556" t="s">
        <v>17</v>
      </c>
      <c r="C556" t="s">
        <v>1087</v>
      </c>
      <c r="D556" t="s">
        <v>1088</v>
      </c>
      <c r="F556" t="s">
        <v>47</v>
      </c>
      <c r="G556" t="s">
        <v>21</v>
      </c>
      <c r="I556" t="s">
        <v>655</v>
      </c>
      <c r="K556" t="s">
        <v>23</v>
      </c>
      <c r="L556">
        <f t="shared" si="48"/>
        <v>1</v>
      </c>
      <c r="M556">
        <f t="shared" si="49"/>
        <v>0</v>
      </c>
      <c r="N556">
        <f t="shared" si="50"/>
        <v>0</v>
      </c>
      <c r="O556">
        <f t="shared" si="51"/>
        <v>0</v>
      </c>
      <c r="P556">
        <f t="shared" si="52"/>
        <v>0</v>
      </c>
      <c r="Q556">
        <f t="shared" si="53"/>
        <v>0</v>
      </c>
    </row>
    <row r="557" spans="1:17">
      <c r="A557">
        <v>556</v>
      </c>
      <c r="B557" t="s">
        <v>17</v>
      </c>
      <c r="C557" t="s">
        <v>1089</v>
      </c>
      <c r="D557" t="s">
        <v>1088</v>
      </c>
      <c r="F557" t="s">
        <v>47</v>
      </c>
      <c r="G557" t="s">
        <v>21</v>
      </c>
      <c r="I557" t="s">
        <v>655</v>
      </c>
      <c r="K557" t="s">
        <v>23</v>
      </c>
      <c r="L557">
        <f t="shared" si="48"/>
        <v>0</v>
      </c>
      <c r="M557">
        <f t="shared" si="49"/>
        <v>1</v>
      </c>
      <c r="N557">
        <f t="shared" si="50"/>
        <v>0</v>
      </c>
      <c r="O557">
        <f t="shared" si="51"/>
        <v>0</v>
      </c>
      <c r="P557">
        <f t="shared" si="52"/>
        <v>0</v>
      </c>
      <c r="Q557">
        <f t="shared" si="53"/>
        <v>0</v>
      </c>
    </row>
    <row r="558" spans="1:17">
      <c r="A558">
        <v>557</v>
      </c>
      <c r="B558" t="s">
        <v>17</v>
      </c>
      <c r="C558" t="s">
        <v>1090</v>
      </c>
      <c r="D558" t="s">
        <v>1091</v>
      </c>
      <c r="F558" t="s">
        <v>974</v>
      </c>
      <c r="G558" t="s">
        <v>21</v>
      </c>
      <c r="I558" t="s">
        <v>655</v>
      </c>
      <c r="K558" t="s">
        <v>23</v>
      </c>
      <c r="L558">
        <f t="shared" si="48"/>
        <v>0</v>
      </c>
      <c r="M558">
        <f t="shared" si="49"/>
        <v>0</v>
      </c>
      <c r="N558">
        <f t="shared" si="50"/>
        <v>0</v>
      </c>
      <c r="O558">
        <f t="shared" si="51"/>
        <v>0</v>
      </c>
      <c r="P558">
        <f t="shared" si="52"/>
        <v>1</v>
      </c>
      <c r="Q558">
        <f t="shared" si="53"/>
        <v>0</v>
      </c>
    </row>
    <row r="559" spans="1:17">
      <c r="A559">
        <v>558</v>
      </c>
      <c r="B559" t="s">
        <v>17</v>
      </c>
      <c r="C559" t="s">
        <v>1092</v>
      </c>
      <c r="D559" t="s">
        <v>1093</v>
      </c>
      <c r="F559" t="s">
        <v>192</v>
      </c>
      <c r="G559" t="s">
        <v>21</v>
      </c>
      <c r="I559" t="s">
        <v>274</v>
      </c>
      <c r="K559" t="s">
        <v>23</v>
      </c>
      <c r="L559">
        <f t="shared" si="48"/>
        <v>0</v>
      </c>
      <c r="M559">
        <f t="shared" si="49"/>
        <v>1</v>
      </c>
      <c r="N559">
        <f t="shared" si="50"/>
        <v>0</v>
      </c>
      <c r="O559">
        <f t="shared" si="51"/>
        <v>0</v>
      </c>
      <c r="P559">
        <f t="shared" si="52"/>
        <v>0</v>
      </c>
      <c r="Q559">
        <f t="shared" si="53"/>
        <v>0</v>
      </c>
    </row>
    <row r="560" spans="1:17">
      <c r="A560">
        <v>559</v>
      </c>
      <c r="B560" t="s">
        <v>17</v>
      </c>
      <c r="C560" t="s">
        <v>1094</v>
      </c>
      <c r="D560" t="s">
        <v>1095</v>
      </c>
      <c r="F560" t="s">
        <v>273</v>
      </c>
      <c r="G560" t="s">
        <v>201</v>
      </c>
      <c r="I560" t="s">
        <v>274</v>
      </c>
      <c r="K560" t="s">
        <v>23</v>
      </c>
      <c r="L560">
        <f t="shared" si="48"/>
        <v>1</v>
      </c>
      <c r="M560">
        <f t="shared" si="49"/>
        <v>0</v>
      </c>
      <c r="N560">
        <f t="shared" si="50"/>
        <v>0</v>
      </c>
      <c r="O560">
        <f t="shared" si="51"/>
        <v>0</v>
      </c>
      <c r="P560">
        <f t="shared" si="52"/>
        <v>0</v>
      </c>
      <c r="Q560">
        <f t="shared" si="53"/>
        <v>0</v>
      </c>
    </row>
    <row r="561" spans="1:17">
      <c r="A561">
        <v>560</v>
      </c>
      <c r="B561" t="s">
        <v>17</v>
      </c>
      <c r="C561" t="s">
        <v>1096</v>
      </c>
      <c r="D561" t="s">
        <v>1097</v>
      </c>
      <c r="F561" t="s">
        <v>47</v>
      </c>
      <c r="G561" t="s">
        <v>21</v>
      </c>
      <c r="I561" t="s">
        <v>274</v>
      </c>
      <c r="K561" t="s">
        <v>23</v>
      </c>
      <c r="L561">
        <f t="shared" si="48"/>
        <v>0</v>
      </c>
      <c r="M561">
        <f t="shared" si="49"/>
        <v>1</v>
      </c>
      <c r="N561">
        <f t="shared" si="50"/>
        <v>0</v>
      </c>
      <c r="O561">
        <f t="shared" si="51"/>
        <v>0</v>
      </c>
      <c r="P561">
        <f t="shared" si="52"/>
        <v>0</v>
      </c>
      <c r="Q561">
        <f t="shared" si="53"/>
        <v>0</v>
      </c>
    </row>
    <row r="562" spans="1:17">
      <c r="A562">
        <v>561</v>
      </c>
      <c r="B562" t="s">
        <v>17</v>
      </c>
      <c r="C562" t="s">
        <v>1098</v>
      </c>
      <c r="D562" t="s">
        <v>657</v>
      </c>
      <c r="F562" t="s">
        <v>61</v>
      </c>
      <c r="G562" t="s">
        <v>21</v>
      </c>
      <c r="I562" t="s">
        <v>274</v>
      </c>
      <c r="K562" t="s">
        <v>23</v>
      </c>
      <c r="L562">
        <f t="shared" si="48"/>
        <v>0</v>
      </c>
      <c r="M562">
        <f t="shared" si="49"/>
        <v>1</v>
      </c>
      <c r="N562">
        <f t="shared" si="50"/>
        <v>0</v>
      </c>
      <c r="O562">
        <f t="shared" si="51"/>
        <v>0</v>
      </c>
      <c r="P562">
        <f t="shared" si="52"/>
        <v>0</v>
      </c>
      <c r="Q562">
        <f t="shared" si="53"/>
        <v>0</v>
      </c>
    </row>
    <row r="563" spans="1:17">
      <c r="A563">
        <v>562</v>
      </c>
      <c r="B563" t="s">
        <v>17</v>
      </c>
      <c r="C563" t="s">
        <v>1099</v>
      </c>
      <c r="D563" t="s">
        <v>659</v>
      </c>
      <c r="F563" t="s">
        <v>61</v>
      </c>
      <c r="G563" t="s">
        <v>21</v>
      </c>
      <c r="I563" t="s">
        <v>274</v>
      </c>
      <c r="K563" t="s">
        <v>23</v>
      </c>
      <c r="L563">
        <f t="shared" si="48"/>
        <v>0</v>
      </c>
      <c r="M563">
        <f t="shared" si="49"/>
        <v>1</v>
      </c>
      <c r="N563">
        <f t="shared" si="50"/>
        <v>0</v>
      </c>
      <c r="O563">
        <f t="shared" si="51"/>
        <v>0</v>
      </c>
      <c r="P563">
        <f t="shared" si="52"/>
        <v>0</v>
      </c>
      <c r="Q563">
        <f t="shared" si="53"/>
        <v>0</v>
      </c>
    </row>
    <row r="564" spans="1:17">
      <c r="A564">
        <v>563</v>
      </c>
      <c r="B564" t="s">
        <v>17</v>
      </c>
      <c r="C564" t="s">
        <v>1100</v>
      </c>
      <c r="D564" t="s">
        <v>1101</v>
      </c>
      <c r="F564" t="s">
        <v>47</v>
      </c>
      <c r="G564" t="s">
        <v>21</v>
      </c>
      <c r="I564" t="s">
        <v>274</v>
      </c>
      <c r="K564" t="s">
        <v>23</v>
      </c>
      <c r="L564">
        <f t="shared" si="48"/>
        <v>0</v>
      </c>
      <c r="M564">
        <f t="shared" si="49"/>
        <v>1</v>
      </c>
      <c r="N564">
        <f t="shared" si="50"/>
        <v>0</v>
      </c>
      <c r="O564">
        <f t="shared" si="51"/>
        <v>0</v>
      </c>
      <c r="P564">
        <f t="shared" si="52"/>
        <v>0</v>
      </c>
      <c r="Q564">
        <f t="shared" si="53"/>
        <v>0</v>
      </c>
    </row>
    <row r="565" spans="1:17">
      <c r="A565">
        <v>564</v>
      </c>
      <c r="B565" t="s">
        <v>17</v>
      </c>
      <c r="C565" t="s">
        <v>1102</v>
      </c>
      <c r="D565" t="s">
        <v>1103</v>
      </c>
      <c r="F565" t="s">
        <v>200</v>
      </c>
      <c r="G565" t="s">
        <v>201</v>
      </c>
      <c r="I565" t="s">
        <v>274</v>
      </c>
      <c r="K565" t="s">
        <v>23</v>
      </c>
      <c r="L565">
        <f t="shared" si="48"/>
        <v>1</v>
      </c>
      <c r="M565">
        <f t="shared" si="49"/>
        <v>0</v>
      </c>
      <c r="N565">
        <f t="shared" si="50"/>
        <v>0</v>
      </c>
      <c r="O565">
        <f t="shared" si="51"/>
        <v>0</v>
      </c>
      <c r="P565">
        <f t="shared" si="52"/>
        <v>0</v>
      </c>
      <c r="Q565">
        <f t="shared" si="53"/>
        <v>0</v>
      </c>
    </row>
    <row r="566" spans="1:17">
      <c r="A566">
        <v>565</v>
      </c>
      <c r="B566" t="s">
        <v>17</v>
      </c>
      <c r="C566" t="s">
        <v>1104</v>
      </c>
      <c r="D566" t="s">
        <v>1026</v>
      </c>
      <c r="F566" t="s">
        <v>61</v>
      </c>
      <c r="G566" t="s">
        <v>21</v>
      </c>
      <c r="I566" t="s">
        <v>1105</v>
      </c>
      <c r="K566" t="s">
        <v>23</v>
      </c>
      <c r="L566">
        <f t="shared" si="48"/>
        <v>1</v>
      </c>
      <c r="M566">
        <f t="shared" si="49"/>
        <v>0</v>
      </c>
      <c r="N566">
        <f t="shared" si="50"/>
        <v>0</v>
      </c>
      <c r="O566">
        <f t="shared" si="51"/>
        <v>0</v>
      </c>
      <c r="P566">
        <f t="shared" si="52"/>
        <v>0</v>
      </c>
      <c r="Q566">
        <f t="shared" si="53"/>
        <v>0</v>
      </c>
    </row>
    <row r="567" spans="1:17">
      <c r="A567">
        <v>566</v>
      </c>
      <c r="B567" t="s">
        <v>17</v>
      </c>
      <c r="C567" t="s">
        <v>1106</v>
      </c>
      <c r="D567" t="s">
        <v>1107</v>
      </c>
      <c r="F567" t="s">
        <v>106</v>
      </c>
      <c r="G567" t="s">
        <v>94</v>
      </c>
      <c r="I567" t="s">
        <v>1108</v>
      </c>
      <c r="K567" t="s">
        <v>23</v>
      </c>
      <c r="L567">
        <f t="shared" si="48"/>
        <v>0</v>
      </c>
      <c r="M567">
        <f t="shared" si="49"/>
        <v>0</v>
      </c>
      <c r="N567">
        <f t="shared" si="50"/>
        <v>1</v>
      </c>
      <c r="O567">
        <f t="shared" si="51"/>
        <v>0</v>
      </c>
      <c r="P567">
        <f t="shared" si="52"/>
        <v>0</v>
      </c>
      <c r="Q567">
        <f t="shared" si="53"/>
        <v>0</v>
      </c>
    </row>
    <row r="568" spans="1:17">
      <c r="A568">
        <v>567</v>
      </c>
      <c r="B568" t="s">
        <v>17</v>
      </c>
      <c r="C568" t="s">
        <v>1109</v>
      </c>
      <c r="D568" t="s">
        <v>108</v>
      </c>
      <c r="F568" t="s">
        <v>93</v>
      </c>
      <c r="G568" t="s">
        <v>94</v>
      </c>
      <c r="I568" t="s">
        <v>1110</v>
      </c>
      <c r="K568" t="s">
        <v>23</v>
      </c>
      <c r="L568">
        <f t="shared" si="48"/>
        <v>1</v>
      </c>
      <c r="M568">
        <f t="shared" si="49"/>
        <v>0</v>
      </c>
      <c r="N568">
        <f t="shared" si="50"/>
        <v>0</v>
      </c>
      <c r="O568">
        <f t="shared" si="51"/>
        <v>0</v>
      </c>
      <c r="P568">
        <f t="shared" si="52"/>
        <v>0</v>
      </c>
      <c r="Q568">
        <f t="shared" si="53"/>
        <v>0</v>
      </c>
    </row>
    <row r="569" spans="1:17">
      <c r="A569">
        <v>568</v>
      </c>
      <c r="B569" t="s">
        <v>17</v>
      </c>
      <c r="C569" t="s">
        <v>1111</v>
      </c>
      <c r="D569" t="s">
        <v>1112</v>
      </c>
      <c r="F569" t="s">
        <v>93</v>
      </c>
      <c r="G569" t="s">
        <v>94</v>
      </c>
      <c r="I569" t="s">
        <v>1113</v>
      </c>
      <c r="K569" t="s">
        <v>23</v>
      </c>
      <c r="L569">
        <f t="shared" si="48"/>
        <v>1</v>
      </c>
      <c r="M569">
        <f t="shared" si="49"/>
        <v>0</v>
      </c>
      <c r="N569">
        <f t="shared" si="50"/>
        <v>0</v>
      </c>
      <c r="O569">
        <f t="shared" si="51"/>
        <v>0</v>
      </c>
      <c r="P569">
        <f t="shared" si="52"/>
        <v>0</v>
      </c>
      <c r="Q569">
        <f t="shared" si="53"/>
        <v>0</v>
      </c>
    </row>
    <row r="570" spans="1:17">
      <c r="A570">
        <v>569</v>
      </c>
      <c r="B570" t="s">
        <v>17</v>
      </c>
      <c r="C570" t="s">
        <v>1114</v>
      </c>
      <c r="D570" t="s">
        <v>1115</v>
      </c>
      <c r="F570" t="s">
        <v>93</v>
      </c>
      <c r="G570" t="s">
        <v>94</v>
      </c>
      <c r="I570" t="s">
        <v>1113</v>
      </c>
      <c r="K570" t="s">
        <v>23</v>
      </c>
      <c r="L570">
        <f t="shared" si="48"/>
        <v>1</v>
      </c>
      <c r="M570">
        <f t="shared" si="49"/>
        <v>0</v>
      </c>
      <c r="N570">
        <f t="shared" si="50"/>
        <v>0</v>
      </c>
      <c r="O570">
        <f t="shared" si="51"/>
        <v>0</v>
      </c>
      <c r="P570">
        <f t="shared" si="52"/>
        <v>0</v>
      </c>
      <c r="Q570">
        <f t="shared" si="53"/>
        <v>0</v>
      </c>
    </row>
    <row r="571" spans="1:17">
      <c r="A571">
        <v>570</v>
      </c>
      <c r="B571" t="s">
        <v>17</v>
      </c>
      <c r="C571" t="s">
        <v>1116</v>
      </c>
      <c r="D571" t="s">
        <v>1117</v>
      </c>
      <c r="F571" t="s">
        <v>93</v>
      </c>
      <c r="G571" t="s">
        <v>94</v>
      </c>
      <c r="I571" t="s">
        <v>1113</v>
      </c>
      <c r="K571" t="s">
        <v>23</v>
      </c>
      <c r="L571">
        <f t="shared" si="48"/>
        <v>1</v>
      </c>
      <c r="M571">
        <f t="shared" si="49"/>
        <v>0</v>
      </c>
      <c r="N571">
        <f t="shared" si="50"/>
        <v>0</v>
      </c>
      <c r="O571">
        <f t="shared" si="51"/>
        <v>0</v>
      </c>
      <c r="P571">
        <f t="shared" si="52"/>
        <v>0</v>
      </c>
      <c r="Q571">
        <f t="shared" si="53"/>
        <v>0</v>
      </c>
    </row>
    <row r="572" spans="1:17">
      <c r="A572">
        <v>571</v>
      </c>
      <c r="B572" t="s">
        <v>17</v>
      </c>
      <c r="C572" t="s">
        <v>1118</v>
      </c>
      <c r="D572" t="s">
        <v>1119</v>
      </c>
      <c r="F572" t="s">
        <v>93</v>
      </c>
      <c r="G572" t="s">
        <v>94</v>
      </c>
      <c r="I572" t="s">
        <v>1113</v>
      </c>
      <c r="K572" t="s">
        <v>23</v>
      </c>
      <c r="L572">
        <f t="shared" si="48"/>
        <v>1</v>
      </c>
      <c r="M572">
        <f t="shared" si="49"/>
        <v>0</v>
      </c>
      <c r="N572">
        <f t="shared" si="50"/>
        <v>0</v>
      </c>
      <c r="O572">
        <f t="shared" si="51"/>
        <v>0</v>
      </c>
      <c r="P572">
        <f t="shared" si="52"/>
        <v>0</v>
      </c>
      <c r="Q572">
        <f t="shared" si="53"/>
        <v>0</v>
      </c>
    </row>
    <row r="573" spans="1:17">
      <c r="A573">
        <v>572</v>
      </c>
      <c r="B573" t="s">
        <v>17</v>
      </c>
      <c r="C573" t="s">
        <v>1120</v>
      </c>
      <c r="D573" t="s">
        <v>1121</v>
      </c>
      <c r="F573" t="s">
        <v>93</v>
      </c>
      <c r="G573" t="s">
        <v>94</v>
      </c>
      <c r="I573" t="s">
        <v>1122</v>
      </c>
      <c r="K573" t="s">
        <v>23</v>
      </c>
      <c r="L573">
        <f t="shared" si="48"/>
        <v>1</v>
      </c>
      <c r="M573">
        <f t="shared" si="49"/>
        <v>0</v>
      </c>
      <c r="N573">
        <f t="shared" si="50"/>
        <v>0</v>
      </c>
      <c r="O573">
        <f t="shared" si="51"/>
        <v>0</v>
      </c>
      <c r="P573">
        <f t="shared" si="52"/>
        <v>0</v>
      </c>
      <c r="Q573">
        <f t="shared" si="53"/>
        <v>0</v>
      </c>
    </row>
    <row r="574" spans="1:17">
      <c r="A574">
        <v>573</v>
      </c>
      <c r="B574" t="s">
        <v>17</v>
      </c>
      <c r="C574" t="s">
        <v>1123</v>
      </c>
      <c r="D574" t="s">
        <v>1121</v>
      </c>
      <c r="F574" t="s">
        <v>93</v>
      </c>
      <c r="G574" t="s">
        <v>94</v>
      </c>
      <c r="I574" t="s">
        <v>1122</v>
      </c>
      <c r="K574" t="s">
        <v>23</v>
      </c>
      <c r="L574">
        <f t="shared" si="48"/>
        <v>1</v>
      </c>
      <c r="M574">
        <f t="shared" si="49"/>
        <v>0</v>
      </c>
      <c r="N574">
        <f t="shared" si="50"/>
        <v>0</v>
      </c>
      <c r="O574">
        <f t="shared" si="51"/>
        <v>0</v>
      </c>
      <c r="P574">
        <f t="shared" si="52"/>
        <v>0</v>
      </c>
      <c r="Q574">
        <f t="shared" si="53"/>
        <v>0</v>
      </c>
    </row>
    <row r="575" spans="1:17">
      <c r="A575">
        <v>574</v>
      </c>
      <c r="B575" t="s">
        <v>17</v>
      </c>
      <c r="C575" t="s">
        <v>1124</v>
      </c>
      <c r="D575" t="s">
        <v>1125</v>
      </c>
      <c r="F575" t="s">
        <v>93</v>
      </c>
      <c r="G575" t="s">
        <v>94</v>
      </c>
      <c r="I575" t="s">
        <v>1122</v>
      </c>
      <c r="K575" t="s">
        <v>23</v>
      </c>
      <c r="L575">
        <f t="shared" si="48"/>
        <v>0</v>
      </c>
      <c r="M575">
        <f t="shared" si="49"/>
        <v>0</v>
      </c>
      <c r="N575">
        <f t="shared" si="50"/>
        <v>1</v>
      </c>
      <c r="O575">
        <f t="shared" si="51"/>
        <v>0</v>
      </c>
      <c r="P575">
        <f t="shared" si="52"/>
        <v>0</v>
      </c>
      <c r="Q575">
        <f t="shared" si="53"/>
        <v>0</v>
      </c>
    </row>
    <row r="576" spans="1:17">
      <c r="A576">
        <v>575</v>
      </c>
      <c r="B576" t="s">
        <v>17</v>
      </c>
      <c r="C576" t="s">
        <v>1126</v>
      </c>
      <c r="D576" t="s">
        <v>1127</v>
      </c>
      <c r="F576" t="s">
        <v>93</v>
      </c>
      <c r="G576" t="s">
        <v>94</v>
      </c>
      <c r="I576" t="s">
        <v>1122</v>
      </c>
      <c r="K576" t="s">
        <v>23</v>
      </c>
      <c r="L576">
        <f t="shared" si="48"/>
        <v>0</v>
      </c>
      <c r="M576">
        <f t="shared" si="49"/>
        <v>0</v>
      </c>
      <c r="N576">
        <f t="shared" si="50"/>
        <v>1</v>
      </c>
      <c r="O576">
        <f t="shared" si="51"/>
        <v>0</v>
      </c>
      <c r="P576">
        <f t="shared" si="52"/>
        <v>0</v>
      </c>
      <c r="Q576">
        <f t="shared" si="53"/>
        <v>0</v>
      </c>
    </row>
    <row r="577" spans="1:17">
      <c r="A577">
        <v>576</v>
      </c>
      <c r="B577" t="s">
        <v>17</v>
      </c>
      <c r="C577" t="s">
        <v>1128</v>
      </c>
      <c r="K577" t="s">
        <v>23</v>
      </c>
      <c r="L577">
        <f t="shared" si="48"/>
        <v>0</v>
      </c>
      <c r="M577">
        <f t="shared" si="49"/>
        <v>0</v>
      </c>
      <c r="N577">
        <f t="shared" si="50"/>
        <v>0</v>
      </c>
      <c r="O577">
        <f t="shared" si="51"/>
        <v>0</v>
      </c>
      <c r="P577">
        <f t="shared" si="52"/>
        <v>0</v>
      </c>
      <c r="Q577">
        <f t="shared" si="53"/>
        <v>0</v>
      </c>
    </row>
    <row r="578" spans="1:17">
      <c r="A578">
        <v>577</v>
      </c>
      <c r="B578" t="s">
        <v>17</v>
      </c>
      <c r="C578" t="s">
        <v>1129</v>
      </c>
      <c r="D578" t="s">
        <v>1130</v>
      </c>
      <c r="F578" t="s">
        <v>47</v>
      </c>
      <c r="G578" t="s">
        <v>21</v>
      </c>
      <c r="I578" t="s">
        <v>1131</v>
      </c>
      <c r="K578" t="s">
        <v>23</v>
      </c>
      <c r="L578">
        <f t="shared" si="48"/>
        <v>1</v>
      </c>
      <c r="M578">
        <f t="shared" si="49"/>
        <v>0</v>
      </c>
      <c r="N578">
        <f t="shared" si="50"/>
        <v>0</v>
      </c>
      <c r="O578">
        <f t="shared" si="51"/>
        <v>0</v>
      </c>
      <c r="P578">
        <f t="shared" si="52"/>
        <v>0</v>
      </c>
      <c r="Q578">
        <f t="shared" si="53"/>
        <v>0</v>
      </c>
    </row>
    <row r="579" spans="1:17">
      <c r="A579">
        <v>578</v>
      </c>
      <c r="B579" t="s">
        <v>17</v>
      </c>
      <c r="C579" t="s">
        <v>1132</v>
      </c>
      <c r="D579" t="s">
        <v>1133</v>
      </c>
      <c r="F579" t="s">
        <v>47</v>
      </c>
      <c r="G579" t="s">
        <v>21</v>
      </c>
      <c r="I579" t="s">
        <v>1131</v>
      </c>
      <c r="K579" t="s">
        <v>23</v>
      </c>
      <c r="L579">
        <f t="shared" ref="L579:L634" si="54">IF(ISNUMBER(SEARCH("PI",C579)),1,0)</f>
        <v>1</v>
      </c>
      <c r="M579">
        <f t="shared" ref="M579:M634" si="55">IF(ISNUMBER(SEARCH("PT",C579)),1,0)</f>
        <v>0</v>
      </c>
      <c r="N579">
        <f t="shared" ref="N579:N634" si="56">IF(ISNUMBER(SEARCH("FC",C579)),1,0)</f>
        <v>0</v>
      </c>
      <c r="O579">
        <f t="shared" ref="O579:O634" si="57">IF(ISNUMBER(SEARCH("FP",C579)),1,0)</f>
        <v>0</v>
      </c>
      <c r="P579">
        <f t="shared" ref="P579:P634" si="58">IF(ISNUMBER(SEARCH("TD",C579)),1,0)</f>
        <v>0</v>
      </c>
      <c r="Q579">
        <f t="shared" ref="Q579:Q634" si="59">IF(ISNUMBER(SEARCH("DETAIL CONNECTION",D579)),1,0)</f>
        <v>0</v>
      </c>
    </row>
    <row r="580" spans="1:17">
      <c r="A580">
        <v>579</v>
      </c>
      <c r="B580" t="s">
        <v>17</v>
      </c>
      <c r="C580" t="s">
        <v>1134</v>
      </c>
      <c r="D580" t="s">
        <v>1135</v>
      </c>
      <c r="F580" t="s">
        <v>89</v>
      </c>
      <c r="G580" t="s">
        <v>21</v>
      </c>
      <c r="I580" t="s">
        <v>1131</v>
      </c>
      <c r="K580" t="s">
        <v>23</v>
      </c>
      <c r="L580">
        <f t="shared" si="54"/>
        <v>1</v>
      </c>
      <c r="M580">
        <f t="shared" si="55"/>
        <v>0</v>
      </c>
      <c r="N580">
        <f t="shared" si="56"/>
        <v>0</v>
      </c>
      <c r="O580">
        <f t="shared" si="57"/>
        <v>0</v>
      </c>
      <c r="P580">
        <f t="shared" si="58"/>
        <v>0</v>
      </c>
      <c r="Q580">
        <f t="shared" si="59"/>
        <v>0</v>
      </c>
    </row>
    <row r="581" spans="1:17">
      <c r="A581">
        <v>580</v>
      </c>
      <c r="B581" t="s">
        <v>17</v>
      </c>
      <c r="C581" t="s">
        <v>1136</v>
      </c>
      <c r="D581" t="s">
        <v>1093</v>
      </c>
      <c r="F581" t="s">
        <v>192</v>
      </c>
      <c r="G581" t="s">
        <v>21</v>
      </c>
      <c r="I581" t="s">
        <v>1131</v>
      </c>
      <c r="K581" t="s">
        <v>23</v>
      </c>
      <c r="L581">
        <f t="shared" si="54"/>
        <v>1</v>
      </c>
      <c r="M581">
        <f t="shared" si="55"/>
        <v>0</v>
      </c>
      <c r="N581">
        <f t="shared" si="56"/>
        <v>0</v>
      </c>
      <c r="O581">
        <f t="shared" si="57"/>
        <v>0</v>
      </c>
      <c r="P581">
        <f t="shared" si="58"/>
        <v>0</v>
      </c>
      <c r="Q581">
        <f t="shared" si="59"/>
        <v>0</v>
      </c>
    </row>
    <row r="582" spans="1:17">
      <c r="A582">
        <v>581</v>
      </c>
      <c r="B582" t="s">
        <v>17</v>
      </c>
      <c r="C582" t="s">
        <v>1137</v>
      </c>
      <c r="D582" t="s">
        <v>1138</v>
      </c>
      <c r="F582" t="s">
        <v>47</v>
      </c>
      <c r="G582" t="s">
        <v>21</v>
      </c>
      <c r="I582" t="s">
        <v>1131</v>
      </c>
      <c r="K582" t="s">
        <v>23</v>
      </c>
      <c r="L582">
        <f t="shared" si="54"/>
        <v>1</v>
      </c>
      <c r="M582">
        <f t="shared" si="55"/>
        <v>0</v>
      </c>
      <c r="N582">
        <f t="shared" si="56"/>
        <v>0</v>
      </c>
      <c r="O582">
        <f t="shared" si="57"/>
        <v>0</v>
      </c>
      <c r="P582">
        <f t="shared" si="58"/>
        <v>0</v>
      </c>
      <c r="Q582">
        <f t="shared" si="59"/>
        <v>0</v>
      </c>
    </row>
    <row r="583" spans="1:17">
      <c r="A583">
        <v>582</v>
      </c>
      <c r="B583" t="s">
        <v>17</v>
      </c>
      <c r="C583" t="s">
        <v>1139</v>
      </c>
      <c r="D583" t="s">
        <v>1140</v>
      </c>
      <c r="F583" t="s">
        <v>1141</v>
      </c>
      <c r="G583" t="s">
        <v>21</v>
      </c>
      <c r="I583" t="s">
        <v>1131</v>
      </c>
      <c r="K583" t="s">
        <v>23</v>
      </c>
      <c r="L583">
        <f t="shared" si="54"/>
        <v>1</v>
      </c>
      <c r="M583">
        <f t="shared" si="55"/>
        <v>0</v>
      </c>
      <c r="N583">
        <f t="shared" si="56"/>
        <v>0</v>
      </c>
      <c r="O583">
        <f t="shared" si="57"/>
        <v>0</v>
      </c>
      <c r="P583">
        <f t="shared" si="58"/>
        <v>0</v>
      </c>
      <c r="Q583">
        <f t="shared" si="59"/>
        <v>0</v>
      </c>
    </row>
    <row r="584" spans="1:17">
      <c r="A584">
        <v>583</v>
      </c>
      <c r="B584" t="s">
        <v>17</v>
      </c>
      <c r="C584" t="s">
        <v>1142</v>
      </c>
      <c r="D584" t="s">
        <v>1084</v>
      </c>
      <c r="F584" t="s">
        <v>36</v>
      </c>
      <c r="G584" t="s">
        <v>21</v>
      </c>
      <c r="I584" t="s">
        <v>1131</v>
      </c>
      <c r="K584" t="s">
        <v>23</v>
      </c>
      <c r="L584">
        <f t="shared" si="54"/>
        <v>1</v>
      </c>
      <c r="M584">
        <f t="shared" si="55"/>
        <v>0</v>
      </c>
      <c r="N584">
        <f t="shared" si="56"/>
        <v>0</v>
      </c>
      <c r="O584">
        <f t="shared" si="57"/>
        <v>0</v>
      </c>
      <c r="P584">
        <f t="shared" si="58"/>
        <v>0</v>
      </c>
      <c r="Q584">
        <f t="shared" si="59"/>
        <v>0</v>
      </c>
    </row>
    <row r="585" spans="1:17">
      <c r="A585">
        <v>584</v>
      </c>
      <c r="B585" t="s">
        <v>17</v>
      </c>
      <c r="C585" t="s">
        <v>1143</v>
      </c>
      <c r="D585" t="s">
        <v>1144</v>
      </c>
      <c r="F585" t="s">
        <v>192</v>
      </c>
      <c r="G585" t="s">
        <v>21</v>
      </c>
      <c r="I585" t="s">
        <v>1131</v>
      </c>
      <c r="K585" t="s">
        <v>23</v>
      </c>
      <c r="L585">
        <f t="shared" si="54"/>
        <v>1</v>
      </c>
      <c r="M585">
        <f t="shared" si="55"/>
        <v>0</v>
      </c>
      <c r="N585">
        <f t="shared" si="56"/>
        <v>0</v>
      </c>
      <c r="O585">
        <f t="shared" si="57"/>
        <v>0</v>
      </c>
      <c r="P585">
        <f t="shared" si="58"/>
        <v>0</v>
      </c>
      <c r="Q585">
        <f t="shared" si="59"/>
        <v>0</v>
      </c>
    </row>
    <row r="586" spans="1:17">
      <c r="A586">
        <v>585</v>
      </c>
      <c r="B586" t="s">
        <v>17</v>
      </c>
      <c r="C586" t="s">
        <v>1145</v>
      </c>
      <c r="D586" t="s">
        <v>1146</v>
      </c>
      <c r="F586" t="s">
        <v>61</v>
      </c>
      <c r="G586" t="s">
        <v>21</v>
      </c>
      <c r="I586" t="s">
        <v>1131</v>
      </c>
      <c r="K586" t="s">
        <v>23</v>
      </c>
      <c r="L586">
        <f t="shared" si="54"/>
        <v>1</v>
      </c>
      <c r="M586">
        <f t="shared" si="55"/>
        <v>0</v>
      </c>
      <c r="N586">
        <f t="shared" si="56"/>
        <v>0</v>
      </c>
      <c r="O586">
        <f t="shared" si="57"/>
        <v>0</v>
      </c>
      <c r="P586">
        <f t="shared" si="58"/>
        <v>0</v>
      </c>
      <c r="Q586">
        <f t="shared" si="59"/>
        <v>0</v>
      </c>
    </row>
    <row r="587" spans="1:17">
      <c r="A587">
        <v>586</v>
      </c>
      <c r="B587" t="s">
        <v>17</v>
      </c>
      <c r="C587" t="s">
        <v>1147</v>
      </c>
      <c r="D587" t="s">
        <v>1086</v>
      </c>
      <c r="F587" t="s">
        <v>192</v>
      </c>
      <c r="G587" t="s">
        <v>21</v>
      </c>
      <c r="I587" t="s">
        <v>1131</v>
      </c>
      <c r="K587" t="s">
        <v>23</v>
      </c>
      <c r="L587">
        <f t="shared" si="54"/>
        <v>1</v>
      </c>
      <c r="M587">
        <f t="shared" si="55"/>
        <v>0</v>
      </c>
      <c r="N587">
        <f t="shared" si="56"/>
        <v>0</v>
      </c>
      <c r="O587">
        <f t="shared" si="57"/>
        <v>0</v>
      </c>
      <c r="P587">
        <f t="shared" si="58"/>
        <v>0</v>
      </c>
      <c r="Q587">
        <f t="shared" si="59"/>
        <v>0</v>
      </c>
    </row>
    <row r="588" spans="1:17">
      <c r="A588">
        <v>587</v>
      </c>
      <c r="B588" t="s">
        <v>17</v>
      </c>
      <c r="C588" t="s">
        <v>1148</v>
      </c>
      <c r="D588" t="s">
        <v>1149</v>
      </c>
      <c r="F588" t="s">
        <v>47</v>
      </c>
      <c r="G588" t="s">
        <v>21</v>
      </c>
      <c r="I588" t="s">
        <v>1131</v>
      </c>
      <c r="K588" t="s">
        <v>23</v>
      </c>
      <c r="L588">
        <f t="shared" si="54"/>
        <v>1</v>
      </c>
      <c r="M588">
        <f t="shared" si="55"/>
        <v>0</v>
      </c>
      <c r="N588">
        <f t="shared" si="56"/>
        <v>0</v>
      </c>
      <c r="O588">
        <f t="shared" si="57"/>
        <v>0</v>
      </c>
      <c r="P588">
        <f t="shared" si="58"/>
        <v>0</v>
      </c>
      <c r="Q588">
        <f t="shared" si="59"/>
        <v>0</v>
      </c>
    </row>
    <row r="589" spans="1:17">
      <c r="A589">
        <v>588</v>
      </c>
      <c r="B589" t="s">
        <v>17</v>
      </c>
      <c r="C589" t="s">
        <v>1150</v>
      </c>
      <c r="D589" t="s">
        <v>1151</v>
      </c>
      <c r="F589" t="s">
        <v>61</v>
      </c>
      <c r="G589" t="s">
        <v>21</v>
      </c>
      <c r="I589" t="s">
        <v>1131</v>
      </c>
      <c r="K589" t="s">
        <v>23</v>
      </c>
      <c r="L589">
        <f t="shared" si="54"/>
        <v>1</v>
      </c>
      <c r="M589">
        <f t="shared" si="55"/>
        <v>0</v>
      </c>
      <c r="N589">
        <f t="shared" si="56"/>
        <v>0</v>
      </c>
      <c r="O589">
        <f t="shared" si="57"/>
        <v>0</v>
      </c>
      <c r="P589">
        <f t="shared" si="58"/>
        <v>0</v>
      </c>
      <c r="Q589">
        <f t="shared" si="59"/>
        <v>0</v>
      </c>
    </row>
    <row r="590" spans="1:17">
      <c r="A590">
        <v>589</v>
      </c>
      <c r="B590" t="s">
        <v>17</v>
      </c>
      <c r="C590" t="s">
        <v>1152</v>
      </c>
      <c r="D590" t="s">
        <v>1153</v>
      </c>
      <c r="F590" t="s">
        <v>47</v>
      </c>
      <c r="G590" t="s">
        <v>21</v>
      </c>
      <c r="I590" t="s">
        <v>1131</v>
      </c>
      <c r="K590" t="s">
        <v>23</v>
      </c>
      <c r="L590">
        <f t="shared" si="54"/>
        <v>1</v>
      </c>
      <c r="M590">
        <f t="shared" si="55"/>
        <v>0</v>
      </c>
      <c r="N590">
        <f t="shared" si="56"/>
        <v>0</v>
      </c>
      <c r="O590">
        <f t="shared" si="57"/>
        <v>0</v>
      </c>
      <c r="P590">
        <f t="shared" si="58"/>
        <v>0</v>
      </c>
      <c r="Q590">
        <f t="shared" si="59"/>
        <v>0</v>
      </c>
    </row>
    <row r="591" spans="1:17">
      <c r="A591">
        <v>590</v>
      </c>
      <c r="B591" t="s">
        <v>17</v>
      </c>
      <c r="C591" t="s">
        <v>1154</v>
      </c>
      <c r="D591" t="s">
        <v>1097</v>
      </c>
      <c r="F591" t="s">
        <v>47</v>
      </c>
      <c r="G591" t="s">
        <v>21</v>
      </c>
      <c r="I591" t="s">
        <v>1131</v>
      </c>
      <c r="K591" t="s">
        <v>23</v>
      </c>
      <c r="L591">
        <f t="shared" si="54"/>
        <v>1</v>
      </c>
      <c r="M591">
        <f t="shared" si="55"/>
        <v>0</v>
      </c>
      <c r="N591">
        <f t="shared" si="56"/>
        <v>0</v>
      </c>
      <c r="O591">
        <f t="shared" si="57"/>
        <v>0</v>
      </c>
      <c r="P591">
        <f t="shared" si="58"/>
        <v>0</v>
      </c>
      <c r="Q591">
        <f t="shared" si="59"/>
        <v>0</v>
      </c>
    </row>
    <row r="592" spans="1:17">
      <c r="A592">
        <v>591</v>
      </c>
      <c r="B592" t="s">
        <v>17</v>
      </c>
      <c r="C592" t="s">
        <v>1155</v>
      </c>
      <c r="D592" t="s">
        <v>1156</v>
      </c>
      <c r="F592" t="s">
        <v>47</v>
      </c>
      <c r="G592" t="s">
        <v>21</v>
      </c>
      <c r="I592" t="s">
        <v>1131</v>
      </c>
      <c r="K592" t="s">
        <v>23</v>
      </c>
      <c r="L592">
        <f t="shared" si="54"/>
        <v>1</v>
      </c>
      <c r="M592">
        <f t="shared" si="55"/>
        <v>0</v>
      </c>
      <c r="N592">
        <f t="shared" si="56"/>
        <v>0</v>
      </c>
      <c r="O592">
        <f t="shared" si="57"/>
        <v>0</v>
      </c>
      <c r="P592">
        <f t="shared" si="58"/>
        <v>0</v>
      </c>
      <c r="Q592">
        <f t="shared" si="59"/>
        <v>0</v>
      </c>
    </row>
    <row r="593" spans="1:17">
      <c r="A593">
        <v>592</v>
      </c>
      <c r="B593" t="s">
        <v>17</v>
      </c>
      <c r="C593" t="s">
        <v>1157</v>
      </c>
      <c r="D593" t="s">
        <v>1158</v>
      </c>
      <c r="F593" t="s">
        <v>106</v>
      </c>
      <c r="G593" t="s">
        <v>94</v>
      </c>
      <c r="I593" t="s">
        <v>286</v>
      </c>
      <c r="K593" t="s">
        <v>23</v>
      </c>
      <c r="L593">
        <f t="shared" si="54"/>
        <v>1</v>
      </c>
      <c r="M593">
        <f t="shared" si="55"/>
        <v>0</v>
      </c>
      <c r="N593">
        <f t="shared" si="56"/>
        <v>0</v>
      </c>
      <c r="O593">
        <f t="shared" si="57"/>
        <v>0</v>
      </c>
      <c r="P593">
        <f t="shared" si="58"/>
        <v>0</v>
      </c>
      <c r="Q593">
        <f t="shared" si="59"/>
        <v>0</v>
      </c>
    </row>
    <row r="594" spans="1:17">
      <c r="A594">
        <v>593</v>
      </c>
      <c r="B594" t="s">
        <v>17</v>
      </c>
      <c r="C594" t="s">
        <v>1159</v>
      </c>
      <c r="D594" t="s">
        <v>1160</v>
      </c>
      <c r="F594" t="s">
        <v>93</v>
      </c>
      <c r="G594" t="s">
        <v>94</v>
      </c>
      <c r="I594" t="s">
        <v>286</v>
      </c>
      <c r="K594" t="s">
        <v>23</v>
      </c>
      <c r="L594">
        <f t="shared" si="54"/>
        <v>1</v>
      </c>
      <c r="M594">
        <f t="shared" si="55"/>
        <v>0</v>
      </c>
      <c r="N594">
        <f t="shared" si="56"/>
        <v>0</v>
      </c>
      <c r="O594">
        <f t="shared" si="57"/>
        <v>0</v>
      </c>
      <c r="P594">
        <f t="shared" si="58"/>
        <v>0</v>
      </c>
      <c r="Q594">
        <f t="shared" si="59"/>
        <v>0</v>
      </c>
    </row>
    <row r="595" spans="1:17">
      <c r="A595">
        <v>594</v>
      </c>
      <c r="B595" t="s">
        <v>17</v>
      </c>
      <c r="C595" t="s">
        <v>1161</v>
      </c>
      <c r="D595" t="s">
        <v>110</v>
      </c>
      <c r="F595" t="s">
        <v>93</v>
      </c>
      <c r="G595" t="s">
        <v>94</v>
      </c>
      <c r="I595" t="s">
        <v>286</v>
      </c>
      <c r="K595" t="s">
        <v>23</v>
      </c>
      <c r="L595">
        <f t="shared" si="54"/>
        <v>1</v>
      </c>
      <c r="M595">
        <f t="shared" si="55"/>
        <v>0</v>
      </c>
      <c r="N595">
        <f t="shared" si="56"/>
        <v>0</v>
      </c>
      <c r="O595">
        <f t="shared" si="57"/>
        <v>0</v>
      </c>
      <c r="P595">
        <f t="shared" si="58"/>
        <v>0</v>
      </c>
      <c r="Q595">
        <f t="shared" si="59"/>
        <v>0</v>
      </c>
    </row>
    <row r="596" spans="1:17">
      <c r="A596">
        <v>595</v>
      </c>
      <c r="B596" t="s">
        <v>17</v>
      </c>
      <c r="C596" t="s">
        <v>1162</v>
      </c>
      <c r="D596" t="s">
        <v>99</v>
      </c>
      <c r="F596" t="s">
        <v>93</v>
      </c>
      <c r="G596" t="s">
        <v>94</v>
      </c>
      <c r="I596" t="s">
        <v>286</v>
      </c>
      <c r="K596" t="s">
        <v>23</v>
      </c>
      <c r="L596">
        <f t="shared" si="54"/>
        <v>1</v>
      </c>
      <c r="M596">
        <f t="shared" si="55"/>
        <v>0</v>
      </c>
      <c r="N596">
        <f t="shared" si="56"/>
        <v>0</v>
      </c>
      <c r="O596">
        <f t="shared" si="57"/>
        <v>0</v>
      </c>
      <c r="P596">
        <f t="shared" si="58"/>
        <v>0</v>
      </c>
      <c r="Q596">
        <f t="shared" si="59"/>
        <v>0</v>
      </c>
    </row>
    <row r="597" spans="1:17">
      <c r="A597">
        <v>596</v>
      </c>
      <c r="B597" t="s">
        <v>17</v>
      </c>
      <c r="C597" t="s">
        <v>1163</v>
      </c>
      <c r="D597" t="s">
        <v>99</v>
      </c>
      <c r="F597" t="s">
        <v>106</v>
      </c>
      <c r="G597" t="s">
        <v>94</v>
      </c>
      <c r="I597" t="s">
        <v>286</v>
      </c>
      <c r="K597" t="s">
        <v>23</v>
      </c>
      <c r="L597">
        <f t="shared" si="54"/>
        <v>1</v>
      </c>
      <c r="M597">
        <f t="shared" si="55"/>
        <v>0</v>
      </c>
      <c r="N597">
        <f t="shared" si="56"/>
        <v>0</v>
      </c>
      <c r="O597">
        <f t="shared" si="57"/>
        <v>0</v>
      </c>
      <c r="P597">
        <f t="shared" si="58"/>
        <v>0</v>
      </c>
      <c r="Q597">
        <f t="shared" si="59"/>
        <v>0</v>
      </c>
    </row>
    <row r="598" spans="1:17">
      <c r="A598">
        <v>597</v>
      </c>
      <c r="B598" t="s">
        <v>17</v>
      </c>
      <c r="C598" t="s">
        <v>1164</v>
      </c>
      <c r="D598" t="s">
        <v>1165</v>
      </c>
      <c r="F598" t="s">
        <v>93</v>
      </c>
      <c r="G598" t="s">
        <v>94</v>
      </c>
      <c r="I598" t="s">
        <v>286</v>
      </c>
      <c r="K598" t="s">
        <v>23</v>
      </c>
      <c r="L598">
        <f t="shared" si="54"/>
        <v>1</v>
      </c>
      <c r="M598">
        <f t="shared" si="55"/>
        <v>0</v>
      </c>
      <c r="N598">
        <f t="shared" si="56"/>
        <v>0</v>
      </c>
      <c r="O598">
        <f t="shared" si="57"/>
        <v>0</v>
      </c>
      <c r="P598">
        <f t="shared" si="58"/>
        <v>0</v>
      </c>
      <c r="Q598">
        <f t="shared" si="59"/>
        <v>0</v>
      </c>
    </row>
    <row r="599" spans="1:17">
      <c r="A599">
        <v>598</v>
      </c>
      <c r="B599" t="s">
        <v>17</v>
      </c>
      <c r="C599" t="s">
        <v>1166</v>
      </c>
      <c r="D599" t="s">
        <v>1167</v>
      </c>
      <c r="F599" t="s">
        <v>106</v>
      </c>
      <c r="G599" t="s">
        <v>94</v>
      </c>
      <c r="I599" t="s">
        <v>286</v>
      </c>
      <c r="K599" t="s">
        <v>23</v>
      </c>
      <c r="L599">
        <f t="shared" si="54"/>
        <v>1</v>
      </c>
      <c r="M599">
        <f t="shared" si="55"/>
        <v>0</v>
      </c>
      <c r="N599">
        <f t="shared" si="56"/>
        <v>0</v>
      </c>
      <c r="O599">
        <f t="shared" si="57"/>
        <v>0</v>
      </c>
      <c r="P599">
        <f t="shared" si="58"/>
        <v>0</v>
      </c>
      <c r="Q599">
        <f t="shared" si="59"/>
        <v>0</v>
      </c>
    </row>
    <row r="600" spans="1:17">
      <c r="A600">
        <v>599</v>
      </c>
      <c r="B600" t="s">
        <v>17</v>
      </c>
      <c r="C600" t="s">
        <v>1168</v>
      </c>
      <c r="D600" t="s">
        <v>1169</v>
      </c>
      <c r="F600" t="s">
        <v>106</v>
      </c>
      <c r="G600" t="s">
        <v>94</v>
      </c>
      <c r="I600" t="s">
        <v>286</v>
      </c>
      <c r="K600" t="s">
        <v>23</v>
      </c>
      <c r="L600">
        <f t="shared" si="54"/>
        <v>1</v>
      </c>
      <c r="M600">
        <f t="shared" si="55"/>
        <v>0</v>
      </c>
      <c r="N600">
        <f t="shared" si="56"/>
        <v>0</v>
      </c>
      <c r="O600">
        <f t="shared" si="57"/>
        <v>0</v>
      </c>
      <c r="P600">
        <f t="shared" si="58"/>
        <v>0</v>
      </c>
      <c r="Q600">
        <f t="shared" si="59"/>
        <v>0</v>
      </c>
    </row>
    <row r="601" spans="1:17">
      <c r="A601">
        <v>600</v>
      </c>
      <c r="B601" t="s">
        <v>17</v>
      </c>
      <c r="C601" t="s">
        <v>1170</v>
      </c>
      <c r="D601" t="s">
        <v>1171</v>
      </c>
      <c r="F601" t="s">
        <v>106</v>
      </c>
      <c r="G601" t="s">
        <v>94</v>
      </c>
      <c r="I601" t="s">
        <v>286</v>
      </c>
      <c r="K601" t="s">
        <v>23</v>
      </c>
      <c r="L601">
        <f t="shared" si="54"/>
        <v>1</v>
      </c>
      <c r="M601">
        <f t="shared" si="55"/>
        <v>0</v>
      </c>
      <c r="N601">
        <f t="shared" si="56"/>
        <v>0</v>
      </c>
      <c r="O601">
        <f t="shared" si="57"/>
        <v>0</v>
      </c>
      <c r="P601">
        <f t="shared" si="58"/>
        <v>0</v>
      </c>
      <c r="Q601">
        <f t="shared" si="59"/>
        <v>0</v>
      </c>
    </row>
    <row r="602" spans="1:17">
      <c r="A602">
        <v>601</v>
      </c>
      <c r="B602" t="s">
        <v>17</v>
      </c>
      <c r="C602" t="s">
        <v>1172</v>
      </c>
      <c r="D602" t="s">
        <v>1173</v>
      </c>
      <c r="F602" t="s">
        <v>93</v>
      </c>
      <c r="G602" t="s">
        <v>94</v>
      </c>
      <c r="I602" t="s">
        <v>286</v>
      </c>
      <c r="K602" t="s">
        <v>23</v>
      </c>
      <c r="L602">
        <f t="shared" si="54"/>
        <v>1</v>
      </c>
      <c r="M602">
        <f t="shared" si="55"/>
        <v>0</v>
      </c>
      <c r="N602">
        <f t="shared" si="56"/>
        <v>0</v>
      </c>
      <c r="O602">
        <f t="shared" si="57"/>
        <v>0</v>
      </c>
      <c r="P602">
        <f t="shared" si="58"/>
        <v>0</v>
      </c>
      <c r="Q602">
        <f t="shared" si="59"/>
        <v>0</v>
      </c>
    </row>
    <row r="603" spans="1:17">
      <c r="A603">
        <v>602</v>
      </c>
      <c r="B603" t="s">
        <v>17</v>
      </c>
      <c r="C603" t="s">
        <v>1174</v>
      </c>
      <c r="D603" t="s">
        <v>1175</v>
      </c>
      <c r="F603" t="s">
        <v>93</v>
      </c>
      <c r="G603" t="s">
        <v>94</v>
      </c>
      <c r="I603" t="s">
        <v>286</v>
      </c>
      <c r="K603" t="s">
        <v>23</v>
      </c>
      <c r="L603">
        <f t="shared" si="54"/>
        <v>1</v>
      </c>
      <c r="M603">
        <f t="shared" si="55"/>
        <v>0</v>
      </c>
      <c r="N603">
        <f t="shared" si="56"/>
        <v>0</v>
      </c>
      <c r="O603">
        <f t="shared" si="57"/>
        <v>0</v>
      </c>
      <c r="P603">
        <f t="shared" si="58"/>
        <v>0</v>
      </c>
      <c r="Q603">
        <f t="shared" si="59"/>
        <v>0</v>
      </c>
    </row>
    <row r="604" spans="1:17">
      <c r="A604">
        <v>603</v>
      </c>
      <c r="B604" t="s">
        <v>17</v>
      </c>
      <c r="C604" t="s">
        <v>1176</v>
      </c>
      <c r="D604" t="s">
        <v>1177</v>
      </c>
      <c r="F604" t="s">
        <v>93</v>
      </c>
      <c r="G604" t="s">
        <v>94</v>
      </c>
      <c r="I604" t="s">
        <v>286</v>
      </c>
      <c r="K604" t="s">
        <v>23</v>
      </c>
      <c r="L604">
        <f t="shared" si="54"/>
        <v>1</v>
      </c>
      <c r="M604">
        <f t="shared" si="55"/>
        <v>0</v>
      </c>
      <c r="N604">
        <f t="shared" si="56"/>
        <v>0</v>
      </c>
      <c r="O604">
        <f t="shared" si="57"/>
        <v>0</v>
      </c>
      <c r="P604">
        <f t="shared" si="58"/>
        <v>0</v>
      </c>
      <c r="Q604">
        <f t="shared" si="59"/>
        <v>0</v>
      </c>
    </row>
    <row r="605" spans="1:17">
      <c r="A605">
        <v>604</v>
      </c>
      <c r="B605" t="s">
        <v>17</v>
      </c>
      <c r="C605" t="s">
        <v>1178</v>
      </c>
      <c r="D605" t="s">
        <v>177</v>
      </c>
      <c r="F605" t="s">
        <v>106</v>
      </c>
      <c r="G605" t="s">
        <v>94</v>
      </c>
      <c r="I605" t="s">
        <v>286</v>
      </c>
      <c r="K605" t="s">
        <v>23</v>
      </c>
      <c r="L605">
        <f t="shared" si="54"/>
        <v>1</v>
      </c>
      <c r="M605">
        <f t="shared" si="55"/>
        <v>0</v>
      </c>
      <c r="N605">
        <f t="shared" si="56"/>
        <v>0</v>
      </c>
      <c r="O605">
        <f t="shared" si="57"/>
        <v>0</v>
      </c>
      <c r="P605">
        <f t="shared" si="58"/>
        <v>0</v>
      </c>
      <c r="Q605">
        <f t="shared" si="59"/>
        <v>0</v>
      </c>
    </row>
    <row r="606" spans="1:17">
      <c r="A606">
        <v>605</v>
      </c>
      <c r="B606" t="s">
        <v>17</v>
      </c>
      <c r="C606" t="s">
        <v>1179</v>
      </c>
      <c r="D606" t="s">
        <v>1180</v>
      </c>
      <c r="F606" t="s">
        <v>93</v>
      </c>
      <c r="G606" t="s">
        <v>94</v>
      </c>
      <c r="I606" t="s">
        <v>286</v>
      </c>
      <c r="K606" t="s">
        <v>23</v>
      </c>
      <c r="L606">
        <f t="shared" si="54"/>
        <v>1</v>
      </c>
      <c r="M606">
        <f t="shared" si="55"/>
        <v>0</v>
      </c>
      <c r="N606">
        <f t="shared" si="56"/>
        <v>0</v>
      </c>
      <c r="O606">
        <f t="shared" si="57"/>
        <v>0</v>
      </c>
      <c r="P606">
        <f t="shared" si="58"/>
        <v>0</v>
      </c>
      <c r="Q606">
        <f t="shared" si="59"/>
        <v>0</v>
      </c>
    </row>
    <row r="607" spans="1:17">
      <c r="A607">
        <v>606</v>
      </c>
      <c r="B607" t="s">
        <v>17</v>
      </c>
      <c r="C607" t="s">
        <v>1181</v>
      </c>
      <c r="D607" t="s">
        <v>177</v>
      </c>
      <c r="F607" t="s">
        <v>93</v>
      </c>
      <c r="G607" t="s">
        <v>94</v>
      </c>
      <c r="I607" t="s">
        <v>286</v>
      </c>
      <c r="K607" t="s">
        <v>23</v>
      </c>
      <c r="L607">
        <f t="shared" si="54"/>
        <v>1</v>
      </c>
      <c r="M607">
        <f t="shared" si="55"/>
        <v>0</v>
      </c>
      <c r="N607">
        <f t="shared" si="56"/>
        <v>0</v>
      </c>
      <c r="O607">
        <f t="shared" si="57"/>
        <v>0</v>
      </c>
      <c r="P607">
        <f t="shared" si="58"/>
        <v>0</v>
      </c>
      <c r="Q607">
        <f t="shared" si="59"/>
        <v>0</v>
      </c>
    </row>
    <row r="608" spans="1:17">
      <c r="A608">
        <v>607</v>
      </c>
      <c r="B608" t="s">
        <v>17</v>
      </c>
      <c r="C608" t="s">
        <v>1182</v>
      </c>
      <c r="D608" t="s">
        <v>1183</v>
      </c>
      <c r="F608" t="s">
        <v>93</v>
      </c>
      <c r="G608" t="s">
        <v>94</v>
      </c>
      <c r="I608" t="s">
        <v>286</v>
      </c>
      <c r="K608" t="s">
        <v>23</v>
      </c>
      <c r="L608">
        <f t="shared" si="54"/>
        <v>1</v>
      </c>
      <c r="M608">
        <f t="shared" si="55"/>
        <v>0</v>
      </c>
      <c r="N608">
        <f t="shared" si="56"/>
        <v>0</v>
      </c>
      <c r="O608">
        <f t="shared" si="57"/>
        <v>0</v>
      </c>
      <c r="P608">
        <f t="shared" si="58"/>
        <v>0</v>
      </c>
      <c r="Q608">
        <f t="shared" si="59"/>
        <v>0</v>
      </c>
    </row>
    <row r="609" spans="1:17">
      <c r="A609">
        <v>608</v>
      </c>
      <c r="B609" t="s">
        <v>17</v>
      </c>
      <c r="C609" t="s">
        <v>1184</v>
      </c>
      <c r="D609" t="s">
        <v>1180</v>
      </c>
      <c r="F609" t="s">
        <v>93</v>
      </c>
      <c r="G609" t="s">
        <v>94</v>
      </c>
      <c r="I609" t="s">
        <v>286</v>
      </c>
      <c r="K609" t="s">
        <v>23</v>
      </c>
      <c r="L609">
        <f t="shared" si="54"/>
        <v>1</v>
      </c>
      <c r="M609">
        <f t="shared" si="55"/>
        <v>0</v>
      </c>
      <c r="N609">
        <f t="shared" si="56"/>
        <v>0</v>
      </c>
      <c r="O609">
        <f t="shared" si="57"/>
        <v>0</v>
      </c>
      <c r="P609">
        <f t="shared" si="58"/>
        <v>0</v>
      </c>
      <c r="Q609">
        <f t="shared" si="59"/>
        <v>0</v>
      </c>
    </row>
    <row r="610" spans="1:17">
      <c r="A610">
        <v>609</v>
      </c>
      <c r="B610" t="s">
        <v>17</v>
      </c>
      <c r="C610" t="s">
        <v>1185</v>
      </c>
      <c r="D610" t="s">
        <v>1186</v>
      </c>
      <c r="F610" t="s">
        <v>106</v>
      </c>
      <c r="G610" t="s">
        <v>94</v>
      </c>
      <c r="I610" t="s">
        <v>286</v>
      </c>
      <c r="K610" t="s">
        <v>23</v>
      </c>
      <c r="L610">
        <f t="shared" si="54"/>
        <v>1</v>
      </c>
      <c r="M610">
        <f t="shared" si="55"/>
        <v>0</v>
      </c>
      <c r="N610">
        <f t="shared" si="56"/>
        <v>0</v>
      </c>
      <c r="O610">
        <f t="shared" si="57"/>
        <v>0</v>
      </c>
      <c r="P610">
        <f t="shared" si="58"/>
        <v>0</v>
      </c>
      <c r="Q610">
        <f t="shared" si="59"/>
        <v>0</v>
      </c>
    </row>
    <row r="611" spans="1:17">
      <c r="A611">
        <v>610</v>
      </c>
      <c r="B611" t="s">
        <v>17</v>
      </c>
      <c r="C611" t="s">
        <v>1187</v>
      </c>
      <c r="D611" t="s">
        <v>1188</v>
      </c>
      <c r="F611" t="s">
        <v>93</v>
      </c>
      <c r="G611" t="s">
        <v>94</v>
      </c>
      <c r="I611" t="s">
        <v>286</v>
      </c>
      <c r="K611" t="s">
        <v>23</v>
      </c>
      <c r="L611">
        <f t="shared" si="54"/>
        <v>1</v>
      </c>
      <c r="M611">
        <f t="shared" si="55"/>
        <v>0</v>
      </c>
      <c r="N611">
        <f t="shared" si="56"/>
        <v>0</v>
      </c>
      <c r="O611">
        <f t="shared" si="57"/>
        <v>0</v>
      </c>
      <c r="P611">
        <f t="shared" si="58"/>
        <v>0</v>
      </c>
      <c r="Q611">
        <f t="shared" si="59"/>
        <v>0</v>
      </c>
    </row>
    <row r="612" spans="1:17">
      <c r="A612">
        <v>611</v>
      </c>
      <c r="B612" t="s">
        <v>17</v>
      </c>
      <c r="C612" t="s">
        <v>1189</v>
      </c>
      <c r="D612" t="s">
        <v>1190</v>
      </c>
      <c r="F612" t="s">
        <v>93</v>
      </c>
      <c r="G612" t="s">
        <v>94</v>
      </c>
      <c r="I612" t="s">
        <v>286</v>
      </c>
      <c r="K612" t="s">
        <v>23</v>
      </c>
      <c r="L612">
        <f t="shared" si="54"/>
        <v>1</v>
      </c>
      <c r="M612">
        <f t="shared" si="55"/>
        <v>0</v>
      </c>
      <c r="N612">
        <f t="shared" si="56"/>
        <v>0</v>
      </c>
      <c r="O612">
        <f t="shared" si="57"/>
        <v>0</v>
      </c>
      <c r="P612">
        <f t="shared" si="58"/>
        <v>0</v>
      </c>
      <c r="Q612">
        <f t="shared" si="59"/>
        <v>0</v>
      </c>
    </row>
    <row r="613" spans="1:17">
      <c r="A613">
        <v>612</v>
      </c>
      <c r="B613" t="s">
        <v>17</v>
      </c>
      <c r="C613" t="s">
        <v>1191</v>
      </c>
      <c r="D613" t="s">
        <v>1192</v>
      </c>
      <c r="F613" t="s">
        <v>93</v>
      </c>
      <c r="G613" t="s">
        <v>94</v>
      </c>
      <c r="I613" t="s">
        <v>286</v>
      </c>
      <c r="K613" t="s">
        <v>23</v>
      </c>
      <c r="L613">
        <f t="shared" si="54"/>
        <v>1</v>
      </c>
      <c r="M613">
        <f t="shared" si="55"/>
        <v>0</v>
      </c>
      <c r="N613">
        <f t="shared" si="56"/>
        <v>0</v>
      </c>
      <c r="O613">
        <f t="shared" si="57"/>
        <v>0</v>
      </c>
      <c r="P613">
        <f t="shared" si="58"/>
        <v>0</v>
      </c>
      <c r="Q613">
        <f t="shared" si="59"/>
        <v>0</v>
      </c>
    </row>
    <row r="614" spans="1:17">
      <c r="A614">
        <v>613</v>
      </c>
      <c r="B614" t="s">
        <v>17</v>
      </c>
      <c r="C614" t="s">
        <v>1193</v>
      </c>
      <c r="D614" t="s">
        <v>1194</v>
      </c>
      <c r="F614" t="s">
        <v>106</v>
      </c>
      <c r="G614" t="s">
        <v>94</v>
      </c>
      <c r="I614" t="s">
        <v>286</v>
      </c>
      <c r="K614" t="s">
        <v>23</v>
      </c>
      <c r="L614">
        <f t="shared" si="54"/>
        <v>1</v>
      </c>
      <c r="M614">
        <f t="shared" si="55"/>
        <v>0</v>
      </c>
      <c r="N614">
        <f t="shared" si="56"/>
        <v>0</v>
      </c>
      <c r="O614">
        <f t="shared" si="57"/>
        <v>0</v>
      </c>
      <c r="P614">
        <f t="shared" si="58"/>
        <v>0</v>
      </c>
      <c r="Q614">
        <f t="shared" si="59"/>
        <v>0</v>
      </c>
    </row>
    <row r="615" spans="1:17">
      <c r="A615">
        <v>614</v>
      </c>
      <c r="B615" t="s">
        <v>17</v>
      </c>
      <c r="C615" t="s">
        <v>1195</v>
      </c>
      <c r="D615" t="s">
        <v>1188</v>
      </c>
      <c r="F615" t="s">
        <v>106</v>
      </c>
      <c r="G615" t="s">
        <v>94</v>
      </c>
      <c r="I615" t="s">
        <v>286</v>
      </c>
      <c r="K615" t="s">
        <v>23</v>
      </c>
      <c r="L615">
        <f t="shared" si="54"/>
        <v>1</v>
      </c>
      <c r="M615">
        <f t="shared" si="55"/>
        <v>0</v>
      </c>
      <c r="N615">
        <f t="shared" si="56"/>
        <v>0</v>
      </c>
      <c r="O615">
        <f t="shared" si="57"/>
        <v>0</v>
      </c>
      <c r="P615">
        <f t="shared" si="58"/>
        <v>0</v>
      </c>
      <c r="Q615">
        <f t="shared" si="59"/>
        <v>0</v>
      </c>
    </row>
    <row r="616" spans="1:17">
      <c r="A616">
        <v>615</v>
      </c>
      <c r="B616" t="s">
        <v>17</v>
      </c>
      <c r="C616" t="s">
        <v>1196</v>
      </c>
      <c r="D616" t="s">
        <v>1188</v>
      </c>
      <c r="F616" t="s">
        <v>93</v>
      </c>
      <c r="G616" t="s">
        <v>94</v>
      </c>
      <c r="I616" t="s">
        <v>286</v>
      </c>
      <c r="K616" t="s">
        <v>23</v>
      </c>
      <c r="L616">
        <f t="shared" si="54"/>
        <v>1</v>
      </c>
      <c r="M616">
        <f t="shared" si="55"/>
        <v>0</v>
      </c>
      <c r="N616">
        <f t="shared" si="56"/>
        <v>0</v>
      </c>
      <c r="O616">
        <f t="shared" si="57"/>
        <v>0</v>
      </c>
      <c r="P616">
        <f t="shared" si="58"/>
        <v>0</v>
      </c>
      <c r="Q616">
        <f t="shared" si="59"/>
        <v>0</v>
      </c>
    </row>
    <row r="617" spans="1:17">
      <c r="A617">
        <v>616</v>
      </c>
      <c r="B617" t="s">
        <v>17</v>
      </c>
      <c r="C617" t="s">
        <v>1197</v>
      </c>
      <c r="D617" t="s">
        <v>140</v>
      </c>
      <c r="F617" t="s">
        <v>93</v>
      </c>
      <c r="G617" t="s">
        <v>94</v>
      </c>
      <c r="I617" t="s">
        <v>286</v>
      </c>
      <c r="K617" t="s">
        <v>23</v>
      </c>
      <c r="L617">
        <f t="shared" si="54"/>
        <v>1</v>
      </c>
      <c r="M617">
        <f t="shared" si="55"/>
        <v>0</v>
      </c>
      <c r="N617">
        <f t="shared" si="56"/>
        <v>0</v>
      </c>
      <c r="O617">
        <f t="shared" si="57"/>
        <v>0</v>
      </c>
      <c r="P617">
        <f t="shared" si="58"/>
        <v>0</v>
      </c>
      <c r="Q617">
        <f t="shared" si="59"/>
        <v>0</v>
      </c>
    </row>
    <row r="618" spans="1:17">
      <c r="A618">
        <v>617</v>
      </c>
      <c r="B618" t="s">
        <v>17</v>
      </c>
      <c r="C618" t="s">
        <v>1198</v>
      </c>
      <c r="D618" t="s">
        <v>138</v>
      </c>
      <c r="F618" t="s">
        <v>93</v>
      </c>
      <c r="G618" t="s">
        <v>94</v>
      </c>
      <c r="I618" t="s">
        <v>286</v>
      </c>
      <c r="K618" t="s">
        <v>23</v>
      </c>
      <c r="L618">
        <f t="shared" si="54"/>
        <v>1</v>
      </c>
      <c r="M618">
        <f t="shared" si="55"/>
        <v>0</v>
      </c>
      <c r="N618">
        <f t="shared" si="56"/>
        <v>0</v>
      </c>
      <c r="O618">
        <f t="shared" si="57"/>
        <v>0</v>
      </c>
      <c r="P618">
        <f t="shared" si="58"/>
        <v>0</v>
      </c>
      <c r="Q618">
        <f t="shared" si="59"/>
        <v>0</v>
      </c>
    </row>
    <row r="619" spans="1:17">
      <c r="A619">
        <v>618</v>
      </c>
      <c r="B619" t="s">
        <v>17</v>
      </c>
      <c r="C619" t="s">
        <v>1199</v>
      </c>
      <c r="D619" t="s">
        <v>142</v>
      </c>
      <c r="F619" t="s">
        <v>93</v>
      </c>
      <c r="G619" t="s">
        <v>94</v>
      </c>
      <c r="I619" t="s">
        <v>286</v>
      </c>
      <c r="K619" t="s">
        <v>23</v>
      </c>
      <c r="L619">
        <f t="shared" si="54"/>
        <v>1</v>
      </c>
      <c r="M619">
        <f t="shared" si="55"/>
        <v>0</v>
      </c>
      <c r="N619">
        <f t="shared" si="56"/>
        <v>0</v>
      </c>
      <c r="O619">
        <f t="shared" si="57"/>
        <v>0</v>
      </c>
      <c r="P619">
        <f t="shared" si="58"/>
        <v>0</v>
      </c>
      <c r="Q619">
        <f t="shared" si="59"/>
        <v>0</v>
      </c>
    </row>
    <row r="620" spans="1:17">
      <c r="A620">
        <v>619</v>
      </c>
      <c r="B620" t="s">
        <v>17</v>
      </c>
      <c r="C620" t="s">
        <v>1200</v>
      </c>
      <c r="D620" t="s">
        <v>1201</v>
      </c>
      <c r="F620" t="s">
        <v>93</v>
      </c>
      <c r="G620" t="s">
        <v>94</v>
      </c>
      <c r="I620" t="s">
        <v>286</v>
      </c>
      <c r="K620" t="s">
        <v>23</v>
      </c>
      <c r="L620">
        <f t="shared" si="54"/>
        <v>1</v>
      </c>
      <c r="M620">
        <f t="shared" si="55"/>
        <v>0</v>
      </c>
      <c r="N620">
        <f t="shared" si="56"/>
        <v>0</v>
      </c>
      <c r="O620">
        <f t="shared" si="57"/>
        <v>0</v>
      </c>
      <c r="P620">
        <f t="shared" si="58"/>
        <v>0</v>
      </c>
      <c r="Q620">
        <f t="shared" si="59"/>
        <v>0</v>
      </c>
    </row>
    <row r="621" spans="1:17">
      <c r="A621">
        <v>620</v>
      </c>
      <c r="B621" t="s">
        <v>17</v>
      </c>
      <c r="C621" t="s">
        <v>1202</v>
      </c>
      <c r="D621" t="s">
        <v>570</v>
      </c>
      <c r="F621" t="s">
        <v>93</v>
      </c>
      <c r="G621" t="s">
        <v>94</v>
      </c>
      <c r="I621" t="s">
        <v>286</v>
      </c>
      <c r="K621" t="s">
        <v>23</v>
      </c>
      <c r="L621">
        <f t="shared" si="54"/>
        <v>1</v>
      </c>
      <c r="M621">
        <f t="shared" si="55"/>
        <v>0</v>
      </c>
      <c r="N621">
        <f t="shared" si="56"/>
        <v>0</v>
      </c>
      <c r="O621">
        <f t="shared" si="57"/>
        <v>0</v>
      </c>
      <c r="P621">
        <f t="shared" si="58"/>
        <v>0</v>
      </c>
      <c r="Q621">
        <f t="shared" si="59"/>
        <v>0</v>
      </c>
    </row>
    <row r="622" spans="1:17">
      <c r="A622">
        <v>621</v>
      </c>
      <c r="B622" t="s">
        <v>17</v>
      </c>
      <c r="C622" t="s">
        <v>1203</v>
      </c>
      <c r="D622" t="s">
        <v>1204</v>
      </c>
      <c r="F622" t="s">
        <v>78</v>
      </c>
      <c r="G622" t="s">
        <v>21</v>
      </c>
      <c r="I622" t="s">
        <v>286</v>
      </c>
      <c r="K622" t="s">
        <v>23</v>
      </c>
      <c r="L622">
        <f t="shared" si="54"/>
        <v>1</v>
      </c>
      <c r="M622">
        <f t="shared" si="55"/>
        <v>0</v>
      </c>
      <c r="N622">
        <f t="shared" si="56"/>
        <v>0</v>
      </c>
      <c r="O622">
        <f t="shared" si="57"/>
        <v>0</v>
      </c>
      <c r="P622">
        <f t="shared" si="58"/>
        <v>0</v>
      </c>
      <c r="Q622">
        <f t="shared" si="59"/>
        <v>0</v>
      </c>
    </row>
    <row r="623" spans="1:17">
      <c r="A623">
        <v>622</v>
      </c>
      <c r="B623" t="s">
        <v>17</v>
      </c>
      <c r="C623" t="s">
        <v>1205</v>
      </c>
      <c r="D623" t="s">
        <v>1206</v>
      </c>
      <c r="F623" t="s">
        <v>210</v>
      </c>
      <c r="G623" t="s">
        <v>201</v>
      </c>
      <c r="I623" t="s">
        <v>286</v>
      </c>
      <c r="K623" t="s">
        <v>23</v>
      </c>
      <c r="L623">
        <f t="shared" si="54"/>
        <v>1</v>
      </c>
      <c r="M623">
        <f t="shared" si="55"/>
        <v>0</v>
      </c>
      <c r="N623">
        <f t="shared" si="56"/>
        <v>0</v>
      </c>
      <c r="O623">
        <f t="shared" si="57"/>
        <v>0</v>
      </c>
      <c r="P623">
        <f t="shared" si="58"/>
        <v>0</v>
      </c>
      <c r="Q623">
        <f t="shared" si="59"/>
        <v>0</v>
      </c>
    </row>
    <row r="624" spans="1:17">
      <c r="A624">
        <v>623</v>
      </c>
      <c r="B624" t="s">
        <v>17</v>
      </c>
      <c r="C624" t="s">
        <v>1207</v>
      </c>
      <c r="D624" t="s">
        <v>1208</v>
      </c>
      <c r="F624" t="s">
        <v>210</v>
      </c>
      <c r="G624" t="s">
        <v>201</v>
      </c>
      <c r="I624" t="s">
        <v>286</v>
      </c>
      <c r="K624" t="s">
        <v>23</v>
      </c>
      <c r="L624">
        <f t="shared" si="54"/>
        <v>0</v>
      </c>
      <c r="M624">
        <f t="shared" si="55"/>
        <v>0</v>
      </c>
      <c r="N624">
        <f t="shared" si="56"/>
        <v>0</v>
      </c>
      <c r="O624">
        <f t="shared" si="57"/>
        <v>0</v>
      </c>
      <c r="P624">
        <f t="shared" si="58"/>
        <v>0</v>
      </c>
      <c r="Q624">
        <f t="shared" si="59"/>
        <v>1</v>
      </c>
    </row>
    <row r="625" spans="1:17">
      <c r="A625">
        <v>624</v>
      </c>
      <c r="B625" t="s">
        <v>17</v>
      </c>
      <c r="C625" t="s">
        <v>1209</v>
      </c>
      <c r="D625" t="s">
        <v>1210</v>
      </c>
      <c r="F625" t="s">
        <v>210</v>
      </c>
      <c r="G625" t="s">
        <v>201</v>
      </c>
      <c r="I625" t="s">
        <v>286</v>
      </c>
      <c r="K625" t="s">
        <v>23</v>
      </c>
      <c r="L625">
        <f t="shared" si="54"/>
        <v>0</v>
      </c>
      <c r="M625">
        <f t="shared" si="55"/>
        <v>1</v>
      </c>
      <c r="N625">
        <f t="shared" si="56"/>
        <v>0</v>
      </c>
      <c r="O625">
        <f t="shared" si="57"/>
        <v>0</v>
      </c>
      <c r="P625">
        <f t="shared" si="58"/>
        <v>0</v>
      </c>
      <c r="Q625">
        <f t="shared" si="59"/>
        <v>0</v>
      </c>
    </row>
    <row r="626" spans="1:17">
      <c r="A626">
        <v>625</v>
      </c>
      <c r="B626" t="s">
        <v>17</v>
      </c>
      <c r="C626" t="s">
        <v>1211</v>
      </c>
      <c r="D626" t="s">
        <v>1212</v>
      </c>
      <c r="F626" t="s">
        <v>279</v>
      </c>
      <c r="G626" t="s">
        <v>201</v>
      </c>
      <c r="I626" t="s">
        <v>286</v>
      </c>
      <c r="K626" t="s">
        <v>23</v>
      </c>
      <c r="L626">
        <f t="shared" si="54"/>
        <v>0</v>
      </c>
      <c r="M626">
        <f t="shared" si="55"/>
        <v>0</v>
      </c>
      <c r="N626">
        <f t="shared" si="56"/>
        <v>0</v>
      </c>
      <c r="O626">
        <f t="shared" si="57"/>
        <v>0</v>
      </c>
      <c r="P626">
        <f t="shared" si="58"/>
        <v>0</v>
      </c>
      <c r="Q626">
        <f t="shared" si="59"/>
        <v>1</v>
      </c>
    </row>
    <row r="627" spans="1:17">
      <c r="A627">
        <v>626</v>
      </c>
      <c r="B627" t="s">
        <v>17</v>
      </c>
      <c r="C627" t="s">
        <v>1213</v>
      </c>
      <c r="D627" t="s">
        <v>1214</v>
      </c>
      <c r="F627" t="s">
        <v>210</v>
      </c>
      <c r="G627" t="s">
        <v>201</v>
      </c>
      <c r="I627" t="s">
        <v>286</v>
      </c>
      <c r="K627" t="s">
        <v>23</v>
      </c>
      <c r="L627">
        <f t="shared" si="54"/>
        <v>0</v>
      </c>
      <c r="M627">
        <f t="shared" si="55"/>
        <v>0</v>
      </c>
      <c r="N627">
        <f t="shared" si="56"/>
        <v>0</v>
      </c>
      <c r="O627">
        <f t="shared" si="57"/>
        <v>0</v>
      </c>
      <c r="P627">
        <f t="shared" si="58"/>
        <v>0</v>
      </c>
      <c r="Q627">
        <f t="shared" si="59"/>
        <v>1</v>
      </c>
    </row>
    <row r="628" spans="1:17">
      <c r="A628">
        <v>627</v>
      </c>
      <c r="B628" t="s">
        <v>17</v>
      </c>
      <c r="C628" t="s">
        <v>1215</v>
      </c>
      <c r="D628" t="s">
        <v>1216</v>
      </c>
      <c r="F628" t="s">
        <v>210</v>
      </c>
      <c r="G628" t="s">
        <v>201</v>
      </c>
      <c r="I628" t="s">
        <v>286</v>
      </c>
      <c r="K628" t="s">
        <v>23</v>
      </c>
      <c r="L628">
        <f t="shared" si="54"/>
        <v>0</v>
      </c>
      <c r="M628">
        <f t="shared" si="55"/>
        <v>0</v>
      </c>
      <c r="N628">
        <f t="shared" si="56"/>
        <v>0</v>
      </c>
      <c r="O628">
        <f t="shared" si="57"/>
        <v>0</v>
      </c>
      <c r="P628">
        <f t="shared" si="58"/>
        <v>0</v>
      </c>
      <c r="Q628">
        <f t="shared" si="59"/>
        <v>1</v>
      </c>
    </row>
    <row r="629" spans="1:17">
      <c r="A629">
        <v>628</v>
      </c>
      <c r="B629" t="s">
        <v>17</v>
      </c>
      <c r="C629" t="s">
        <v>1217</v>
      </c>
      <c r="D629" t="s">
        <v>1218</v>
      </c>
      <c r="F629" t="s">
        <v>391</v>
      </c>
      <c r="G629" t="s">
        <v>21</v>
      </c>
      <c r="I629" t="s">
        <v>286</v>
      </c>
      <c r="K629" t="s">
        <v>23</v>
      </c>
      <c r="L629">
        <f t="shared" si="54"/>
        <v>1</v>
      </c>
      <c r="M629">
        <f t="shared" si="55"/>
        <v>0</v>
      </c>
      <c r="N629">
        <f t="shared" si="56"/>
        <v>0</v>
      </c>
      <c r="O629">
        <f t="shared" si="57"/>
        <v>0</v>
      </c>
      <c r="P629">
        <f t="shared" si="58"/>
        <v>0</v>
      </c>
      <c r="Q629">
        <f t="shared" si="59"/>
        <v>0</v>
      </c>
    </row>
    <row r="630" spans="1:17">
      <c r="A630">
        <v>629</v>
      </c>
      <c r="B630" t="s">
        <v>17</v>
      </c>
      <c r="C630" t="s">
        <v>1219</v>
      </c>
      <c r="D630" t="s">
        <v>1220</v>
      </c>
      <c r="F630" t="s">
        <v>391</v>
      </c>
      <c r="G630" t="s">
        <v>21</v>
      </c>
      <c r="I630" t="s">
        <v>286</v>
      </c>
      <c r="K630" t="s">
        <v>23</v>
      </c>
      <c r="L630">
        <f t="shared" si="54"/>
        <v>1</v>
      </c>
      <c r="M630">
        <f t="shared" si="55"/>
        <v>0</v>
      </c>
      <c r="N630">
        <f t="shared" si="56"/>
        <v>0</v>
      </c>
      <c r="O630">
        <f t="shared" si="57"/>
        <v>0</v>
      </c>
      <c r="P630">
        <f t="shared" si="58"/>
        <v>0</v>
      </c>
      <c r="Q630">
        <f t="shared" si="59"/>
        <v>0</v>
      </c>
    </row>
    <row r="631" spans="1:17">
      <c r="A631">
        <v>630</v>
      </c>
      <c r="B631" t="s">
        <v>17</v>
      </c>
      <c r="C631" t="s">
        <v>1221</v>
      </c>
      <c r="D631" t="s">
        <v>1222</v>
      </c>
      <c r="F631" t="s">
        <v>1141</v>
      </c>
      <c r="G631" t="s">
        <v>21</v>
      </c>
      <c r="I631" t="s">
        <v>286</v>
      </c>
      <c r="K631" t="s">
        <v>23</v>
      </c>
      <c r="L631">
        <f t="shared" si="54"/>
        <v>1</v>
      </c>
      <c r="M631">
        <f t="shared" si="55"/>
        <v>0</v>
      </c>
      <c r="N631">
        <f t="shared" si="56"/>
        <v>0</v>
      </c>
      <c r="O631">
        <f t="shared" si="57"/>
        <v>0</v>
      </c>
      <c r="P631">
        <f t="shared" si="58"/>
        <v>0</v>
      </c>
      <c r="Q631">
        <f t="shared" si="59"/>
        <v>0</v>
      </c>
    </row>
    <row r="632" spans="1:17">
      <c r="A632">
        <v>631</v>
      </c>
      <c r="B632" t="s">
        <v>17</v>
      </c>
      <c r="C632" t="s">
        <v>1223</v>
      </c>
      <c r="D632" t="s">
        <v>123</v>
      </c>
      <c r="F632" t="s">
        <v>106</v>
      </c>
      <c r="G632" t="s">
        <v>94</v>
      </c>
      <c r="I632" t="s">
        <v>286</v>
      </c>
      <c r="K632" t="s">
        <v>23</v>
      </c>
      <c r="L632">
        <f t="shared" si="54"/>
        <v>0</v>
      </c>
      <c r="M632">
        <f t="shared" si="55"/>
        <v>0</v>
      </c>
      <c r="N632">
        <f t="shared" si="56"/>
        <v>1</v>
      </c>
      <c r="O632">
        <f t="shared" si="57"/>
        <v>0</v>
      </c>
      <c r="P632">
        <f t="shared" si="58"/>
        <v>0</v>
      </c>
      <c r="Q632">
        <f t="shared" si="59"/>
        <v>0</v>
      </c>
    </row>
    <row r="633" spans="1:17">
      <c r="A633">
        <v>632</v>
      </c>
      <c r="B633" t="s">
        <v>17</v>
      </c>
      <c r="C633" t="s">
        <v>1224</v>
      </c>
      <c r="D633" t="s">
        <v>1225</v>
      </c>
      <c r="F633" t="s">
        <v>210</v>
      </c>
      <c r="G633" t="s">
        <v>201</v>
      </c>
      <c r="I633" t="s">
        <v>286</v>
      </c>
      <c r="K633" t="s">
        <v>23</v>
      </c>
      <c r="L633">
        <f t="shared" si="54"/>
        <v>0</v>
      </c>
      <c r="M633">
        <f t="shared" si="55"/>
        <v>0</v>
      </c>
      <c r="N633">
        <f t="shared" si="56"/>
        <v>0</v>
      </c>
      <c r="O633">
        <f t="shared" si="57"/>
        <v>0</v>
      </c>
      <c r="P633">
        <f t="shared" si="58"/>
        <v>0</v>
      </c>
      <c r="Q633">
        <f t="shared" si="59"/>
        <v>1</v>
      </c>
    </row>
    <row r="634" spans="1:17">
      <c r="A634">
        <v>633</v>
      </c>
      <c r="B634" t="s">
        <v>17</v>
      </c>
      <c r="C634" t="s">
        <v>1226</v>
      </c>
      <c r="D634" t="s">
        <v>1227</v>
      </c>
      <c r="F634" t="s">
        <v>210</v>
      </c>
      <c r="G634" t="s">
        <v>201</v>
      </c>
      <c r="I634" t="s">
        <v>286</v>
      </c>
      <c r="K634" t="s">
        <v>23</v>
      </c>
      <c r="L634">
        <f t="shared" si="54"/>
        <v>0</v>
      </c>
      <c r="M634">
        <f t="shared" si="55"/>
        <v>0</v>
      </c>
      <c r="N634">
        <f t="shared" si="56"/>
        <v>0</v>
      </c>
      <c r="O634">
        <f t="shared" si="57"/>
        <v>0</v>
      </c>
      <c r="P634">
        <f t="shared" si="58"/>
        <v>0</v>
      </c>
      <c r="Q634">
        <f t="shared" si="59"/>
        <v>1</v>
      </c>
    </row>
    <row r="636" spans="12:17">
      <c r="L636" s="2">
        <f t="shared" ref="L636:Q636" si="60">SUM(L2:L634)</f>
        <v>269</v>
      </c>
      <c r="M636" s="2">
        <f t="shared" si="60"/>
        <v>126</v>
      </c>
      <c r="N636" s="2">
        <f t="shared" si="60"/>
        <v>31</v>
      </c>
      <c r="O636" s="2">
        <f t="shared" si="60"/>
        <v>2</v>
      </c>
      <c r="P636" s="2">
        <f t="shared" si="60"/>
        <v>33</v>
      </c>
      <c r="Q636" s="2">
        <f t="shared" si="60"/>
        <v>41</v>
      </c>
    </row>
    <row r="639" spans="12:12">
      <c r="L639">
        <f>L636+M636+N636+O636+P636+Q636</f>
        <v>502</v>
      </c>
    </row>
  </sheetData>
  <autoFilter ref="A1:P634"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Report 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2024-08-07T14:54:00Z</dcterms:created>
  <dcterms:modified xsi:type="dcterms:W3CDTF">2024-08-07T08:23:05Z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132835B9C660493CAB6FB4D5870FFE76_13</vt:lpwstr>
  </property>
  <property fmtid="{D5CDD505-2E9C-101B-9397-08002B2CF9AE}" pid="3" name="KSOProductBuildVer">
    <vt:lpwstr>1033-12.2.0.17153</vt:lpwstr>
  </property>
</Properties>
</file>