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/>
  </bookViews>
  <sheets>
    <sheet name="商品明细" sheetId="2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F19" i="2"/>
  <c r="F18"/>
  <c r="F17"/>
  <c r="F16"/>
  <c r="F15"/>
  <c r="F14"/>
  <c r="F30"/>
  <c r="F29"/>
  <c r="F28"/>
  <c r="F27"/>
  <c r="F26"/>
  <c r="F25"/>
  <c r="F24"/>
  <c r="F23"/>
  <c r="F22"/>
  <c r="F37"/>
  <c r="F36"/>
  <c r="F35"/>
  <c r="F34"/>
  <c r="F33"/>
  <c r="F32"/>
  <c r="F31"/>
  <c r="F45"/>
  <c r="F44"/>
  <c r="F43"/>
  <c r="F42"/>
  <c r="F41"/>
  <c r="F40"/>
  <c r="F39"/>
  <c r="F38"/>
  <c r="F54"/>
  <c r="F53"/>
  <c r="F52"/>
  <c r="F51"/>
  <c r="F50"/>
  <c r="F49"/>
  <c r="F48"/>
  <c r="F47"/>
  <c r="F62"/>
  <c r="F61"/>
  <c r="F60"/>
  <c r="F59"/>
  <c r="F58"/>
  <c r="F57"/>
  <c r="F56"/>
  <c r="F55"/>
  <c r="F71"/>
  <c r="F70"/>
  <c r="F69"/>
  <c r="F68"/>
  <c r="F67"/>
  <c r="F66"/>
  <c r="F65"/>
  <c r="F64"/>
  <c r="F63"/>
  <c r="F74"/>
  <c r="F75"/>
  <c r="F76"/>
  <c r="F77"/>
  <c r="F78"/>
  <c r="F79"/>
  <c r="F80"/>
  <c r="F90"/>
  <c r="F89"/>
  <c r="F88"/>
  <c r="F87"/>
  <c r="F86"/>
  <c r="F85"/>
  <c r="F84"/>
  <c r="F83"/>
  <c r="F82"/>
  <c r="F81"/>
  <c r="F104"/>
  <c r="F103"/>
  <c r="F102"/>
  <c r="F101"/>
  <c r="F100"/>
  <c r="F99"/>
  <c r="F98"/>
  <c r="F97"/>
  <c r="F111"/>
  <c r="F110"/>
  <c r="F109"/>
  <c r="F108"/>
  <c r="F107"/>
  <c r="F106"/>
  <c r="F105"/>
  <c r="F96"/>
  <c r="F119"/>
  <c r="F118"/>
  <c r="F117"/>
  <c r="F116"/>
  <c r="F115"/>
  <c r="F114"/>
  <c r="F113"/>
  <c r="F112"/>
  <c r="F127"/>
  <c r="F126"/>
  <c r="F125"/>
  <c r="F124"/>
  <c r="F123"/>
  <c r="F122"/>
  <c r="F121"/>
  <c r="F120"/>
  <c r="F130"/>
  <c r="F129"/>
  <c r="F128"/>
  <c r="F95"/>
  <c r="F94"/>
  <c r="F93"/>
  <c r="F92"/>
  <c r="F140"/>
  <c r="F139"/>
  <c r="F138"/>
  <c r="F137"/>
  <c r="F136"/>
  <c r="F135"/>
  <c r="F134"/>
  <c r="F133"/>
  <c r="F132"/>
  <c r="F131"/>
  <c r="F151"/>
  <c r="F150"/>
  <c r="F149"/>
  <c r="F148"/>
  <c r="F147"/>
  <c r="F146"/>
  <c r="F145"/>
  <c r="F144"/>
  <c r="F142"/>
  <c r="F141"/>
  <c r="F91"/>
  <c r="F73"/>
  <c r="F72"/>
  <c r="F46"/>
  <c r="F159"/>
  <c r="F158"/>
  <c r="F157"/>
  <c r="F156"/>
  <c r="F166"/>
  <c r="F165"/>
  <c r="F164"/>
  <c r="F163"/>
  <c r="F162"/>
  <c r="F161"/>
  <c r="F171"/>
  <c r="F170"/>
  <c r="F169"/>
  <c r="F168"/>
  <c r="F167"/>
  <c r="F179"/>
  <c r="F178"/>
  <c r="F177"/>
  <c r="F176"/>
  <c r="F175"/>
  <c r="F174"/>
  <c r="F173"/>
  <c r="F172"/>
  <c r="F194"/>
  <c r="F193"/>
  <c r="F192"/>
  <c r="F191"/>
  <c r="F190"/>
  <c r="F189"/>
  <c r="F188"/>
  <c r="F187"/>
  <c r="F184"/>
  <c r="F183"/>
  <c r="F182"/>
  <c r="F181"/>
  <c r="F180"/>
  <c r="F160"/>
  <c r="F155"/>
  <c r="F204"/>
  <c r="F203"/>
  <c r="F202"/>
  <c r="F201"/>
  <c r="F200"/>
  <c r="F199"/>
  <c r="F198"/>
  <c r="F197"/>
  <c r="F211"/>
  <c r="F210"/>
  <c r="F209"/>
  <c r="F208"/>
  <c r="F207"/>
  <c r="F206"/>
  <c r="F205"/>
  <c r="F227"/>
  <c r="F226"/>
  <c r="F225"/>
  <c r="F224"/>
  <c r="F223"/>
  <c r="F222"/>
  <c r="F221"/>
  <c r="F220"/>
  <c r="F219"/>
  <c r="F218"/>
  <c r="F217"/>
  <c r="F195"/>
  <c r="F186"/>
  <c r="F185"/>
  <c r="F154"/>
  <c r="F153"/>
  <c r="F152"/>
  <c r="F143"/>
  <c r="F21"/>
  <c r="F20"/>
  <c r="F229"/>
  <c r="F228"/>
  <c r="F216"/>
  <c r="F215"/>
  <c r="F214"/>
  <c r="F213"/>
  <c r="F212"/>
  <c r="F196"/>
</calcChain>
</file>

<file path=xl/sharedStrings.xml><?xml version="1.0" encoding="utf-8"?>
<sst xmlns="http://schemas.openxmlformats.org/spreadsheetml/2006/main" count="6706" uniqueCount="278">
  <si>
    <t>下单日期</t>
  </si>
  <si>
    <t>出库日期</t>
  </si>
  <si>
    <t>收货日期</t>
  </si>
  <si>
    <t>运营配置名称</t>
  </si>
  <si>
    <t>订单号</t>
  </si>
  <si>
    <t>线路</t>
  </si>
  <si>
    <t>服务站点ID</t>
  </si>
  <si>
    <t>服务站点名称</t>
  </si>
  <si>
    <t>销售单ID</t>
  </si>
  <si>
    <t>销售单名称</t>
  </si>
  <si>
    <t>商户ID</t>
  </si>
  <si>
    <t>商户名称</t>
  </si>
  <si>
    <t>下单金额(成交)</t>
  </si>
  <si>
    <t>出库金额</t>
  </si>
  <si>
    <t>异常金额</t>
  </si>
  <si>
    <t>实退金额</t>
  </si>
  <si>
    <t>2018-07-28</t>
  </si>
  <si>
    <t>2018-07-29</t>
  </si>
  <si>
    <t>正常运营时间</t>
  </si>
  <si>
    <t>PL2408822</t>
  </si>
  <si>
    <t>无线路</t>
  </si>
  <si>
    <t>T16072</t>
  </si>
  <si>
    <t>乐享菜</t>
  </si>
  <si>
    <t>S9715</t>
  </si>
  <si>
    <t>夫妻档</t>
  </si>
  <si>
    <t>B013安商茂雄河到16档（丁老板附近）胡老板</t>
  </si>
  <si>
    <t>PL2408813</t>
  </si>
  <si>
    <t>A017坳背市场 许老板</t>
  </si>
  <si>
    <t>PL2408786</t>
  </si>
  <si>
    <t>A023嶂背市场平价蔬菜批发零售部226-1 周老板</t>
  </si>
  <si>
    <t>PL2408777</t>
  </si>
  <si>
    <t>A031横岗安商茂雄农产品批发中心D32档陈老板</t>
  </si>
  <si>
    <t>PL2408763</t>
  </si>
  <si>
    <t>A012横岗安商茂雄农产品批发中心C15 C17 胡老板</t>
  </si>
  <si>
    <t>PL2408725</t>
  </si>
  <si>
    <t>A009横岗安商茂雄农产品批发中心水菜58号孙老板</t>
  </si>
  <si>
    <t>PL2408712</t>
  </si>
  <si>
    <t>A027横岗安商茂雄农产品批发中心（姜老板弟弟）姜老板</t>
  </si>
  <si>
    <t>PL2408694</t>
  </si>
  <si>
    <t>A007横岗安商茂雄农产品批发中心 姜老板</t>
  </si>
  <si>
    <t>PL2408672</t>
  </si>
  <si>
    <t>A005鼎鲜生鲜超市 谢老板</t>
  </si>
  <si>
    <t>PL2408662</t>
  </si>
  <si>
    <t>A004鹅公岭市场刘老板</t>
  </si>
  <si>
    <t>PL2408641</t>
  </si>
  <si>
    <t>A001平湖农贸曾老板</t>
  </si>
  <si>
    <t>PL2408469</t>
  </si>
  <si>
    <t>B003牛始埔市场 农园蔬菜 廖老板</t>
  </si>
  <si>
    <t>PL2408458</t>
  </si>
  <si>
    <t>B011横岗安商茂雄农产品批发中心 邓老板</t>
  </si>
  <si>
    <t>PL2408437</t>
  </si>
  <si>
    <t>B006排傍市场A-16 黄老板</t>
  </si>
  <si>
    <t>PL2408401</t>
  </si>
  <si>
    <t>B002六约路28号黄老板</t>
  </si>
  <si>
    <t>PL2408370</t>
  </si>
  <si>
    <t>B008排傍市场A-18 赖老板</t>
  </si>
  <si>
    <t>PL2408349</t>
  </si>
  <si>
    <t>B001六约市场 天银蔬菜商行 李老板</t>
  </si>
  <si>
    <t>PL2408339</t>
  </si>
  <si>
    <t>B007排傍市场A-15 苏老板</t>
  </si>
  <si>
    <t>PL2408323</t>
  </si>
  <si>
    <t>C009横岗安商茂雄农产品批发中心C45 赵老板</t>
  </si>
  <si>
    <t>PL2408310</t>
  </si>
  <si>
    <t>C003爱联长瑞生活商店 邱老板</t>
  </si>
  <si>
    <t>PL2408297</t>
  </si>
  <si>
    <t>H001良安田市场明美购物广场杨老板</t>
  </si>
  <si>
    <t>PL2407860</t>
  </si>
  <si>
    <t>C006方珍青菜档李老板</t>
  </si>
  <si>
    <t>PL2407832</t>
  </si>
  <si>
    <t>C014横岗安商茂雄农产品批发中心C40档口程老板</t>
  </si>
  <si>
    <t>补1件苦瓜</t>
  </si>
  <si>
    <t>PL2407813</t>
  </si>
  <si>
    <t>E003龙华区隔圳新村55一楼金百汇詹老板</t>
  </si>
  <si>
    <t>一级分类ID</t>
  </si>
  <si>
    <t>一级分类</t>
  </si>
  <si>
    <t>二级分类ID</t>
  </si>
  <si>
    <t>二级分类</t>
  </si>
  <si>
    <t>SPUID</t>
  </si>
  <si>
    <t>商品ID(SKUID)</t>
  </si>
  <si>
    <t>自定义编码</t>
  </si>
  <si>
    <t>商品名</t>
  </si>
  <si>
    <t>规格</t>
  </si>
  <si>
    <t>单价</t>
  </si>
  <si>
    <t>参考成本</t>
  </si>
  <si>
    <t>单位(基本单位)</t>
  </si>
  <si>
    <t>下单数(销售单位)</t>
  </si>
  <si>
    <t>销售单位</t>
  </si>
  <si>
    <t>下单数(基本单位)</t>
  </si>
  <si>
    <t>基本单位</t>
  </si>
  <si>
    <t>出库数(基本单位)</t>
  </si>
  <si>
    <t>异常数(基本单位)</t>
  </si>
  <si>
    <t>实退数(基本单位)</t>
  </si>
  <si>
    <t>销售额</t>
  </si>
  <si>
    <t>商品备注</t>
  </si>
  <si>
    <t>A7713</t>
  </si>
  <si>
    <t>蔬菜</t>
  </si>
  <si>
    <t>B37234</t>
  </si>
  <si>
    <t>豆荚类</t>
  </si>
  <si>
    <t>C1382489</t>
  </si>
  <si>
    <t>D4307413</t>
  </si>
  <si>
    <t>JD002</t>
  </si>
  <si>
    <t>A长豆角 1件</t>
  </si>
  <si>
    <t>58.0斤/件</t>
  </si>
  <si>
    <t>元/斤</t>
  </si>
  <si>
    <t>件</t>
  </si>
  <si>
    <t>斤</t>
  </si>
  <si>
    <t>B37235</t>
  </si>
  <si>
    <t>叶菜类</t>
  </si>
  <si>
    <t>C1382412</t>
  </si>
  <si>
    <t>D4312342</t>
  </si>
  <si>
    <t>A意大利生菜 1件</t>
  </si>
  <si>
    <t>36.0斤/件</t>
  </si>
  <si>
    <t>C1382413</t>
  </si>
  <si>
    <t>D4312335</t>
  </si>
  <si>
    <t>A油麦菜 1件</t>
  </si>
  <si>
    <t>43.0斤/件</t>
  </si>
  <si>
    <t>C1382414</t>
  </si>
  <si>
    <t>D4312465</t>
  </si>
  <si>
    <t>YC2003</t>
  </si>
  <si>
    <t>A上海青 1件</t>
  </si>
  <si>
    <t>44.0斤/件</t>
  </si>
  <si>
    <t>C1429677</t>
  </si>
  <si>
    <t>D4402471</t>
  </si>
  <si>
    <t>A黄白1件</t>
  </si>
  <si>
    <t>45.0斤/件</t>
  </si>
  <si>
    <t>C1382418</t>
  </si>
  <si>
    <t>D4312482</t>
  </si>
  <si>
    <t>A春菜 1件</t>
  </si>
  <si>
    <t>B37240</t>
  </si>
  <si>
    <t>茄瓜类</t>
  </si>
  <si>
    <t>C1382452</t>
  </si>
  <si>
    <t>D4402687</t>
  </si>
  <si>
    <t>A冬瓜 1个</t>
  </si>
  <si>
    <t>30.0斤/个</t>
  </si>
  <si>
    <t>个</t>
  </si>
  <si>
    <t>C1382417</t>
  </si>
  <si>
    <t>D4312351</t>
  </si>
  <si>
    <t>A水东芥菜 1件</t>
  </si>
  <si>
    <t>C1382454</t>
  </si>
  <si>
    <t>D4410039</t>
  </si>
  <si>
    <t>红茄1件43斤</t>
  </si>
  <si>
    <t>B37241</t>
  </si>
  <si>
    <t>辣椒类</t>
  </si>
  <si>
    <t>C1382447</t>
  </si>
  <si>
    <t>D4307371</t>
  </si>
  <si>
    <t>LJ009</t>
  </si>
  <si>
    <t>A3号线椒 1件</t>
  </si>
  <si>
    <t>37.0斤/件</t>
  </si>
  <si>
    <t>C1382453</t>
  </si>
  <si>
    <t>D4312518</t>
  </si>
  <si>
    <t>A油苦瓜 1件</t>
  </si>
  <si>
    <t>54.0斤/件</t>
  </si>
  <si>
    <t>D4410500</t>
  </si>
  <si>
    <t>AA小冬瓜 1件</t>
  </si>
  <si>
    <t>18.0斤/件</t>
  </si>
  <si>
    <t>D4588770</t>
  </si>
  <si>
    <t>长豆角</t>
  </si>
  <si>
    <t>1.0斤/斤</t>
  </si>
  <si>
    <t>C1382450</t>
  </si>
  <si>
    <t>D4312513</t>
  </si>
  <si>
    <t>青瓜 1件</t>
  </si>
  <si>
    <t>78.0斤/件</t>
  </si>
  <si>
    <t>PL2336295</t>
  </si>
  <si>
    <t>B005牛始埔市场 杨老板</t>
  </si>
  <si>
    <t>水东芥菜 1件</t>
  </si>
  <si>
    <t>春菜 1件</t>
  </si>
  <si>
    <t>油苦瓜 1件</t>
  </si>
  <si>
    <t>黄白1件</t>
  </si>
  <si>
    <t>PL2336276</t>
  </si>
  <si>
    <t>油麦菜 1件</t>
  </si>
  <si>
    <t>意大利生菜 1件</t>
  </si>
  <si>
    <t>PL2336267</t>
  </si>
  <si>
    <t>C013横岗安商茂雄农产品批发中心C36 C38 陈老板</t>
  </si>
  <si>
    <t>PL2336242</t>
  </si>
  <si>
    <t>C012横岗安商茂雄七街对面35-37干菜档唐老板</t>
  </si>
  <si>
    <t>红茄1件55斤</t>
  </si>
  <si>
    <t>55.0斤/件</t>
  </si>
  <si>
    <t>PL2336232</t>
  </si>
  <si>
    <t>C011横岗安商茂雄农产品批发中心卢老板</t>
  </si>
  <si>
    <t>PL2336214</t>
  </si>
  <si>
    <t>C010横岗安商茂雄农产品批发中心 陈老板</t>
  </si>
  <si>
    <t>PL2336195</t>
  </si>
  <si>
    <t>C008横岗安商茂雄农产品批发中心C39-C41 杨老板</t>
  </si>
  <si>
    <t>PL2335776</t>
  </si>
  <si>
    <t>PL2335639</t>
  </si>
  <si>
    <t>F002布吉龙翔花园一区13号布吉大坡头鲜佰汇生活超市郭老板</t>
  </si>
  <si>
    <t>PL2335632</t>
  </si>
  <si>
    <t>B016牛始铺市场惠民蔬菜店丁老板</t>
  </si>
  <si>
    <t>PL2335608</t>
  </si>
  <si>
    <t>B015安良综合市场125菜档郭老板</t>
  </si>
  <si>
    <t>PL2335596</t>
  </si>
  <si>
    <t>B014安良五村市场刘老板</t>
  </si>
  <si>
    <t>PL2335578</t>
  </si>
  <si>
    <t>补1件大利</t>
  </si>
  <si>
    <t>PL2335510</t>
  </si>
  <si>
    <t>PL2335482</t>
  </si>
  <si>
    <t>PL2335473</t>
  </si>
  <si>
    <t>B004牛始埔市场 彭老板</t>
  </si>
  <si>
    <t>PL2335452</t>
  </si>
  <si>
    <t>PL2335376</t>
  </si>
  <si>
    <t>PL2335365</t>
  </si>
  <si>
    <t>上海青 1件</t>
  </si>
  <si>
    <t>PL2335313</t>
  </si>
  <si>
    <t>C007横岗安商茂雄农产品批发中心C31翁老板</t>
  </si>
  <si>
    <t>PL2335292</t>
  </si>
  <si>
    <t>PL2335285</t>
  </si>
  <si>
    <t>PL2335274</t>
  </si>
  <si>
    <t>C001爱联东森花园五巷一号 苏老板</t>
  </si>
  <si>
    <t>PL2335212</t>
  </si>
  <si>
    <t>D4444348</t>
  </si>
  <si>
    <t>油麦菜1件</t>
  </si>
  <si>
    <t>补1件油麦</t>
  </si>
  <si>
    <t>PL2335191</t>
  </si>
  <si>
    <t>A011横岗安商茂雄农产品批发中心水菜41号赖老板</t>
  </si>
  <si>
    <t>PL2335185</t>
  </si>
  <si>
    <t>PL2335166</t>
  </si>
  <si>
    <t>PL2335107</t>
  </si>
  <si>
    <t>A026平湖农贸市场勇老板</t>
  </si>
  <si>
    <t>PL2335083</t>
  </si>
  <si>
    <t>PL2333185</t>
  </si>
  <si>
    <t>海吉星K3档口杨少忠</t>
  </si>
  <si>
    <t>C1382416</t>
  </si>
  <si>
    <t>D4312340</t>
  </si>
  <si>
    <t>YC2005</t>
  </si>
  <si>
    <t>西生菜 1件</t>
  </si>
  <si>
    <t>28.0斤/件</t>
  </si>
  <si>
    <t>PL2329169</t>
  </si>
  <si>
    <t>D001下里朗奥头五巷9号菜公子小店何老板</t>
  </si>
  <si>
    <t>PL2327675</t>
  </si>
  <si>
    <t>横岗安商茂雄农产品批发中心 林老板</t>
  </si>
  <si>
    <t>PL2327665</t>
  </si>
  <si>
    <t>PL2327640</t>
  </si>
  <si>
    <t>F001吉华路上水花园171栋万客来水果店（瑞草堂对面)王老板</t>
  </si>
  <si>
    <t>PL2327609</t>
  </si>
  <si>
    <t>E001布吉布李路67号濠江超市门口袁老板</t>
  </si>
  <si>
    <t>PL2327523</t>
  </si>
  <si>
    <t xml:space="preserve">B010银海市场蛋品批发行 李老板  </t>
  </si>
  <si>
    <t>PL2327499</t>
  </si>
  <si>
    <t>PL2327462</t>
  </si>
  <si>
    <t>PL2327435</t>
  </si>
  <si>
    <t>PL2327380</t>
  </si>
  <si>
    <t>PL2327360</t>
  </si>
  <si>
    <t>PL2327333</t>
  </si>
  <si>
    <t>C002爱联东森花园东森农家蔬菜 苏老板</t>
  </si>
  <si>
    <t>PL2326916</t>
  </si>
  <si>
    <t>PL2326903</t>
  </si>
  <si>
    <t>PL2326881</t>
  </si>
  <si>
    <t>B009龙岗四联路鲜果街百货店 余老板</t>
  </si>
  <si>
    <t>PL2326869</t>
  </si>
  <si>
    <t>PL2326831</t>
  </si>
  <si>
    <t>PL2326805</t>
  </si>
  <si>
    <t>PL2326784</t>
  </si>
  <si>
    <t>PL2326703</t>
  </si>
  <si>
    <t>PL2326682</t>
  </si>
  <si>
    <t>B37236</t>
  </si>
  <si>
    <t>根茎类</t>
  </si>
  <si>
    <t>C1439765</t>
  </si>
  <si>
    <t>D4406575</t>
  </si>
  <si>
    <t>A级玉米/件</t>
  </si>
  <si>
    <t>80.0斤/件</t>
  </si>
  <si>
    <t>PL2326666</t>
  </si>
  <si>
    <t>PL2326652</t>
  </si>
  <si>
    <t>PL2326591</t>
  </si>
  <si>
    <t>PL2326573</t>
  </si>
  <si>
    <t>PL2326561</t>
  </si>
  <si>
    <t>A008横岗安商茂雄农产品批发中心C61 罗老板</t>
  </si>
  <si>
    <t>PL2326468</t>
  </si>
  <si>
    <t>A024平湖农贸市场黄老板</t>
  </si>
  <si>
    <t>PL2326410</t>
  </si>
  <si>
    <t>A002平湖农贸彭老板</t>
  </si>
  <si>
    <t>PL2326379</t>
  </si>
  <si>
    <t>PL2327476</t>
  </si>
  <si>
    <t>PL2327569</t>
  </si>
  <si>
    <t>PL2327560</t>
  </si>
  <si>
    <t>B012横岗安商茂雄农产品批发中心C24-26单老板</t>
  </si>
  <si>
    <t>PL2335153</t>
  </si>
  <si>
    <t>PL2335127</t>
  </si>
  <si>
    <t>PL2335425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</si>
</sst>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46;&#21333;&#21015;&#34920;_&#25353;&#35746;&#21333;&#26597;&#30475;_&#25353;&#19979;&#21333;&#26085;&#26399;_2018-07-18_2018-07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明细"/>
      <sheetName val="商品明细"/>
    </sheetNames>
    <sheetDataSet>
      <sheetData sheetId="0">
        <row r="1">
          <cell r="E1" t="str">
            <v>订单号</v>
          </cell>
          <cell r="F1" t="str">
            <v>线路</v>
          </cell>
          <cell r="G1" t="str">
            <v>服务站点ID</v>
          </cell>
          <cell r="H1" t="str">
            <v>服务站点名称</v>
          </cell>
          <cell r="I1" t="str">
            <v>销售单ID</v>
          </cell>
          <cell r="J1" t="str">
            <v>销售单名称</v>
          </cell>
          <cell r="K1" t="str">
            <v>商户ID</v>
          </cell>
          <cell r="L1" t="str">
            <v>商户名称</v>
          </cell>
          <cell r="M1" t="str">
            <v>销售经理</v>
          </cell>
        </row>
        <row r="2">
          <cell r="E2" t="str">
            <v>PL2336295</v>
          </cell>
          <cell r="F2" t="str">
            <v>无线路</v>
          </cell>
          <cell r="G2" t="str">
            <v>T16072</v>
          </cell>
          <cell r="H2" t="str">
            <v>乐享菜</v>
          </cell>
          <cell r="I2" t="str">
            <v>S9715</v>
          </cell>
          <cell r="J2" t="str">
            <v>夫妻档</v>
          </cell>
          <cell r="K2">
            <v>98021</v>
          </cell>
          <cell r="L2" t="str">
            <v>B005牛始埔市场 杨老板</v>
          </cell>
          <cell r="M2" t="str">
            <v>毛以升</v>
          </cell>
        </row>
        <row r="3">
          <cell r="E3" t="str">
            <v>PL2336276</v>
          </cell>
          <cell r="F3" t="str">
            <v>无线路</v>
          </cell>
          <cell r="G3" t="str">
            <v>T16072</v>
          </cell>
          <cell r="H3" t="str">
            <v>乐享菜</v>
          </cell>
          <cell r="I3" t="str">
            <v>S9715</v>
          </cell>
          <cell r="J3" t="str">
            <v>夫妻档</v>
          </cell>
          <cell r="K3">
            <v>100728</v>
          </cell>
          <cell r="L3" t="str">
            <v>B002六约路28号黄老板</v>
          </cell>
          <cell r="M3" t="str">
            <v>毛以升</v>
          </cell>
        </row>
        <row r="4">
          <cell r="E4" t="str">
            <v>PL2336267</v>
          </cell>
          <cell r="F4" t="str">
            <v>无线路</v>
          </cell>
          <cell r="G4" t="str">
            <v>T16072</v>
          </cell>
          <cell r="H4" t="str">
            <v>乐享菜</v>
          </cell>
          <cell r="I4" t="str">
            <v>S9715</v>
          </cell>
          <cell r="J4" t="str">
            <v>夫妻档</v>
          </cell>
          <cell r="K4">
            <v>98037</v>
          </cell>
          <cell r="L4" t="str">
            <v>C013横岗安商茂雄农产品批发中心C36 C38 陈老板</v>
          </cell>
          <cell r="M4" t="str">
            <v>阮元贝</v>
          </cell>
        </row>
        <row r="5">
          <cell r="E5" t="str">
            <v>PL2336242</v>
          </cell>
          <cell r="F5" t="str">
            <v>无线路</v>
          </cell>
          <cell r="G5" t="str">
            <v>T16072</v>
          </cell>
          <cell r="H5" t="str">
            <v>乐享菜</v>
          </cell>
          <cell r="I5" t="str">
            <v>S9715</v>
          </cell>
          <cell r="J5" t="str">
            <v>夫妻档</v>
          </cell>
          <cell r="K5">
            <v>105371</v>
          </cell>
          <cell r="L5" t="str">
            <v>C012横岗安商茂雄七街对面35-37干菜档唐老板</v>
          </cell>
          <cell r="M5" t="str">
            <v>阮元贝</v>
          </cell>
        </row>
        <row r="6">
          <cell r="E6" t="str">
            <v>PL2336232</v>
          </cell>
          <cell r="F6" t="str">
            <v>无线路</v>
          </cell>
          <cell r="G6" t="str">
            <v>T16072</v>
          </cell>
          <cell r="H6" t="str">
            <v>乐享菜</v>
          </cell>
          <cell r="I6" t="str">
            <v>S9715</v>
          </cell>
          <cell r="J6" t="str">
            <v>夫妻档</v>
          </cell>
          <cell r="K6">
            <v>101589</v>
          </cell>
          <cell r="L6" t="str">
            <v>C011横岗安商茂雄农产品批发中心卢老板</v>
          </cell>
          <cell r="M6" t="str">
            <v>阮元贝</v>
          </cell>
        </row>
        <row r="7">
          <cell r="E7" t="str">
            <v>PL2336214</v>
          </cell>
          <cell r="F7" t="str">
            <v>无线路</v>
          </cell>
          <cell r="G7" t="str">
            <v>T16072</v>
          </cell>
          <cell r="H7" t="str">
            <v>乐享菜</v>
          </cell>
          <cell r="I7" t="str">
            <v>S9715</v>
          </cell>
          <cell r="J7" t="str">
            <v>夫妻档</v>
          </cell>
          <cell r="K7">
            <v>98012</v>
          </cell>
          <cell r="L7" t="str">
            <v>C010横岗安商茂雄农产品批发中心 陈老板</v>
          </cell>
          <cell r="M7" t="str">
            <v>阮元贝</v>
          </cell>
        </row>
        <row r="8">
          <cell r="E8" t="str">
            <v>PL2336195</v>
          </cell>
          <cell r="F8" t="str">
            <v>无线路</v>
          </cell>
          <cell r="G8" t="str">
            <v>T16072</v>
          </cell>
          <cell r="H8" t="str">
            <v>乐享菜</v>
          </cell>
          <cell r="I8" t="str">
            <v>S9715</v>
          </cell>
          <cell r="J8" t="str">
            <v>夫妻档</v>
          </cell>
          <cell r="K8">
            <v>98031</v>
          </cell>
          <cell r="L8" t="str">
            <v>C008横岗安商茂雄农产品批发中心C39-C41 杨老板</v>
          </cell>
          <cell r="M8" t="str">
            <v>阮元贝</v>
          </cell>
        </row>
        <row r="9">
          <cell r="E9" t="str">
            <v>PL2336174</v>
          </cell>
          <cell r="F9" t="str">
            <v>无线路</v>
          </cell>
          <cell r="G9" t="str">
            <v>T16072</v>
          </cell>
          <cell r="H9" t="str">
            <v>乐享菜</v>
          </cell>
          <cell r="I9" t="str">
            <v>S9715</v>
          </cell>
          <cell r="J9" t="str">
            <v>夫妻档</v>
          </cell>
          <cell r="K9">
            <v>98033</v>
          </cell>
          <cell r="L9" t="str">
            <v>C002爱联东森花园东森农家蔬菜 苏老板</v>
          </cell>
          <cell r="M9" t="str">
            <v>阮元贝</v>
          </cell>
        </row>
        <row r="10">
          <cell r="E10" t="str">
            <v>PL2335813</v>
          </cell>
          <cell r="F10" t="str">
            <v>无线路</v>
          </cell>
          <cell r="G10" t="str">
            <v>T16072</v>
          </cell>
          <cell r="H10" t="str">
            <v>乐享菜</v>
          </cell>
          <cell r="I10" t="str">
            <v>S9715</v>
          </cell>
          <cell r="J10" t="str">
            <v>夫妻档</v>
          </cell>
          <cell r="K10">
            <v>107531</v>
          </cell>
          <cell r="L10" t="str">
            <v>B017排傍市场-12邹老板</v>
          </cell>
          <cell r="M10" t="str">
            <v>毛以升</v>
          </cell>
        </row>
        <row r="11">
          <cell r="E11" t="str">
            <v>PL2335776</v>
          </cell>
          <cell r="F11" t="str">
            <v>无线路</v>
          </cell>
          <cell r="G11" t="str">
            <v>T16072</v>
          </cell>
          <cell r="H11" t="str">
            <v>乐享菜</v>
          </cell>
          <cell r="I11" t="str">
            <v>S9715</v>
          </cell>
          <cell r="J11" t="str">
            <v>夫妻档</v>
          </cell>
          <cell r="K11">
            <v>107533</v>
          </cell>
          <cell r="L11" t="str">
            <v>A031横岗安商茂雄农产品批发中心D32档陈老板</v>
          </cell>
          <cell r="M11" t="str">
            <v>杨少忠</v>
          </cell>
        </row>
        <row r="12">
          <cell r="E12" t="str">
            <v>PL2335639</v>
          </cell>
          <cell r="F12" t="str">
            <v>无线路</v>
          </cell>
          <cell r="G12" t="str">
            <v>T16072</v>
          </cell>
          <cell r="H12" t="str">
            <v>乐享菜</v>
          </cell>
          <cell r="I12" t="str">
            <v>S9715</v>
          </cell>
          <cell r="J12" t="str">
            <v>夫妻档</v>
          </cell>
          <cell r="K12">
            <v>105874</v>
          </cell>
          <cell r="L12" t="str">
            <v>F002布吉龙翔花园一区13号布吉大坡头鲜佰汇生活超市郭老板</v>
          </cell>
          <cell r="M12" t="str">
            <v>--</v>
          </cell>
        </row>
        <row r="13">
          <cell r="E13" t="str">
            <v>PL2335632</v>
          </cell>
          <cell r="F13" t="str">
            <v>无线路</v>
          </cell>
          <cell r="G13" t="str">
            <v>T16072</v>
          </cell>
          <cell r="H13" t="str">
            <v>乐享菜</v>
          </cell>
          <cell r="I13" t="str">
            <v>S9715</v>
          </cell>
          <cell r="J13" t="str">
            <v>夫妻档</v>
          </cell>
          <cell r="K13">
            <v>107089</v>
          </cell>
          <cell r="L13" t="str">
            <v>B016牛始铺市场惠民蔬菜店丁老板</v>
          </cell>
          <cell r="M13" t="str">
            <v>毛以升</v>
          </cell>
        </row>
        <row r="14">
          <cell r="E14" t="str">
            <v>PL2335608</v>
          </cell>
          <cell r="F14" t="str">
            <v>无线路</v>
          </cell>
          <cell r="G14" t="str">
            <v>T16072</v>
          </cell>
          <cell r="H14" t="str">
            <v>乐享菜</v>
          </cell>
          <cell r="I14" t="str">
            <v>S9715</v>
          </cell>
          <cell r="J14" t="str">
            <v>夫妻档</v>
          </cell>
          <cell r="K14">
            <v>104944</v>
          </cell>
          <cell r="L14" t="str">
            <v>B015安良综合市场125菜档郭老板</v>
          </cell>
          <cell r="M14" t="str">
            <v>毛以升</v>
          </cell>
        </row>
        <row r="15">
          <cell r="E15" t="str">
            <v>PL2335596</v>
          </cell>
          <cell r="F15" t="str">
            <v>无线路</v>
          </cell>
          <cell r="G15" t="str">
            <v>T16072</v>
          </cell>
          <cell r="H15" t="str">
            <v>乐享菜</v>
          </cell>
          <cell r="I15" t="str">
            <v>S9715</v>
          </cell>
          <cell r="J15" t="str">
            <v>夫妻档</v>
          </cell>
          <cell r="K15">
            <v>104942</v>
          </cell>
          <cell r="L15" t="str">
            <v>B014安良五村市场刘老板</v>
          </cell>
          <cell r="M15" t="str">
            <v>毛以升</v>
          </cell>
        </row>
        <row r="16">
          <cell r="E16" t="str">
            <v>PL2335578</v>
          </cell>
          <cell r="F16" t="str">
            <v>无线路</v>
          </cell>
          <cell r="G16" t="str">
            <v>T16072</v>
          </cell>
          <cell r="H16" t="str">
            <v>乐享菜</v>
          </cell>
          <cell r="I16" t="str">
            <v>S9715</v>
          </cell>
          <cell r="J16" t="str">
            <v>夫妻档</v>
          </cell>
          <cell r="K16">
            <v>103242</v>
          </cell>
          <cell r="L16" t="str">
            <v>B013安商茂雄河到16档（丁老板附近）胡老板</v>
          </cell>
          <cell r="M16" t="str">
            <v>毛以升</v>
          </cell>
        </row>
        <row r="17">
          <cell r="E17" t="str">
            <v>PL2335561</v>
          </cell>
          <cell r="F17" t="str">
            <v>无线路</v>
          </cell>
          <cell r="G17" t="str">
            <v>T16072</v>
          </cell>
          <cell r="H17" t="str">
            <v>乐享菜</v>
          </cell>
          <cell r="I17" t="str">
            <v>S9715</v>
          </cell>
          <cell r="J17" t="str">
            <v>夫妻档</v>
          </cell>
          <cell r="K17">
            <v>98027</v>
          </cell>
          <cell r="L17" t="str">
            <v>B011横岗安商茂雄农产品批发中心 邓老板</v>
          </cell>
          <cell r="M17" t="str">
            <v>毛以升</v>
          </cell>
        </row>
        <row r="18">
          <cell r="E18" t="str">
            <v>PL2335545</v>
          </cell>
          <cell r="F18" t="str">
            <v>无线路</v>
          </cell>
          <cell r="G18" t="str">
            <v>T16072</v>
          </cell>
          <cell r="H18" t="str">
            <v>乐享菜</v>
          </cell>
          <cell r="I18" t="str">
            <v>S9715</v>
          </cell>
          <cell r="J18" t="str">
            <v>夫妻档</v>
          </cell>
          <cell r="K18">
            <v>98025</v>
          </cell>
          <cell r="L18" t="str">
            <v>B009龙岗四联路鲜果街百货店 余老板</v>
          </cell>
          <cell r="M18" t="str">
            <v>毛以升</v>
          </cell>
        </row>
        <row r="19">
          <cell r="E19" t="str">
            <v>PL2335529</v>
          </cell>
          <cell r="F19" t="str">
            <v>无线路</v>
          </cell>
          <cell r="G19" t="str">
            <v>T16072</v>
          </cell>
          <cell r="H19" t="str">
            <v>乐享菜</v>
          </cell>
          <cell r="I19" t="str">
            <v>S9715</v>
          </cell>
          <cell r="J19" t="str">
            <v>夫妻档</v>
          </cell>
          <cell r="K19">
            <v>98024</v>
          </cell>
          <cell r="L19" t="str">
            <v>B008排傍市场A-18 赖老板</v>
          </cell>
          <cell r="M19" t="str">
            <v>毛以升</v>
          </cell>
        </row>
        <row r="20">
          <cell r="E20" t="str">
            <v>PL2335510</v>
          </cell>
          <cell r="F20" t="str">
            <v>无线路</v>
          </cell>
          <cell r="G20" t="str">
            <v>T16072</v>
          </cell>
          <cell r="H20" t="str">
            <v>乐享菜</v>
          </cell>
          <cell r="I20" t="str">
            <v>S9715</v>
          </cell>
          <cell r="J20" t="str">
            <v>夫妻档</v>
          </cell>
          <cell r="K20">
            <v>98023</v>
          </cell>
          <cell r="L20" t="str">
            <v>B007排傍市场A-15 苏老板</v>
          </cell>
          <cell r="M20" t="str">
            <v>毛以升</v>
          </cell>
        </row>
        <row r="21">
          <cell r="E21" t="str">
            <v>PL2335482</v>
          </cell>
          <cell r="F21" t="str">
            <v>无线路</v>
          </cell>
          <cell r="G21" t="str">
            <v>T16072</v>
          </cell>
          <cell r="H21" t="str">
            <v>乐享菜</v>
          </cell>
          <cell r="I21" t="str">
            <v>S9715</v>
          </cell>
          <cell r="J21" t="str">
            <v>夫妻档</v>
          </cell>
          <cell r="K21">
            <v>98022</v>
          </cell>
          <cell r="L21" t="str">
            <v>B006排傍市场A-16 黄老板</v>
          </cell>
          <cell r="M21" t="str">
            <v>毛以升</v>
          </cell>
        </row>
        <row r="22">
          <cell r="E22" t="str">
            <v>PL2335473</v>
          </cell>
          <cell r="F22" t="str">
            <v>无线路</v>
          </cell>
          <cell r="G22" t="str">
            <v>T16072</v>
          </cell>
          <cell r="H22" t="str">
            <v>乐享菜</v>
          </cell>
          <cell r="I22" t="str">
            <v>S9715</v>
          </cell>
          <cell r="J22" t="str">
            <v>夫妻档</v>
          </cell>
          <cell r="K22">
            <v>98020</v>
          </cell>
          <cell r="L22" t="str">
            <v>B004牛始埔市场 彭老板</v>
          </cell>
          <cell r="M22" t="str">
            <v>毛以升</v>
          </cell>
        </row>
        <row r="23">
          <cell r="E23" t="str">
            <v>PL2335452</v>
          </cell>
          <cell r="F23" t="str">
            <v>无线路</v>
          </cell>
          <cell r="G23" t="str">
            <v>T16072</v>
          </cell>
          <cell r="H23" t="str">
            <v>乐享菜</v>
          </cell>
          <cell r="I23" t="str">
            <v>S9715</v>
          </cell>
          <cell r="J23" t="str">
            <v>夫妻档</v>
          </cell>
          <cell r="K23">
            <v>98019</v>
          </cell>
          <cell r="L23" t="str">
            <v>B003牛始埔市场 农园蔬菜 廖老板</v>
          </cell>
          <cell r="M23" t="str">
            <v>毛以升</v>
          </cell>
        </row>
        <row r="24">
          <cell r="E24" t="str">
            <v>PL2335425</v>
          </cell>
          <cell r="F24" t="str">
            <v>无线路</v>
          </cell>
          <cell r="G24" t="str">
            <v>T16072</v>
          </cell>
          <cell r="H24" t="str">
            <v>乐享菜</v>
          </cell>
          <cell r="I24" t="str">
            <v>S9715</v>
          </cell>
          <cell r="J24" t="str">
            <v>夫妻档</v>
          </cell>
          <cell r="K24">
            <v>98018</v>
          </cell>
          <cell r="L24" t="str">
            <v>B001六约市场 天银蔬菜商行 李老板</v>
          </cell>
          <cell r="M24" t="str">
            <v>毛以升</v>
          </cell>
        </row>
        <row r="25">
          <cell r="E25" t="str">
            <v>PL2335376</v>
          </cell>
          <cell r="F25" t="str">
            <v>无线路</v>
          </cell>
          <cell r="G25" t="str">
            <v>T16072</v>
          </cell>
          <cell r="H25" t="str">
            <v>乐享菜</v>
          </cell>
          <cell r="I25" t="str">
            <v>S9715</v>
          </cell>
          <cell r="J25" t="str">
            <v>夫妻档</v>
          </cell>
          <cell r="K25">
            <v>106953</v>
          </cell>
          <cell r="L25" t="str">
            <v>C014横岗安商茂雄农产品批发中心C40档口程老板</v>
          </cell>
          <cell r="M25" t="str">
            <v>阮元贝</v>
          </cell>
        </row>
        <row r="26">
          <cell r="E26" t="str">
            <v>PL2335365</v>
          </cell>
          <cell r="F26" t="str">
            <v>无线路</v>
          </cell>
          <cell r="G26" t="str">
            <v>T16072</v>
          </cell>
          <cell r="H26" t="str">
            <v>乐享菜</v>
          </cell>
          <cell r="I26" t="str">
            <v>S9715</v>
          </cell>
          <cell r="J26" t="str">
            <v>夫妻档</v>
          </cell>
          <cell r="K26">
            <v>98036</v>
          </cell>
          <cell r="L26" t="str">
            <v>C009横岗安商茂雄农产品批发中心C45 赵老板</v>
          </cell>
          <cell r="M26" t="str">
            <v>阮元贝</v>
          </cell>
        </row>
        <row r="27">
          <cell r="E27" t="str">
            <v>PL2335313</v>
          </cell>
          <cell r="F27" t="str">
            <v>无线路</v>
          </cell>
          <cell r="G27" t="str">
            <v>T16072</v>
          </cell>
          <cell r="H27" t="str">
            <v>乐享菜</v>
          </cell>
          <cell r="I27" t="str">
            <v>S9715</v>
          </cell>
          <cell r="J27" t="str">
            <v>夫妻档</v>
          </cell>
          <cell r="K27">
            <v>100723</v>
          </cell>
          <cell r="L27" t="str">
            <v>C007横岗安商茂雄农产品批发中心C31翁老板</v>
          </cell>
          <cell r="M27" t="str">
            <v>阮元贝</v>
          </cell>
        </row>
        <row r="28">
          <cell r="E28" t="str">
            <v>PL2335292</v>
          </cell>
          <cell r="F28" t="str">
            <v>无线路</v>
          </cell>
          <cell r="G28" t="str">
            <v>T16072</v>
          </cell>
          <cell r="H28" t="str">
            <v>乐享菜</v>
          </cell>
          <cell r="I28" t="str">
            <v>S9715</v>
          </cell>
          <cell r="J28" t="str">
            <v>夫妻档</v>
          </cell>
          <cell r="K28">
            <v>100181</v>
          </cell>
          <cell r="L28" t="str">
            <v>C006方珍青菜档李老板</v>
          </cell>
          <cell r="M28" t="str">
            <v>阮元贝</v>
          </cell>
        </row>
        <row r="29">
          <cell r="E29" t="str">
            <v>PL2335285</v>
          </cell>
          <cell r="F29" t="str">
            <v>无线路</v>
          </cell>
          <cell r="G29" t="str">
            <v>T16072</v>
          </cell>
          <cell r="H29" t="str">
            <v>乐享菜</v>
          </cell>
          <cell r="I29" t="str">
            <v>S9715</v>
          </cell>
          <cell r="J29" t="str">
            <v>夫妻档</v>
          </cell>
          <cell r="K29">
            <v>98034</v>
          </cell>
          <cell r="L29" t="str">
            <v>C003爱联长瑞生活商店 邱老板</v>
          </cell>
          <cell r="M29" t="str">
            <v>阮元贝</v>
          </cell>
        </row>
        <row r="30">
          <cell r="E30" t="str">
            <v>PL2335274</v>
          </cell>
          <cell r="F30" t="str">
            <v>无线路</v>
          </cell>
          <cell r="G30" t="str">
            <v>T16072</v>
          </cell>
          <cell r="H30" t="str">
            <v>乐享菜</v>
          </cell>
          <cell r="I30" t="str">
            <v>S9715</v>
          </cell>
          <cell r="J30" t="str">
            <v>夫妻档</v>
          </cell>
          <cell r="K30">
            <v>98032</v>
          </cell>
          <cell r="L30" t="str">
            <v>C001爱联东森花园五巷一号 苏老板</v>
          </cell>
          <cell r="M30" t="str">
            <v>阮元贝</v>
          </cell>
        </row>
        <row r="31">
          <cell r="E31" t="str">
            <v>PL2335250</v>
          </cell>
          <cell r="F31" t="str">
            <v>无线路</v>
          </cell>
          <cell r="G31" t="str">
            <v>T16072</v>
          </cell>
          <cell r="H31" t="str">
            <v>乐享菜</v>
          </cell>
          <cell r="I31" t="str">
            <v>S9715</v>
          </cell>
          <cell r="J31" t="str">
            <v>夫妻档</v>
          </cell>
          <cell r="K31">
            <v>98030</v>
          </cell>
          <cell r="L31" t="str">
            <v>A017坳背市场 许老板</v>
          </cell>
          <cell r="M31" t="str">
            <v>杨少忠</v>
          </cell>
        </row>
        <row r="32">
          <cell r="E32" t="str">
            <v>PL2335223</v>
          </cell>
          <cell r="F32" t="str">
            <v>无线路</v>
          </cell>
          <cell r="G32" t="str">
            <v>T16072</v>
          </cell>
          <cell r="H32" t="str">
            <v>乐享菜</v>
          </cell>
          <cell r="I32" t="str">
            <v>S9715</v>
          </cell>
          <cell r="J32" t="str">
            <v>夫妻档</v>
          </cell>
          <cell r="K32">
            <v>98011</v>
          </cell>
          <cell r="L32" t="str">
            <v>A013横岗安商茂雄农产品批发中心 李老板</v>
          </cell>
          <cell r="M32" t="str">
            <v>杨少忠</v>
          </cell>
        </row>
        <row r="33">
          <cell r="E33" t="str">
            <v>PL2335212</v>
          </cell>
          <cell r="F33" t="str">
            <v>无线路</v>
          </cell>
          <cell r="G33" t="str">
            <v>T16072</v>
          </cell>
          <cell r="H33" t="str">
            <v>乐享菜</v>
          </cell>
          <cell r="I33" t="str">
            <v>S9715</v>
          </cell>
          <cell r="J33" t="str">
            <v>夫妻档</v>
          </cell>
          <cell r="K33">
            <v>98035</v>
          </cell>
          <cell r="L33" t="str">
            <v>A012横岗安商茂雄农产品批发中心C15 C17 胡老板</v>
          </cell>
          <cell r="M33" t="str">
            <v>杨少忠</v>
          </cell>
        </row>
        <row r="34">
          <cell r="E34" t="str">
            <v>PL2335191</v>
          </cell>
          <cell r="F34" t="str">
            <v>无线路</v>
          </cell>
          <cell r="G34" t="str">
            <v>T16072</v>
          </cell>
          <cell r="H34" t="str">
            <v>乐享菜</v>
          </cell>
          <cell r="I34" t="str">
            <v>S9715</v>
          </cell>
          <cell r="J34" t="str">
            <v>夫妻档</v>
          </cell>
          <cell r="K34">
            <v>100365</v>
          </cell>
          <cell r="L34" t="str">
            <v>A011横岗安商茂雄农产品批发中心水菜41号赖老板</v>
          </cell>
          <cell r="M34" t="str">
            <v>杨少忠</v>
          </cell>
        </row>
        <row r="35">
          <cell r="E35" t="str">
            <v>PL2335185</v>
          </cell>
          <cell r="F35" t="str">
            <v>无线路</v>
          </cell>
          <cell r="G35" t="str">
            <v>T16072</v>
          </cell>
          <cell r="H35" t="str">
            <v>乐享菜</v>
          </cell>
          <cell r="I35" t="str">
            <v>S9715</v>
          </cell>
          <cell r="J35" t="str">
            <v>夫妻档</v>
          </cell>
          <cell r="K35">
            <v>100362</v>
          </cell>
          <cell r="L35" t="str">
            <v>A009横岗安商茂雄农产品批发中心水菜58号孙老板</v>
          </cell>
          <cell r="M35" t="str">
            <v>杨少忠</v>
          </cell>
        </row>
        <row r="36">
          <cell r="E36" t="str">
            <v>PL2335166</v>
          </cell>
          <cell r="F36" t="str">
            <v>无线路</v>
          </cell>
          <cell r="G36" t="str">
            <v>T16072</v>
          </cell>
          <cell r="H36" t="str">
            <v>乐享菜</v>
          </cell>
          <cell r="I36" t="str">
            <v>S9715</v>
          </cell>
          <cell r="J36" t="str">
            <v>夫妻档</v>
          </cell>
          <cell r="K36">
            <v>103357</v>
          </cell>
          <cell r="L36" t="str">
            <v>A027横岗安商茂雄农产品批发中心（姜老板弟弟）姜老板</v>
          </cell>
          <cell r="M36" t="str">
            <v>杨少忠</v>
          </cell>
        </row>
        <row r="37">
          <cell r="E37" t="str">
            <v>PL2335153</v>
          </cell>
          <cell r="F37" t="str">
            <v>无线路</v>
          </cell>
          <cell r="G37" t="str">
            <v>T16072</v>
          </cell>
          <cell r="H37" t="str">
            <v>乐享菜</v>
          </cell>
          <cell r="I37" t="str">
            <v>S9715</v>
          </cell>
          <cell r="J37" t="str">
            <v>夫妻档</v>
          </cell>
          <cell r="K37">
            <v>98028</v>
          </cell>
          <cell r="L37" t="str">
            <v>A007横岗安商茂雄农产品批发中心 姜老板</v>
          </cell>
          <cell r="M37" t="str">
            <v>杨少忠</v>
          </cell>
        </row>
        <row r="38">
          <cell r="E38" t="str">
            <v>PL2335127</v>
          </cell>
          <cell r="F38" t="str">
            <v>无线路</v>
          </cell>
          <cell r="G38" t="str">
            <v>T16072</v>
          </cell>
          <cell r="H38" t="str">
            <v>乐享菜</v>
          </cell>
          <cell r="I38" t="str">
            <v>S9715</v>
          </cell>
          <cell r="J38" t="str">
            <v>夫妻档</v>
          </cell>
          <cell r="K38">
            <v>98007</v>
          </cell>
          <cell r="L38" t="str">
            <v>A004鹅公岭市场刘老板</v>
          </cell>
          <cell r="M38" t="str">
            <v>杨少忠</v>
          </cell>
        </row>
        <row r="39">
          <cell r="E39" t="str">
            <v>PL2335107</v>
          </cell>
          <cell r="F39" t="str">
            <v>无线路</v>
          </cell>
          <cell r="G39" t="str">
            <v>T16072</v>
          </cell>
          <cell r="H39" t="str">
            <v>乐享菜</v>
          </cell>
          <cell r="I39" t="str">
            <v>S9715</v>
          </cell>
          <cell r="J39" t="str">
            <v>夫妻档</v>
          </cell>
          <cell r="K39">
            <v>102947</v>
          </cell>
          <cell r="L39" t="str">
            <v>A026平湖农贸市场勇老板</v>
          </cell>
          <cell r="M39" t="str">
            <v>杨少忠</v>
          </cell>
        </row>
        <row r="40">
          <cell r="E40" t="str">
            <v>PL2335083</v>
          </cell>
          <cell r="F40" t="str">
            <v>无线路</v>
          </cell>
          <cell r="G40" t="str">
            <v>T16072</v>
          </cell>
          <cell r="H40" t="str">
            <v>乐享菜</v>
          </cell>
          <cell r="I40" t="str">
            <v>S9715</v>
          </cell>
          <cell r="J40" t="str">
            <v>夫妻档</v>
          </cell>
          <cell r="K40">
            <v>97866</v>
          </cell>
          <cell r="L40" t="str">
            <v>A001平湖农贸曾老板</v>
          </cell>
          <cell r="M40" t="str">
            <v>杨少忠</v>
          </cell>
        </row>
        <row r="41">
          <cell r="E41" t="str">
            <v>PL2333185</v>
          </cell>
          <cell r="F41" t="str">
            <v>无线路</v>
          </cell>
          <cell r="G41" t="str">
            <v>T16072</v>
          </cell>
          <cell r="H41" t="str">
            <v>乐享菜</v>
          </cell>
          <cell r="I41" t="str">
            <v>S9715</v>
          </cell>
          <cell r="J41" t="str">
            <v>夫妻档</v>
          </cell>
          <cell r="K41">
            <v>107385</v>
          </cell>
          <cell r="L41" t="str">
            <v>海吉星K3档口杨少忠</v>
          </cell>
          <cell r="M41" t="str">
            <v>杨少忠</v>
          </cell>
        </row>
        <row r="42">
          <cell r="E42" t="str">
            <v>PL2333183</v>
          </cell>
          <cell r="F42" t="str">
            <v>无线路</v>
          </cell>
          <cell r="G42" t="str">
            <v>T16072</v>
          </cell>
          <cell r="H42" t="str">
            <v>乐享菜</v>
          </cell>
          <cell r="I42" t="str">
            <v>S9715</v>
          </cell>
          <cell r="J42" t="str">
            <v>夫妻档</v>
          </cell>
          <cell r="K42">
            <v>107383</v>
          </cell>
          <cell r="L42" t="str">
            <v>海吉星B5004档口杨少忠</v>
          </cell>
          <cell r="M42" t="str">
            <v>杨少忠</v>
          </cell>
        </row>
        <row r="43">
          <cell r="E43" t="str">
            <v>PL2333048</v>
          </cell>
          <cell r="F43" t="str">
            <v>无线路</v>
          </cell>
          <cell r="G43" t="str">
            <v>T16072</v>
          </cell>
          <cell r="H43" t="str">
            <v>乐享菜</v>
          </cell>
          <cell r="I43" t="str">
            <v>S9715</v>
          </cell>
          <cell r="J43" t="str">
            <v>夫妻档</v>
          </cell>
          <cell r="K43">
            <v>107372</v>
          </cell>
          <cell r="L43" t="str">
            <v>海吉星B5007档杨少忠</v>
          </cell>
          <cell r="M43" t="str">
            <v>杨少忠</v>
          </cell>
        </row>
        <row r="44">
          <cell r="E44" t="str">
            <v>PL2332720</v>
          </cell>
          <cell r="F44" t="str">
            <v>无线路</v>
          </cell>
          <cell r="G44" t="str">
            <v>T16072</v>
          </cell>
          <cell r="H44" t="str">
            <v>乐享菜</v>
          </cell>
          <cell r="I44" t="str">
            <v>S9715</v>
          </cell>
          <cell r="J44" t="str">
            <v>夫妻档</v>
          </cell>
          <cell r="K44">
            <v>104844</v>
          </cell>
          <cell r="L44" t="str">
            <v>佛山顺德杏坛</v>
          </cell>
          <cell r="M44" t="str">
            <v>应敏</v>
          </cell>
        </row>
        <row r="45">
          <cell r="E45" t="str">
            <v>PL2329169</v>
          </cell>
          <cell r="F45" t="str">
            <v>无线路</v>
          </cell>
          <cell r="G45" t="str">
            <v>T16072</v>
          </cell>
          <cell r="H45" t="str">
            <v>乐享菜</v>
          </cell>
          <cell r="I45" t="str">
            <v>S9715</v>
          </cell>
          <cell r="J45" t="str">
            <v>夫妻档</v>
          </cell>
          <cell r="K45">
            <v>100720</v>
          </cell>
          <cell r="L45" t="str">
            <v>D001下里朗奥头五巷9号菜公子小店何老板</v>
          </cell>
          <cell r="M45" t="str">
            <v>曾思强</v>
          </cell>
        </row>
        <row r="46">
          <cell r="E46" t="str">
            <v>PL2327675</v>
          </cell>
          <cell r="F46" t="str">
            <v>无线路</v>
          </cell>
          <cell r="G46" t="str">
            <v>T16072</v>
          </cell>
          <cell r="H46" t="str">
            <v>乐享菜</v>
          </cell>
          <cell r="I46" t="str">
            <v>S9715</v>
          </cell>
          <cell r="J46" t="str">
            <v>夫妻档</v>
          </cell>
          <cell r="K46">
            <v>98013</v>
          </cell>
          <cell r="L46" t="str">
            <v>横岗安商茂雄农产品批发中心 林老板</v>
          </cell>
          <cell r="M46" t="str">
            <v>杨少忠</v>
          </cell>
        </row>
        <row r="47">
          <cell r="E47" t="str">
            <v>PL2327665</v>
          </cell>
          <cell r="F47" t="str">
            <v>无线路</v>
          </cell>
          <cell r="G47" t="str">
            <v>T16072</v>
          </cell>
          <cell r="H47" t="str">
            <v>乐享菜</v>
          </cell>
          <cell r="I47" t="str">
            <v>S9715</v>
          </cell>
          <cell r="J47" t="str">
            <v>夫妻档</v>
          </cell>
          <cell r="K47">
            <v>105874</v>
          </cell>
          <cell r="L47" t="str">
            <v>F002布吉龙翔花园一区13号布吉大坡头鲜佰汇生活超市郭老板</v>
          </cell>
          <cell r="M47" t="str">
            <v>--</v>
          </cell>
        </row>
        <row r="48">
          <cell r="E48" t="str">
            <v>PL2327640</v>
          </cell>
          <cell r="F48" t="str">
            <v>无线路</v>
          </cell>
          <cell r="G48" t="str">
            <v>T16072</v>
          </cell>
          <cell r="H48" t="str">
            <v>乐享菜</v>
          </cell>
          <cell r="I48" t="str">
            <v>S9715</v>
          </cell>
          <cell r="J48" t="str">
            <v>夫妻档</v>
          </cell>
          <cell r="K48">
            <v>105846</v>
          </cell>
          <cell r="L48" t="str">
            <v>F001吉华路上水花园171栋万客来水果店（瑞草堂对面)王老板</v>
          </cell>
          <cell r="M48" t="str">
            <v>--</v>
          </cell>
        </row>
        <row r="49">
          <cell r="E49" t="str">
            <v>PL2327609</v>
          </cell>
          <cell r="F49" t="str">
            <v>无线路</v>
          </cell>
          <cell r="G49" t="str">
            <v>T16072</v>
          </cell>
          <cell r="H49" t="str">
            <v>乐享菜</v>
          </cell>
          <cell r="I49" t="str">
            <v>S9715</v>
          </cell>
          <cell r="J49" t="str">
            <v>夫妻档</v>
          </cell>
          <cell r="K49">
            <v>102905</v>
          </cell>
          <cell r="L49" t="str">
            <v>E001布吉布李路67号濠江超市门口袁老板</v>
          </cell>
          <cell r="M49" t="str">
            <v>张华辉</v>
          </cell>
        </row>
        <row r="50">
          <cell r="E50" t="str">
            <v>PL2327569</v>
          </cell>
          <cell r="F50" t="str">
            <v>无线路</v>
          </cell>
          <cell r="G50" t="str">
            <v>T16072</v>
          </cell>
          <cell r="H50" t="str">
            <v>乐享菜</v>
          </cell>
          <cell r="I50" t="str">
            <v>S9715</v>
          </cell>
          <cell r="J50" t="str">
            <v>夫妻档</v>
          </cell>
          <cell r="K50">
            <v>100720</v>
          </cell>
          <cell r="L50" t="str">
            <v>D001下里朗奥头五巷9号菜公子小店何老板</v>
          </cell>
          <cell r="M50" t="str">
            <v>曾思强</v>
          </cell>
        </row>
        <row r="51">
          <cell r="E51" t="str">
            <v>PL2327560</v>
          </cell>
          <cell r="F51" t="str">
            <v>无线路</v>
          </cell>
          <cell r="G51" t="str">
            <v>T16072</v>
          </cell>
          <cell r="H51" t="str">
            <v>乐享菜</v>
          </cell>
          <cell r="I51" t="str">
            <v>S9715</v>
          </cell>
          <cell r="J51" t="str">
            <v>夫妻档</v>
          </cell>
          <cell r="K51">
            <v>98040</v>
          </cell>
          <cell r="L51" t="str">
            <v>B012横岗安商茂雄农产品批发中心C24-26单老板</v>
          </cell>
          <cell r="M51" t="str">
            <v>毛以升</v>
          </cell>
        </row>
        <row r="52">
          <cell r="E52" t="str">
            <v>PL2327523</v>
          </cell>
          <cell r="F52" t="str">
            <v>无线路</v>
          </cell>
          <cell r="G52" t="str">
            <v>T16072</v>
          </cell>
          <cell r="H52" t="str">
            <v>乐享菜</v>
          </cell>
          <cell r="I52" t="str">
            <v>S9715</v>
          </cell>
          <cell r="J52" t="str">
            <v>夫妻档</v>
          </cell>
          <cell r="K52">
            <v>103583</v>
          </cell>
          <cell r="L52" t="str">
            <v xml:space="preserve">B010银海市场蛋品批发行 李老板  </v>
          </cell>
          <cell r="M52" t="str">
            <v>毛以升</v>
          </cell>
        </row>
        <row r="53">
          <cell r="E53" t="str">
            <v>PL2327499</v>
          </cell>
          <cell r="F53" t="str">
            <v>无线路</v>
          </cell>
          <cell r="G53" t="str">
            <v>T16072</v>
          </cell>
          <cell r="H53" t="str">
            <v>乐享菜</v>
          </cell>
          <cell r="I53" t="str">
            <v>S9715</v>
          </cell>
          <cell r="J53" t="str">
            <v>夫妻档</v>
          </cell>
          <cell r="K53">
            <v>98021</v>
          </cell>
          <cell r="L53" t="str">
            <v>B005牛始埔市场 杨老板</v>
          </cell>
          <cell r="M53" t="str">
            <v>毛以升</v>
          </cell>
        </row>
        <row r="54">
          <cell r="E54" t="str">
            <v>PL2327476</v>
          </cell>
          <cell r="F54" t="str">
            <v>无线路</v>
          </cell>
          <cell r="G54" t="str">
            <v>T16072</v>
          </cell>
          <cell r="H54" t="str">
            <v>乐享菜</v>
          </cell>
          <cell r="I54" t="str">
            <v>S9715</v>
          </cell>
          <cell r="J54" t="str">
            <v>夫妻档</v>
          </cell>
          <cell r="K54">
            <v>98019</v>
          </cell>
          <cell r="L54" t="str">
            <v>B003牛始埔市场 农园蔬菜 廖老板</v>
          </cell>
          <cell r="M54" t="str">
            <v>毛以升</v>
          </cell>
        </row>
        <row r="55">
          <cell r="E55" t="str">
            <v>PL2327462</v>
          </cell>
          <cell r="F55" t="str">
            <v>无线路</v>
          </cell>
          <cell r="G55" t="str">
            <v>T16072</v>
          </cell>
          <cell r="H55" t="str">
            <v>乐享菜</v>
          </cell>
          <cell r="I55" t="str">
            <v>S9715</v>
          </cell>
          <cell r="J55" t="str">
            <v>夫妻档</v>
          </cell>
          <cell r="K55">
            <v>100728</v>
          </cell>
          <cell r="L55" t="str">
            <v>B002六约路28号黄老板</v>
          </cell>
          <cell r="M55" t="str">
            <v>毛以升</v>
          </cell>
        </row>
        <row r="56">
          <cell r="E56" t="str">
            <v>PL2327435</v>
          </cell>
          <cell r="F56" t="str">
            <v>无线路</v>
          </cell>
          <cell r="G56" t="str">
            <v>T16072</v>
          </cell>
          <cell r="H56" t="str">
            <v>乐享菜</v>
          </cell>
          <cell r="I56" t="str">
            <v>S9715</v>
          </cell>
          <cell r="J56" t="str">
            <v>夫妻档</v>
          </cell>
          <cell r="K56">
            <v>98037</v>
          </cell>
          <cell r="L56" t="str">
            <v>C013横岗安商茂雄农产品批发中心C36 C38 陈老板</v>
          </cell>
          <cell r="M56" t="str">
            <v>阮元贝</v>
          </cell>
        </row>
        <row r="57">
          <cell r="E57" t="str">
            <v>PL2327419</v>
          </cell>
          <cell r="F57" t="str">
            <v>无线路</v>
          </cell>
          <cell r="G57" t="str">
            <v>T16072</v>
          </cell>
          <cell r="H57" t="str">
            <v>乐享菜</v>
          </cell>
          <cell r="I57" t="str">
            <v>S9715</v>
          </cell>
          <cell r="J57" t="str">
            <v>夫妻档</v>
          </cell>
          <cell r="K57">
            <v>105371</v>
          </cell>
          <cell r="L57" t="str">
            <v>C012横岗安商茂雄七街对面35-37干菜档唐老板</v>
          </cell>
          <cell r="M57" t="str">
            <v>阮元贝</v>
          </cell>
        </row>
        <row r="58">
          <cell r="E58" t="str">
            <v>PL2327380</v>
          </cell>
          <cell r="F58" t="str">
            <v>无线路</v>
          </cell>
          <cell r="G58" t="str">
            <v>T16072</v>
          </cell>
          <cell r="H58" t="str">
            <v>乐享菜</v>
          </cell>
          <cell r="I58" t="str">
            <v>S9715</v>
          </cell>
          <cell r="J58" t="str">
            <v>夫妻档</v>
          </cell>
          <cell r="K58">
            <v>101589</v>
          </cell>
          <cell r="L58" t="str">
            <v>C011横岗安商茂雄农产品批发中心卢老板</v>
          </cell>
          <cell r="M58" t="str">
            <v>阮元贝</v>
          </cell>
        </row>
        <row r="59">
          <cell r="E59" t="str">
            <v>PL2327360</v>
          </cell>
          <cell r="F59" t="str">
            <v>无线路</v>
          </cell>
          <cell r="G59" t="str">
            <v>T16072</v>
          </cell>
          <cell r="H59" t="str">
            <v>乐享菜</v>
          </cell>
          <cell r="I59" t="str">
            <v>S9715</v>
          </cell>
          <cell r="J59" t="str">
            <v>夫妻档</v>
          </cell>
          <cell r="K59">
            <v>98031</v>
          </cell>
          <cell r="L59" t="str">
            <v>C008横岗安商茂雄农产品批发中心C39-C41 杨老板</v>
          </cell>
          <cell r="M59" t="str">
            <v>阮元贝</v>
          </cell>
        </row>
        <row r="60">
          <cell r="E60" t="str">
            <v>PL2327333</v>
          </cell>
          <cell r="F60" t="str">
            <v>无线路</v>
          </cell>
          <cell r="G60" t="str">
            <v>T16072</v>
          </cell>
          <cell r="H60" t="str">
            <v>乐享菜</v>
          </cell>
          <cell r="I60" t="str">
            <v>S9715</v>
          </cell>
          <cell r="J60" t="str">
            <v>夫妻档</v>
          </cell>
          <cell r="K60">
            <v>98033</v>
          </cell>
          <cell r="L60" t="str">
            <v>C002爱联东森花园东森农家蔬菜 苏老板</v>
          </cell>
          <cell r="M60" t="str">
            <v>阮元贝</v>
          </cell>
        </row>
        <row r="61">
          <cell r="E61" t="str">
            <v>PL2326976</v>
          </cell>
          <cell r="F61" t="str">
            <v>无线路</v>
          </cell>
          <cell r="G61" t="str">
            <v>T16072</v>
          </cell>
          <cell r="H61" t="str">
            <v>乐享菜</v>
          </cell>
          <cell r="I61" t="str">
            <v>S9715</v>
          </cell>
          <cell r="J61" t="str">
            <v>夫妻档</v>
          </cell>
          <cell r="K61">
            <v>107089</v>
          </cell>
          <cell r="L61" t="str">
            <v>B016牛始铺市场惠民蔬菜店丁老板</v>
          </cell>
          <cell r="M61" t="str">
            <v>毛以升</v>
          </cell>
        </row>
        <row r="62">
          <cell r="E62" t="str">
            <v>PL2326946</v>
          </cell>
          <cell r="F62" t="str">
            <v>无线路</v>
          </cell>
          <cell r="G62" t="str">
            <v>T16072</v>
          </cell>
          <cell r="H62" t="str">
            <v>乐享菜</v>
          </cell>
          <cell r="I62" t="str">
            <v>S9715</v>
          </cell>
          <cell r="J62" t="str">
            <v>夫妻档</v>
          </cell>
          <cell r="K62">
            <v>104944</v>
          </cell>
          <cell r="L62" t="str">
            <v>B015安良综合市场125菜档郭老板</v>
          </cell>
          <cell r="M62" t="str">
            <v>毛以升</v>
          </cell>
        </row>
        <row r="63">
          <cell r="E63" t="str">
            <v>PL2326935</v>
          </cell>
          <cell r="F63" t="str">
            <v>无线路</v>
          </cell>
          <cell r="G63" t="str">
            <v>T16072</v>
          </cell>
          <cell r="H63" t="str">
            <v>乐享菜</v>
          </cell>
          <cell r="I63" t="str">
            <v>S9715</v>
          </cell>
          <cell r="J63" t="str">
            <v>夫妻档</v>
          </cell>
          <cell r="K63">
            <v>104942</v>
          </cell>
          <cell r="L63" t="str">
            <v>B014安良五村市场刘老板</v>
          </cell>
          <cell r="M63" t="str">
            <v>毛以升</v>
          </cell>
        </row>
        <row r="64">
          <cell r="E64" t="str">
            <v>PL2326916</v>
          </cell>
          <cell r="F64" t="str">
            <v>无线路</v>
          </cell>
          <cell r="G64" t="str">
            <v>T16072</v>
          </cell>
          <cell r="H64" t="str">
            <v>乐享菜</v>
          </cell>
          <cell r="I64" t="str">
            <v>S9715</v>
          </cell>
          <cell r="J64" t="str">
            <v>夫妻档</v>
          </cell>
          <cell r="K64">
            <v>103242</v>
          </cell>
          <cell r="L64" t="str">
            <v>B013安商茂雄河到16档（丁老板附近）胡老板</v>
          </cell>
          <cell r="M64" t="str">
            <v>毛以升</v>
          </cell>
        </row>
        <row r="65">
          <cell r="E65" t="str">
            <v>PL2326903</v>
          </cell>
          <cell r="F65" t="str">
            <v>无线路</v>
          </cell>
          <cell r="G65" t="str">
            <v>T16072</v>
          </cell>
          <cell r="H65" t="str">
            <v>乐享菜</v>
          </cell>
          <cell r="I65" t="str">
            <v>S9715</v>
          </cell>
          <cell r="J65" t="str">
            <v>夫妻档</v>
          </cell>
          <cell r="K65">
            <v>98027</v>
          </cell>
          <cell r="L65" t="str">
            <v>B011横岗安商茂雄农产品批发中心 邓老板</v>
          </cell>
          <cell r="M65" t="str">
            <v>毛以升</v>
          </cell>
        </row>
        <row r="66">
          <cell r="E66" t="str">
            <v>PL2326881</v>
          </cell>
          <cell r="F66" t="str">
            <v>无线路</v>
          </cell>
          <cell r="G66" t="str">
            <v>T16072</v>
          </cell>
          <cell r="H66" t="str">
            <v>乐享菜</v>
          </cell>
          <cell r="I66" t="str">
            <v>S9715</v>
          </cell>
          <cell r="J66" t="str">
            <v>夫妻档</v>
          </cell>
          <cell r="K66">
            <v>98025</v>
          </cell>
          <cell r="L66" t="str">
            <v>B009龙岗四联路鲜果街百货店 余老板</v>
          </cell>
          <cell r="M66" t="str">
            <v>毛以升</v>
          </cell>
        </row>
        <row r="67">
          <cell r="E67" t="str">
            <v>PL2326869</v>
          </cell>
          <cell r="F67" t="str">
            <v>无线路</v>
          </cell>
          <cell r="G67" t="str">
            <v>T16072</v>
          </cell>
          <cell r="H67" t="str">
            <v>乐享菜</v>
          </cell>
          <cell r="I67" t="str">
            <v>S9715</v>
          </cell>
          <cell r="J67" t="str">
            <v>夫妻档</v>
          </cell>
          <cell r="K67">
            <v>98024</v>
          </cell>
          <cell r="L67" t="str">
            <v>B008排傍市场A-18 赖老板</v>
          </cell>
          <cell r="M67" t="str">
            <v>毛以升</v>
          </cell>
        </row>
        <row r="68">
          <cell r="E68" t="str">
            <v>PL2326854</v>
          </cell>
          <cell r="F68" t="str">
            <v>无线路</v>
          </cell>
          <cell r="G68" t="str">
            <v>T16072</v>
          </cell>
          <cell r="H68" t="str">
            <v>乐享菜</v>
          </cell>
          <cell r="I68" t="str">
            <v>S9715</v>
          </cell>
          <cell r="J68" t="str">
            <v>夫妻档</v>
          </cell>
          <cell r="K68">
            <v>98023</v>
          </cell>
          <cell r="L68" t="str">
            <v>B007排傍市场A-15 苏老板</v>
          </cell>
          <cell r="M68" t="str">
            <v>毛以升</v>
          </cell>
        </row>
        <row r="69">
          <cell r="E69" t="str">
            <v>PL2326831</v>
          </cell>
          <cell r="F69" t="str">
            <v>无线路</v>
          </cell>
          <cell r="G69" t="str">
            <v>T16072</v>
          </cell>
          <cell r="H69" t="str">
            <v>乐享菜</v>
          </cell>
          <cell r="I69" t="str">
            <v>S9715</v>
          </cell>
          <cell r="J69" t="str">
            <v>夫妻档</v>
          </cell>
          <cell r="K69">
            <v>98022</v>
          </cell>
          <cell r="L69" t="str">
            <v>B006排傍市场A-16 黄老板</v>
          </cell>
          <cell r="M69" t="str">
            <v>毛以升</v>
          </cell>
        </row>
        <row r="70">
          <cell r="E70" t="str">
            <v>PL2326805</v>
          </cell>
          <cell r="F70" t="str">
            <v>无线路</v>
          </cell>
          <cell r="G70" t="str">
            <v>T16072</v>
          </cell>
          <cell r="H70" t="str">
            <v>乐享菜</v>
          </cell>
          <cell r="I70" t="str">
            <v>S9715</v>
          </cell>
          <cell r="J70" t="str">
            <v>夫妻档</v>
          </cell>
          <cell r="K70">
            <v>98020</v>
          </cell>
          <cell r="L70" t="str">
            <v>B004牛始埔市场 彭老板</v>
          </cell>
          <cell r="M70" t="str">
            <v>毛以升</v>
          </cell>
        </row>
        <row r="71">
          <cell r="E71" t="str">
            <v>PL2326784</v>
          </cell>
          <cell r="F71" t="str">
            <v>无线路</v>
          </cell>
          <cell r="G71" t="str">
            <v>T16072</v>
          </cell>
          <cell r="H71" t="str">
            <v>乐享菜</v>
          </cell>
          <cell r="I71" t="str">
            <v>S9715</v>
          </cell>
          <cell r="J71" t="str">
            <v>夫妻档</v>
          </cell>
          <cell r="K71">
            <v>98018</v>
          </cell>
          <cell r="L71" t="str">
            <v>B001六约市场 天银蔬菜商行 李老板</v>
          </cell>
          <cell r="M71" t="str">
            <v>毛以升</v>
          </cell>
        </row>
        <row r="72">
          <cell r="E72" t="str">
            <v>PL2326756</v>
          </cell>
          <cell r="F72" t="str">
            <v>无线路</v>
          </cell>
          <cell r="G72" t="str">
            <v>T16072</v>
          </cell>
          <cell r="H72" t="str">
            <v>乐享菜</v>
          </cell>
          <cell r="I72" t="str">
            <v>S9715</v>
          </cell>
          <cell r="J72" t="str">
            <v>夫妻档</v>
          </cell>
          <cell r="K72">
            <v>106953</v>
          </cell>
          <cell r="L72" t="str">
            <v>C014横岗安商茂雄农产品批发中心C40档口程老板</v>
          </cell>
          <cell r="M72" t="str">
            <v>阮元贝</v>
          </cell>
        </row>
        <row r="73">
          <cell r="E73" t="str">
            <v>PL2326743</v>
          </cell>
          <cell r="F73" t="str">
            <v>无线路</v>
          </cell>
          <cell r="G73" t="str">
            <v>T16072</v>
          </cell>
          <cell r="H73" t="str">
            <v>乐享菜</v>
          </cell>
          <cell r="I73" t="str">
            <v>S9715</v>
          </cell>
          <cell r="J73" t="str">
            <v>夫妻档</v>
          </cell>
          <cell r="K73">
            <v>98012</v>
          </cell>
          <cell r="L73" t="str">
            <v>C010横岗安商茂雄农产品批发中心 陈老板</v>
          </cell>
          <cell r="M73" t="str">
            <v>阮元贝</v>
          </cell>
        </row>
        <row r="74">
          <cell r="E74" t="str">
            <v>PL2326723</v>
          </cell>
          <cell r="F74" t="str">
            <v>无线路</v>
          </cell>
          <cell r="G74" t="str">
            <v>T16072</v>
          </cell>
          <cell r="H74" t="str">
            <v>乐享菜</v>
          </cell>
          <cell r="I74" t="str">
            <v>S9715</v>
          </cell>
          <cell r="J74" t="str">
            <v>夫妻档</v>
          </cell>
          <cell r="K74">
            <v>98036</v>
          </cell>
          <cell r="L74" t="str">
            <v>C009横岗安商茂雄农产品批发中心C45 赵老板</v>
          </cell>
          <cell r="M74" t="str">
            <v>阮元贝</v>
          </cell>
        </row>
        <row r="75">
          <cell r="E75" t="str">
            <v>PL2326703</v>
          </cell>
          <cell r="F75" t="str">
            <v>无线路</v>
          </cell>
          <cell r="G75" t="str">
            <v>T16072</v>
          </cell>
          <cell r="H75" t="str">
            <v>乐享菜</v>
          </cell>
          <cell r="I75" t="str">
            <v>S9715</v>
          </cell>
          <cell r="J75" t="str">
            <v>夫妻档</v>
          </cell>
          <cell r="K75">
            <v>100723</v>
          </cell>
          <cell r="L75" t="str">
            <v>C007横岗安商茂雄农产品批发中心C31翁老板</v>
          </cell>
          <cell r="M75" t="str">
            <v>阮元贝</v>
          </cell>
        </row>
        <row r="76">
          <cell r="E76" t="str">
            <v>PL2326682</v>
          </cell>
          <cell r="F76" t="str">
            <v>无线路</v>
          </cell>
          <cell r="G76" t="str">
            <v>T16072</v>
          </cell>
          <cell r="H76" t="str">
            <v>乐享菜</v>
          </cell>
          <cell r="I76" t="str">
            <v>S9715</v>
          </cell>
          <cell r="J76" t="str">
            <v>夫妻档</v>
          </cell>
          <cell r="K76">
            <v>100181</v>
          </cell>
          <cell r="L76" t="str">
            <v>C006方珍青菜档李老板</v>
          </cell>
          <cell r="M76" t="str">
            <v>阮元贝</v>
          </cell>
        </row>
        <row r="77">
          <cell r="E77" t="str">
            <v>PL2326666</v>
          </cell>
          <cell r="F77" t="str">
            <v>无线路</v>
          </cell>
          <cell r="G77" t="str">
            <v>T16072</v>
          </cell>
          <cell r="H77" t="str">
            <v>乐享菜</v>
          </cell>
          <cell r="I77" t="str">
            <v>S9715</v>
          </cell>
          <cell r="J77" t="str">
            <v>夫妻档</v>
          </cell>
          <cell r="K77">
            <v>98034</v>
          </cell>
          <cell r="L77" t="str">
            <v>C003爱联长瑞生活商店 邱老板</v>
          </cell>
          <cell r="M77" t="str">
            <v>阮元贝</v>
          </cell>
        </row>
        <row r="78">
          <cell r="E78" t="str">
            <v>PL2326652</v>
          </cell>
          <cell r="F78" t="str">
            <v>无线路</v>
          </cell>
          <cell r="G78" t="str">
            <v>T16072</v>
          </cell>
          <cell r="H78" t="str">
            <v>乐享菜</v>
          </cell>
          <cell r="I78" t="str">
            <v>S9715</v>
          </cell>
          <cell r="J78" t="str">
            <v>夫妻档</v>
          </cell>
          <cell r="K78">
            <v>98032</v>
          </cell>
          <cell r="L78" t="str">
            <v>C001爱联东森花园五巷一号 苏老板</v>
          </cell>
          <cell r="M78" t="str">
            <v>阮元贝</v>
          </cell>
        </row>
        <row r="79">
          <cell r="E79" t="str">
            <v>PL2326644</v>
          </cell>
          <cell r="F79" t="str">
            <v>无线路</v>
          </cell>
          <cell r="G79" t="str">
            <v>T16072</v>
          </cell>
          <cell r="H79" t="str">
            <v>乐享菜</v>
          </cell>
          <cell r="I79" t="str">
            <v>S9715</v>
          </cell>
          <cell r="J79" t="str">
            <v>夫妻档</v>
          </cell>
          <cell r="K79">
            <v>98010</v>
          </cell>
          <cell r="L79" t="str">
            <v>A023嶂背市场平价蔬菜批发零售部226-1 周老板</v>
          </cell>
          <cell r="M79" t="str">
            <v>杨少忠</v>
          </cell>
        </row>
        <row r="80">
          <cell r="E80" t="str">
            <v>PL2326624</v>
          </cell>
          <cell r="F80" t="str">
            <v>无线路</v>
          </cell>
          <cell r="G80" t="str">
            <v>T16072</v>
          </cell>
          <cell r="H80" t="str">
            <v>乐享菜</v>
          </cell>
          <cell r="I80" t="str">
            <v>S9715</v>
          </cell>
          <cell r="J80" t="str">
            <v>夫妻档</v>
          </cell>
          <cell r="K80">
            <v>98011</v>
          </cell>
          <cell r="L80" t="str">
            <v>A013横岗安商茂雄农产品批发中心 李老板</v>
          </cell>
          <cell r="M80" t="str">
            <v>杨少忠</v>
          </cell>
        </row>
        <row r="81">
          <cell r="E81" t="str">
            <v>PL2326607</v>
          </cell>
          <cell r="F81" t="str">
            <v>无线路</v>
          </cell>
          <cell r="G81" t="str">
            <v>T16072</v>
          </cell>
          <cell r="H81" t="str">
            <v>乐享菜</v>
          </cell>
          <cell r="I81" t="str">
            <v>S9715</v>
          </cell>
          <cell r="J81" t="str">
            <v>夫妻档</v>
          </cell>
          <cell r="K81">
            <v>98035</v>
          </cell>
          <cell r="L81" t="str">
            <v>A012横岗安商茂雄农产品批发中心C15 C17 胡老板</v>
          </cell>
          <cell r="M81" t="str">
            <v>杨少忠</v>
          </cell>
        </row>
        <row r="82">
          <cell r="E82" t="str">
            <v>PL2326591</v>
          </cell>
          <cell r="F82" t="str">
            <v>无线路</v>
          </cell>
          <cell r="G82" t="str">
            <v>T16072</v>
          </cell>
          <cell r="H82" t="str">
            <v>乐享菜</v>
          </cell>
          <cell r="I82" t="str">
            <v>S9715</v>
          </cell>
          <cell r="J82" t="str">
            <v>夫妻档</v>
          </cell>
          <cell r="K82">
            <v>100365</v>
          </cell>
          <cell r="L82" t="str">
            <v>A011横岗安商茂雄农产品批发中心水菜41号赖老板</v>
          </cell>
          <cell r="M82" t="str">
            <v>杨少忠</v>
          </cell>
        </row>
        <row r="83">
          <cell r="E83" t="str">
            <v>PL2326573</v>
          </cell>
          <cell r="F83" t="str">
            <v>无线路</v>
          </cell>
          <cell r="G83" t="str">
            <v>T16072</v>
          </cell>
          <cell r="H83" t="str">
            <v>乐享菜</v>
          </cell>
          <cell r="I83" t="str">
            <v>S9715</v>
          </cell>
          <cell r="J83" t="str">
            <v>夫妻档</v>
          </cell>
          <cell r="K83">
            <v>100362</v>
          </cell>
          <cell r="L83" t="str">
            <v>A009横岗安商茂雄农产品批发中心水菜58号孙老板</v>
          </cell>
          <cell r="M83" t="str">
            <v>杨少忠</v>
          </cell>
        </row>
        <row r="84">
          <cell r="E84" t="str">
            <v>PL2326561</v>
          </cell>
          <cell r="F84" t="str">
            <v>无线路</v>
          </cell>
          <cell r="G84" t="str">
            <v>T16072</v>
          </cell>
          <cell r="H84" t="str">
            <v>乐享菜</v>
          </cell>
          <cell r="I84" t="str">
            <v>S9715</v>
          </cell>
          <cell r="J84" t="str">
            <v>夫妻档</v>
          </cell>
          <cell r="K84">
            <v>98029</v>
          </cell>
          <cell r="L84" t="str">
            <v>A008横岗安商茂雄农产品批发中心C61 罗老板</v>
          </cell>
          <cell r="M84" t="str">
            <v>杨少忠</v>
          </cell>
        </row>
        <row r="85">
          <cell r="E85" t="str">
            <v>PL2326547</v>
          </cell>
          <cell r="F85" t="str">
            <v>无线路</v>
          </cell>
          <cell r="G85" t="str">
            <v>T16072</v>
          </cell>
          <cell r="H85" t="str">
            <v>乐享菜</v>
          </cell>
          <cell r="I85" t="str">
            <v>S9715</v>
          </cell>
          <cell r="J85" t="str">
            <v>夫妻档</v>
          </cell>
          <cell r="K85">
            <v>103357</v>
          </cell>
          <cell r="L85" t="str">
            <v>A027横岗安商茂雄农产品批发中心（姜老板弟弟）姜老板</v>
          </cell>
          <cell r="M85" t="str">
            <v>杨少忠</v>
          </cell>
        </row>
        <row r="86">
          <cell r="E86" t="str">
            <v>PL2326533</v>
          </cell>
          <cell r="F86" t="str">
            <v>无线路</v>
          </cell>
          <cell r="G86" t="str">
            <v>T16072</v>
          </cell>
          <cell r="H86" t="str">
            <v>乐享菜</v>
          </cell>
          <cell r="I86" t="str">
            <v>S9715</v>
          </cell>
          <cell r="J86" t="str">
            <v>夫妻档</v>
          </cell>
          <cell r="K86">
            <v>98028</v>
          </cell>
          <cell r="L86" t="str">
            <v>A007横岗安商茂雄农产品批发中心 姜老板</v>
          </cell>
          <cell r="M86" t="str">
            <v>杨少忠</v>
          </cell>
        </row>
        <row r="87">
          <cell r="E87" t="str">
            <v>PL2326510</v>
          </cell>
          <cell r="F87" t="str">
            <v>无线路</v>
          </cell>
          <cell r="G87" t="str">
            <v>T16072</v>
          </cell>
          <cell r="H87" t="str">
            <v>乐享菜</v>
          </cell>
          <cell r="I87" t="str">
            <v>S9715</v>
          </cell>
          <cell r="J87" t="str">
            <v>夫妻档</v>
          </cell>
          <cell r="K87">
            <v>98007</v>
          </cell>
          <cell r="L87" t="str">
            <v>A004鹅公岭市场刘老板</v>
          </cell>
          <cell r="M87" t="str">
            <v>杨少忠</v>
          </cell>
        </row>
        <row r="88">
          <cell r="E88" t="str">
            <v>PL2326493</v>
          </cell>
          <cell r="F88" t="str">
            <v>无线路</v>
          </cell>
          <cell r="G88" t="str">
            <v>T16072</v>
          </cell>
          <cell r="H88" t="str">
            <v>乐享菜</v>
          </cell>
          <cell r="I88" t="str">
            <v>S9715</v>
          </cell>
          <cell r="J88" t="str">
            <v>夫妻档</v>
          </cell>
          <cell r="K88">
            <v>102947</v>
          </cell>
          <cell r="L88" t="str">
            <v>A026平湖农贸市场勇老板</v>
          </cell>
          <cell r="M88" t="str">
            <v>杨少忠</v>
          </cell>
        </row>
        <row r="89">
          <cell r="E89" t="str">
            <v>PL2326468</v>
          </cell>
          <cell r="F89" t="str">
            <v>无线路</v>
          </cell>
          <cell r="G89" t="str">
            <v>T16072</v>
          </cell>
          <cell r="H89" t="str">
            <v>乐享菜</v>
          </cell>
          <cell r="I89" t="str">
            <v>S9715</v>
          </cell>
          <cell r="J89" t="str">
            <v>夫妻档</v>
          </cell>
          <cell r="K89">
            <v>102945</v>
          </cell>
          <cell r="L89" t="str">
            <v>A024平湖农贸市场黄老板</v>
          </cell>
          <cell r="M89" t="str">
            <v>杨少忠</v>
          </cell>
        </row>
        <row r="90">
          <cell r="E90" t="str">
            <v>PL2326410</v>
          </cell>
          <cell r="F90" t="str">
            <v>无线路</v>
          </cell>
          <cell r="G90" t="str">
            <v>T16072</v>
          </cell>
          <cell r="H90" t="str">
            <v>乐享菜</v>
          </cell>
          <cell r="I90" t="str">
            <v>S9715</v>
          </cell>
          <cell r="J90" t="str">
            <v>夫妻档</v>
          </cell>
          <cell r="K90">
            <v>100349</v>
          </cell>
          <cell r="L90" t="str">
            <v>A002平湖农贸彭老板</v>
          </cell>
          <cell r="M90" t="str">
            <v>杨少忠</v>
          </cell>
        </row>
        <row r="91">
          <cell r="E91" t="str">
            <v>PL2326379</v>
          </cell>
          <cell r="F91" t="str">
            <v>无线路</v>
          </cell>
          <cell r="G91" t="str">
            <v>T16072</v>
          </cell>
          <cell r="H91" t="str">
            <v>乐享菜</v>
          </cell>
          <cell r="I91" t="str">
            <v>S9715</v>
          </cell>
          <cell r="J91" t="str">
            <v>夫妻档</v>
          </cell>
          <cell r="K91">
            <v>97866</v>
          </cell>
          <cell r="L91" t="str">
            <v>A001平湖农贸曾老板</v>
          </cell>
          <cell r="M91" t="str">
            <v>杨少忠</v>
          </cell>
        </row>
        <row r="92">
          <cell r="E92" t="str">
            <v>PL2323762</v>
          </cell>
          <cell r="F92" t="str">
            <v>无线路</v>
          </cell>
          <cell r="G92" t="str">
            <v>T16072</v>
          </cell>
          <cell r="H92" t="str">
            <v>乐享菜</v>
          </cell>
          <cell r="I92" t="str">
            <v>S9715</v>
          </cell>
          <cell r="J92" t="str">
            <v>夫妻档</v>
          </cell>
          <cell r="K92">
            <v>104844</v>
          </cell>
          <cell r="L92" t="str">
            <v>佛山顺德杏坛</v>
          </cell>
          <cell r="M92" t="str">
            <v>应敏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03"/>
  <sheetViews>
    <sheetView tabSelected="1" topLeftCell="A226" workbookViewId="0">
      <selection activeCell="I15" sqref="I15"/>
    </sheetView>
  </sheetViews>
  <sheetFormatPr defaultRowHeight="14.4"/>
  <cols>
    <col min="1" max="3" width="11.6640625" bestFit="1" customWidth="1"/>
    <col min="4" max="4" width="13.88671875" bestFit="1" customWidth="1"/>
    <col min="5" max="5" width="10.5546875" bestFit="1" customWidth="1"/>
    <col min="6" max="6" width="7.5546875" bestFit="1" customWidth="1"/>
    <col min="7" max="7" width="11.6640625" bestFit="1" customWidth="1"/>
    <col min="8" max="8" width="13.88671875" bestFit="1" customWidth="1"/>
    <col min="9" max="9" width="9.5546875" bestFit="1" customWidth="1"/>
    <col min="10" max="10" width="11.6640625" bestFit="1" customWidth="1"/>
    <col min="11" max="11" width="7.5546875" bestFit="1" customWidth="1"/>
    <col min="12" max="12" width="10.88671875" customWidth="1"/>
    <col min="13" max="13" width="60" bestFit="1" customWidth="1"/>
    <col min="14" max="14" width="9.5546875" bestFit="1" customWidth="1"/>
    <col min="15" max="15" width="11.6640625" bestFit="1" customWidth="1"/>
    <col min="16" max="17" width="9.5546875" bestFit="1" customWidth="1"/>
    <col min="18" max="18" width="15" bestFit="1" customWidth="1"/>
    <col min="19" max="19" width="11.6640625" bestFit="1" customWidth="1"/>
    <col min="20" max="20" width="17.21875" bestFit="1" customWidth="1"/>
    <col min="21" max="21" width="16.109375" bestFit="1" customWidth="1"/>
    <col min="22" max="22" width="10.5546875" bestFit="1" customWidth="1"/>
    <col min="23" max="23" width="9.5546875" bestFit="1" customWidth="1"/>
    <col min="24" max="24" width="16.109375" bestFit="1" customWidth="1"/>
    <col min="25" max="25" width="18.33203125" bestFit="1" customWidth="1"/>
    <col min="26" max="26" width="9.5546875" bestFit="1" customWidth="1"/>
    <col min="27" max="27" width="18.33203125" bestFit="1" customWidth="1"/>
    <col min="28" max="28" width="9.5546875" bestFit="1" customWidth="1"/>
    <col min="29" max="31" width="18.33203125" bestFit="1" customWidth="1"/>
    <col min="32" max="32" width="16.109375" bestFit="1" customWidth="1"/>
    <col min="33" max="35" width="9.5546875" bestFit="1" customWidth="1"/>
    <col min="36" max="36" width="7.5546875" bestFit="1" customWidth="1"/>
    <col min="37" max="38" width="10.554687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12</v>
      </c>
      <c r="AH1" t="s">
        <v>13</v>
      </c>
      <c r="AI1" t="s">
        <v>14</v>
      </c>
      <c r="AJ1" t="s">
        <v>15</v>
      </c>
      <c r="AK1" t="s">
        <v>92</v>
      </c>
      <c r="AL1" t="s">
        <v>93</v>
      </c>
    </row>
    <row r="2" spans="1:38">
      <c r="A2" t="s">
        <v>16</v>
      </c>
      <c r="B2" t="s">
        <v>17</v>
      </c>
      <c r="C2" t="s">
        <v>17</v>
      </c>
      <c r="D2" t="s">
        <v>18</v>
      </c>
      <c r="E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103242</v>
      </c>
      <c r="M2" t="s">
        <v>25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>
        <v>1.2</v>
      </c>
      <c r="X2">
        <v>0</v>
      </c>
      <c r="Y2" t="s">
        <v>103</v>
      </c>
      <c r="Z2">
        <v>2</v>
      </c>
      <c r="AA2" t="s">
        <v>104</v>
      </c>
      <c r="AB2">
        <v>116</v>
      </c>
      <c r="AC2" t="s">
        <v>105</v>
      </c>
      <c r="AD2">
        <v>86</v>
      </c>
      <c r="AE2">
        <v>0</v>
      </c>
      <c r="AF2">
        <v>0</v>
      </c>
      <c r="AG2">
        <v>139.19999999999999</v>
      </c>
      <c r="AH2">
        <v>103.22</v>
      </c>
      <c r="AI2">
        <v>0</v>
      </c>
      <c r="AJ2">
        <v>0</v>
      </c>
      <c r="AK2">
        <v>103.22</v>
      </c>
    </row>
    <row r="3" spans="1:38">
      <c r="A3" t="s">
        <v>16</v>
      </c>
      <c r="B3" t="s">
        <v>16</v>
      </c>
      <c r="C3" t="s">
        <v>16</v>
      </c>
      <c r="D3" t="s">
        <v>18</v>
      </c>
      <c r="E3" t="s">
        <v>26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>
        <v>98030</v>
      </c>
      <c r="M3" t="s">
        <v>27</v>
      </c>
      <c r="N3" t="s">
        <v>94</v>
      </c>
      <c r="O3" t="s">
        <v>95</v>
      </c>
      <c r="P3" t="s">
        <v>106</v>
      </c>
      <c r="Q3" t="s">
        <v>107</v>
      </c>
      <c r="R3" t="s">
        <v>108</v>
      </c>
      <c r="S3" t="s">
        <v>109</v>
      </c>
      <c r="U3" t="s">
        <v>110</v>
      </c>
      <c r="V3" t="s">
        <v>111</v>
      </c>
      <c r="W3">
        <v>1.25</v>
      </c>
      <c r="X3">
        <v>0</v>
      </c>
      <c r="Y3" t="s">
        <v>103</v>
      </c>
      <c r="Z3">
        <v>4</v>
      </c>
      <c r="AA3" t="s">
        <v>104</v>
      </c>
      <c r="AB3">
        <v>144</v>
      </c>
      <c r="AC3" t="s">
        <v>105</v>
      </c>
      <c r="AD3">
        <v>146</v>
      </c>
      <c r="AE3">
        <v>0</v>
      </c>
      <c r="AF3">
        <v>0</v>
      </c>
      <c r="AG3">
        <v>180</v>
      </c>
      <c r="AH3">
        <v>182.52</v>
      </c>
      <c r="AI3">
        <v>0</v>
      </c>
      <c r="AJ3">
        <v>0</v>
      </c>
      <c r="AK3">
        <v>182.52</v>
      </c>
    </row>
    <row r="4" spans="1:38">
      <c r="A4" t="s">
        <v>16</v>
      </c>
      <c r="B4" t="s">
        <v>16</v>
      </c>
      <c r="C4" t="s">
        <v>16</v>
      </c>
      <c r="D4" t="s">
        <v>18</v>
      </c>
      <c r="E4" t="s">
        <v>26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>
        <v>98030</v>
      </c>
      <c r="M4" t="s">
        <v>27</v>
      </c>
      <c r="N4" t="s">
        <v>94</v>
      </c>
      <c r="O4" t="s">
        <v>95</v>
      </c>
      <c r="P4" t="s">
        <v>106</v>
      </c>
      <c r="Q4" t="s">
        <v>107</v>
      </c>
      <c r="R4" t="s">
        <v>112</v>
      </c>
      <c r="S4" t="s">
        <v>113</v>
      </c>
      <c r="U4" t="s">
        <v>114</v>
      </c>
      <c r="V4" t="s">
        <v>115</v>
      </c>
      <c r="W4">
        <v>1.3</v>
      </c>
      <c r="X4">
        <v>0</v>
      </c>
      <c r="Y4" t="s">
        <v>103</v>
      </c>
      <c r="Z4">
        <v>3</v>
      </c>
      <c r="AA4" t="s">
        <v>104</v>
      </c>
      <c r="AB4">
        <v>129</v>
      </c>
      <c r="AC4" t="s">
        <v>105</v>
      </c>
      <c r="AD4">
        <v>121</v>
      </c>
      <c r="AE4">
        <v>0</v>
      </c>
      <c r="AF4">
        <v>0</v>
      </c>
      <c r="AG4">
        <v>167.7</v>
      </c>
      <c r="AH4">
        <v>157.30000000000001</v>
      </c>
      <c r="AI4">
        <v>0</v>
      </c>
      <c r="AJ4">
        <v>0</v>
      </c>
      <c r="AK4">
        <v>157.30000000000001</v>
      </c>
    </row>
    <row r="5" spans="1:38">
      <c r="A5" t="s">
        <v>16</v>
      </c>
      <c r="B5" t="s">
        <v>16</v>
      </c>
      <c r="C5" t="s">
        <v>16</v>
      </c>
      <c r="D5" t="s">
        <v>18</v>
      </c>
      <c r="E5" t="s">
        <v>26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>
        <v>98030</v>
      </c>
      <c r="M5" t="s">
        <v>27</v>
      </c>
      <c r="N5" t="s">
        <v>94</v>
      </c>
      <c r="O5" t="s">
        <v>95</v>
      </c>
      <c r="P5" t="s">
        <v>106</v>
      </c>
      <c r="Q5" t="s">
        <v>107</v>
      </c>
      <c r="R5" t="s">
        <v>116</v>
      </c>
      <c r="S5" t="s">
        <v>117</v>
      </c>
      <c r="T5" t="s">
        <v>118</v>
      </c>
      <c r="U5" t="s">
        <v>119</v>
      </c>
      <c r="V5" t="s">
        <v>120</v>
      </c>
      <c r="W5">
        <v>1.5</v>
      </c>
      <c r="X5">
        <v>1.2</v>
      </c>
      <c r="Y5" t="s">
        <v>103</v>
      </c>
      <c r="Z5">
        <v>2</v>
      </c>
      <c r="AA5" t="s">
        <v>104</v>
      </c>
      <c r="AB5">
        <v>88</v>
      </c>
      <c r="AC5" t="s">
        <v>105</v>
      </c>
      <c r="AD5">
        <v>90</v>
      </c>
      <c r="AE5">
        <v>0</v>
      </c>
      <c r="AF5">
        <v>0</v>
      </c>
      <c r="AG5">
        <v>132</v>
      </c>
      <c r="AH5">
        <v>134.97</v>
      </c>
      <c r="AI5">
        <v>0</v>
      </c>
      <c r="AJ5">
        <v>0</v>
      </c>
      <c r="AK5">
        <v>134.97</v>
      </c>
    </row>
    <row r="6" spans="1:38">
      <c r="A6" t="s">
        <v>16</v>
      </c>
      <c r="B6" t="s">
        <v>16</v>
      </c>
      <c r="C6" t="s">
        <v>16</v>
      </c>
      <c r="D6" t="s">
        <v>18</v>
      </c>
      <c r="E6" t="s">
        <v>26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>
        <v>98030</v>
      </c>
      <c r="M6" t="s">
        <v>27</v>
      </c>
      <c r="N6" t="s">
        <v>94</v>
      </c>
      <c r="O6" t="s">
        <v>95</v>
      </c>
      <c r="P6" t="s">
        <v>106</v>
      </c>
      <c r="Q6" t="s">
        <v>107</v>
      </c>
      <c r="R6" t="s">
        <v>121</v>
      </c>
      <c r="S6" t="s">
        <v>122</v>
      </c>
      <c r="U6" t="s">
        <v>123</v>
      </c>
      <c r="V6" t="s">
        <v>124</v>
      </c>
      <c r="W6">
        <v>1.9</v>
      </c>
      <c r="X6">
        <v>0</v>
      </c>
      <c r="Y6" t="s">
        <v>103</v>
      </c>
      <c r="Z6">
        <v>2</v>
      </c>
      <c r="AA6" t="s">
        <v>104</v>
      </c>
      <c r="AB6">
        <v>90</v>
      </c>
      <c r="AC6" t="s">
        <v>105</v>
      </c>
      <c r="AD6">
        <v>94</v>
      </c>
      <c r="AE6">
        <v>0</v>
      </c>
      <c r="AF6">
        <v>0</v>
      </c>
      <c r="AG6">
        <v>171</v>
      </c>
      <c r="AH6">
        <v>178.61</v>
      </c>
      <c r="AI6">
        <v>0</v>
      </c>
      <c r="AJ6">
        <v>0</v>
      </c>
      <c r="AK6">
        <v>178.61</v>
      </c>
    </row>
    <row r="7" spans="1:38">
      <c r="A7" t="s">
        <v>16</v>
      </c>
      <c r="B7" t="s">
        <v>16</v>
      </c>
      <c r="C7" t="s">
        <v>16</v>
      </c>
      <c r="D7" t="s">
        <v>18</v>
      </c>
      <c r="E7" t="s">
        <v>26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>
        <v>98030</v>
      </c>
      <c r="M7" t="s">
        <v>27</v>
      </c>
      <c r="N7" t="s">
        <v>94</v>
      </c>
      <c r="O7" t="s">
        <v>95</v>
      </c>
      <c r="P7" t="s">
        <v>106</v>
      </c>
      <c r="Q7" t="s">
        <v>107</v>
      </c>
      <c r="R7" t="s">
        <v>125</v>
      </c>
      <c r="S7" t="s">
        <v>126</v>
      </c>
      <c r="U7" t="s">
        <v>127</v>
      </c>
      <c r="V7" t="s">
        <v>120</v>
      </c>
      <c r="W7">
        <v>1.9</v>
      </c>
      <c r="X7">
        <v>0</v>
      </c>
      <c r="Y7" t="s">
        <v>103</v>
      </c>
      <c r="Z7">
        <v>2</v>
      </c>
      <c r="AA7" t="s">
        <v>104</v>
      </c>
      <c r="AB7">
        <v>88</v>
      </c>
      <c r="AC7" t="s">
        <v>105</v>
      </c>
      <c r="AD7">
        <v>95</v>
      </c>
      <c r="AE7">
        <v>0</v>
      </c>
      <c r="AF7">
        <v>0</v>
      </c>
      <c r="AG7">
        <v>167.2</v>
      </c>
      <c r="AH7">
        <v>180.49</v>
      </c>
      <c r="AI7">
        <v>0</v>
      </c>
      <c r="AJ7">
        <v>0</v>
      </c>
      <c r="AK7">
        <v>180.49</v>
      </c>
    </row>
    <row r="8" spans="1:38">
      <c r="A8" t="s">
        <v>16</v>
      </c>
      <c r="B8" t="s">
        <v>16</v>
      </c>
      <c r="C8" t="s">
        <v>16</v>
      </c>
      <c r="D8" t="s">
        <v>18</v>
      </c>
      <c r="E8" t="s">
        <v>28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>
        <v>98010</v>
      </c>
      <c r="M8" t="s">
        <v>29</v>
      </c>
      <c r="N8" t="s">
        <v>94</v>
      </c>
      <c r="O8" t="s">
        <v>95</v>
      </c>
      <c r="P8" t="s">
        <v>106</v>
      </c>
      <c r="Q8" t="s">
        <v>107</v>
      </c>
      <c r="R8" t="s">
        <v>108</v>
      </c>
      <c r="S8" t="s">
        <v>109</v>
      </c>
      <c r="U8" t="s">
        <v>110</v>
      </c>
      <c r="V8" t="s">
        <v>111</v>
      </c>
      <c r="W8">
        <v>1.25</v>
      </c>
      <c r="X8">
        <v>0</v>
      </c>
      <c r="Y8" t="s">
        <v>103</v>
      </c>
      <c r="Z8">
        <v>4</v>
      </c>
      <c r="AA8" t="s">
        <v>104</v>
      </c>
      <c r="AB8">
        <v>144</v>
      </c>
      <c r="AC8" t="s">
        <v>105</v>
      </c>
      <c r="AD8">
        <v>142</v>
      </c>
      <c r="AE8">
        <v>0</v>
      </c>
      <c r="AF8">
        <v>0</v>
      </c>
      <c r="AG8">
        <v>180</v>
      </c>
      <c r="AH8">
        <v>177.48</v>
      </c>
      <c r="AI8">
        <v>0</v>
      </c>
      <c r="AJ8">
        <v>0</v>
      </c>
      <c r="AK8">
        <v>177.48</v>
      </c>
    </row>
    <row r="9" spans="1:38">
      <c r="A9" t="s">
        <v>16</v>
      </c>
      <c r="B9" t="s">
        <v>16</v>
      </c>
      <c r="C9" t="s">
        <v>16</v>
      </c>
      <c r="D9" t="s">
        <v>18</v>
      </c>
      <c r="E9" t="s">
        <v>28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>
        <v>98010</v>
      </c>
      <c r="M9" t="s">
        <v>29</v>
      </c>
      <c r="N9" t="s">
        <v>94</v>
      </c>
      <c r="O9" t="s">
        <v>95</v>
      </c>
      <c r="P9" t="s">
        <v>106</v>
      </c>
      <c r="Q9" t="s">
        <v>107</v>
      </c>
      <c r="R9" t="s">
        <v>112</v>
      </c>
      <c r="S9" t="s">
        <v>113</v>
      </c>
      <c r="U9" t="s">
        <v>114</v>
      </c>
      <c r="V9" t="s">
        <v>115</v>
      </c>
      <c r="W9">
        <v>1.3</v>
      </c>
      <c r="X9">
        <v>0</v>
      </c>
      <c r="Y9" t="s">
        <v>103</v>
      </c>
      <c r="Z9">
        <v>2</v>
      </c>
      <c r="AA9" t="s">
        <v>104</v>
      </c>
      <c r="AB9">
        <v>86</v>
      </c>
      <c r="AC9" t="s">
        <v>105</v>
      </c>
      <c r="AD9">
        <v>86</v>
      </c>
      <c r="AE9">
        <v>0</v>
      </c>
      <c r="AF9">
        <v>0</v>
      </c>
      <c r="AG9">
        <v>111.8</v>
      </c>
      <c r="AH9">
        <v>111.8</v>
      </c>
      <c r="AI9">
        <v>0</v>
      </c>
      <c r="AJ9">
        <v>0</v>
      </c>
      <c r="AK9">
        <v>111.8</v>
      </c>
    </row>
    <row r="10" spans="1:38">
      <c r="A10" t="s">
        <v>16</v>
      </c>
      <c r="B10" t="s">
        <v>16</v>
      </c>
      <c r="C10" t="s">
        <v>16</v>
      </c>
      <c r="D10" t="s">
        <v>18</v>
      </c>
      <c r="E10" t="s">
        <v>28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>
        <v>98010</v>
      </c>
      <c r="M10" t="s">
        <v>29</v>
      </c>
      <c r="N10" t="s">
        <v>94</v>
      </c>
      <c r="O10" t="s">
        <v>95</v>
      </c>
      <c r="P10" t="s">
        <v>106</v>
      </c>
      <c r="Q10" t="s">
        <v>107</v>
      </c>
      <c r="R10" t="s">
        <v>121</v>
      </c>
      <c r="S10" t="s">
        <v>122</v>
      </c>
      <c r="U10" t="s">
        <v>123</v>
      </c>
      <c r="V10" t="s">
        <v>124</v>
      </c>
      <c r="W10">
        <v>1.9</v>
      </c>
      <c r="X10">
        <v>0</v>
      </c>
      <c r="Y10" t="s">
        <v>103</v>
      </c>
      <c r="Z10">
        <v>1</v>
      </c>
      <c r="AA10" t="s">
        <v>104</v>
      </c>
      <c r="AB10">
        <v>45</v>
      </c>
      <c r="AC10" t="s">
        <v>105</v>
      </c>
      <c r="AD10">
        <v>46</v>
      </c>
      <c r="AE10">
        <v>0</v>
      </c>
      <c r="AF10">
        <v>0</v>
      </c>
      <c r="AG10">
        <v>85.5</v>
      </c>
      <c r="AH10">
        <v>87.38</v>
      </c>
      <c r="AI10">
        <v>0</v>
      </c>
      <c r="AJ10">
        <v>0</v>
      </c>
      <c r="AK10">
        <v>87.38</v>
      </c>
    </row>
    <row r="11" spans="1:38">
      <c r="A11" t="s">
        <v>16</v>
      </c>
      <c r="B11" t="s">
        <v>16</v>
      </c>
      <c r="C11" t="s">
        <v>16</v>
      </c>
      <c r="D11" t="s">
        <v>18</v>
      </c>
      <c r="E11" t="s">
        <v>28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>
        <v>98010</v>
      </c>
      <c r="M11" t="s">
        <v>29</v>
      </c>
      <c r="N11" t="s">
        <v>94</v>
      </c>
      <c r="O11" t="s">
        <v>95</v>
      </c>
      <c r="P11" t="s">
        <v>128</v>
      </c>
      <c r="Q11" t="s">
        <v>129</v>
      </c>
      <c r="R11" t="s">
        <v>130</v>
      </c>
      <c r="S11" t="s">
        <v>131</v>
      </c>
      <c r="U11" t="s">
        <v>132</v>
      </c>
      <c r="V11" t="s">
        <v>133</v>
      </c>
      <c r="W11">
        <v>0.55000000000000004</v>
      </c>
      <c r="X11">
        <v>0</v>
      </c>
      <c r="Y11" t="s">
        <v>103</v>
      </c>
      <c r="Z11">
        <v>10</v>
      </c>
      <c r="AA11" t="s">
        <v>134</v>
      </c>
      <c r="AB11">
        <v>300</v>
      </c>
      <c r="AC11" t="s">
        <v>105</v>
      </c>
      <c r="AD11">
        <v>292</v>
      </c>
      <c r="AE11">
        <v>0</v>
      </c>
      <c r="AF11">
        <v>0</v>
      </c>
      <c r="AG11">
        <v>165</v>
      </c>
      <c r="AH11">
        <v>160.59</v>
      </c>
      <c r="AI11">
        <v>0</v>
      </c>
      <c r="AJ11">
        <v>0</v>
      </c>
      <c r="AK11">
        <v>160.59</v>
      </c>
    </row>
    <row r="12" spans="1:38">
      <c r="A12" t="s">
        <v>16</v>
      </c>
      <c r="B12" t="s">
        <v>16</v>
      </c>
      <c r="C12" t="s">
        <v>16</v>
      </c>
      <c r="D12" t="s">
        <v>18</v>
      </c>
      <c r="E12" t="s">
        <v>30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>
        <v>107533</v>
      </c>
      <c r="M12" t="s">
        <v>31</v>
      </c>
      <c r="N12" t="s">
        <v>94</v>
      </c>
      <c r="O12" t="s">
        <v>95</v>
      </c>
      <c r="P12" t="s">
        <v>106</v>
      </c>
      <c r="Q12" t="s">
        <v>107</v>
      </c>
      <c r="R12" t="s">
        <v>108</v>
      </c>
      <c r="S12" t="s">
        <v>109</v>
      </c>
      <c r="U12" t="s">
        <v>110</v>
      </c>
      <c r="V12" t="s">
        <v>111</v>
      </c>
      <c r="W12">
        <v>1.25</v>
      </c>
      <c r="X12">
        <v>0</v>
      </c>
      <c r="Y12" t="s">
        <v>103</v>
      </c>
      <c r="Z12">
        <v>4</v>
      </c>
      <c r="AA12" t="s">
        <v>104</v>
      </c>
      <c r="AB12">
        <v>144</v>
      </c>
      <c r="AC12" t="s">
        <v>105</v>
      </c>
      <c r="AD12">
        <v>150</v>
      </c>
      <c r="AE12">
        <v>0</v>
      </c>
      <c r="AF12">
        <v>0</v>
      </c>
      <c r="AG12">
        <v>180</v>
      </c>
      <c r="AH12">
        <v>187.52</v>
      </c>
      <c r="AI12">
        <v>0</v>
      </c>
      <c r="AJ12">
        <v>0</v>
      </c>
      <c r="AK12">
        <v>187.52</v>
      </c>
    </row>
    <row r="13" spans="1:38">
      <c r="A13" t="s">
        <v>16</v>
      </c>
      <c r="B13" t="s">
        <v>16</v>
      </c>
      <c r="C13" t="s">
        <v>16</v>
      </c>
      <c r="D13" t="s">
        <v>18</v>
      </c>
      <c r="E13" t="s">
        <v>162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>
        <v>98021</v>
      </c>
      <c r="M13" t="s">
        <v>163</v>
      </c>
      <c r="N13" t="s">
        <v>94</v>
      </c>
      <c r="O13" t="s">
        <v>95</v>
      </c>
      <c r="P13" t="s">
        <v>106</v>
      </c>
      <c r="Q13" t="s">
        <v>107</v>
      </c>
      <c r="R13" t="s">
        <v>135</v>
      </c>
      <c r="S13" t="s">
        <v>136</v>
      </c>
      <c r="U13" t="s">
        <v>164</v>
      </c>
      <c r="V13" t="s">
        <v>111</v>
      </c>
      <c r="W13">
        <v>2.5</v>
      </c>
      <c r="X13">
        <v>0</v>
      </c>
      <c r="Y13" t="s">
        <v>103</v>
      </c>
      <c r="Z13">
        <v>2</v>
      </c>
      <c r="AA13" t="s">
        <v>104</v>
      </c>
      <c r="AB13">
        <v>72</v>
      </c>
      <c r="AC13" t="s">
        <v>105</v>
      </c>
      <c r="AD13">
        <v>72</v>
      </c>
      <c r="AE13">
        <v>0</v>
      </c>
      <c r="AF13">
        <v>0</v>
      </c>
      <c r="AG13">
        <v>180</v>
      </c>
      <c r="AH13">
        <v>180</v>
      </c>
      <c r="AI13">
        <v>0</v>
      </c>
      <c r="AJ13">
        <v>0</v>
      </c>
      <c r="AK13">
        <v>180</v>
      </c>
    </row>
    <row r="14" spans="1:38">
      <c r="A14" t="s">
        <v>16</v>
      </c>
      <c r="B14" t="s">
        <v>16</v>
      </c>
      <c r="C14" t="s">
        <v>16</v>
      </c>
      <c r="D14" t="s">
        <v>18</v>
      </c>
      <c r="E14" t="s">
        <v>162</v>
      </c>
      <c r="F14" t="str">
        <f>VLOOKUP(E14,[1]订单明细!$E$1:$M$92,9,FALSE)</f>
        <v>毛以升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  <c r="L14">
        <v>98021</v>
      </c>
      <c r="M14" t="s">
        <v>163</v>
      </c>
      <c r="N14" t="s">
        <v>94</v>
      </c>
      <c r="O14" t="s">
        <v>95</v>
      </c>
      <c r="P14" t="s">
        <v>106</v>
      </c>
      <c r="Q14" t="s">
        <v>107</v>
      </c>
      <c r="R14" t="s">
        <v>125</v>
      </c>
      <c r="S14" t="s">
        <v>126</v>
      </c>
      <c r="U14" t="s">
        <v>165</v>
      </c>
      <c r="V14" t="s">
        <v>120</v>
      </c>
      <c r="W14">
        <v>2.4</v>
      </c>
      <c r="X14">
        <v>0</v>
      </c>
      <c r="Y14" t="s">
        <v>103</v>
      </c>
      <c r="Z14">
        <v>2</v>
      </c>
      <c r="AA14" t="s">
        <v>104</v>
      </c>
      <c r="AB14">
        <v>88</v>
      </c>
      <c r="AC14" t="s">
        <v>105</v>
      </c>
      <c r="AD14">
        <v>88</v>
      </c>
      <c r="AE14">
        <v>0</v>
      </c>
      <c r="AF14">
        <v>0</v>
      </c>
      <c r="AG14">
        <v>211.2</v>
      </c>
      <c r="AH14">
        <v>211.2</v>
      </c>
      <c r="AI14">
        <v>0</v>
      </c>
      <c r="AJ14">
        <v>0</v>
      </c>
      <c r="AK14">
        <v>211.2</v>
      </c>
    </row>
    <row r="15" spans="1:38">
      <c r="A15" t="s">
        <v>16</v>
      </c>
      <c r="B15" t="s">
        <v>16</v>
      </c>
      <c r="C15" t="s">
        <v>16</v>
      </c>
      <c r="D15" t="s">
        <v>18</v>
      </c>
      <c r="E15" t="s">
        <v>162</v>
      </c>
      <c r="F15" t="str">
        <f>VLOOKUP(E15,[1]订单明细!$E$1:$M$92,9,FALSE)</f>
        <v>毛以升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>
        <v>98021</v>
      </c>
      <c r="M15" t="s">
        <v>163</v>
      </c>
      <c r="N15" t="s">
        <v>94</v>
      </c>
      <c r="O15" t="s">
        <v>95</v>
      </c>
      <c r="P15" t="s">
        <v>128</v>
      </c>
      <c r="Q15" t="s">
        <v>129</v>
      </c>
      <c r="R15" t="s">
        <v>148</v>
      </c>
      <c r="S15" t="s">
        <v>149</v>
      </c>
      <c r="U15" t="s">
        <v>166</v>
      </c>
      <c r="V15" t="s">
        <v>124</v>
      </c>
      <c r="W15">
        <v>1.6</v>
      </c>
      <c r="X15">
        <v>0</v>
      </c>
      <c r="Y15" t="s">
        <v>103</v>
      </c>
      <c r="Z15">
        <v>1</v>
      </c>
      <c r="AA15" t="s">
        <v>104</v>
      </c>
      <c r="AB15">
        <v>45</v>
      </c>
      <c r="AC15" t="s">
        <v>105</v>
      </c>
      <c r="AD15">
        <v>45</v>
      </c>
      <c r="AE15">
        <v>0</v>
      </c>
      <c r="AF15">
        <v>0</v>
      </c>
      <c r="AG15">
        <v>72</v>
      </c>
      <c r="AH15">
        <v>72</v>
      </c>
      <c r="AI15">
        <v>0</v>
      </c>
      <c r="AJ15">
        <v>0</v>
      </c>
      <c r="AK15">
        <v>72</v>
      </c>
    </row>
    <row r="16" spans="1:38">
      <c r="A16" t="s">
        <v>16</v>
      </c>
      <c r="B16" t="s">
        <v>16</v>
      </c>
      <c r="C16" t="s">
        <v>16</v>
      </c>
      <c r="D16" t="s">
        <v>18</v>
      </c>
      <c r="E16" t="s">
        <v>162</v>
      </c>
      <c r="F16" t="str">
        <f>VLOOKUP(E16,[1]订单明细!$E$1:$M$92,9,FALSE)</f>
        <v>毛以升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>
        <v>98021</v>
      </c>
      <c r="M16" t="s">
        <v>163</v>
      </c>
      <c r="N16" t="s">
        <v>94</v>
      </c>
      <c r="O16" t="s">
        <v>95</v>
      </c>
      <c r="P16" t="s">
        <v>106</v>
      </c>
      <c r="Q16" t="s">
        <v>107</v>
      </c>
      <c r="R16" t="s">
        <v>121</v>
      </c>
      <c r="S16" t="s">
        <v>122</v>
      </c>
      <c r="U16" t="s">
        <v>167</v>
      </c>
      <c r="V16" t="s">
        <v>124</v>
      </c>
      <c r="W16">
        <v>1.8</v>
      </c>
      <c r="X16">
        <v>0</v>
      </c>
      <c r="Y16" t="s">
        <v>103</v>
      </c>
      <c r="Z16">
        <v>2</v>
      </c>
      <c r="AA16" t="s">
        <v>104</v>
      </c>
      <c r="AB16">
        <v>90</v>
      </c>
      <c r="AC16" t="s">
        <v>105</v>
      </c>
      <c r="AD16">
        <v>90</v>
      </c>
      <c r="AE16">
        <v>0</v>
      </c>
      <c r="AF16">
        <v>0</v>
      </c>
      <c r="AG16">
        <v>162</v>
      </c>
      <c r="AH16">
        <v>162</v>
      </c>
      <c r="AI16">
        <v>0</v>
      </c>
      <c r="AJ16">
        <v>0</v>
      </c>
      <c r="AK16">
        <v>162</v>
      </c>
    </row>
    <row r="17" spans="1:37">
      <c r="A17" t="s">
        <v>16</v>
      </c>
      <c r="B17" t="s">
        <v>16</v>
      </c>
      <c r="C17" t="s">
        <v>16</v>
      </c>
      <c r="D17" t="s">
        <v>18</v>
      </c>
      <c r="E17" t="s">
        <v>168</v>
      </c>
      <c r="F17" t="str">
        <f>VLOOKUP(E17,[1]订单明细!$E$1:$M$92,9,FALSE)</f>
        <v>毛以升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>
        <v>100728</v>
      </c>
      <c r="M17" t="s">
        <v>53</v>
      </c>
      <c r="N17" t="s">
        <v>94</v>
      </c>
      <c r="O17" t="s">
        <v>95</v>
      </c>
      <c r="P17" t="s">
        <v>106</v>
      </c>
      <c r="Q17" t="s">
        <v>107</v>
      </c>
      <c r="R17" t="s">
        <v>112</v>
      </c>
      <c r="S17" t="s">
        <v>113</v>
      </c>
      <c r="U17" t="s">
        <v>169</v>
      </c>
      <c r="V17" t="s">
        <v>115</v>
      </c>
      <c r="W17">
        <v>1.3</v>
      </c>
      <c r="X17">
        <v>0</v>
      </c>
      <c r="Y17" t="s">
        <v>103</v>
      </c>
      <c r="Z17">
        <v>2</v>
      </c>
      <c r="AA17" t="s">
        <v>104</v>
      </c>
      <c r="AB17">
        <v>86</v>
      </c>
      <c r="AC17" t="s">
        <v>105</v>
      </c>
      <c r="AD17">
        <v>86</v>
      </c>
      <c r="AE17">
        <v>0</v>
      </c>
      <c r="AF17">
        <v>0</v>
      </c>
      <c r="AG17">
        <v>111.8</v>
      </c>
      <c r="AH17">
        <v>111.8</v>
      </c>
      <c r="AI17">
        <v>0</v>
      </c>
      <c r="AJ17">
        <v>0</v>
      </c>
      <c r="AK17">
        <v>111.8</v>
      </c>
    </row>
    <row r="18" spans="1:37">
      <c r="A18" t="s">
        <v>16</v>
      </c>
      <c r="B18" t="s">
        <v>16</v>
      </c>
      <c r="C18" t="s">
        <v>16</v>
      </c>
      <c r="D18" t="s">
        <v>18</v>
      </c>
      <c r="E18" t="s">
        <v>173</v>
      </c>
      <c r="F18" t="str">
        <f>VLOOKUP(E18,[1]订单明细!$E$1:$M$92,9,FALSE)</f>
        <v>阮元贝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>
        <v>105371</v>
      </c>
      <c r="M18" t="s">
        <v>174</v>
      </c>
      <c r="N18" t="s">
        <v>94</v>
      </c>
      <c r="O18" t="s">
        <v>95</v>
      </c>
      <c r="P18" t="s">
        <v>128</v>
      </c>
      <c r="Q18" t="s">
        <v>129</v>
      </c>
      <c r="R18" t="s">
        <v>138</v>
      </c>
      <c r="S18" t="s">
        <v>139</v>
      </c>
      <c r="U18" t="s">
        <v>175</v>
      </c>
      <c r="V18" t="s">
        <v>176</v>
      </c>
      <c r="W18">
        <v>0.5</v>
      </c>
      <c r="X18">
        <v>0</v>
      </c>
      <c r="Y18" t="s">
        <v>103</v>
      </c>
      <c r="Z18">
        <v>3</v>
      </c>
      <c r="AA18" t="s">
        <v>104</v>
      </c>
      <c r="AB18">
        <v>165</v>
      </c>
      <c r="AC18" t="s">
        <v>105</v>
      </c>
      <c r="AD18">
        <v>165</v>
      </c>
      <c r="AE18">
        <v>0</v>
      </c>
      <c r="AF18">
        <v>0</v>
      </c>
      <c r="AG18">
        <v>82.5</v>
      </c>
      <c r="AH18">
        <v>82.5</v>
      </c>
      <c r="AI18">
        <v>0</v>
      </c>
      <c r="AJ18">
        <v>0</v>
      </c>
      <c r="AK18">
        <v>82.5</v>
      </c>
    </row>
    <row r="19" spans="1:37">
      <c r="A19" t="s">
        <v>16</v>
      </c>
      <c r="B19" t="s">
        <v>16</v>
      </c>
      <c r="C19" t="s">
        <v>16</v>
      </c>
      <c r="D19" t="s">
        <v>18</v>
      </c>
      <c r="E19" t="s">
        <v>177</v>
      </c>
      <c r="F19" t="str">
        <f>VLOOKUP(E19,[1]订单明细!$E$1:$M$92,9,FALSE)</f>
        <v>阮元贝</v>
      </c>
      <c r="G19" t="s">
        <v>20</v>
      </c>
      <c r="H19" t="s">
        <v>21</v>
      </c>
      <c r="I19" t="s">
        <v>22</v>
      </c>
      <c r="J19" t="s">
        <v>23</v>
      </c>
      <c r="K19" t="s">
        <v>24</v>
      </c>
      <c r="L19">
        <v>101589</v>
      </c>
      <c r="M19" t="s">
        <v>178</v>
      </c>
      <c r="N19" t="s">
        <v>94</v>
      </c>
      <c r="O19" t="s">
        <v>95</v>
      </c>
      <c r="P19" t="s">
        <v>106</v>
      </c>
      <c r="Q19" t="s">
        <v>107</v>
      </c>
      <c r="R19" t="s">
        <v>112</v>
      </c>
      <c r="S19" t="s">
        <v>113</v>
      </c>
      <c r="U19" t="s">
        <v>169</v>
      </c>
      <c r="V19" t="s">
        <v>115</v>
      </c>
      <c r="W19">
        <v>1.3</v>
      </c>
      <c r="X19">
        <v>0</v>
      </c>
      <c r="Y19" t="s">
        <v>103</v>
      </c>
      <c r="Z19">
        <v>4</v>
      </c>
      <c r="AA19" t="s">
        <v>104</v>
      </c>
      <c r="AB19">
        <v>172</v>
      </c>
      <c r="AC19" t="s">
        <v>105</v>
      </c>
      <c r="AD19">
        <v>172</v>
      </c>
      <c r="AE19">
        <v>0</v>
      </c>
      <c r="AF19">
        <v>0</v>
      </c>
      <c r="AG19">
        <v>223.6</v>
      </c>
      <c r="AH19">
        <v>223.6</v>
      </c>
      <c r="AI19">
        <v>0</v>
      </c>
      <c r="AJ19">
        <v>0</v>
      </c>
      <c r="AK19">
        <v>223.6</v>
      </c>
    </row>
    <row r="20" spans="1:37">
      <c r="A20" t="s">
        <v>16</v>
      </c>
      <c r="B20" t="s">
        <v>16</v>
      </c>
      <c r="C20" t="s">
        <v>16</v>
      </c>
      <c r="D20" t="s">
        <v>18</v>
      </c>
      <c r="E20" t="s">
        <v>177</v>
      </c>
      <c r="F20" t="str">
        <f>VLOOKUP(E20,[1]订单明细!$E$1:$M$92,9,FALSE)</f>
        <v>阮元贝</v>
      </c>
      <c r="G20" t="s">
        <v>20</v>
      </c>
      <c r="H20" t="s">
        <v>21</v>
      </c>
      <c r="I20" t="s">
        <v>22</v>
      </c>
      <c r="J20" t="s">
        <v>23</v>
      </c>
      <c r="K20" t="s">
        <v>24</v>
      </c>
      <c r="L20">
        <v>101589</v>
      </c>
      <c r="M20" t="s">
        <v>178</v>
      </c>
      <c r="N20" t="s">
        <v>94</v>
      </c>
      <c r="O20" t="s">
        <v>95</v>
      </c>
      <c r="P20" t="s">
        <v>106</v>
      </c>
      <c r="Q20" t="s">
        <v>107</v>
      </c>
      <c r="R20" t="s">
        <v>108</v>
      </c>
      <c r="S20" t="s">
        <v>109</v>
      </c>
      <c r="U20" t="s">
        <v>170</v>
      </c>
      <c r="V20" t="s">
        <v>111</v>
      </c>
      <c r="W20">
        <v>1.2</v>
      </c>
      <c r="X20">
        <v>0</v>
      </c>
      <c r="Y20" t="s">
        <v>103</v>
      </c>
      <c r="Z20">
        <v>6</v>
      </c>
      <c r="AA20" t="s">
        <v>104</v>
      </c>
      <c r="AB20">
        <v>216</v>
      </c>
      <c r="AC20" t="s">
        <v>105</v>
      </c>
      <c r="AD20">
        <v>216</v>
      </c>
      <c r="AE20">
        <v>0</v>
      </c>
      <c r="AF20">
        <v>0</v>
      </c>
      <c r="AG20">
        <v>259.2</v>
      </c>
      <c r="AH20">
        <v>259.2</v>
      </c>
      <c r="AI20">
        <v>0</v>
      </c>
      <c r="AJ20">
        <v>0</v>
      </c>
      <c r="AK20">
        <v>259.2</v>
      </c>
    </row>
    <row r="21" spans="1:37">
      <c r="A21" t="s">
        <v>16</v>
      </c>
      <c r="B21" t="s">
        <v>16</v>
      </c>
      <c r="C21" t="s">
        <v>16</v>
      </c>
      <c r="D21" t="s">
        <v>18</v>
      </c>
      <c r="E21" t="s">
        <v>177</v>
      </c>
      <c r="F21" t="str">
        <f>VLOOKUP(E21,[1]订单明细!$E$1:$M$92,9,FALSE)</f>
        <v>阮元贝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>
        <v>101589</v>
      </c>
      <c r="M21" t="s">
        <v>178</v>
      </c>
      <c r="N21" t="s">
        <v>94</v>
      </c>
      <c r="O21" t="s">
        <v>95</v>
      </c>
      <c r="P21" t="s">
        <v>106</v>
      </c>
      <c r="Q21" t="s">
        <v>107</v>
      </c>
      <c r="R21" t="s">
        <v>125</v>
      </c>
      <c r="S21" t="s">
        <v>126</v>
      </c>
      <c r="U21" t="s">
        <v>165</v>
      </c>
      <c r="V21" t="s">
        <v>120</v>
      </c>
      <c r="W21">
        <v>2.4</v>
      </c>
      <c r="X21">
        <v>0</v>
      </c>
      <c r="Y21" t="s">
        <v>103</v>
      </c>
      <c r="Z21">
        <v>4</v>
      </c>
      <c r="AA21" t="s">
        <v>104</v>
      </c>
      <c r="AB21">
        <v>176</v>
      </c>
      <c r="AC21" t="s">
        <v>105</v>
      </c>
      <c r="AD21">
        <v>176</v>
      </c>
      <c r="AE21">
        <v>0</v>
      </c>
      <c r="AF21">
        <v>0</v>
      </c>
      <c r="AG21">
        <v>422.4</v>
      </c>
      <c r="AH21">
        <v>422.4</v>
      </c>
      <c r="AI21">
        <v>0</v>
      </c>
      <c r="AJ21">
        <v>0</v>
      </c>
      <c r="AK21">
        <v>422.4</v>
      </c>
    </row>
    <row r="22" spans="1:37">
      <c r="A22" t="s">
        <v>16</v>
      </c>
      <c r="B22" t="s">
        <v>16</v>
      </c>
      <c r="C22" t="s">
        <v>16</v>
      </c>
      <c r="D22" t="s">
        <v>18</v>
      </c>
      <c r="E22" t="s">
        <v>173</v>
      </c>
      <c r="F22" t="str">
        <f>VLOOKUP(E22,[1]订单明细!$E$1:$M$92,9,FALSE)</f>
        <v>阮元贝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>
        <v>105371</v>
      </c>
      <c r="M22" t="s">
        <v>174</v>
      </c>
      <c r="N22" t="s">
        <v>94</v>
      </c>
      <c r="O22" t="s">
        <v>95</v>
      </c>
      <c r="P22" t="s">
        <v>106</v>
      </c>
      <c r="Q22" t="s">
        <v>107</v>
      </c>
      <c r="R22" t="s">
        <v>121</v>
      </c>
      <c r="S22" t="s">
        <v>122</v>
      </c>
      <c r="U22" t="s">
        <v>167</v>
      </c>
      <c r="V22" t="s">
        <v>124</v>
      </c>
      <c r="W22">
        <v>1.8</v>
      </c>
      <c r="X22">
        <v>0</v>
      </c>
      <c r="Y22" t="s">
        <v>103</v>
      </c>
      <c r="Z22">
        <v>6</v>
      </c>
      <c r="AA22" t="s">
        <v>104</v>
      </c>
      <c r="AB22">
        <v>270</v>
      </c>
      <c r="AC22" t="s">
        <v>105</v>
      </c>
      <c r="AD22">
        <v>270</v>
      </c>
      <c r="AE22">
        <v>0</v>
      </c>
      <c r="AF22">
        <v>0</v>
      </c>
      <c r="AG22">
        <v>486</v>
      </c>
      <c r="AH22">
        <v>486</v>
      </c>
      <c r="AI22">
        <v>0</v>
      </c>
      <c r="AJ22">
        <v>0</v>
      </c>
      <c r="AK22">
        <v>486</v>
      </c>
    </row>
    <row r="23" spans="1:37">
      <c r="A23" t="s">
        <v>16</v>
      </c>
      <c r="B23" t="s">
        <v>16</v>
      </c>
      <c r="C23" t="s">
        <v>16</v>
      </c>
      <c r="D23" t="s">
        <v>18</v>
      </c>
      <c r="E23" t="s">
        <v>173</v>
      </c>
      <c r="F23" t="str">
        <f>VLOOKUP(E23,[1]订单明细!$E$1:$M$92,9,FALSE)</f>
        <v>阮元贝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>
        <v>105371</v>
      </c>
      <c r="M23" t="s">
        <v>174</v>
      </c>
      <c r="N23" t="s">
        <v>94</v>
      </c>
      <c r="O23" t="s">
        <v>95</v>
      </c>
      <c r="P23" t="s">
        <v>128</v>
      </c>
      <c r="Q23" t="s">
        <v>129</v>
      </c>
      <c r="R23" t="s">
        <v>138</v>
      </c>
      <c r="S23" t="s">
        <v>139</v>
      </c>
      <c r="U23" t="s">
        <v>175</v>
      </c>
      <c r="V23" t="s">
        <v>176</v>
      </c>
      <c r="W23">
        <v>0.5</v>
      </c>
      <c r="X23">
        <v>0</v>
      </c>
      <c r="Y23" t="s">
        <v>103</v>
      </c>
      <c r="Z23">
        <v>3</v>
      </c>
      <c r="AA23" t="s">
        <v>104</v>
      </c>
      <c r="AB23">
        <v>165</v>
      </c>
      <c r="AC23" t="s">
        <v>105</v>
      </c>
      <c r="AD23">
        <v>165</v>
      </c>
      <c r="AE23">
        <v>0</v>
      </c>
      <c r="AF23">
        <v>0</v>
      </c>
      <c r="AG23">
        <v>82.5</v>
      </c>
      <c r="AH23">
        <v>82.5</v>
      </c>
      <c r="AI23">
        <v>0</v>
      </c>
      <c r="AJ23">
        <v>0</v>
      </c>
      <c r="AK23">
        <v>82.5</v>
      </c>
    </row>
    <row r="24" spans="1:37">
      <c r="A24" t="s">
        <v>16</v>
      </c>
      <c r="B24" t="s">
        <v>16</v>
      </c>
      <c r="C24" t="s">
        <v>16</v>
      </c>
      <c r="D24" t="s">
        <v>18</v>
      </c>
      <c r="E24" t="s">
        <v>177</v>
      </c>
      <c r="F24" t="str">
        <f>VLOOKUP(E24,[1]订单明细!$E$1:$M$92,9,FALSE)</f>
        <v>阮元贝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>
        <v>101589</v>
      </c>
      <c r="M24" t="s">
        <v>178</v>
      </c>
      <c r="N24" t="s">
        <v>94</v>
      </c>
      <c r="O24" t="s">
        <v>95</v>
      </c>
      <c r="P24" t="s">
        <v>106</v>
      </c>
      <c r="Q24" t="s">
        <v>107</v>
      </c>
      <c r="R24" t="s">
        <v>112</v>
      </c>
      <c r="S24" t="s">
        <v>113</v>
      </c>
      <c r="U24" t="s">
        <v>169</v>
      </c>
      <c r="V24" t="s">
        <v>115</v>
      </c>
      <c r="W24">
        <v>1.3</v>
      </c>
      <c r="X24">
        <v>0</v>
      </c>
      <c r="Y24" t="s">
        <v>103</v>
      </c>
      <c r="Z24">
        <v>4</v>
      </c>
      <c r="AA24" t="s">
        <v>104</v>
      </c>
      <c r="AB24">
        <v>172</v>
      </c>
      <c r="AC24" t="s">
        <v>105</v>
      </c>
      <c r="AD24">
        <v>172</v>
      </c>
      <c r="AE24">
        <v>0</v>
      </c>
      <c r="AF24">
        <v>0</v>
      </c>
      <c r="AG24">
        <v>223.6</v>
      </c>
      <c r="AH24">
        <v>223.6</v>
      </c>
      <c r="AI24">
        <v>0</v>
      </c>
      <c r="AJ24">
        <v>0</v>
      </c>
      <c r="AK24">
        <v>223.6</v>
      </c>
    </row>
    <row r="25" spans="1:37">
      <c r="A25" t="s">
        <v>16</v>
      </c>
      <c r="B25" t="s">
        <v>16</v>
      </c>
      <c r="C25" t="s">
        <v>16</v>
      </c>
      <c r="D25" t="s">
        <v>18</v>
      </c>
      <c r="E25" t="s">
        <v>177</v>
      </c>
      <c r="F25" t="str">
        <f>VLOOKUP(E25,[1]订单明细!$E$1:$M$92,9,FALSE)</f>
        <v>阮元贝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  <c r="L25">
        <v>101589</v>
      </c>
      <c r="M25" t="s">
        <v>178</v>
      </c>
      <c r="N25" t="s">
        <v>94</v>
      </c>
      <c r="O25" t="s">
        <v>95</v>
      </c>
      <c r="P25" t="s">
        <v>106</v>
      </c>
      <c r="Q25" t="s">
        <v>107</v>
      </c>
      <c r="R25" t="s">
        <v>108</v>
      </c>
      <c r="S25" t="s">
        <v>109</v>
      </c>
      <c r="U25" t="s">
        <v>170</v>
      </c>
      <c r="V25" t="s">
        <v>111</v>
      </c>
      <c r="W25">
        <v>1.2</v>
      </c>
      <c r="X25">
        <v>0</v>
      </c>
      <c r="Y25" t="s">
        <v>103</v>
      </c>
      <c r="Z25">
        <v>6</v>
      </c>
      <c r="AA25" t="s">
        <v>104</v>
      </c>
      <c r="AB25">
        <v>216</v>
      </c>
      <c r="AC25" t="s">
        <v>105</v>
      </c>
      <c r="AD25">
        <v>216</v>
      </c>
      <c r="AE25">
        <v>0</v>
      </c>
      <c r="AF25">
        <v>0</v>
      </c>
      <c r="AG25">
        <v>259.2</v>
      </c>
      <c r="AH25">
        <v>259.2</v>
      </c>
      <c r="AI25">
        <v>0</v>
      </c>
      <c r="AJ25">
        <v>0</v>
      </c>
      <c r="AK25">
        <v>259.2</v>
      </c>
    </row>
    <row r="26" spans="1:37">
      <c r="A26" t="s">
        <v>16</v>
      </c>
      <c r="B26" t="s">
        <v>16</v>
      </c>
      <c r="C26" t="s">
        <v>16</v>
      </c>
      <c r="D26" t="s">
        <v>18</v>
      </c>
      <c r="E26" t="s">
        <v>177</v>
      </c>
      <c r="F26" t="str">
        <f>VLOOKUP(E26,[1]订单明细!$E$1:$M$92,9,FALSE)</f>
        <v>阮元贝</v>
      </c>
      <c r="G26" t="s">
        <v>20</v>
      </c>
      <c r="H26" t="s">
        <v>21</v>
      </c>
      <c r="I26" t="s">
        <v>22</v>
      </c>
      <c r="J26" t="s">
        <v>23</v>
      </c>
      <c r="K26" t="s">
        <v>24</v>
      </c>
      <c r="L26">
        <v>101589</v>
      </c>
      <c r="M26" t="s">
        <v>178</v>
      </c>
      <c r="N26" t="s">
        <v>94</v>
      </c>
      <c r="O26" t="s">
        <v>95</v>
      </c>
      <c r="P26" t="s">
        <v>106</v>
      </c>
      <c r="Q26" t="s">
        <v>107</v>
      </c>
      <c r="R26" t="s">
        <v>125</v>
      </c>
      <c r="S26" t="s">
        <v>126</v>
      </c>
      <c r="U26" t="s">
        <v>165</v>
      </c>
      <c r="V26" t="s">
        <v>120</v>
      </c>
      <c r="W26">
        <v>2.4</v>
      </c>
      <c r="X26">
        <v>0</v>
      </c>
      <c r="Y26" t="s">
        <v>103</v>
      </c>
      <c r="Z26">
        <v>4</v>
      </c>
      <c r="AA26" t="s">
        <v>104</v>
      </c>
      <c r="AB26">
        <v>176</v>
      </c>
      <c r="AC26" t="s">
        <v>105</v>
      </c>
      <c r="AD26">
        <v>176</v>
      </c>
      <c r="AE26">
        <v>0</v>
      </c>
      <c r="AF26">
        <v>0</v>
      </c>
      <c r="AG26">
        <v>422.4</v>
      </c>
      <c r="AH26">
        <v>422.4</v>
      </c>
      <c r="AI26">
        <v>0</v>
      </c>
      <c r="AJ26">
        <v>0</v>
      </c>
      <c r="AK26">
        <v>422.4</v>
      </c>
    </row>
    <row r="27" spans="1:37">
      <c r="A27" t="s">
        <v>16</v>
      </c>
      <c r="B27" t="s">
        <v>16</v>
      </c>
      <c r="C27" t="s">
        <v>16</v>
      </c>
      <c r="D27" t="s">
        <v>18</v>
      </c>
      <c r="E27" t="s">
        <v>179</v>
      </c>
      <c r="F27" t="str">
        <f>VLOOKUP(E27,[1]订单明细!$E$1:$M$92,9,FALSE)</f>
        <v>阮元贝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L27">
        <v>98012</v>
      </c>
      <c r="M27" t="s">
        <v>180</v>
      </c>
      <c r="N27" t="s">
        <v>94</v>
      </c>
      <c r="O27" t="s">
        <v>95</v>
      </c>
      <c r="P27" t="s">
        <v>106</v>
      </c>
      <c r="Q27" t="s">
        <v>107</v>
      </c>
      <c r="R27" t="s">
        <v>112</v>
      </c>
      <c r="S27" t="s">
        <v>113</v>
      </c>
      <c r="U27" t="s">
        <v>169</v>
      </c>
      <c r="V27" t="s">
        <v>115</v>
      </c>
      <c r="W27">
        <v>1.3</v>
      </c>
      <c r="X27">
        <v>0</v>
      </c>
      <c r="Y27" t="s">
        <v>103</v>
      </c>
      <c r="Z27">
        <v>6</v>
      </c>
      <c r="AA27" t="s">
        <v>104</v>
      </c>
      <c r="AB27">
        <v>258</v>
      </c>
      <c r="AC27" t="s">
        <v>105</v>
      </c>
      <c r="AD27">
        <v>258</v>
      </c>
      <c r="AE27">
        <v>0</v>
      </c>
      <c r="AF27">
        <v>0</v>
      </c>
      <c r="AG27">
        <v>335.4</v>
      </c>
      <c r="AH27">
        <v>335.4</v>
      </c>
      <c r="AI27">
        <v>0</v>
      </c>
      <c r="AJ27">
        <v>0</v>
      </c>
      <c r="AK27">
        <v>335.4</v>
      </c>
    </row>
    <row r="28" spans="1:37">
      <c r="A28" t="s">
        <v>16</v>
      </c>
      <c r="B28" t="s">
        <v>16</v>
      </c>
      <c r="C28" t="s">
        <v>16</v>
      </c>
      <c r="D28" t="s">
        <v>18</v>
      </c>
      <c r="E28" t="s">
        <v>179</v>
      </c>
      <c r="F28" t="str">
        <f>VLOOKUP(E28,[1]订单明细!$E$1:$M$92,9,FALSE)</f>
        <v>阮元贝</v>
      </c>
      <c r="G28" t="s">
        <v>20</v>
      </c>
      <c r="H28" t="s">
        <v>21</v>
      </c>
      <c r="I28" t="s">
        <v>22</v>
      </c>
      <c r="J28" t="s">
        <v>23</v>
      </c>
      <c r="K28" t="s">
        <v>24</v>
      </c>
      <c r="L28">
        <v>98012</v>
      </c>
      <c r="M28" t="s">
        <v>180</v>
      </c>
      <c r="N28" t="s">
        <v>94</v>
      </c>
      <c r="O28" t="s">
        <v>95</v>
      </c>
      <c r="P28" t="s">
        <v>106</v>
      </c>
      <c r="Q28" t="s">
        <v>107</v>
      </c>
      <c r="R28" t="s">
        <v>108</v>
      </c>
      <c r="S28" t="s">
        <v>109</v>
      </c>
      <c r="U28" t="s">
        <v>170</v>
      </c>
      <c r="V28" t="s">
        <v>111</v>
      </c>
      <c r="W28">
        <v>1.2</v>
      </c>
      <c r="X28">
        <v>0</v>
      </c>
      <c r="Y28" t="s">
        <v>103</v>
      </c>
      <c r="Z28">
        <v>8</v>
      </c>
      <c r="AA28" t="s">
        <v>104</v>
      </c>
      <c r="AB28">
        <v>288</v>
      </c>
      <c r="AC28" t="s">
        <v>105</v>
      </c>
      <c r="AD28">
        <v>288</v>
      </c>
      <c r="AE28">
        <v>0</v>
      </c>
      <c r="AF28">
        <v>0</v>
      </c>
      <c r="AG28">
        <v>345.6</v>
      </c>
      <c r="AH28">
        <v>345.6</v>
      </c>
      <c r="AI28">
        <v>0</v>
      </c>
      <c r="AJ28">
        <v>0</v>
      </c>
      <c r="AK28">
        <v>345.6</v>
      </c>
    </row>
    <row r="29" spans="1:37">
      <c r="A29" t="s">
        <v>16</v>
      </c>
      <c r="B29" t="s">
        <v>16</v>
      </c>
      <c r="C29" t="s">
        <v>16</v>
      </c>
      <c r="D29" t="s">
        <v>18</v>
      </c>
      <c r="E29" t="s">
        <v>179</v>
      </c>
      <c r="F29" t="str">
        <f>VLOOKUP(E29,[1]订单明细!$E$1:$M$92,9,FALSE)</f>
        <v>阮元贝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>
        <v>98012</v>
      </c>
      <c r="M29" t="s">
        <v>180</v>
      </c>
      <c r="N29" t="s">
        <v>94</v>
      </c>
      <c r="O29" t="s">
        <v>95</v>
      </c>
      <c r="P29" t="s">
        <v>106</v>
      </c>
      <c r="Q29" t="s">
        <v>107</v>
      </c>
      <c r="R29" t="s">
        <v>125</v>
      </c>
      <c r="S29" t="s">
        <v>126</v>
      </c>
      <c r="U29" t="s">
        <v>165</v>
      </c>
      <c r="V29" t="s">
        <v>120</v>
      </c>
      <c r="W29">
        <v>2.4</v>
      </c>
      <c r="X29">
        <v>0</v>
      </c>
      <c r="Y29" t="s">
        <v>103</v>
      </c>
      <c r="Z29">
        <v>6</v>
      </c>
      <c r="AA29" t="s">
        <v>104</v>
      </c>
      <c r="AB29">
        <v>264</v>
      </c>
      <c r="AC29" t="s">
        <v>105</v>
      </c>
      <c r="AD29">
        <v>264</v>
      </c>
      <c r="AE29">
        <v>0</v>
      </c>
      <c r="AF29">
        <v>0</v>
      </c>
      <c r="AG29">
        <v>633.6</v>
      </c>
      <c r="AH29">
        <v>633.6</v>
      </c>
      <c r="AI29">
        <v>0</v>
      </c>
      <c r="AJ29">
        <v>0</v>
      </c>
      <c r="AK29">
        <v>633.6</v>
      </c>
    </row>
    <row r="30" spans="1:37">
      <c r="A30" t="s">
        <v>16</v>
      </c>
      <c r="B30" t="s">
        <v>16</v>
      </c>
      <c r="C30" t="s">
        <v>16</v>
      </c>
      <c r="D30" t="s">
        <v>18</v>
      </c>
      <c r="E30" t="s">
        <v>179</v>
      </c>
      <c r="F30" t="str">
        <f>VLOOKUP(E30,[1]订单明细!$E$1:$M$92,9,FALSE)</f>
        <v>阮元贝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>
        <v>98012</v>
      </c>
      <c r="M30" t="s">
        <v>180</v>
      </c>
      <c r="N30" t="s">
        <v>94</v>
      </c>
      <c r="O30" t="s">
        <v>95</v>
      </c>
      <c r="P30" t="s">
        <v>128</v>
      </c>
      <c r="Q30" t="s">
        <v>129</v>
      </c>
      <c r="R30" t="s">
        <v>148</v>
      </c>
      <c r="S30" t="s">
        <v>149</v>
      </c>
      <c r="U30" t="s">
        <v>166</v>
      </c>
      <c r="V30" t="s">
        <v>124</v>
      </c>
      <c r="W30">
        <v>1.6</v>
      </c>
      <c r="X30">
        <v>0</v>
      </c>
      <c r="Y30" t="s">
        <v>103</v>
      </c>
      <c r="Z30">
        <v>2</v>
      </c>
      <c r="AA30" t="s">
        <v>104</v>
      </c>
      <c r="AB30">
        <v>90</v>
      </c>
      <c r="AC30" t="s">
        <v>105</v>
      </c>
      <c r="AD30">
        <v>90</v>
      </c>
      <c r="AE30">
        <v>0</v>
      </c>
      <c r="AF30">
        <v>0</v>
      </c>
      <c r="AG30">
        <v>144</v>
      </c>
      <c r="AH30">
        <v>144</v>
      </c>
      <c r="AI30">
        <v>0</v>
      </c>
      <c r="AJ30">
        <v>0</v>
      </c>
      <c r="AK30">
        <v>144</v>
      </c>
    </row>
    <row r="31" spans="1:37">
      <c r="A31" t="s">
        <v>16</v>
      </c>
      <c r="B31" t="s">
        <v>16</v>
      </c>
      <c r="C31" t="s">
        <v>16</v>
      </c>
      <c r="D31" t="s">
        <v>18</v>
      </c>
      <c r="E31" t="s">
        <v>184</v>
      </c>
      <c r="F31" t="str">
        <f>VLOOKUP(E31,[1]订单明细!$E$1:$M$92,9,FALSE)</f>
        <v>--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>
        <v>105874</v>
      </c>
      <c r="M31" t="s">
        <v>185</v>
      </c>
      <c r="N31" t="s">
        <v>94</v>
      </c>
      <c r="O31" t="s">
        <v>95</v>
      </c>
      <c r="P31" t="s">
        <v>106</v>
      </c>
      <c r="Q31" t="s">
        <v>107</v>
      </c>
      <c r="R31" t="s">
        <v>121</v>
      </c>
      <c r="S31" t="s">
        <v>122</v>
      </c>
      <c r="U31" t="s">
        <v>167</v>
      </c>
      <c r="V31" t="s">
        <v>124</v>
      </c>
      <c r="W31">
        <v>1.8</v>
      </c>
      <c r="X31">
        <v>0</v>
      </c>
      <c r="Y31" t="s">
        <v>103</v>
      </c>
      <c r="Z31">
        <v>1</v>
      </c>
      <c r="AA31" t="s">
        <v>104</v>
      </c>
      <c r="AB31">
        <v>45</v>
      </c>
      <c r="AC31" t="s">
        <v>105</v>
      </c>
      <c r="AD31">
        <v>46</v>
      </c>
      <c r="AE31">
        <v>0</v>
      </c>
      <c r="AF31">
        <v>0</v>
      </c>
      <c r="AG31">
        <v>81</v>
      </c>
      <c r="AH31">
        <v>82.78</v>
      </c>
      <c r="AI31">
        <v>0</v>
      </c>
      <c r="AJ31">
        <v>0</v>
      </c>
      <c r="AK31">
        <v>82.78</v>
      </c>
    </row>
    <row r="32" spans="1:37">
      <c r="A32" t="s">
        <v>16</v>
      </c>
      <c r="B32" t="s">
        <v>16</v>
      </c>
      <c r="C32" t="s">
        <v>16</v>
      </c>
      <c r="D32" t="s">
        <v>18</v>
      </c>
      <c r="E32" t="s">
        <v>186</v>
      </c>
      <c r="F32" t="str">
        <f>VLOOKUP(E32,[1]订单明细!$E$1:$M$92,9,FALSE)</f>
        <v>毛以升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L32">
        <v>107089</v>
      </c>
      <c r="M32" t="s">
        <v>187</v>
      </c>
      <c r="N32" t="s">
        <v>94</v>
      </c>
      <c r="O32" t="s">
        <v>95</v>
      </c>
      <c r="P32" t="s">
        <v>106</v>
      </c>
      <c r="Q32" t="s">
        <v>107</v>
      </c>
      <c r="R32" t="s">
        <v>108</v>
      </c>
      <c r="S32" t="s">
        <v>109</v>
      </c>
      <c r="U32" t="s">
        <v>170</v>
      </c>
      <c r="V32" t="s">
        <v>111</v>
      </c>
      <c r="W32">
        <v>1.2</v>
      </c>
      <c r="X32">
        <v>0</v>
      </c>
      <c r="Y32" t="s">
        <v>103</v>
      </c>
      <c r="Z32">
        <v>1</v>
      </c>
      <c r="AA32" t="s">
        <v>104</v>
      </c>
      <c r="AB32">
        <v>36</v>
      </c>
      <c r="AC32" t="s">
        <v>105</v>
      </c>
      <c r="AD32">
        <v>37</v>
      </c>
      <c r="AE32">
        <v>0</v>
      </c>
      <c r="AF32">
        <v>0</v>
      </c>
      <c r="AG32">
        <v>43.2</v>
      </c>
      <c r="AH32">
        <v>44.41</v>
      </c>
      <c r="AI32">
        <v>0</v>
      </c>
      <c r="AJ32">
        <v>0</v>
      </c>
      <c r="AK32">
        <v>44.41</v>
      </c>
    </row>
    <row r="33" spans="1:37">
      <c r="A33" t="s">
        <v>16</v>
      </c>
      <c r="B33" t="s">
        <v>16</v>
      </c>
      <c r="C33" t="s">
        <v>16</v>
      </c>
      <c r="D33" t="s">
        <v>18</v>
      </c>
      <c r="E33" t="s">
        <v>186</v>
      </c>
      <c r="F33" t="str">
        <f>VLOOKUP(E33,[1]订单明细!$E$1:$M$92,9,FALSE)</f>
        <v>毛以升</v>
      </c>
      <c r="G33" t="s">
        <v>20</v>
      </c>
      <c r="H33" t="s">
        <v>21</v>
      </c>
      <c r="I33" t="s">
        <v>22</v>
      </c>
      <c r="J33" t="s">
        <v>23</v>
      </c>
      <c r="K33" t="s">
        <v>24</v>
      </c>
      <c r="L33">
        <v>107089</v>
      </c>
      <c r="M33" t="s">
        <v>187</v>
      </c>
      <c r="N33" t="s">
        <v>94</v>
      </c>
      <c r="O33" t="s">
        <v>95</v>
      </c>
      <c r="P33" t="s">
        <v>106</v>
      </c>
      <c r="Q33" t="s">
        <v>107</v>
      </c>
      <c r="R33" t="s">
        <v>121</v>
      </c>
      <c r="S33" t="s">
        <v>122</v>
      </c>
      <c r="U33" t="s">
        <v>167</v>
      </c>
      <c r="V33" t="s">
        <v>124</v>
      </c>
      <c r="W33">
        <v>1.8</v>
      </c>
      <c r="X33">
        <v>0</v>
      </c>
      <c r="Y33" t="s">
        <v>103</v>
      </c>
      <c r="Z33">
        <v>2</v>
      </c>
      <c r="AA33" t="s">
        <v>104</v>
      </c>
      <c r="AB33">
        <v>90</v>
      </c>
      <c r="AC33" t="s">
        <v>105</v>
      </c>
      <c r="AD33">
        <v>88</v>
      </c>
      <c r="AE33">
        <v>0</v>
      </c>
      <c r="AF33">
        <v>0</v>
      </c>
      <c r="AG33">
        <v>162</v>
      </c>
      <c r="AH33">
        <v>158.44</v>
      </c>
      <c r="AI33">
        <v>0</v>
      </c>
      <c r="AJ33">
        <v>0</v>
      </c>
      <c r="AK33">
        <v>158.44</v>
      </c>
    </row>
    <row r="34" spans="1:37">
      <c r="A34" t="s">
        <v>16</v>
      </c>
      <c r="B34" t="s">
        <v>16</v>
      </c>
      <c r="C34" t="s">
        <v>16</v>
      </c>
      <c r="D34" t="s">
        <v>18</v>
      </c>
      <c r="E34" t="s">
        <v>186</v>
      </c>
      <c r="F34" t="str">
        <f>VLOOKUP(E34,[1]订单明细!$E$1:$M$92,9,FALSE)</f>
        <v>毛以升</v>
      </c>
      <c r="G34" t="s">
        <v>20</v>
      </c>
      <c r="H34" t="s">
        <v>21</v>
      </c>
      <c r="I34" t="s">
        <v>22</v>
      </c>
      <c r="J34" t="s">
        <v>23</v>
      </c>
      <c r="K34" t="s">
        <v>24</v>
      </c>
      <c r="L34">
        <v>107089</v>
      </c>
      <c r="M34" t="s">
        <v>187</v>
      </c>
      <c r="N34" t="s">
        <v>94</v>
      </c>
      <c r="O34" t="s">
        <v>95</v>
      </c>
      <c r="P34" t="s">
        <v>106</v>
      </c>
      <c r="Q34" t="s">
        <v>107</v>
      </c>
      <c r="R34" t="s">
        <v>125</v>
      </c>
      <c r="S34" t="s">
        <v>126</v>
      </c>
      <c r="U34" t="s">
        <v>165</v>
      </c>
      <c r="V34" t="s">
        <v>120</v>
      </c>
      <c r="W34">
        <v>2.4</v>
      </c>
      <c r="X34">
        <v>0</v>
      </c>
      <c r="Y34" t="s">
        <v>103</v>
      </c>
      <c r="Z34">
        <v>1</v>
      </c>
      <c r="AA34" t="s">
        <v>104</v>
      </c>
      <c r="AB34">
        <v>44</v>
      </c>
      <c r="AC34" t="s">
        <v>105</v>
      </c>
      <c r="AD34">
        <v>49</v>
      </c>
      <c r="AE34">
        <v>0</v>
      </c>
      <c r="AF34">
        <v>0</v>
      </c>
      <c r="AG34">
        <v>105.6</v>
      </c>
      <c r="AH34">
        <v>117.64</v>
      </c>
      <c r="AI34">
        <v>0</v>
      </c>
      <c r="AJ34">
        <v>0</v>
      </c>
      <c r="AK34">
        <v>117.64</v>
      </c>
    </row>
    <row r="35" spans="1:37">
      <c r="A35" t="s">
        <v>16</v>
      </c>
      <c r="B35" t="s">
        <v>16</v>
      </c>
      <c r="C35" t="s">
        <v>16</v>
      </c>
      <c r="D35" t="s">
        <v>18</v>
      </c>
      <c r="E35" t="s">
        <v>188</v>
      </c>
      <c r="F35" t="str">
        <f>VLOOKUP(E35,[1]订单明细!$E$1:$M$92,9,FALSE)</f>
        <v>毛以升</v>
      </c>
      <c r="G35" t="s">
        <v>20</v>
      </c>
      <c r="H35" t="s">
        <v>21</v>
      </c>
      <c r="I35" t="s">
        <v>22</v>
      </c>
      <c r="J35" t="s">
        <v>23</v>
      </c>
      <c r="K35" t="s">
        <v>24</v>
      </c>
      <c r="L35">
        <v>104944</v>
      </c>
      <c r="M35" t="s">
        <v>189</v>
      </c>
      <c r="N35" t="s">
        <v>94</v>
      </c>
      <c r="O35" t="s">
        <v>95</v>
      </c>
      <c r="P35" t="s">
        <v>106</v>
      </c>
      <c r="Q35" t="s">
        <v>107</v>
      </c>
      <c r="R35" t="s">
        <v>108</v>
      </c>
      <c r="S35" t="s">
        <v>109</v>
      </c>
      <c r="U35" t="s">
        <v>170</v>
      </c>
      <c r="V35" t="s">
        <v>111</v>
      </c>
      <c r="W35">
        <v>1.2</v>
      </c>
      <c r="X35">
        <v>0</v>
      </c>
      <c r="Y35" t="s">
        <v>103</v>
      </c>
      <c r="Z35">
        <v>1</v>
      </c>
      <c r="AA35" t="s">
        <v>104</v>
      </c>
      <c r="AB35">
        <v>36</v>
      </c>
      <c r="AC35" t="s">
        <v>105</v>
      </c>
      <c r="AD35">
        <v>41</v>
      </c>
      <c r="AE35">
        <v>0</v>
      </c>
      <c r="AF35">
        <v>0</v>
      </c>
      <c r="AG35">
        <v>43.2</v>
      </c>
      <c r="AH35">
        <v>49.2</v>
      </c>
      <c r="AI35">
        <v>0</v>
      </c>
      <c r="AJ35">
        <v>0</v>
      </c>
      <c r="AK35">
        <v>49.2</v>
      </c>
    </row>
    <row r="36" spans="1:37">
      <c r="A36" t="s">
        <v>16</v>
      </c>
      <c r="B36" t="s">
        <v>16</v>
      </c>
      <c r="C36" t="s">
        <v>16</v>
      </c>
      <c r="D36" t="s">
        <v>18</v>
      </c>
      <c r="E36" t="s">
        <v>188</v>
      </c>
      <c r="F36" t="str">
        <f>VLOOKUP(E36,[1]订单明细!$E$1:$M$92,9,FALSE)</f>
        <v>毛以升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>
        <v>104944</v>
      </c>
      <c r="M36" t="s">
        <v>189</v>
      </c>
      <c r="N36" t="s">
        <v>94</v>
      </c>
      <c r="O36" t="s">
        <v>95</v>
      </c>
      <c r="P36" t="s">
        <v>106</v>
      </c>
      <c r="Q36" t="s">
        <v>107</v>
      </c>
      <c r="R36" t="s">
        <v>112</v>
      </c>
      <c r="S36" t="s">
        <v>113</v>
      </c>
      <c r="U36" t="s">
        <v>169</v>
      </c>
      <c r="V36" t="s">
        <v>115</v>
      </c>
      <c r="W36">
        <v>1.3</v>
      </c>
      <c r="X36">
        <v>0</v>
      </c>
      <c r="Y36" t="s">
        <v>103</v>
      </c>
      <c r="Z36">
        <v>1</v>
      </c>
      <c r="AA36" t="s">
        <v>104</v>
      </c>
      <c r="AB36">
        <v>43</v>
      </c>
      <c r="AC36" t="s">
        <v>105</v>
      </c>
      <c r="AD36">
        <v>46</v>
      </c>
      <c r="AE36">
        <v>0</v>
      </c>
      <c r="AF36">
        <v>0</v>
      </c>
      <c r="AG36">
        <v>55.9</v>
      </c>
      <c r="AH36">
        <v>59.81</v>
      </c>
      <c r="AI36">
        <v>0</v>
      </c>
      <c r="AJ36">
        <v>0</v>
      </c>
      <c r="AK36">
        <v>59.81</v>
      </c>
    </row>
    <row r="37" spans="1:37">
      <c r="A37" t="s">
        <v>16</v>
      </c>
      <c r="B37" t="s">
        <v>16</v>
      </c>
      <c r="C37" t="s">
        <v>16</v>
      </c>
      <c r="D37" t="s">
        <v>18</v>
      </c>
      <c r="E37" t="s">
        <v>190</v>
      </c>
      <c r="F37" t="str">
        <f>VLOOKUP(E37,[1]订单明细!$E$1:$M$92,9,FALSE)</f>
        <v>毛以升</v>
      </c>
      <c r="G37" t="s">
        <v>20</v>
      </c>
      <c r="H37" t="s">
        <v>21</v>
      </c>
      <c r="I37" t="s">
        <v>22</v>
      </c>
      <c r="J37" t="s">
        <v>23</v>
      </c>
      <c r="K37" t="s">
        <v>24</v>
      </c>
      <c r="L37">
        <v>104942</v>
      </c>
      <c r="M37" t="s">
        <v>191</v>
      </c>
      <c r="N37" t="s">
        <v>94</v>
      </c>
      <c r="O37" t="s">
        <v>95</v>
      </c>
      <c r="P37" t="s">
        <v>106</v>
      </c>
      <c r="Q37" t="s">
        <v>107</v>
      </c>
      <c r="R37" t="s">
        <v>112</v>
      </c>
      <c r="S37" t="s">
        <v>113</v>
      </c>
      <c r="U37" t="s">
        <v>169</v>
      </c>
      <c r="V37" t="s">
        <v>115</v>
      </c>
      <c r="W37">
        <v>1.3</v>
      </c>
      <c r="X37">
        <v>0</v>
      </c>
      <c r="Y37" t="s">
        <v>103</v>
      </c>
      <c r="Z37">
        <v>1</v>
      </c>
      <c r="AA37" t="s">
        <v>104</v>
      </c>
      <c r="AB37">
        <v>43</v>
      </c>
      <c r="AC37" t="s">
        <v>105</v>
      </c>
      <c r="AD37">
        <v>44</v>
      </c>
      <c r="AE37">
        <v>0</v>
      </c>
      <c r="AF37">
        <v>0</v>
      </c>
      <c r="AG37">
        <v>55.9</v>
      </c>
      <c r="AH37">
        <v>57.19</v>
      </c>
      <c r="AI37">
        <v>0</v>
      </c>
      <c r="AJ37">
        <v>0</v>
      </c>
      <c r="AK37">
        <v>57.19</v>
      </c>
    </row>
    <row r="38" spans="1:37">
      <c r="A38" t="s">
        <v>16</v>
      </c>
      <c r="B38" t="s">
        <v>16</v>
      </c>
      <c r="C38" t="s">
        <v>16</v>
      </c>
      <c r="D38" t="s">
        <v>18</v>
      </c>
      <c r="E38" t="s">
        <v>195</v>
      </c>
      <c r="F38" t="str">
        <f>VLOOKUP(E38,[1]订单明细!$E$1:$M$92,9,FALSE)</f>
        <v>毛以升</v>
      </c>
      <c r="G38" t="s">
        <v>20</v>
      </c>
      <c r="H38" t="s">
        <v>21</v>
      </c>
      <c r="I38" t="s">
        <v>22</v>
      </c>
      <c r="J38" t="s">
        <v>23</v>
      </c>
      <c r="K38" t="s">
        <v>24</v>
      </c>
      <c r="L38">
        <v>98022</v>
      </c>
      <c r="M38" t="s">
        <v>51</v>
      </c>
      <c r="N38" t="s">
        <v>94</v>
      </c>
      <c r="O38" t="s">
        <v>95</v>
      </c>
      <c r="P38" t="s">
        <v>106</v>
      </c>
      <c r="Q38" t="s">
        <v>107</v>
      </c>
      <c r="R38" t="s">
        <v>108</v>
      </c>
      <c r="S38" t="s">
        <v>109</v>
      </c>
      <c r="U38" t="s">
        <v>170</v>
      </c>
      <c r="V38" t="s">
        <v>111</v>
      </c>
      <c r="W38">
        <v>1.2</v>
      </c>
      <c r="X38">
        <v>0</v>
      </c>
      <c r="Y38" t="s">
        <v>103</v>
      </c>
      <c r="Z38">
        <v>3</v>
      </c>
      <c r="AA38" t="s">
        <v>104</v>
      </c>
      <c r="AB38">
        <v>108</v>
      </c>
      <c r="AC38" t="s">
        <v>105</v>
      </c>
      <c r="AD38">
        <v>110</v>
      </c>
      <c r="AE38">
        <v>0</v>
      </c>
      <c r="AF38">
        <v>0</v>
      </c>
      <c r="AG38">
        <v>129.6</v>
      </c>
      <c r="AH38">
        <v>132.02000000000001</v>
      </c>
      <c r="AI38">
        <v>0</v>
      </c>
      <c r="AJ38">
        <v>0</v>
      </c>
      <c r="AK38">
        <v>132.02000000000001</v>
      </c>
    </row>
    <row r="39" spans="1:37">
      <c r="A39" t="s">
        <v>16</v>
      </c>
      <c r="B39" t="s">
        <v>16</v>
      </c>
      <c r="C39" t="s">
        <v>16</v>
      </c>
      <c r="D39" t="s">
        <v>18</v>
      </c>
      <c r="E39" t="s">
        <v>195</v>
      </c>
      <c r="F39" t="str">
        <f>VLOOKUP(E39,[1]订单明细!$E$1:$M$92,9,FALSE)</f>
        <v>毛以升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>
        <v>98022</v>
      </c>
      <c r="M39" t="s">
        <v>51</v>
      </c>
      <c r="N39" t="s">
        <v>94</v>
      </c>
      <c r="O39" t="s">
        <v>95</v>
      </c>
      <c r="P39" t="s">
        <v>106</v>
      </c>
      <c r="Q39" t="s">
        <v>107</v>
      </c>
      <c r="R39" t="s">
        <v>112</v>
      </c>
      <c r="S39" t="s">
        <v>113</v>
      </c>
      <c r="U39" t="s">
        <v>169</v>
      </c>
      <c r="V39" t="s">
        <v>115</v>
      </c>
      <c r="W39">
        <v>1.3</v>
      </c>
      <c r="X39">
        <v>0</v>
      </c>
      <c r="Y39" t="s">
        <v>103</v>
      </c>
      <c r="Z39">
        <v>1</v>
      </c>
      <c r="AA39" t="s">
        <v>104</v>
      </c>
      <c r="AB39">
        <v>43</v>
      </c>
      <c r="AC39" t="s">
        <v>105</v>
      </c>
      <c r="AD39">
        <v>46</v>
      </c>
      <c r="AE39">
        <v>0</v>
      </c>
      <c r="AF39">
        <v>0</v>
      </c>
      <c r="AG39">
        <v>55.9</v>
      </c>
      <c r="AH39">
        <v>59.81</v>
      </c>
      <c r="AI39">
        <v>0</v>
      </c>
      <c r="AJ39">
        <v>0</v>
      </c>
      <c r="AK39">
        <v>59.81</v>
      </c>
    </row>
    <row r="40" spans="1:37">
      <c r="A40" t="s">
        <v>16</v>
      </c>
      <c r="B40" t="s">
        <v>16</v>
      </c>
      <c r="C40" t="s">
        <v>16</v>
      </c>
      <c r="D40" t="s">
        <v>18</v>
      </c>
      <c r="E40" t="s">
        <v>196</v>
      </c>
      <c r="F40" t="str">
        <f>VLOOKUP(E40,[1]订单明细!$E$1:$M$92,9,FALSE)</f>
        <v>毛以升</v>
      </c>
      <c r="G40" t="s">
        <v>20</v>
      </c>
      <c r="H40" t="s">
        <v>21</v>
      </c>
      <c r="I40" t="s">
        <v>22</v>
      </c>
      <c r="J40" t="s">
        <v>23</v>
      </c>
      <c r="K40" t="s">
        <v>24</v>
      </c>
      <c r="L40">
        <v>98020</v>
      </c>
      <c r="M40" t="s">
        <v>197</v>
      </c>
      <c r="N40" t="s">
        <v>94</v>
      </c>
      <c r="O40" t="s">
        <v>95</v>
      </c>
      <c r="P40" t="s">
        <v>106</v>
      </c>
      <c r="Q40" t="s">
        <v>107</v>
      </c>
      <c r="R40" t="s">
        <v>108</v>
      </c>
      <c r="S40" t="s">
        <v>109</v>
      </c>
      <c r="U40" t="s">
        <v>170</v>
      </c>
      <c r="V40" t="s">
        <v>111</v>
      </c>
      <c r="W40">
        <v>1.2</v>
      </c>
      <c r="X40">
        <v>0</v>
      </c>
      <c r="Y40" t="s">
        <v>103</v>
      </c>
      <c r="Z40">
        <v>2</v>
      </c>
      <c r="AA40" t="s">
        <v>104</v>
      </c>
      <c r="AB40">
        <v>72</v>
      </c>
      <c r="AC40" t="s">
        <v>105</v>
      </c>
      <c r="AD40">
        <v>76</v>
      </c>
      <c r="AE40">
        <v>0</v>
      </c>
      <c r="AF40">
        <v>0</v>
      </c>
      <c r="AG40">
        <v>86.4</v>
      </c>
      <c r="AH40">
        <v>91.2</v>
      </c>
      <c r="AI40">
        <v>0</v>
      </c>
      <c r="AJ40">
        <v>0</v>
      </c>
      <c r="AK40">
        <v>91.2</v>
      </c>
    </row>
    <row r="41" spans="1:37">
      <c r="A41" t="s">
        <v>16</v>
      </c>
      <c r="B41" t="s">
        <v>16</v>
      </c>
      <c r="C41" t="s">
        <v>16</v>
      </c>
      <c r="D41" t="s">
        <v>18</v>
      </c>
      <c r="E41" t="s">
        <v>196</v>
      </c>
      <c r="F41" t="str">
        <f>VLOOKUP(E41,[1]订单明细!$E$1:$M$92,9,FALSE)</f>
        <v>毛以升</v>
      </c>
      <c r="G41" t="s">
        <v>20</v>
      </c>
      <c r="H41" t="s">
        <v>21</v>
      </c>
      <c r="I41" t="s">
        <v>22</v>
      </c>
      <c r="J41" t="s">
        <v>23</v>
      </c>
      <c r="K41" t="s">
        <v>24</v>
      </c>
      <c r="L41">
        <v>98020</v>
      </c>
      <c r="M41" t="s">
        <v>197</v>
      </c>
      <c r="N41" t="s">
        <v>94</v>
      </c>
      <c r="O41" t="s">
        <v>95</v>
      </c>
      <c r="P41" t="s">
        <v>106</v>
      </c>
      <c r="Q41" t="s">
        <v>107</v>
      </c>
      <c r="R41" t="s">
        <v>112</v>
      </c>
      <c r="S41" t="s">
        <v>113</v>
      </c>
      <c r="U41" t="s">
        <v>169</v>
      </c>
      <c r="V41" t="s">
        <v>115</v>
      </c>
      <c r="W41">
        <v>1.3</v>
      </c>
      <c r="X41">
        <v>0</v>
      </c>
      <c r="Y41" t="s">
        <v>103</v>
      </c>
      <c r="Z41">
        <v>1</v>
      </c>
      <c r="AA41" t="s">
        <v>104</v>
      </c>
      <c r="AB41">
        <v>43</v>
      </c>
      <c r="AC41" t="s">
        <v>105</v>
      </c>
      <c r="AD41">
        <v>46</v>
      </c>
      <c r="AE41">
        <v>0</v>
      </c>
      <c r="AF41">
        <v>0</v>
      </c>
      <c r="AG41">
        <v>55.9</v>
      </c>
      <c r="AH41">
        <v>59.81</v>
      </c>
      <c r="AI41">
        <v>0</v>
      </c>
      <c r="AJ41">
        <v>0</v>
      </c>
      <c r="AK41">
        <v>59.81</v>
      </c>
    </row>
    <row r="42" spans="1:37">
      <c r="A42" t="s">
        <v>16</v>
      </c>
      <c r="B42" t="s">
        <v>16</v>
      </c>
      <c r="C42" t="s">
        <v>16</v>
      </c>
      <c r="D42" t="s">
        <v>18</v>
      </c>
      <c r="E42" t="s">
        <v>198</v>
      </c>
      <c r="F42" t="str">
        <f>VLOOKUP(E42,[1]订单明细!$E$1:$M$92,9,FALSE)</f>
        <v>毛以升</v>
      </c>
      <c r="G42" t="s">
        <v>20</v>
      </c>
      <c r="H42" t="s">
        <v>21</v>
      </c>
      <c r="I42" t="s">
        <v>22</v>
      </c>
      <c r="J42" t="s">
        <v>23</v>
      </c>
      <c r="K42" t="s">
        <v>24</v>
      </c>
      <c r="L42">
        <v>98019</v>
      </c>
      <c r="M42" t="s">
        <v>47</v>
      </c>
      <c r="N42" t="s">
        <v>94</v>
      </c>
      <c r="O42" t="s">
        <v>95</v>
      </c>
      <c r="P42" t="s">
        <v>106</v>
      </c>
      <c r="Q42" t="s">
        <v>107</v>
      </c>
      <c r="R42" t="s">
        <v>108</v>
      </c>
      <c r="S42" t="s">
        <v>109</v>
      </c>
      <c r="U42" t="s">
        <v>170</v>
      </c>
      <c r="V42" t="s">
        <v>111</v>
      </c>
      <c r="W42">
        <v>1.2</v>
      </c>
      <c r="X42">
        <v>0</v>
      </c>
      <c r="Y42" t="s">
        <v>103</v>
      </c>
      <c r="Z42">
        <v>2</v>
      </c>
      <c r="AA42" t="s">
        <v>104</v>
      </c>
      <c r="AB42">
        <v>72</v>
      </c>
      <c r="AC42" t="s">
        <v>105</v>
      </c>
      <c r="AD42">
        <v>73</v>
      </c>
      <c r="AE42">
        <v>0</v>
      </c>
      <c r="AF42">
        <v>0</v>
      </c>
      <c r="AG42">
        <v>86.4</v>
      </c>
      <c r="AH42">
        <v>87.61</v>
      </c>
      <c r="AI42">
        <v>0</v>
      </c>
      <c r="AJ42">
        <v>0</v>
      </c>
      <c r="AK42">
        <v>87.61</v>
      </c>
    </row>
    <row r="43" spans="1:37">
      <c r="A43" t="s">
        <v>16</v>
      </c>
      <c r="B43" t="s">
        <v>16</v>
      </c>
      <c r="C43" t="s">
        <v>16</v>
      </c>
      <c r="D43" t="s">
        <v>18</v>
      </c>
      <c r="E43" t="s">
        <v>198</v>
      </c>
      <c r="F43" t="str">
        <f>VLOOKUP(E43,[1]订单明细!$E$1:$M$92,9,FALSE)</f>
        <v>毛以升</v>
      </c>
      <c r="G43" t="s">
        <v>20</v>
      </c>
      <c r="H43" t="s">
        <v>21</v>
      </c>
      <c r="I43" t="s">
        <v>22</v>
      </c>
      <c r="J43" t="s">
        <v>23</v>
      </c>
      <c r="K43" t="s">
        <v>24</v>
      </c>
      <c r="L43">
        <v>98019</v>
      </c>
      <c r="M43" t="s">
        <v>47</v>
      </c>
      <c r="N43" t="s">
        <v>94</v>
      </c>
      <c r="O43" t="s">
        <v>95</v>
      </c>
      <c r="P43" t="s">
        <v>106</v>
      </c>
      <c r="Q43" t="s">
        <v>107</v>
      </c>
      <c r="R43" t="s">
        <v>112</v>
      </c>
      <c r="S43" t="s">
        <v>113</v>
      </c>
      <c r="U43" t="s">
        <v>169</v>
      </c>
      <c r="V43" t="s">
        <v>115</v>
      </c>
      <c r="W43">
        <v>1.3</v>
      </c>
      <c r="X43">
        <v>0</v>
      </c>
      <c r="Y43" t="s">
        <v>103</v>
      </c>
      <c r="Z43">
        <v>1</v>
      </c>
      <c r="AA43" t="s">
        <v>104</v>
      </c>
      <c r="AB43">
        <v>43</v>
      </c>
      <c r="AC43" t="s">
        <v>105</v>
      </c>
      <c r="AD43">
        <v>47</v>
      </c>
      <c r="AE43">
        <v>0</v>
      </c>
      <c r="AF43">
        <v>0</v>
      </c>
      <c r="AG43">
        <v>55.9</v>
      </c>
      <c r="AH43">
        <v>61.1</v>
      </c>
      <c r="AI43">
        <v>0</v>
      </c>
      <c r="AJ43">
        <v>0</v>
      </c>
      <c r="AK43">
        <v>61.1</v>
      </c>
    </row>
    <row r="44" spans="1:37">
      <c r="A44" t="s">
        <v>16</v>
      </c>
      <c r="B44" t="s">
        <v>16</v>
      </c>
      <c r="C44" t="s">
        <v>16</v>
      </c>
      <c r="D44" t="s">
        <v>18</v>
      </c>
      <c r="E44" t="s">
        <v>277</v>
      </c>
      <c r="F44" t="str">
        <f>VLOOKUP(E44,[1]订单明细!$E$1:$M$92,9,FALSE)</f>
        <v>毛以升</v>
      </c>
      <c r="G44" t="s">
        <v>20</v>
      </c>
      <c r="H44" t="s">
        <v>21</v>
      </c>
      <c r="I44" t="s">
        <v>22</v>
      </c>
      <c r="J44" t="s">
        <v>23</v>
      </c>
      <c r="K44" t="s">
        <v>24</v>
      </c>
      <c r="L44">
        <v>98018</v>
      </c>
      <c r="M44" t="s">
        <v>57</v>
      </c>
      <c r="N44" t="s">
        <v>94</v>
      </c>
      <c r="O44" t="s">
        <v>95</v>
      </c>
      <c r="P44" t="s">
        <v>106</v>
      </c>
      <c r="Q44" t="s">
        <v>107</v>
      </c>
      <c r="R44" t="s">
        <v>108</v>
      </c>
      <c r="S44" t="s">
        <v>109</v>
      </c>
      <c r="U44" t="s">
        <v>170</v>
      </c>
      <c r="V44" t="s">
        <v>111</v>
      </c>
      <c r="W44">
        <v>1.2</v>
      </c>
      <c r="X44">
        <v>0</v>
      </c>
      <c r="Y44" t="s">
        <v>103</v>
      </c>
      <c r="Z44">
        <v>3</v>
      </c>
      <c r="AA44" t="s">
        <v>104</v>
      </c>
      <c r="AB44">
        <v>108</v>
      </c>
      <c r="AC44" t="s">
        <v>105</v>
      </c>
      <c r="AD44">
        <v>113</v>
      </c>
      <c r="AE44">
        <v>0</v>
      </c>
      <c r="AF44">
        <v>0</v>
      </c>
      <c r="AG44">
        <v>129.6</v>
      </c>
      <c r="AH44">
        <v>135.6</v>
      </c>
      <c r="AI44">
        <v>0</v>
      </c>
      <c r="AJ44">
        <v>0</v>
      </c>
      <c r="AK44">
        <v>135.6</v>
      </c>
    </row>
    <row r="45" spans="1:37">
      <c r="A45" t="s">
        <v>16</v>
      </c>
      <c r="B45" t="s">
        <v>16</v>
      </c>
      <c r="C45" t="s">
        <v>16</v>
      </c>
      <c r="D45" t="s">
        <v>18</v>
      </c>
      <c r="E45" t="s">
        <v>277</v>
      </c>
      <c r="F45" t="str">
        <f>VLOOKUP(E45,[1]订单明细!$E$1:$M$92,9,FALSE)</f>
        <v>毛以升</v>
      </c>
      <c r="G45" t="s">
        <v>20</v>
      </c>
      <c r="H45" t="s">
        <v>21</v>
      </c>
      <c r="I45" t="s">
        <v>22</v>
      </c>
      <c r="J45" t="s">
        <v>23</v>
      </c>
      <c r="K45" t="s">
        <v>24</v>
      </c>
      <c r="L45">
        <v>98018</v>
      </c>
      <c r="M45" t="s">
        <v>57</v>
      </c>
      <c r="N45" t="s">
        <v>94</v>
      </c>
      <c r="O45" t="s">
        <v>95</v>
      </c>
      <c r="P45" t="s">
        <v>106</v>
      </c>
      <c r="Q45" t="s">
        <v>107</v>
      </c>
      <c r="R45" t="s">
        <v>112</v>
      </c>
      <c r="S45" t="s">
        <v>113</v>
      </c>
      <c r="U45" t="s">
        <v>169</v>
      </c>
      <c r="V45" t="s">
        <v>115</v>
      </c>
      <c r="W45">
        <v>1.3</v>
      </c>
      <c r="X45">
        <v>0</v>
      </c>
      <c r="Y45" t="s">
        <v>103</v>
      </c>
      <c r="Z45">
        <v>2</v>
      </c>
      <c r="AA45" t="s">
        <v>104</v>
      </c>
      <c r="AB45">
        <v>86</v>
      </c>
      <c r="AC45" t="s">
        <v>105</v>
      </c>
      <c r="AD45">
        <v>87</v>
      </c>
      <c r="AE45">
        <v>0</v>
      </c>
      <c r="AF45">
        <v>0</v>
      </c>
      <c r="AG45">
        <v>111.8</v>
      </c>
      <c r="AH45">
        <v>113.09</v>
      </c>
      <c r="AI45">
        <v>0</v>
      </c>
      <c r="AJ45">
        <v>0</v>
      </c>
      <c r="AK45">
        <v>113.09</v>
      </c>
    </row>
    <row r="46" spans="1:37">
      <c r="A46" t="s">
        <v>16</v>
      </c>
      <c r="B46" t="s">
        <v>16</v>
      </c>
      <c r="C46" t="s">
        <v>16</v>
      </c>
      <c r="D46" t="s">
        <v>18</v>
      </c>
      <c r="E46" t="s">
        <v>235</v>
      </c>
      <c r="F46" t="str">
        <f>VLOOKUP(E46,[1]订单明细!$E$1:$M$92,9,FALSE)</f>
        <v>毛以升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>
        <v>103583</v>
      </c>
      <c r="M46" t="s">
        <v>236</v>
      </c>
      <c r="N46" t="s">
        <v>94</v>
      </c>
      <c r="O46" t="s">
        <v>95</v>
      </c>
      <c r="P46" t="s">
        <v>106</v>
      </c>
      <c r="Q46" t="s">
        <v>107</v>
      </c>
      <c r="R46" t="s">
        <v>112</v>
      </c>
      <c r="S46" t="s">
        <v>113</v>
      </c>
      <c r="U46" t="s">
        <v>169</v>
      </c>
      <c r="V46" t="s">
        <v>115</v>
      </c>
      <c r="W46">
        <v>1.3</v>
      </c>
      <c r="X46">
        <v>0</v>
      </c>
      <c r="Y46" t="s">
        <v>103</v>
      </c>
      <c r="Z46">
        <v>4</v>
      </c>
      <c r="AA46" t="s">
        <v>104</v>
      </c>
      <c r="AB46">
        <v>172</v>
      </c>
      <c r="AC46" t="s">
        <v>105</v>
      </c>
      <c r="AD46">
        <v>173</v>
      </c>
      <c r="AE46">
        <v>0</v>
      </c>
      <c r="AF46">
        <v>0</v>
      </c>
      <c r="AG46">
        <v>223.6</v>
      </c>
      <c r="AH46">
        <v>224.89</v>
      </c>
      <c r="AI46">
        <v>0</v>
      </c>
      <c r="AJ46">
        <v>0</v>
      </c>
      <c r="AK46">
        <v>224.89</v>
      </c>
    </row>
    <row r="47" spans="1:37">
      <c r="A47" t="s">
        <v>16</v>
      </c>
      <c r="B47" t="s">
        <v>16</v>
      </c>
      <c r="C47" t="s">
        <v>16</v>
      </c>
      <c r="D47" t="s">
        <v>18</v>
      </c>
      <c r="E47" t="s">
        <v>202</v>
      </c>
      <c r="F47" t="str">
        <f>VLOOKUP(E47,[1]订单明细!$E$1:$M$92,9,FALSE)</f>
        <v>阮元贝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>
        <v>100723</v>
      </c>
      <c r="M47" t="s">
        <v>203</v>
      </c>
      <c r="N47" t="s">
        <v>94</v>
      </c>
      <c r="O47" t="s">
        <v>95</v>
      </c>
      <c r="P47" t="s">
        <v>106</v>
      </c>
      <c r="Q47" t="s">
        <v>107</v>
      </c>
      <c r="R47" t="s">
        <v>121</v>
      </c>
      <c r="S47" t="s">
        <v>122</v>
      </c>
      <c r="U47" t="s">
        <v>167</v>
      </c>
      <c r="V47" t="s">
        <v>124</v>
      </c>
      <c r="W47">
        <v>1.8</v>
      </c>
      <c r="X47">
        <v>0</v>
      </c>
      <c r="Y47" t="s">
        <v>103</v>
      </c>
      <c r="Z47">
        <v>2</v>
      </c>
      <c r="AA47" t="s">
        <v>104</v>
      </c>
      <c r="AB47">
        <v>90</v>
      </c>
      <c r="AC47" t="s">
        <v>105</v>
      </c>
      <c r="AD47">
        <v>90</v>
      </c>
      <c r="AE47">
        <v>0</v>
      </c>
      <c r="AF47">
        <v>0</v>
      </c>
      <c r="AG47">
        <v>162</v>
      </c>
      <c r="AH47">
        <v>162</v>
      </c>
      <c r="AI47">
        <v>0</v>
      </c>
      <c r="AJ47">
        <v>0</v>
      </c>
      <c r="AK47">
        <v>162</v>
      </c>
    </row>
    <row r="48" spans="1:37">
      <c r="A48" t="s">
        <v>16</v>
      </c>
      <c r="B48" t="s">
        <v>16</v>
      </c>
      <c r="C48" t="s">
        <v>16</v>
      </c>
      <c r="D48" t="s">
        <v>18</v>
      </c>
      <c r="E48" t="s">
        <v>204</v>
      </c>
      <c r="F48" t="str">
        <f>VLOOKUP(E48,[1]订单明细!$E$1:$M$92,9,FALSE)</f>
        <v>阮元贝</v>
      </c>
      <c r="G48" t="s">
        <v>20</v>
      </c>
      <c r="H48" t="s">
        <v>21</v>
      </c>
      <c r="I48" t="s">
        <v>22</v>
      </c>
      <c r="J48" t="s">
        <v>23</v>
      </c>
      <c r="K48" t="s">
        <v>24</v>
      </c>
      <c r="L48">
        <v>100181</v>
      </c>
      <c r="M48" t="s">
        <v>67</v>
      </c>
      <c r="N48" t="s">
        <v>94</v>
      </c>
      <c r="O48" t="s">
        <v>95</v>
      </c>
      <c r="P48" t="s">
        <v>106</v>
      </c>
      <c r="Q48" t="s">
        <v>107</v>
      </c>
      <c r="R48" t="s">
        <v>108</v>
      </c>
      <c r="S48" t="s">
        <v>109</v>
      </c>
      <c r="U48" t="s">
        <v>170</v>
      </c>
      <c r="V48" t="s">
        <v>111</v>
      </c>
      <c r="W48">
        <v>1.2</v>
      </c>
      <c r="X48">
        <v>0</v>
      </c>
      <c r="Y48" t="s">
        <v>103</v>
      </c>
      <c r="Z48">
        <v>1</v>
      </c>
      <c r="AA48" t="s">
        <v>104</v>
      </c>
      <c r="AB48">
        <v>36</v>
      </c>
      <c r="AC48" t="s">
        <v>105</v>
      </c>
      <c r="AD48">
        <v>38</v>
      </c>
      <c r="AE48">
        <v>0</v>
      </c>
      <c r="AF48">
        <v>0</v>
      </c>
      <c r="AG48">
        <v>43.2</v>
      </c>
      <c r="AH48">
        <v>45.62</v>
      </c>
      <c r="AI48">
        <v>0</v>
      </c>
      <c r="AJ48">
        <v>0</v>
      </c>
      <c r="AK48">
        <v>45.62</v>
      </c>
    </row>
    <row r="49" spans="1:37">
      <c r="A49" t="s">
        <v>16</v>
      </c>
      <c r="B49" t="s">
        <v>16</v>
      </c>
      <c r="C49" t="s">
        <v>16</v>
      </c>
      <c r="D49" t="s">
        <v>18</v>
      </c>
      <c r="E49" t="s">
        <v>204</v>
      </c>
      <c r="F49" t="str">
        <f>VLOOKUP(E49,[1]订单明细!$E$1:$M$92,9,FALSE)</f>
        <v>阮元贝</v>
      </c>
      <c r="G49" t="s">
        <v>20</v>
      </c>
      <c r="H49" t="s">
        <v>21</v>
      </c>
      <c r="I49" t="s">
        <v>22</v>
      </c>
      <c r="J49" t="s">
        <v>23</v>
      </c>
      <c r="K49" t="s">
        <v>24</v>
      </c>
      <c r="L49">
        <v>100181</v>
      </c>
      <c r="M49" t="s">
        <v>67</v>
      </c>
      <c r="N49" t="s">
        <v>94</v>
      </c>
      <c r="O49" t="s">
        <v>95</v>
      </c>
      <c r="P49" t="s">
        <v>106</v>
      </c>
      <c r="Q49" t="s">
        <v>107</v>
      </c>
      <c r="R49" t="s">
        <v>112</v>
      </c>
      <c r="S49" t="s">
        <v>113</v>
      </c>
      <c r="U49" t="s">
        <v>169</v>
      </c>
      <c r="V49" t="s">
        <v>115</v>
      </c>
      <c r="W49">
        <v>1.3</v>
      </c>
      <c r="X49">
        <v>0</v>
      </c>
      <c r="Y49" t="s">
        <v>103</v>
      </c>
      <c r="Z49">
        <v>1</v>
      </c>
      <c r="AA49" t="s">
        <v>104</v>
      </c>
      <c r="AB49">
        <v>43</v>
      </c>
      <c r="AC49" t="s">
        <v>105</v>
      </c>
      <c r="AD49">
        <v>45</v>
      </c>
      <c r="AE49">
        <v>0</v>
      </c>
      <c r="AF49">
        <v>0</v>
      </c>
      <c r="AG49">
        <v>55.9</v>
      </c>
      <c r="AH49">
        <v>58.53</v>
      </c>
      <c r="AI49">
        <v>0</v>
      </c>
      <c r="AJ49">
        <v>0</v>
      </c>
      <c r="AK49">
        <v>58.53</v>
      </c>
    </row>
    <row r="50" spans="1:37">
      <c r="A50" t="s">
        <v>16</v>
      </c>
      <c r="B50" t="s">
        <v>16</v>
      </c>
      <c r="C50" t="s">
        <v>16</v>
      </c>
      <c r="D50" t="s">
        <v>18</v>
      </c>
      <c r="E50" t="s">
        <v>204</v>
      </c>
      <c r="F50" t="str">
        <f>VLOOKUP(E50,[1]订单明细!$E$1:$M$92,9,FALSE)</f>
        <v>阮元贝</v>
      </c>
      <c r="G50" t="s">
        <v>20</v>
      </c>
      <c r="H50" t="s">
        <v>21</v>
      </c>
      <c r="I50" t="s">
        <v>22</v>
      </c>
      <c r="J50" t="s">
        <v>23</v>
      </c>
      <c r="K50" t="s">
        <v>24</v>
      </c>
      <c r="L50">
        <v>100181</v>
      </c>
      <c r="M50" t="s">
        <v>67</v>
      </c>
      <c r="N50" t="s">
        <v>94</v>
      </c>
      <c r="O50" t="s">
        <v>95</v>
      </c>
      <c r="P50" t="s">
        <v>106</v>
      </c>
      <c r="Q50" t="s">
        <v>107</v>
      </c>
      <c r="R50" t="s">
        <v>121</v>
      </c>
      <c r="S50" t="s">
        <v>122</v>
      </c>
      <c r="U50" t="s">
        <v>167</v>
      </c>
      <c r="V50" t="s">
        <v>124</v>
      </c>
      <c r="W50">
        <v>1.8</v>
      </c>
      <c r="X50">
        <v>0</v>
      </c>
      <c r="Y50" t="s">
        <v>103</v>
      </c>
      <c r="Z50">
        <v>1</v>
      </c>
      <c r="AA50" t="s">
        <v>104</v>
      </c>
      <c r="AB50">
        <v>45</v>
      </c>
      <c r="AC50" t="s">
        <v>105</v>
      </c>
      <c r="AD50">
        <v>46</v>
      </c>
      <c r="AE50">
        <v>0</v>
      </c>
      <c r="AF50">
        <v>0</v>
      </c>
      <c r="AG50">
        <v>81</v>
      </c>
      <c r="AH50">
        <v>82.78</v>
      </c>
      <c r="AI50">
        <v>0</v>
      </c>
      <c r="AJ50">
        <v>0</v>
      </c>
      <c r="AK50">
        <v>82.78</v>
      </c>
    </row>
    <row r="51" spans="1:37">
      <c r="A51" t="s">
        <v>16</v>
      </c>
      <c r="B51" t="s">
        <v>16</v>
      </c>
      <c r="C51" t="s">
        <v>16</v>
      </c>
      <c r="D51" t="s">
        <v>18</v>
      </c>
      <c r="E51" t="s">
        <v>205</v>
      </c>
      <c r="F51" t="str">
        <f>VLOOKUP(E51,[1]订单明细!$E$1:$M$92,9,FALSE)</f>
        <v>阮元贝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>
        <v>98034</v>
      </c>
      <c r="M51" t="s">
        <v>63</v>
      </c>
      <c r="N51" t="s">
        <v>94</v>
      </c>
      <c r="O51" t="s">
        <v>95</v>
      </c>
      <c r="P51" t="s">
        <v>106</v>
      </c>
      <c r="Q51" t="s">
        <v>107</v>
      </c>
      <c r="R51" t="s">
        <v>108</v>
      </c>
      <c r="S51" t="s">
        <v>109</v>
      </c>
      <c r="U51" t="s">
        <v>170</v>
      </c>
      <c r="V51" t="s">
        <v>111</v>
      </c>
      <c r="W51">
        <v>1.2</v>
      </c>
      <c r="X51">
        <v>0</v>
      </c>
      <c r="Y51" t="s">
        <v>103</v>
      </c>
      <c r="Z51">
        <v>1</v>
      </c>
      <c r="AA51" t="s">
        <v>104</v>
      </c>
      <c r="AB51">
        <v>36</v>
      </c>
      <c r="AC51" t="s">
        <v>105</v>
      </c>
      <c r="AD51">
        <v>38</v>
      </c>
      <c r="AE51">
        <v>0</v>
      </c>
      <c r="AF51">
        <v>0</v>
      </c>
      <c r="AG51">
        <v>43.2</v>
      </c>
      <c r="AH51">
        <v>45.62</v>
      </c>
      <c r="AI51">
        <v>0</v>
      </c>
      <c r="AJ51">
        <v>0</v>
      </c>
      <c r="AK51">
        <v>45.62</v>
      </c>
    </row>
    <row r="52" spans="1:37">
      <c r="A52" t="s">
        <v>16</v>
      </c>
      <c r="B52" t="s">
        <v>16</v>
      </c>
      <c r="C52" t="s">
        <v>16</v>
      </c>
      <c r="D52" t="s">
        <v>18</v>
      </c>
      <c r="E52" t="s">
        <v>205</v>
      </c>
      <c r="F52" t="str">
        <f>VLOOKUP(E52,[1]订单明细!$E$1:$M$92,9,FALSE)</f>
        <v>阮元贝</v>
      </c>
      <c r="G52" t="s">
        <v>20</v>
      </c>
      <c r="H52" t="s">
        <v>21</v>
      </c>
      <c r="I52" t="s">
        <v>22</v>
      </c>
      <c r="J52" t="s">
        <v>23</v>
      </c>
      <c r="K52" t="s">
        <v>24</v>
      </c>
      <c r="L52">
        <v>98034</v>
      </c>
      <c r="M52" t="s">
        <v>63</v>
      </c>
      <c r="N52" t="s">
        <v>94</v>
      </c>
      <c r="O52" t="s">
        <v>95</v>
      </c>
      <c r="P52" t="s">
        <v>106</v>
      </c>
      <c r="Q52" t="s">
        <v>107</v>
      </c>
      <c r="R52" t="s">
        <v>112</v>
      </c>
      <c r="S52" t="s">
        <v>113</v>
      </c>
      <c r="U52" t="s">
        <v>169</v>
      </c>
      <c r="V52" t="s">
        <v>115</v>
      </c>
      <c r="W52">
        <v>1.3</v>
      </c>
      <c r="X52">
        <v>0</v>
      </c>
      <c r="Y52" t="s">
        <v>103</v>
      </c>
      <c r="Z52">
        <v>1</v>
      </c>
      <c r="AA52" t="s">
        <v>104</v>
      </c>
      <c r="AB52">
        <v>43</v>
      </c>
      <c r="AC52" t="s">
        <v>105</v>
      </c>
      <c r="AD52">
        <v>43</v>
      </c>
      <c r="AE52">
        <v>0</v>
      </c>
      <c r="AF52">
        <v>0</v>
      </c>
      <c r="AG52">
        <v>55.9</v>
      </c>
      <c r="AH52">
        <v>55.9</v>
      </c>
      <c r="AI52">
        <v>0</v>
      </c>
      <c r="AJ52">
        <v>0</v>
      </c>
      <c r="AK52">
        <v>55.9</v>
      </c>
    </row>
    <row r="53" spans="1:37">
      <c r="A53" t="s">
        <v>16</v>
      </c>
      <c r="B53" t="s">
        <v>16</v>
      </c>
      <c r="C53" t="s">
        <v>16</v>
      </c>
      <c r="D53" t="s">
        <v>18</v>
      </c>
      <c r="E53" t="s">
        <v>205</v>
      </c>
      <c r="F53" t="str">
        <f>VLOOKUP(E53,[1]订单明细!$E$1:$M$92,9,FALSE)</f>
        <v>阮元贝</v>
      </c>
      <c r="G53" t="s">
        <v>20</v>
      </c>
      <c r="H53" t="s">
        <v>21</v>
      </c>
      <c r="I53" t="s">
        <v>22</v>
      </c>
      <c r="J53" t="s">
        <v>23</v>
      </c>
      <c r="K53" t="s">
        <v>24</v>
      </c>
      <c r="L53">
        <v>98034</v>
      </c>
      <c r="M53" t="s">
        <v>63</v>
      </c>
      <c r="N53" t="s">
        <v>94</v>
      </c>
      <c r="O53" t="s">
        <v>95</v>
      </c>
      <c r="P53" t="s">
        <v>106</v>
      </c>
      <c r="Q53" t="s">
        <v>107</v>
      </c>
      <c r="R53" t="s">
        <v>121</v>
      </c>
      <c r="S53" t="s">
        <v>122</v>
      </c>
      <c r="U53" t="s">
        <v>167</v>
      </c>
      <c r="V53" t="s">
        <v>124</v>
      </c>
      <c r="W53">
        <v>1.8</v>
      </c>
      <c r="X53">
        <v>0</v>
      </c>
      <c r="Y53" t="s">
        <v>103</v>
      </c>
      <c r="Z53">
        <v>1</v>
      </c>
      <c r="AA53" t="s">
        <v>104</v>
      </c>
      <c r="AB53">
        <v>45</v>
      </c>
      <c r="AC53" t="s">
        <v>105</v>
      </c>
      <c r="AD53">
        <v>47</v>
      </c>
      <c r="AE53">
        <v>0</v>
      </c>
      <c r="AF53">
        <v>0</v>
      </c>
      <c r="AG53">
        <v>81</v>
      </c>
      <c r="AH53">
        <v>84.56</v>
      </c>
      <c r="AI53">
        <v>0</v>
      </c>
      <c r="AJ53">
        <v>0</v>
      </c>
      <c r="AK53">
        <v>84.56</v>
      </c>
    </row>
    <row r="54" spans="1:37">
      <c r="A54" t="s">
        <v>16</v>
      </c>
      <c r="B54" t="s">
        <v>16</v>
      </c>
      <c r="C54" t="s">
        <v>16</v>
      </c>
      <c r="D54" t="s">
        <v>18</v>
      </c>
      <c r="E54" t="s">
        <v>206</v>
      </c>
      <c r="F54" t="str">
        <f>VLOOKUP(E54,[1]订单明细!$E$1:$M$92,9,FALSE)</f>
        <v>阮元贝</v>
      </c>
      <c r="G54" t="s">
        <v>20</v>
      </c>
      <c r="H54" t="s">
        <v>21</v>
      </c>
      <c r="I54" t="s">
        <v>22</v>
      </c>
      <c r="J54" t="s">
        <v>23</v>
      </c>
      <c r="K54" t="s">
        <v>24</v>
      </c>
      <c r="L54">
        <v>98032</v>
      </c>
      <c r="M54" t="s">
        <v>207</v>
      </c>
      <c r="N54" t="s">
        <v>94</v>
      </c>
      <c r="O54" t="s">
        <v>95</v>
      </c>
      <c r="P54" t="s">
        <v>106</v>
      </c>
      <c r="Q54" t="s">
        <v>107</v>
      </c>
      <c r="R54" t="s">
        <v>108</v>
      </c>
      <c r="S54" t="s">
        <v>109</v>
      </c>
      <c r="U54" t="s">
        <v>170</v>
      </c>
      <c r="V54" t="s">
        <v>111</v>
      </c>
      <c r="W54">
        <v>1.2</v>
      </c>
      <c r="X54">
        <v>0</v>
      </c>
      <c r="Y54" t="s">
        <v>103</v>
      </c>
      <c r="Z54">
        <v>2</v>
      </c>
      <c r="AA54" t="s">
        <v>104</v>
      </c>
      <c r="AB54">
        <v>72</v>
      </c>
      <c r="AC54" t="s">
        <v>105</v>
      </c>
      <c r="AD54">
        <v>75</v>
      </c>
      <c r="AE54">
        <v>0</v>
      </c>
      <c r="AF54">
        <v>0</v>
      </c>
      <c r="AG54">
        <v>86.4</v>
      </c>
      <c r="AH54">
        <v>89.99</v>
      </c>
      <c r="AI54">
        <v>0</v>
      </c>
      <c r="AJ54">
        <v>0</v>
      </c>
      <c r="AK54">
        <v>89.99</v>
      </c>
    </row>
    <row r="55" spans="1:37">
      <c r="A55" t="s">
        <v>16</v>
      </c>
      <c r="B55" t="s">
        <v>16</v>
      </c>
      <c r="C55" t="s">
        <v>16</v>
      </c>
      <c r="D55" t="s">
        <v>18</v>
      </c>
      <c r="E55" t="s">
        <v>275</v>
      </c>
      <c r="F55" t="str">
        <f>VLOOKUP(E55,[1]订单明细!$E$1:$M$92,9,FALSE)</f>
        <v>杨少忠</v>
      </c>
      <c r="G55" t="s">
        <v>20</v>
      </c>
      <c r="H55" t="s">
        <v>21</v>
      </c>
      <c r="I55" t="s">
        <v>22</v>
      </c>
      <c r="J55" t="s">
        <v>23</v>
      </c>
      <c r="K55" t="s">
        <v>24</v>
      </c>
      <c r="L55">
        <v>98028</v>
      </c>
      <c r="M55" t="s">
        <v>39</v>
      </c>
      <c r="N55" t="s">
        <v>94</v>
      </c>
      <c r="O55" t="s">
        <v>95</v>
      </c>
      <c r="P55" t="s">
        <v>106</v>
      </c>
      <c r="Q55" t="s">
        <v>107</v>
      </c>
      <c r="R55" t="s">
        <v>116</v>
      </c>
      <c r="S55" t="s">
        <v>117</v>
      </c>
      <c r="T55" t="s">
        <v>118</v>
      </c>
      <c r="U55" t="s">
        <v>201</v>
      </c>
      <c r="V55" t="s">
        <v>120</v>
      </c>
      <c r="W55">
        <v>1.75</v>
      </c>
      <c r="X55">
        <v>1.2</v>
      </c>
      <c r="Y55" t="s">
        <v>103</v>
      </c>
      <c r="Z55">
        <v>1</v>
      </c>
      <c r="AA55" t="s">
        <v>104</v>
      </c>
      <c r="AB55">
        <v>44</v>
      </c>
      <c r="AC55" t="s">
        <v>105</v>
      </c>
      <c r="AD55">
        <v>46</v>
      </c>
      <c r="AE55">
        <v>0</v>
      </c>
      <c r="AF55">
        <v>0</v>
      </c>
      <c r="AG55">
        <v>77</v>
      </c>
      <c r="AH55">
        <v>80.459999999999994</v>
      </c>
      <c r="AI55">
        <v>0</v>
      </c>
      <c r="AJ55">
        <v>0</v>
      </c>
      <c r="AK55">
        <v>80.459999999999994</v>
      </c>
    </row>
    <row r="56" spans="1:37">
      <c r="A56" t="s">
        <v>16</v>
      </c>
      <c r="B56" t="s">
        <v>16</v>
      </c>
      <c r="C56" t="s">
        <v>16</v>
      </c>
      <c r="D56" t="s">
        <v>18</v>
      </c>
      <c r="E56" t="s">
        <v>275</v>
      </c>
      <c r="F56" t="str">
        <f>VLOOKUP(E56,[1]订单明细!$E$1:$M$92,9,FALSE)</f>
        <v>杨少忠</v>
      </c>
      <c r="G56" t="s">
        <v>20</v>
      </c>
      <c r="H56" t="s">
        <v>21</v>
      </c>
      <c r="I56" t="s">
        <v>22</v>
      </c>
      <c r="J56" t="s">
        <v>23</v>
      </c>
      <c r="K56" t="s">
        <v>24</v>
      </c>
      <c r="L56">
        <v>98028</v>
      </c>
      <c r="M56" t="s">
        <v>39</v>
      </c>
      <c r="N56" t="s">
        <v>94</v>
      </c>
      <c r="O56" t="s">
        <v>95</v>
      </c>
      <c r="P56" t="s">
        <v>106</v>
      </c>
      <c r="Q56" t="s">
        <v>107</v>
      </c>
      <c r="R56" t="s">
        <v>121</v>
      </c>
      <c r="S56" t="s">
        <v>122</v>
      </c>
      <c r="U56" t="s">
        <v>167</v>
      </c>
      <c r="V56" t="s">
        <v>124</v>
      </c>
      <c r="W56">
        <v>1.8</v>
      </c>
      <c r="X56">
        <v>0</v>
      </c>
      <c r="Y56" t="s">
        <v>103</v>
      </c>
      <c r="Z56">
        <v>7</v>
      </c>
      <c r="AA56" t="s">
        <v>104</v>
      </c>
      <c r="AB56">
        <v>315</v>
      </c>
      <c r="AC56" t="s">
        <v>105</v>
      </c>
      <c r="AD56">
        <v>317</v>
      </c>
      <c r="AE56">
        <v>0</v>
      </c>
      <c r="AF56">
        <v>0</v>
      </c>
      <c r="AG56">
        <v>567</v>
      </c>
      <c r="AH56">
        <v>570.55999999999995</v>
      </c>
      <c r="AI56">
        <v>0</v>
      </c>
      <c r="AJ56">
        <v>0</v>
      </c>
      <c r="AK56">
        <v>570.55999999999995</v>
      </c>
    </row>
    <row r="57" spans="1:37">
      <c r="A57" t="s">
        <v>16</v>
      </c>
      <c r="B57" t="s">
        <v>16</v>
      </c>
      <c r="C57" t="s">
        <v>16</v>
      </c>
      <c r="D57" t="s">
        <v>18</v>
      </c>
      <c r="E57" t="s">
        <v>275</v>
      </c>
      <c r="F57" t="str">
        <f>VLOOKUP(E57,[1]订单明细!$E$1:$M$92,9,FALSE)</f>
        <v>杨少忠</v>
      </c>
      <c r="G57" t="s">
        <v>20</v>
      </c>
      <c r="H57" t="s">
        <v>21</v>
      </c>
      <c r="I57" t="s">
        <v>22</v>
      </c>
      <c r="J57" t="s">
        <v>23</v>
      </c>
      <c r="K57" t="s">
        <v>24</v>
      </c>
      <c r="L57">
        <v>98028</v>
      </c>
      <c r="M57" t="s">
        <v>39</v>
      </c>
      <c r="N57" t="s">
        <v>94</v>
      </c>
      <c r="O57" t="s">
        <v>95</v>
      </c>
      <c r="P57" t="s">
        <v>106</v>
      </c>
      <c r="Q57" t="s">
        <v>107</v>
      </c>
      <c r="R57" t="s">
        <v>125</v>
      </c>
      <c r="S57" t="s">
        <v>126</v>
      </c>
      <c r="U57" t="s">
        <v>165</v>
      </c>
      <c r="V57" t="s">
        <v>120</v>
      </c>
      <c r="W57">
        <v>2.4</v>
      </c>
      <c r="X57">
        <v>0</v>
      </c>
      <c r="Y57" t="s">
        <v>103</v>
      </c>
      <c r="Z57">
        <v>2</v>
      </c>
      <c r="AA57" t="s">
        <v>104</v>
      </c>
      <c r="AB57">
        <v>88</v>
      </c>
      <c r="AC57" t="s">
        <v>105</v>
      </c>
      <c r="AD57">
        <v>89</v>
      </c>
      <c r="AE57">
        <v>0</v>
      </c>
      <c r="AF57">
        <v>0</v>
      </c>
      <c r="AG57">
        <v>211.2</v>
      </c>
      <c r="AH57">
        <v>213.63</v>
      </c>
      <c r="AI57">
        <v>0</v>
      </c>
      <c r="AJ57">
        <v>0</v>
      </c>
      <c r="AK57">
        <v>213.63</v>
      </c>
    </row>
    <row r="58" spans="1:37">
      <c r="A58" t="s">
        <v>16</v>
      </c>
      <c r="B58" t="s">
        <v>16</v>
      </c>
      <c r="C58" t="s">
        <v>16</v>
      </c>
      <c r="D58" t="s">
        <v>18</v>
      </c>
      <c r="E58" t="s">
        <v>276</v>
      </c>
      <c r="F58" t="str">
        <f>VLOOKUP(E58,[1]订单明细!$E$1:$M$92,9,FALSE)</f>
        <v>杨少忠</v>
      </c>
      <c r="G58" t="s">
        <v>20</v>
      </c>
      <c r="H58" t="s">
        <v>21</v>
      </c>
      <c r="I58" t="s">
        <v>22</v>
      </c>
      <c r="J58" t="s">
        <v>23</v>
      </c>
      <c r="K58" t="s">
        <v>24</v>
      </c>
      <c r="L58">
        <v>98007</v>
      </c>
      <c r="M58" t="s">
        <v>43</v>
      </c>
      <c r="N58" t="s">
        <v>94</v>
      </c>
      <c r="O58" t="s">
        <v>95</v>
      </c>
      <c r="P58" t="s">
        <v>106</v>
      </c>
      <c r="Q58" t="s">
        <v>107</v>
      </c>
      <c r="R58" t="s">
        <v>108</v>
      </c>
      <c r="S58" t="s">
        <v>109</v>
      </c>
      <c r="U58" t="s">
        <v>170</v>
      </c>
      <c r="V58" t="s">
        <v>111</v>
      </c>
      <c r="W58">
        <v>1.2</v>
      </c>
      <c r="X58">
        <v>0</v>
      </c>
      <c r="Y58" t="s">
        <v>103</v>
      </c>
      <c r="Z58">
        <v>3</v>
      </c>
      <c r="AA58" t="s">
        <v>104</v>
      </c>
      <c r="AB58">
        <v>108</v>
      </c>
      <c r="AC58" t="s">
        <v>105</v>
      </c>
      <c r="AD58">
        <v>115</v>
      </c>
      <c r="AE58">
        <v>0</v>
      </c>
      <c r="AF58">
        <v>0</v>
      </c>
      <c r="AG58">
        <v>129.6</v>
      </c>
      <c r="AH58">
        <v>137.97999999999999</v>
      </c>
      <c r="AI58">
        <v>0</v>
      </c>
      <c r="AJ58">
        <v>0</v>
      </c>
      <c r="AK58">
        <v>137.97999999999999</v>
      </c>
    </row>
    <row r="59" spans="1:37">
      <c r="A59" t="s">
        <v>16</v>
      </c>
      <c r="B59" t="s">
        <v>16</v>
      </c>
      <c r="C59" t="s">
        <v>16</v>
      </c>
      <c r="D59" t="s">
        <v>18</v>
      </c>
      <c r="E59" t="s">
        <v>276</v>
      </c>
      <c r="F59" t="str">
        <f>VLOOKUP(E59,[1]订单明细!$E$1:$M$92,9,FALSE)</f>
        <v>杨少忠</v>
      </c>
      <c r="G59" t="s">
        <v>20</v>
      </c>
      <c r="H59" t="s">
        <v>21</v>
      </c>
      <c r="I59" t="s">
        <v>22</v>
      </c>
      <c r="J59" t="s">
        <v>23</v>
      </c>
      <c r="K59" t="s">
        <v>24</v>
      </c>
      <c r="L59">
        <v>98007</v>
      </c>
      <c r="M59" t="s">
        <v>43</v>
      </c>
      <c r="N59" t="s">
        <v>94</v>
      </c>
      <c r="O59" t="s">
        <v>95</v>
      </c>
      <c r="P59" t="s">
        <v>106</v>
      </c>
      <c r="Q59" t="s">
        <v>107</v>
      </c>
      <c r="R59" t="s">
        <v>112</v>
      </c>
      <c r="S59" t="s">
        <v>113</v>
      </c>
      <c r="U59" t="s">
        <v>169</v>
      </c>
      <c r="V59" t="s">
        <v>115</v>
      </c>
      <c r="W59">
        <v>1.3</v>
      </c>
      <c r="X59">
        <v>0</v>
      </c>
      <c r="Y59" t="s">
        <v>103</v>
      </c>
      <c r="Z59">
        <v>3</v>
      </c>
      <c r="AA59" t="s">
        <v>104</v>
      </c>
      <c r="AB59">
        <v>129</v>
      </c>
      <c r="AC59" t="s">
        <v>105</v>
      </c>
      <c r="AD59">
        <v>134</v>
      </c>
      <c r="AE59">
        <v>0</v>
      </c>
      <c r="AF59">
        <v>0</v>
      </c>
      <c r="AG59">
        <v>167.7</v>
      </c>
      <c r="AH59">
        <v>174.18</v>
      </c>
      <c r="AI59">
        <v>0</v>
      </c>
      <c r="AJ59">
        <v>0</v>
      </c>
      <c r="AK59">
        <v>174.18</v>
      </c>
    </row>
    <row r="60" spans="1:37">
      <c r="A60" t="s">
        <v>16</v>
      </c>
      <c r="B60" t="s">
        <v>16</v>
      </c>
      <c r="C60" t="s">
        <v>16</v>
      </c>
      <c r="D60" t="s">
        <v>18</v>
      </c>
      <c r="E60" t="s">
        <v>276</v>
      </c>
      <c r="F60" t="str">
        <f>VLOOKUP(E60,[1]订单明细!$E$1:$M$92,9,FALSE)</f>
        <v>杨少忠</v>
      </c>
      <c r="G60" t="s">
        <v>20</v>
      </c>
      <c r="H60" t="s">
        <v>21</v>
      </c>
      <c r="I60" t="s">
        <v>22</v>
      </c>
      <c r="J60" t="s">
        <v>23</v>
      </c>
      <c r="K60" t="s">
        <v>24</v>
      </c>
      <c r="L60">
        <v>98007</v>
      </c>
      <c r="M60" t="s">
        <v>43</v>
      </c>
      <c r="N60" t="s">
        <v>94</v>
      </c>
      <c r="O60" t="s">
        <v>95</v>
      </c>
      <c r="P60" t="s">
        <v>106</v>
      </c>
      <c r="Q60" t="s">
        <v>107</v>
      </c>
      <c r="R60" t="s">
        <v>121</v>
      </c>
      <c r="S60" t="s">
        <v>122</v>
      </c>
      <c r="U60" t="s">
        <v>167</v>
      </c>
      <c r="V60" t="s">
        <v>124</v>
      </c>
      <c r="W60">
        <v>1.8</v>
      </c>
      <c r="X60">
        <v>0</v>
      </c>
      <c r="Y60" t="s">
        <v>103</v>
      </c>
      <c r="Z60">
        <v>1</v>
      </c>
      <c r="AA60" t="s">
        <v>104</v>
      </c>
      <c r="AB60">
        <v>45</v>
      </c>
      <c r="AC60" t="s">
        <v>105</v>
      </c>
      <c r="AD60">
        <v>47</v>
      </c>
      <c r="AE60">
        <v>0</v>
      </c>
      <c r="AF60">
        <v>0</v>
      </c>
      <c r="AG60">
        <v>81</v>
      </c>
      <c r="AH60">
        <v>84.56</v>
      </c>
      <c r="AI60">
        <v>0</v>
      </c>
      <c r="AJ60">
        <v>0</v>
      </c>
      <c r="AK60">
        <v>84.56</v>
      </c>
    </row>
    <row r="61" spans="1:37">
      <c r="A61" t="s">
        <v>16</v>
      </c>
      <c r="B61" t="s">
        <v>16</v>
      </c>
      <c r="C61" t="s">
        <v>16</v>
      </c>
      <c r="D61" t="s">
        <v>18</v>
      </c>
      <c r="E61" t="s">
        <v>216</v>
      </c>
      <c r="F61" t="str">
        <f>VLOOKUP(E61,[1]订单明细!$E$1:$M$92,9,FALSE)</f>
        <v>杨少忠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>
        <v>102947</v>
      </c>
      <c r="M61" t="s">
        <v>217</v>
      </c>
      <c r="N61" t="s">
        <v>94</v>
      </c>
      <c r="O61" t="s">
        <v>95</v>
      </c>
      <c r="P61" t="s">
        <v>106</v>
      </c>
      <c r="Q61" t="s">
        <v>107</v>
      </c>
      <c r="R61" t="s">
        <v>108</v>
      </c>
      <c r="S61" t="s">
        <v>109</v>
      </c>
      <c r="U61" t="s">
        <v>170</v>
      </c>
      <c r="V61" t="s">
        <v>111</v>
      </c>
      <c r="W61">
        <v>1.2</v>
      </c>
      <c r="X61">
        <v>0</v>
      </c>
      <c r="Y61" t="s">
        <v>103</v>
      </c>
      <c r="Z61">
        <v>7</v>
      </c>
      <c r="AA61" t="s">
        <v>104</v>
      </c>
      <c r="AB61">
        <v>252</v>
      </c>
      <c r="AC61" t="s">
        <v>105</v>
      </c>
      <c r="AD61">
        <v>216</v>
      </c>
      <c r="AE61">
        <v>0</v>
      </c>
      <c r="AF61">
        <v>0</v>
      </c>
      <c r="AG61">
        <v>302.39999999999998</v>
      </c>
      <c r="AH61">
        <v>259.2</v>
      </c>
      <c r="AI61">
        <v>0</v>
      </c>
      <c r="AJ61">
        <v>0</v>
      </c>
      <c r="AK61">
        <v>259.2</v>
      </c>
    </row>
    <row r="62" spans="1:37">
      <c r="A62" t="s">
        <v>16</v>
      </c>
      <c r="B62" t="s">
        <v>16</v>
      </c>
      <c r="C62" t="s">
        <v>16</v>
      </c>
      <c r="D62" t="s">
        <v>18</v>
      </c>
      <c r="E62" t="s">
        <v>216</v>
      </c>
      <c r="F62" t="str">
        <f>VLOOKUP(E62,[1]订单明细!$E$1:$M$92,9,FALSE)</f>
        <v>杨少忠</v>
      </c>
      <c r="G62" t="s">
        <v>20</v>
      </c>
      <c r="H62" t="s">
        <v>21</v>
      </c>
      <c r="I62" t="s">
        <v>22</v>
      </c>
      <c r="J62" t="s">
        <v>23</v>
      </c>
      <c r="K62" t="s">
        <v>24</v>
      </c>
      <c r="L62">
        <v>102947</v>
      </c>
      <c r="M62" t="s">
        <v>217</v>
      </c>
      <c r="N62" t="s">
        <v>94</v>
      </c>
      <c r="O62" t="s">
        <v>95</v>
      </c>
      <c r="P62" t="s">
        <v>106</v>
      </c>
      <c r="Q62" t="s">
        <v>107</v>
      </c>
      <c r="R62" t="s">
        <v>112</v>
      </c>
      <c r="S62" t="s">
        <v>113</v>
      </c>
      <c r="U62" t="s">
        <v>169</v>
      </c>
      <c r="V62" t="s">
        <v>115</v>
      </c>
      <c r="W62">
        <v>1.3</v>
      </c>
      <c r="X62">
        <v>0</v>
      </c>
      <c r="Y62" t="s">
        <v>103</v>
      </c>
      <c r="Z62">
        <v>3</v>
      </c>
      <c r="AA62" t="s">
        <v>104</v>
      </c>
      <c r="AB62">
        <v>129</v>
      </c>
      <c r="AC62" t="s">
        <v>105</v>
      </c>
      <c r="AD62">
        <v>134</v>
      </c>
      <c r="AE62">
        <v>0</v>
      </c>
      <c r="AF62">
        <v>0</v>
      </c>
      <c r="AG62">
        <v>167.7</v>
      </c>
      <c r="AH62">
        <v>174.18</v>
      </c>
      <c r="AI62">
        <v>0</v>
      </c>
      <c r="AJ62">
        <v>0</v>
      </c>
      <c r="AK62">
        <v>174.18</v>
      </c>
    </row>
    <row r="63" spans="1:37">
      <c r="A63" t="s">
        <v>16</v>
      </c>
      <c r="B63" t="s">
        <v>16</v>
      </c>
      <c r="C63" t="s">
        <v>16</v>
      </c>
      <c r="D63" t="s">
        <v>18</v>
      </c>
      <c r="E63" t="s">
        <v>233</v>
      </c>
      <c r="F63" t="str">
        <f>VLOOKUP(E63,[1]订单明细!$E$1:$M$92,9,FALSE)</f>
        <v>张华辉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>
        <v>102905</v>
      </c>
      <c r="M63" t="s">
        <v>234</v>
      </c>
      <c r="N63" t="s">
        <v>94</v>
      </c>
      <c r="O63" t="s">
        <v>95</v>
      </c>
      <c r="P63" t="s">
        <v>128</v>
      </c>
      <c r="Q63" t="s">
        <v>129</v>
      </c>
      <c r="R63" t="s">
        <v>138</v>
      </c>
      <c r="S63" t="s">
        <v>139</v>
      </c>
      <c r="U63" t="s">
        <v>175</v>
      </c>
      <c r="V63" t="s">
        <v>176</v>
      </c>
      <c r="W63">
        <v>0.5</v>
      </c>
      <c r="X63">
        <v>0</v>
      </c>
      <c r="Y63" t="s">
        <v>103</v>
      </c>
      <c r="Z63">
        <v>4</v>
      </c>
      <c r="AA63" t="s">
        <v>104</v>
      </c>
      <c r="AB63">
        <v>220</v>
      </c>
      <c r="AC63" t="s">
        <v>105</v>
      </c>
      <c r="AD63">
        <v>221</v>
      </c>
      <c r="AE63">
        <v>0</v>
      </c>
      <c r="AF63">
        <v>0</v>
      </c>
      <c r="AG63">
        <v>110</v>
      </c>
      <c r="AH63">
        <v>110.5</v>
      </c>
      <c r="AI63">
        <v>0</v>
      </c>
      <c r="AJ63">
        <v>0</v>
      </c>
      <c r="AK63">
        <v>110.5</v>
      </c>
    </row>
    <row r="64" spans="1:37">
      <c r="A64" t="s">
        <v>16</v>
      </c>
      <c r="B64" t="s">
        <v>16</v>
      </c>
      <c r="C64" t="s">
        <v>16</v>
      </c>
      <c r="D64" t="s">
        <v>18</v>
      </c>
      <c r="E64" t="s">
        <v>272</v>
      </c>
      <c r="F64" t="str">
        <f>VLOOKUP(E64,[1]订单明细!$E$1:$M$92,9,FALSE)</f>
        <v>曾思强</v>
      </c>
      <c r="G64" t="s">
        <v>20</v>
      </c>
      <c r="H64" t="s">
        <v>21</v>
      </c>
      <c r="I64" t="s">
        <v>22</v>
      </c>
      <c r="J64" t="s">
        <v>23</v>
      </c>
      <c r="K64" t="s">
        <v>24</v>
      </c>
      <c r="L64">
        <v>100720</v>
      </c>
      <c r="M64" t="s">
        <v>227</v>
      </c>
      <c r="N64" t="s">
        <v>94</v>
      </c>
      <c r="O64" t="s">
        <v>95</v>
      </c>
      <c r="P64" t="s">
        <v>106</v>
      </c>
      <c r="Q64" t="s">
        <v>107</v>
      </c>
      <c r="R64" t="s">
        <v>112</v>
      </c>
      <c r="S64" t="s">
        <v>113</v>
      </c>
      <c r="U64" t="s">
        <v>169</v>
      </c>
      <c r="V64" t="s">
        <v>115</v>
      </c>
      <c r="W64">
        <v>1.3</v>
      </c>
      <c r="X64">
        <v>0</v>
      </c>
      <c r="Y64" t="s">
        <v>103</v>
      </c>
      <c r="Z64">
        <v>4</v>
      </c>
      <c r="AA64" t="s">
        <v>104</v>
      </c>
      <c r="AB64">
        <v>172</v>
      </c>
      <c r="AC64" t="s">
        <v>105</v>
      </c>
      <c r="AD64">
        <v>173</v>
      </c>
      <c r="AE64">
        <v>0</v>
      </c>
      <c r="AF64">
        <v>0</v>
      </c>
      <c r="AG64">
        <v>223.6</v>
      </c>
      <c r="AH64">
        <v>224.89</v>
      </c>
      <c r="AI64">
        <v>0</v>
      </c>
      <c r="AJ64">
        <v>0</v>
      </c>
      <c r="AK64">
        <v>224.89</v>
      </c>
    </row>
    <row r="65" spans="1:37">
      <c r="A65" t="s">
        <v>16</v>
      </c>
      <c r="B65" t="s">
        <v>16</v>
      </c>
      <c r="C65" t="s">
        <v>16</v>
      </c>
      <c r="D65" t="s">
        <v>18</v>
      </c>
      <c r="E65" t="s">
        <v>272</v>
      </c>
      <c r="F65" t="str">
        <f>VLOOKUP(E65,[1]订单明细!$E$1:$M$92,9,FALSE)</f>
        <v>曾思强</v>
      </c>
      <c r="G65" t="s">
        <v>20</v>
      </c>
      <c r="H65" t="s">
        <v>21</v>
      </c>
      <c r="I65" t="s">
        <v>22</v>
      </c>
      <c r="J65" t="s">
        <v>23</v>
      </c>
      <c r="K65" t="s">
        <v>24</v>
      </c>
      <c r="L65">
        <v>100720</v>
      </c>
      <c r="M65" t="s">
        <v>227</v>
      </c>
      <c r="N65" t="s">
        <v>94</v>
      </c>
      <c r="O65" t="s">
        <v>95</v>
      </c>
      <c r="P65" t="s">
        <v>106</v>
      </c>
      <c r="Q65" t="s">
        <v>107</v>
      </c>
      <c r="R65" t="s">
        <v>108</v>
      </c>
      <c r="S65" t="s">
        <v>109</v>
      </c>
      <c r="U65" t="s">
        <v>170</v>
      </c>
      <c r="V65" t="s">
        <v>111</v>
      </c>
      <c r="W65">
        <v>1.3</v>
      </c>
      <c r="X65">
        <v>0</v>
      </c>
      <c r="Y65" t="s">
        <v>103</v>
      </c>
      <c r="Z65">
        <v>8</v>
      </c>
      <c r="AA65" t="s">
        <v>104</v>
      </c>
      <c r="AB65">
        <v>288</v>
      </c>
      <c r="AC65" t="s">
        <v>105</v>
      </c>
      <c r="AD65">
        <v>288</v>
      </c>
      <c r="AE65">
        <v>0</v>
      </c>
      <c r="AF65">
        <v>0</v>
      </c>
      <c r="AG65">
        <v>374.4</v>
      </c>
      <c r="AH65">
        <v>374.4</v>
      </c>
      <c r="AI65">
        <v>0</v>
      </c>
      <c r="AJ65">
        <v>0</v>
      </c>
      <c r="AK65">
        <v>374.4</v>
      </c>
    </row>
    <row r="66" spans="1:37">
      <c r="A66" t="s">
        <v>16</v>
      </c>
      <c r="B66" t="s">
        <v>16</v>
      </c>
      <c r="C66" t="s">
        <v>16</v>
      </c>
      <c r="D66" t="s">
        <v>18</v>
      </c>
      <c r="E66" t="s">
        <v>272</v>
      </c>
      <c r="F66" t="str">
        <f>VLOOKUP(E66,[1]订单明细!$E$1:$M$92,9,FALSE)</f>
        <v>曾思强</v>
      </c>
      <c r="G66" t="s">
        <v>20</v>
      </c>
      <c r="H66" t="s">
        <v>21</v>
      </c>
      <c r="I66" t="s">
        <v>22</v>
      </c>
      <c r="J66" t="s">
        <v>23</v>
      </c>
      <c r="K66" t="s">
        <v>24</v>
      </c>
      <c r="L66">
        <v>100720</v>
      </c>
      <c r="M66" t="s">
        <v>227</v>
      </c>
      <c r="N66" t="s">
        <v>94</v>
      </c>
      <c r="O66" t="s">
        <v>95</v>
      </c>
      <c r="P66" t="s">
        <v>106</v>
      </c>
      <c r="Q66" t="s">
        <v>107</v>
      </c>
      <c r="R66" t="s">
        <v>125</v>
      </c>
      <c r="S66" t="s">
        <v>126</v>
      </c>
      <c r="U66" t="s">
        <v>165</v>
      </c>
      <c r="V66" t="s">
        <v>120</v>
      </c>
      <c r="W66">
        <v>2</v>
      </c>
      <c r="X66">
        <v>0</v>
      </c>
      <c r="Y66" t="s">
        <v>103</v>
      </c>
      <c r="Z66">
        <v>4</v>
      </c>
      <c r="AA66" t="s">
        <v>104</v>
      </c>
      <c r="AB66">
        <v>176</v>
      </c>
      <c r="AC66" t="s">
        <v>105</v>
      </c>
      <c r="AD66">
        <v>176</v>
      </c>
      <c r="AE66">
        <v>0</v>
      </c>
      <c r="AF66">
        <v>0</v>
      </c>
      <c r="AG66">
        <v>352</v>
      </c>
      <c r="AH66">
        <v>352</v>
      </c>
      <c r="AI66">
        <v>0</v>
      </c>
      <c r="AJ66">
        <v>0</v>
      </c>
      <c r="AK66">
        <v>352</v>
      </c>
    </row>
    <row r="67" spans="1:37">
      <c r="A67" t="s">
        <v>16</v>
      </c>
      <c r="B67" t="s">
        <v>16</v>
      </c>
      <c r="C67" t="s">
        <v>16</v>
      </c>
      <c r="D67" t="s">
        <v>18</v>
      </c>
      <c r="E67" t="s">
        <v>272</v>
      </c>
      <c r="F67" t="str">
        <f>VLOOKUP(E67,[1]订单明细!$E$1:$M$92,9,FALSE)</f>
        <v>曾思强</v>
      </c>
      <c r="G67" t="s">
        <v>20</v>
      </c>
      <c r="H67" t="s">
        <v>21</v>
      </c>
      <c r="I67" t="s">
        <v>22</v>
      </c>
      <c r="J67" t="s">
        <v>23</v>
      </c>
      <c r="K67" t="s">
        <v>24</v>
      </c>
      <c r="L67">
        <v>100720</v>
      </c>
      <c r="M67" t="s">
        <v>227</v>
      </c>
      <c r="N67" t="s">
        <v>94</v>
      </c>
      <c r="O67" t="s">
        <v>95</v>
      </c>
      <c r="P67" t="s">
        <v>106</v>
      </c>
      <c r="Q67" t="s">
        <v>107</v>
      </c>
      <c r="R67" t="s">
        <v>121</v>
      </c>
      <c r="S67" t="s">
        <v>122</v>
      </c>
      <c r="U67" t="s">
        <v>167</v>
      </c>
      <c r="V67" t="s">
        <v>124</v>
      </c>
      <c r="W67">
        <v>1.8</v>
      </c>
      <c r="X67">
        <v>0</v>
      </c>
      <c r="Y67" t="s">
        <v>103</v>
      </c>
      <c r="Z67">
        <v>2</v>
      </c>
      <c r="AA67" t="s">
        <v>104</v>
      </c>
      <c r="AB67">
        <v>90</v>
      </c>
      <c r="AC67" t="s">
        <v>105</v>
      </c>
      <c r="AD67">
        <v>91</v>
      </c>
      <c r="AE67">
        <v>0</v>
      </c>
      <c r="AF67">
        <v>0</v>
      </c>
      <c r="AG67">
        <v>162</v>
      </c>
      <c r="AH67">
        <v>163.78</v>
      </c>
      <c r="AI67">
        <v>0</v>
      </c>
      <c r="AJ67">
        <v>0</v>
      </c>
      <c r="AK67">
        <v>163.78</v>
      </c>
    </row>
    <row r="68" spans="1:37">
      <c r="A68" t="s">
        <v>16</v>
      </c>
      <c r="B68" t="s">
        <v>16</v>
      </c>
      <c r="C68" t="s">
        <v>16</v>
      </c>
      <c r="D68" t="s">
        <v>18</v>
      </c>
      <c r="E68" t="s">
        <v>273</v>
      </c>
      <c r="F68" t="str">
        <f>VLOOKUP(E68,[1]订单明细!$E$1:$M$92,9,FALSE)</f>
        <v>毛以升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>
        <v>98040</v>
      </c>
      <c r="M68" t="s">
        <v>274</v>
      </c>
      <c r="N68" t="s">
        <v>94</v>
      </c>
      <c r="O68" t="s">
        <v>95</v>
      </c>
      <c r="P68" t="s">
        <v>106</v>
      </c>
      <c r="Q68" t="s">
        <v>107</v>
      </c>
      <c r="R68" t="s">
        <v>112</v>
      </c>
      <c r="S68" t="s">
        <v>113</v>
      </c>
      <c r="U68" t="s">
        <v>169</v>
      </c>
      <c r="V68" t="s">
        <v>115</v>
      </c>
      <c r="W68">
        <v>1.3</v>
      </c>
      <c r="X68">
        <v>0</v>
      </c>
      <c r="Y68" t="s">
        <v>103</v>
      </c>
      <c r="Z68">
        <v>8</v>
      </c>
      <c r="AA68" t="s">
        <v>104</v>
      </c>
      <c r="AB68">
        <v>344</v>
      </c>
      <c r="AC68" t="s">
        <v>105</v>
      </c>
      <c r="AD68">
        <v>345</v>
      </c>
      <c r="AE68">
        <v>0</v>
      </c>
      <c r="AF68">
        <v>0</v>
      </c>
      <c r="AG68">
        <v>447.2</v>
      </c>
      <c r="AH68">
        <v>448.49</v>
      </c>
      <c r="AI68">
        <v>0</v>
      </c>
      <c r="AJ68">
        <v>0</v>
      </c>
      <c r="AK68">
        <v>448.49</v>
      </c>
    </row>
    <row r="69" spans="1:37">
      <c r="A69" t="s">
        <v>16</v>
      </c>
      <c r="B69" t="s">
        <v>16</v>
      </c>
      <c r="C69" t="s">
        <v>16</v>
      </c>
      <c r="D69" t="s">
        <v>18</v>
      </c>
      <c r="E69" t="s">
        <v>273</v>
      </c>
      <c r="F69" t="str">
        <f>VLOOKUP(E69,[1]订单明细!$E$1:$M$92,9,FALSE)</f>
        <v>毛以升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>
        <v>98040</v>
      </c>
      <c r="M69" t="s">
        <v>274</v>
      </c>
      <c r="N69" t="s">
        <v>94</v>
      </c>
      <c r="O69" t="s">
        <v>95</v>
      </c>
      <c r="P69" t="s">
        <v>106</v>
      </c>
      <c r="Q69" t="s">
        <v>107</v>
      </c>
      <c r="R69" t="s">
        <v>125</v>
      </c>
      <c r="S69" t="s">
        <v>126</v>
      </c>
      <c r="U69" t="s">
        <v>165</v>
      </c>
      <c r="V69" t="s">
        <v>120</v>
      </c>
      <c r="W69">
        <v>2</v>
      </c>
      <c r="X69">
        <v>0</v>
      </c>
      <c r="Y69" t="s">
        <v>103</v>
      </c>
      <c r="Z69">
        <v>8</v>
      </c>
      <c r="AA69" t="s">
        <v>104</v>
      </c>
      <c r="AB69">
        <v>352</v>
      </c>
      <c r="AC69" t="s">
        <v>105</v>
      </c>
      <c r="AD69">
        <v>352</v>
      </c>
      <c r="AE69">
        <v>0</v>
      </c>
      <c r="AF69">
        <v>0</v>
      </c>
      <c r="AG69">
        <v>704</v>
      </c>
      <c r="AH69">
        <v>704</v>
      </c>
      <c r="AI69">
        <v>0</v>
      </c>
      <c r="AJ69">
        <v>0</v>
      </c>
      <c r="AK69">
        <v>704</v>
      </c>
    </row>
    <row r="70" spans="1:37">
      <c r="A70" t="s">
        <v>16</v>
      </c>
      <c r="B70" t="s">
        <v>16</v>
      </c>
      <c r="C70" t="s">
        <v>16</v>
      </c>
      <c r="D70" t="s">
        <v>18</v>
      </c>
      <c r="E70" t="s">
        <v>273</v>
      </c>
      <c r="F70" t="str">
        <f>VLOOKUP(E70,[1]订单明细!$E$1:$M$92,9,FALSE)</f>
        <v>毛以升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>
        <v>98040</v>
      </c>
      <c r="M70" t="s">
        <v>274</v>
      </c>
      <c r="N70" t="s">
        <v>94</v>
      </c>
      <c r="O70" t="s">
        <v>95</v>
      </c>
      <c r="P70" t="s">
        <v>128</v>
      </c>
      <c r="Q70" t="s">
        <v>129</v>
      </c>
      <c r="R70" t="s">
        <v>148</v>
      </c>
      <c r="S70" t="s">
        <v>149</v>
      </c>
      <c r="U70" t="s">
        <v>166</v>
      </c>
      <c r="V70" t="s">
        <v>124</v>
      </c>
      <c r="W70">
        <v>1.6</v>
      </c>
      <c r="X70">
        <v>0</v>
      </c>
      <c r="Y70" t="s">
        <v>103</v>
      </c>
      <c r="Z70">
        <v>4</v>
      </c>
      <c r="AA70" t="s">
        <v>104</v>
      </c>
      <c r="AB70">
        <v>180</v>
      </c>
      <c r="AC70" t="s">
        <v>105</v>
      </c>
      <c r="AD70">
        <v>188</v>
      </c>
      <c r="AE70">
        <v>0</v>
      </c>
      <c r="AF70">
        <v>0</v>
      </c>
      <c r="AG70">
        <v>288</v>
      </c>
      <c r="AH70">
        <v>300.82</v>
      </c>
      <c r="AI70">
        <v>0</v>
      </c>
      <c r="AJ70">
        <v>0</v>
      </c>
      <c r="AK70">
        <v>300.82</v>
      </c>
    </row>
    <row r="71" spans="1:37">
      <c r="A71" t="s">
        <v>16</v>
      </c>
      <c r="B71" t="s">
        <v>16</v>
      </c>
      <c r="C71" t="s">
        <v>16</v>
      </c>
      <c r="D71" t="s">
        <v>18</v>
      </c>
      <c r="E71" t="s">
        <v>273</v>
      </c>
      <c r="F71" t="str">
        <f>VLOOKUP(E71,[1]订单明细!$E$1:$M$92,9,FALSE)</f>
        <v>毛以升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>
        <v>98040</v>
      </c>
      <c r="M71" t="s">
        <v>274</v>
      </c>
      <c r="N71" t="s">
        <v>94</v>
      </c>
      <c r="O71" t="s">
        <v>95</v>
      </c>
      <c r="P71" t="s">
        <v>106</v>
      </c>
      <c r="Q71" t="s">
        <v>107</v>
      </c>
      <c r="R71" t="s">
        <v>121</v>
      </c>
      <c r="S71" t="s">
        <v>122</v>
      </c>
      <c r="U71" t="s">
        <v>167</v>
      </c>
      <c r="V71" t="s">
        <v>124</v>
      </c>
      <c r="W71">
        <v>1.8</v>
      </c>
      <c r="X71">
        <v>0</v>
      </c>
      <c r="Y71" t="s">
        <v>103</v>
      </c>
      <c r="Z71">
        <v>6</v>
      </c>
      <c r="AA71" t="s">
        <v>104</v>
      </c>
      <c r="AB71">
        <v>270</v>
      </c>
      <c r="AC71" t="s">
        <v>105</v>
      </c>
      <c r="AD71">
        <v>271</v>
      </c>
      <c r="AE71">
        <v>0</v>
      </c>
      <c r="AF71">
        <v>0</v>
      </c>
      <c r="AG71">
        <v>486</v>
      </c>
      <c r="AH71">
        <v>487.78</v>
      </c>
      <c r="AI71">
        <v>0</v>
      </c>
      <c r="AJ71">
        <v>0</v>
      </c>
      <c r="AK71">
        <v>487.78</v>
      </c>
    </row>
    <row r="72" spans="1:37">
      <c r="A72" t="s">
        <v>16</v>
      </c>
      <c r="B72" t="s">
        <v>16</v>
      </c>
      <c r="C72" t="s">
        <v>16</v>
      </c>
      <c r="D72" t="s">
        <v>18</v>
      </c>
      <c r="E72" t="s">
        <v>235</v>
      </c>
      <c r="F72" t="str">
        <f>VLOOKUP(E72,[1]订单明细!$E$1:$M$92,9,FALSE)</f>
        <v>毛以升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>
        <v>103583</v>
      </c>
      <c r="M72" t="s">
        <v>236</v>
      </c>
      <c r="N72" t="s">
        <v>94</v>
      </c>
      <c r="O72" t="s">
        <v>95</v>
      </c>
      <c r="P72" t="s">
        <v>106</v>
      </c>
      <c r="Q72" t="s">
        <v>107</v>
      </c>
      <c r="R72" t="s">
        <v>108</v>
      </c>
      <c r="S72" t="s">
        <v>109</v>
      </c>
      <c r="U72" t="s">
        <v>170</v>
      </c>
      <c r="V72" t="s">
        <v>111</v>
      </c>
      <c r="W72">
        <v>1.3</v>
      </c>
      <c r="X72">
        <v>0</v>
      </c>
      <c r="Y72" t="s">
        <v>103</v>
      </c>
      <c r="Z72">
        <v>6</v>
      </c>
      <c r="AA72" t="s">
        <v>104</v>
      </c>
      <c r="AB72">
        <v>216</v>
      </c>
      <c r="AC72" t="s">
        <v>105</v>
      </c>
      <c r="AD72">
        <v>216</v>
      </c>
      <c r="AE72">
        <v>0</v>
      </c>
      <c r="AF72">
        <v>0</v>
      </c>
      <c r="AG72">
        <v>280.8</v>
      </c>
      <c r="AH72">
        <v>280.8</v>
      </c>
      <c r="AI72">
        <v>0</v>
      </c>
      <c r="AJ72">
        <v>0</v>
      </c>
      <c r="AK72">
        <v>280.8</v>
      </c>
    </row>
    <row r="73" spans="1:37">
      <c r="A73" t="s">
        <v>16</v>
      </c>
      <c r="B73" t="s">
        <v>16</v>
      </c>
      <c r="C73" t="s">
        <v>16</v>
      </c>
      <c r="D73" t="s">
        <v>18</v>
      </c>
      <c r="E73" t="s">
        <v>235</v>
      </c>
      <c r="F73" t="str">
        <f>VLOOKUP(E73,[1]订单明细!$E$1:$M$92,9,FALSE)</f>
        <v>毛以升</v>
      </c>
      <c r="G73" t="s">
        <v>20</v>
      </c>
      <c r="H73" t="s">
        <v>21</v>
      </c>
      <c r="I73" t="s">
        <v>22</v>
      </c>
      <c r="J73" t="s">
        <v>23</v>
      </c>
      <c r="K73" t="s">
        <v>24</v>
      </c>
      <c r="L73">
        <v>103583</v>
      </c>
      <c r="M73" t="s">
        <v>236</v>
      </c>
      <c r="N73" t="s">
        <v>94</v>
      </c>
      <c r="O73" t="s">
        <v>95</v>
      </c>
      <c r="P73" t="s">
        <v>106</v>
      </c>
      <c r="Q73" t="s">
        <v>107</v>
      </c>
      <c r="R73" t="s">
        <v>125</v>
      </c>
      <c r="S73" t="s">
        <v>126</v>
      </c>
      <c r="U73" t="s">
        <v>165</v>
      </c>
      <c r="V73" t="s">
        <v>120</v>
      </c>
      <c r="W73">
        <v>2</v>
      </c>
      <c r="X73">
        <v>0</v>
      </c>
      <c r="Y73" t="s">
        <v>103</v>
      </c>
      <c r="Z73">
        <v>4</v>
      </c>
      <c r="AA73" t="s">
        <v>104</v>
      </c>
      <c r="AB73">
        <v>176</v>
      </c>
      <c r="AC73" t="s">
        <v>105</v>
      </c>
      <c r="AD73">
        <v>177</v>
      </c>
      <c r="AE73">
        <v>0</v>
      </c>
      <c r="AF73">
        <v>0</v>
      </c>
      <c r="AG73">
        <v>352</v>
      </c>
      <c r="AH73">
        <v>354.02</v>
      </c>
      <c r="AI73">
        <v>0</v>
      </c>
      <c r="AJ73">
        <v>0</v>
      </c>
      <c r="AK73">
        <v>354.02</v>
      </c>
    </row>
    <row r="74" spans="1:37">
      <c r="A74" t="s">
        <v>16</v>
      </c>
      <c r="B74" t="s">
        <v>16</v>
      </c>
      <c r="C74" t="s">
        <v>16</v>
      </c>
      <c r="D74" t="s">
        <v>18</v>
      </c>
      <c r="E74" t="s">
        <v>271</v>
      </c>
      <c r="F74" t="str">
        <f>VLOOKUP(E74,[1]订单明细!$E$1:$M$92,9,FALSE)</f>
        <v>毛以升</v>
      </c>
      <c r="G74" t="s">
        <v>20</v>
      </c>
      <c r="H74" t="s">
        <v>21</v>
      </c>
      <c r="I74" t="s">
        <v>22</v>
      </c>
      <c r="J74" t="s">
        <v>23</v>
      </c>
      <c r="K74" t="s">
        <v>24</v>
      </c>
      <c r="L74">
        <v>98019</v>
      </c>
      <c r="M74" t="s">
        <v>47</v>
      </c>
      <c r="N74" t="s">
        <v>94</v>
      </c>
      <c r="O74" t="s">
        <v>95</v>
      </c>
      <c r="P74" t="s">
        <v>106</v>
      </c>
      <c r="Q74" t="s">
        <v>107</v>
      </c>
      <c r="R74" t="s">
        <v>125</v>
      </c>
      <c r="S74" t="s">
        <v>126</v>
      </c>
      <c r="U74" t="s">
        <v>165</v>
      </c>
      <c r="V74" t="s">
        <v>120</v>
      </c>
      <c r="W74">
        <v>2</v>
      </c>
      <c r="X74">
        <v>0</v>
      </c>
      <c r="Y74" t="s">
        <v>103</v>
      </c>
      <c r="Z74">
        <v>8</v>
      </c>
      <c r="AA74" t="s">
        <v>104</v>
      </c>
      <c r="AB74">
        <v>352</v>
      </c>
      <c r="AC74" t="s">
        <v>105</v>
      </c>
      <c r="AD74">
        <v>354</v>
      </c>
      <c r="AE74">
        <v>0</v>
      </c>
      <c r="AF74">
        <v>0</v>
      </c>
      <c r="AG74">
        <v>704</v>
      </c>
      <c r="AH74">
        <v>707.96</v>
      </c>
      <c r="AI74">
        <v>0</v>
      </c>
      <c r="AJ74">
        <v>0</v>
      </c>
      <c r="AK74">
        <v>707.96</v>
      </c>
    </row>
    <row r="75" spans="1:37">
      <c r="A75" t="s">
        <v>16</v>
      </c>
      <c r="B75" t="s">
        <v>16</v>
      </c>
      <c r="C75" t="s">
        <v>16</v>
      </c>
      <c r="D75" t="s">
        <v>18</v>
      </c>
      <c r="E75" t="s">
        <v>271</v>
      </c>
      <c r="F75" t="str">
        <f>VLOOKUP(E75,[1]订单明细!$E$1:$M$92,9,FALSE)</f>
        <v>毛以升</v>
      </c>
      <c r="G75" t="s">
        <v>20</v>
      </c>
      <c r="H75" t="s">
        <v>21</v>
      </c>
      <c r="I75" t="s">
        <v>22</v>
      </c>
      <c r="J75" t="s">
        <v>23</v>
      </c>
      <c r="K75" t="s">
        <v>24</v>
      </c>
      <c r="L75">
        <v>98019</v>
      </c>
      <c r="M75" t="s">
        <v>47</v>
      </c>
      <c r="N75" t="s">
        <v>94</v>
      </c>
      <c r="O75" t="s">
        <v>95</v>
      </c>
      <c r="P75" t="s">
        <v>128</v>
      </c>
      <c r="Q75" t="s">
        <v>129</v>
      </c>
      <c r="R75" t="s">
        <v>148</v>
      </c>
      <c r="S75" t="s">
        <v>149</v>
      </c>
      <c r="U75" t="s">
        <v>166</v>
      </c>
      <c r="V75" t="s">
        <v>124</v>
      </c>
      <c r="W75">
        <v>1.6</v>
      </c>
      <c r="X75">
        <v>0</v>
      </c>
      <c r="Y75" t="s">
        <v>103</v>
      </c>
      <c r="Z75">
        <v>4</v>
      </c>
      <c r="AA75" t="s">
        <v>104</v>
      </c>
      <c r="AB75">
        <v>180</v>
      </c>
      <c r="AC75" t="s">
        <v>105</v>
      </c>
      <c r="AD75">
        <v>179</v>
      </c>
      <c r="AE75">
        <v>0</v>
      </c>
      <c r="AF75">
        <v>0</v>
      </c>
      <c r="AG75">
        <v>288</v>
      </c>
      <c r="AH75">
        <v>286.42</v>
      </c>
      <c r="AI75">
        <v>0</v>
      </c>
      <c r="AJ75">
        <v>0</v>
      </c>
      <c r="AK75">
        <v>286.42</v>
      </c>
    </row>
    <row r="76" spans="1:37">
      <c r="A76" t="s">
        <v>16</v>
      </c>
      <c r="B76" t="s">
        <v>16</v>
      </c>
      <c r="C76" t="s">
        <v>16</v>
      </c>
      <c r="D76" t="s">
        <v>18</v>
      </c>
      <c r="E76" t="s">
        <v>271</v>
      </c>
      <c r="F76" t="str">
        <f>VLOOKUP(E76,[1]订单明细!$E$1:$M$92,9,FALSE)</f>
        <v>毛以升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>
        <v>98019</v>
      </c>
      <c r="M76" t="s">
        <v>47</v>
      </c>
      <c r="N76" t="s">
        <v>94</v>
      </c>
      <c r="O76" t="s">
        <v>95</v>
      </c>
      <c r="P76" t="s">
        <v>106</v>
      </c>
      <c r="Q76" t="s">
        <v>107</v>
      </c>
      <c r="R76" t="s">
        <v>121</v>
      </c>
      <c r="S76" t="s">
        <v>122</v>
      </c>
      <c r="U76" t="s">
        <v>167</v>
      </c>
      <c r="V76" t="s">
        <v>124</v>
      </c>
      <c r="W76">
        <v>1.8</v>
      </c>
      <c r="X76">
        <v>0</v>
      </c>
      <c r="Y76" t="s">
        <v>103</v>
      </c>
      <c r="Z76">
        <v>6</v>
      </c>
      <c r="AA76" t="s">
        <v>104</v>
      </c>
      <c r="AB76">
        <v>270</v>
      </c>
      <c r="AC76" t="s">
        <v>105</v>
      </c>
      <c r="AD76">
        <v>268</v>
      </c>
      <c r="AE76">
        <v>0</v>
      </c>
      <c r="AF76">
        <v>0</v>
      </c>
      <c r="AG76">
        <v>486</v>
      </c>
      <c r="AH76">
        <v>482.44</v>
      </c>
      <c r="AI76">
        <v>0</v>
      </c>
      <c r="AJ76">
        <v>0</v>
      </c>
      <c r="AK76">
        <v>482.44</v>
      </c>
    </row>
    <row r="77" spans="1:37">
      <c r="A77" t="s">
        <v>16</v>
      </c>
      <c r="B77" t="s">
        <v>16</v>
      </c>
      <c r="C77" t="s">
        <v>16</v>
      </c>
      <c r="D77" t="s">
        <v>18</v>
      </c>
      <c r="E77" t="s">
        <v>271</v>
      </c>
      <c r="F77" t="str">
        <f>VLOOKUP(E77,[1]订单明细!$E$1:$M$92,9,FALSE)</f>
        <v>毛以升</v>
      </c>
      <c r="G77" t="s">
        <v>20</v>
      </c>
      <c r="H77" t="s">
        <v>21</v>
      </c>
      <c r="I77" t="s">
        <v>22</v>
      </c>
      <c r="J77" t="s">
        <v>23</v>
      </c>
      <c r="K77" t="s">
        <v>24</v>
      </c>
      <c r="L77">
        <v>98019</v>
      </c>
      <c r="M77" t="s">
        <v>47</v>
      </c>
      <c r="N77" t="s">
        <v>94</v>
      </c>
      <c r="O77" t="s">
        <v>95</v>
      </c>
      <c r="P77" t="s">
        <v>128</v>
      </c>
      <c r="Q77" t="s">
        <v>129</v>
      </c>
      <c r="R77" t="s">
        <v>138</v>
      </c>
      <c r="S77" t="s">
        <v>139</v>
      </c>
      <c r="U77" t="s">
        <v>175</v>
      </c>
      <c r="V77" t="s">
        <v>176</v>
      </c>
      <c r="W77">
        <v>0.5</v>
      </c>
      <c r="X77">
        <v>0</v>
      </c>
      <c r="Y77" t="s">
        <v>103</v>
      </c>
      <c r="Z77">
        <v>4</v>
      </c>
      <c r="AA77" t="s">
        <v>104</v>
      </c>
      <c r="AB77">
        <v>220</v>
      </c>
      <c r="AC77" t="s">
        <v>105</v>
      </c>
      <c r="AD77">
        <v>221</v>
      </c>
      <c r="AE77">
        <v>0</v>
      </c>
      <c r="AF77">
        <v>0</v>
      </c>
      <c r="AG77">
        <v>110</v>
      </c>
      <c r="AH77">
        <v>110.5</v>
      </c>
      <c r="AI77">
        <v>0</v>
      </c>
      <c r="AJ77">
        <v>0</v>
      </c>
      <c r="AK77">
        <v>110.5</v>
      </c>
    </row>
    <row r="78" spans="1:37">
      <c r="A78" t="s">
        <v>16</v>
      </c>
      <c r="B78" t="s">
        <v>16</v>
      </c>
      <c r="C78" t="s">
        <v>16</v>
      </c>
      <c r="D78" t="s">
        <v>18</v>
      </c>
      <c r="E78" t="s">
        <v>238</v>
      </c>
      <c r="F78" t="str">
        <f>VLOOKUP(E78,[1]订单明细!$E$1:$M$92,9,FALSE)</f>
        <v>毛以升</v>
      </c>
      <c r="G78" t="s">
        <v>20</v>
      </c>
      <c r="H78" t="s">
        <v>21</v>
      </c>
      <c r="I78" t="s">
        <v>22</v>
      </c>
      <c r="J78" t="s">
        <v>23</v>
      </c>
      <c r="K78" t="s">
        <v>24</v>
      </c>
      <c r="L78">
        <v>100728</v>
      </c>
      <c r="M78" t="s">
        <v>53</v>
      </c>
      <c r="N78" t="s">
        <v>94</v>
      </c>
      <c r="O78" t="s">
        <v>95</v>
      </c>
      <c r="P78" t="s">
        <v>106</v>
      </c>
      <c r="Q78" t="s">
        <v>107</v>
      </c>
      <c r="R78" t="s">
        <v>112</v>
      </c>
      <c r="S78" t="s">
        <v>113</v>
      </c>
      <c r="U78" t="s">
        <v>169</v>
      </c>
      <c r="V78" t="s">
        <v>115</v>
      </c>
      <c r="W78">
        <v>1.3</v>
      </c>
      <c r="X78">
        <v>0</v>
      </c>
      <c r="Y78" t="s">
        <v>103</v>
      </c>
      <c r="Z78">
        <v>12</v>
      </c>
      <c r="AA78" t="s">
        <v>104</v>
      </c>
      <c r="AB78">
        <v>516</v>
      </c>
      <c r="AC78" t="s">
        <v>105</v>
      </c>
      <c r="AD78">
        <v>517</v>
      </c>
      <c r="AE78">
        <v>0</v>
      </c>
      <c r="AF78">
        <v>0</v>
      </c>
      <c r="AG78">
        <v>670.8</v>
      </c>
      <c r="AH78">
        <v>672.09</v>
      </c>
      <c r="AI78">
        <v>0</v>
      </c>
      <c r="AJ78">
        <v>0</v>
      </c>
      <c r="AK78">
        <v>672.09</v>
      </c>
    </row>
    <row r="79" spans="1:37">
      <c r="A79" t="s">
        <v>16</v>
      </c>
      <c r="B79" t="s">
        <v>16</v>
      </c>
      <c r="C79" t="s">
        <v>16</v>
      </c>
      <c r="D79" t="s">
        <v>18</v>
      </c>
      <c r="E79" t="s">
        <v>238</v>
      </c>
      <c r="F79" t="str">
        <f>VLOOKUP(E79,[1]订单明细!$E$1:$M$92,9,FALSE)</f>
        <v>毛以升</v>
      </c>
      <c r="G79" t="s">
        <v>20</v>
      </c>
      <c r="H79" t="s">
        <v>21</v>
      </c>
      <c r="I79" t="s">
        <v>22</v>
      </c>
      <c r="J79" t="s">
        <v>23</v>
      </c>
      <c r="K79" t="s">
        <v>24</v>
      </c>
      <c r="L79">
        <v>100728</v>
      </c>
      <c r="M79" t="s">
        <v>53</v>
      </c>
      <c r="N79" t="s">
        <v>94</v>
      </c>
      <c r="O79" t="s">
        <v>95</v>
      </c>
      <c r="P79" t="s">
        <v>106</v>
      </c>
      <c r="Q79" t="s">
        <v>107</v>
      </c>
      <c r="R79" t="s">
        <v>108</v>
      </c>
      <c r="S79" t="s">
        <v>109</v>
      </c>
      <c r="U79" t="s">
        <v>170</v>
      </c>
      <c r="V79" t="s">
        <v>111</v>
      </c>
      <c r="W79">
        <v>1.3</v>
      </c>
      <c r="X79">
        <v>0</v>
      </c>
      <c r="Y79" t="s">
        <v>103</v>
      </c>
      <c r="Z79">
        <v>14</v>
      </c>
      <c r="AA79" t="s">
        <v>104</v>
      </c>
      <c r="AB79">
        <v>504</v>
      </c>
      <c r="AC79" t="s">
        <v>105</v>
      </c>
      <c r="AD79">
        <v>506</v>
      </c>
      <c r="AE79">
        <v>0</v>
      </c>
      <c r="AF79">
        <v>0</v>
      </c>
      <c r="AG79">
        <v>655.20000000000005</v>
      </c>
      <c r="AH79">
        <v>657.82</v>
      </c>
      <c r="AI79">
        <v>0</v>
      </c>
      <c r="AJ79">
        <v>0</v>
      </c>
      <c r="AK79">
        <v>657.82</v>
      </c>
    </row>
    <row r="80" spans="1:37">
      <c r="A80" t="s">
        <v>16</v>
      </c>
      <c r="B80" t="s">
        <v>16</v>
      </c>
      <c r="C80" t="s">
        <v>16</v>
      </c>
      <c r="D80" t="s">
        <v>18</v>
      </c>
      <c r="E80" t="s">
        <v>238</v>
      </c>
      <c r="F80" t="str">
        <f>VLOOKUP(E80,[1]订单明细!$E$1:$M$92,9,FALSE)</f>
        <v>毛以升</v>
      </c>
      <c r="G80" t="s">
        <v>20</v>
      </c>
      <c r="H80" t="s">
        <v>21</v>
      </c>
      <c r="I80" t="s">
        <v>22</v>
      </c>
      <c r="J80" t="s">
        <v>23</v>
      </c>
      <c r="K80" t="s">
        <v>24</v>
      </c>
      <c r="L80">
        <v>100728</v>
      </c>
      <c r="M80" t="s">
        <v>53</v>
      </c>
      <c r="N80" t="s">
        <v>94</v>
      </c>
      <c r="O80" t="s">
        <v>95</v>
      </c>
      <c r="P80" t="s">
        <v>106</v>
      </c>
      <c r="Q80" t="s">
        <v>107</v>
      </c>
      <c r="R80" t="s">
        <v>125</v>
      </c>
      <c r="S80" t="s">
        <v>126</v>
      </c>
      <c r="U80" t="s">
        <v>165</v>
      </c>
      <c r="V80" t="s">
        <v>120</v>
      </c>
      <c r="W80">
        <v>2</v>
      </c>
      <c r="X80">
        <v>0</v>
      </c>
      <c r="Y80" t="s">
        <v>103</v>
      </c>
      <c r="Z80">
        <v>8</v>
      </c>
      <c r="AA80" t="s">
        <v>104</v>
      </c>
      <c r="AB80">
        <v>352</v>
      </c>
      <c r="AC80" t="s">
        <v>105</v>
      </c>
      <c r="AD80">
        <v>354</v>
      </c>
      <c r="AE80">
        <v>0</v>
      </c>
      <c r="AF80">
        <v>0</v>
      </c>
      <c r="AG80">
        <v>704</v>
      </c>
      <c r="AH80">
        <v>707.96</v>
      </c>
      <c r="AI80">
        <v>0</v>
      </c>
      <c r="AJ80">
        <v>0</v>
      </c>
      <c r="AK80">
        <v>707.96</v>
      </c>
    </row>
    <row r="81" spans="1:37">
      <c r="A81" t="s">
        <v>16</v>
      </c>
      <c r="B81" t="s">
        <v>16</v>
      </c>
      <c r="C81" t="s">
        <v>16</v>
      </c>
      <c r="D81" t="s">
        <v>18</v>
      </c>
      <c r="E81" t="s">
        <v>240</v>
      </c>
      <c r="F81" t="str">
        <f>VLOOKUP(E81,[1]订单明细!$E$1:$M$92,9,FALSE)</f>
        <v>阮元贝</v>
      </c>
      <c r="G81" t="s">
        <v>20</v>
      </c>
      <c r="H81" t="s">
        <v>21</v>
      </c>
      <c r="I81" t="s">
        <v>22</v>
      </c>
      <c r="J81" t="s">
        <v>23</v>
      </c>
      <c r="K81" t="s">
        <v>24</v>
      </c>
      <c r="L81">
        <v>101589</v>
      </c>
      <c r="M81" t="s">
        <v>178</v>
      </c>
      <c r="N81" t="s">
        <v>94</v>
      </c>
      <c r="O81" t="s">
        <v>95</v>
      </c>
      <c r="P81" t="s">
        <v>128</v>
      </c>
      <c r="Q81" t="s">
        <v>129</v>
      </c>
      <c r="R81" t="s">
        <v>138</v>
      </c>
      <c r="S81" t="s">
        <v>139</v>
      </c>
      <c r="U81" t="s">
        <v>175</v>
      </c>
      <c r="V81" t="s">
        <v>176</v>
      </c>
      <c r="W81">
        <v>0.5</v>
      </c>
      <c r="X81">
        <v>0</v>
      </c>
      <c r="Y81" t="s">
        <v>103</v>
      </c>
      <c r="Z81">
        <v>2</v>
      </c>
      <c r="AA81" t="s">
        <v>104</v>
      </c>
      <c r="AB81">
        <v>110</v>
      </c>
      <c r="AC81" t="s">
        <v>105</v>
      </c>
      <c r="AD81">
        <v>112</v>
      </c>
      <c r="AE81">
        <v>0</v>
      </c>
      <c r="AF81">
        <v>0</v>
      </c>
      <c r="AG81">
        <v>55</v>
      </c>
      <c r="AH81">
        <v>55.99</v>
      </c>
      <c r="AI81">
        <v>0</v>
      </c>
      <c r="AJ81">
        <v>0</v>
      </c>
      <c r="AK81">
        <v>55.99</v>
      </c>
    </row>
    <row r="82" spans="1:37">
      <c r="A82" t="s">
        <v>16</v>
      </c>
      <c r="B82" t="s">
        <v>16</v>
      </c>
      <c r="C82" t="s">
        <v>16</v>
      </c>
      <c r="D82" t="s">
        <v>18</v>
      </c>
      <c r="E82" t="s">
        <v>241</v>
      </c>
      <c r="F82" t="str">
        <f>VLOOKUP(E82,[1]订单明细!$E$1:$M$92,9,FALSE)</f>
        <v>阮元贝</v>
      </c>
      <c r="G82" t="s">
        <v>20</v>
      </c>
      <c r="H82" t="s">
        <v>21</v>
      </c>
      <c r="I82" t="s">
        <v>22</v>
      </c>
      <c r="J82" t="s">
        <v>23</v>
      </c>
      <c r="K82" t="s">
        <v>24</v>
      </c>
      <c r="L82">
        <v>98031</v>
      </c>
      <c r="M82" t="s">
        <v>182</v>
      </c>
      <c r="N82" t="s">
        <v>94</v>
      </c>
      <c r="O82" t="s">
        <v>95</v>
      </c>
      <c r="P82" t="s">
        <v>106</v>
      </c>
      <c r="Q82" t="s">
        <v>107</v>
      </c>
      <c r="R82" t="s">
        <v>112</v>
      </c>
      <c r="S82" t="s">
        <v>113</v>
      </c>
      <c r="U82" t="s">
        <v>169</v>
      </c>
      <c r="V82" t="s">
        <v>115</v>
      </c>
      <c r="W82">
        <v>1.3</v>
      </c>
      <c r="X82">
        <v>0</v>
      </c>
      <c r="Y82" t="s">
        <v>103</v>
      </c>
      <c r="Z82">
        <v>10</v>
      </c>
      <c r="AA82" t="s">
        <v>104</v>
      </c>
      <c r="AB82">
        <v>430</v>
      </c>
      <c r="AC82" t="s">
        <v>105</v>
      </c>
      <c r="AD82">
        <v>432</v>
      </c>
      <c r="AE82">
        <v>0</v>
      </c>
      <c r="AF82">
        <v>0</v>
      </c>
      <c r="AG82">
        <v>559</v>
      </c>
      <c r="AH82">
        <v>561.63</v>
      </c>
      <c r="AI82">
        <v>0</v>
      </c>
      <c r="AJ82">
        <v>0</v>
      </c>
      <c r="AK82">
        <v>561.63</v>
      </c>
    </row>
    <row r="83" spans="1:37">
      <c r="A83" t="s">
        <v>16</v>
      </c>
      <c r="B83" t="s">
        <v>16</v>
      </c>
      <c r="C83" t="s">
        <v>16</v>
      </c>
      <c r="D83" t="s">
        <v>18</v>
      </c>
      <c r="E83" t="s">
        <v>241</v>
      </c>
      <c r="F83" t="str">
        <f>VLOOKUP(E83,[1]订单明细!$E$1:$M$92,9,FALSE)</f>
        <v>阮元贝</v>
      </c>
      <c r="G83" t="s">
        <v>20</v>
      </c>
      <c r="H83" t="s">
        <v>21</v>
      </c>
      <c r="I83" t="s">
        <v>22</v>
      </c>
      <c r="J83" t="s">
        <v>23</v>
      </c>
      <c r="K83" t="s">
        <v>24</v>
      </c>
      <c r="L83">
        <v>98031</v>
      </c>
      <c r="M83" t="s">
        <v>182</v>
      </c>
      <c r="N83" t="s">
        <v>94</v>
      </c>
      <c r="O83" t="s">
        <v>95</v>
      </c>
      <c r="P83" t="s">
        <v>106</v>
      </c>
      <c r="Q83" t="s">
        <v>107</v>
      </c>
      <c r="R83" t="s">
        <v>108</v>
      </c>
      <c r="S83" t="s">
        <v>109</v>
      </c>
      <c r="U83" t="s">
        <v>170</v>
      </c>
      <c r="V83" t="s">
        <v>111</v>
      </c>
      <c r="W83">
        <v>1.3</v>
      </c>
      <c r="X83">
        <v>0</v>
      </c>
      <c r="Y83" t="s">
        <v>103</v>
      </c>
      <c r="Z83">
        <v>20</v>
      </c>
      <c r="AA83" t="s">
        <v>104</v>
      </c>
      <c r="AB83">
        <v>720</v>
      </c>
      <c r="AC83" t="s">
        <v>105</v>
      </c>
      <c r="AD83">
        <v>721</v>
      </c>
      <c r="AE83">
        <v>0</v>
      </c>
      <c r="AF83">
        <v>0</v>
      </c>
      <c r="AG83">
        <v>936</v>
      </c>
      <c r="AH83">
        <v>937.31</v>
      </c>
      <c r="AI83">
        <v>0</v>
      </c>
      <c r="AJ83">
        <v>0</v>
      </c>
      <c r="AK83">
        <v>937.31</v>
      </c>
    </row>
    <row r="84" spans="1:37">
      <c r="A84" t="s">
        <v>16</v>
      </c>
      <c r="B84" t="s">
        <v>16</v>
      </c>
      <c r="C84" t="s">
        <v>16</v>
      </c>
      <c r="D84" t="s">
        <v>18</v>
      </c>
      <c r="E84" t="s">
        <v>241</v>
      </c>
      <c r="F84" t="str">
        <f>VLOOKUP(E84,[1]订单明细!$E$1:$M$92,9,FALSE)</f>
        <v>阮元贝</v>
      </c>
      <c r="G84" t="s">
        <v>20</v>
      </c>
      <c r="H84" t="s">
        <v>21</v>
      </c>
      <c r="I84" t="s">
        <v>22</v>
      </c>
      <c r="J84" t="s">
        <v>23</v>
      </c>
      <c r="K84" t="s">
        <v>24</v>
      </c>
      <c r="L84">
        <v>98031</v>
      </c>
      <c r="M84" t="s">
        <v>182</v>
      </c>
      <c r="N84" t="s">
        <v>94</v>
      </c>
      <c r="O84" t="s">
        <v>95</v>
      </c>
      <c r="P84" t="s">
        <v>106</v>
      </c>
      <c r="Q84" t="s">
        <v>107</v>
      </c>
      <c r="R84" t="s">
        <v>125</v>
      </c>
      <c r="S84" t="s">
        <v>126</v>
      </c>
      <c r="U84" t="s">
        <v>165</v>
      </c>
      <c r="V84" t="s">
        <v>120</v>
      </c>
      <c r="W84">
        <v>2</v>
      </c>
      <c r="X84">
        <v>0</v>
      </c>
      <c r="Y84" t="s">
        <v>103</v>
      </c>
      <c r="Z84">
        <v>10</v>
      </c>
      <c r="AA84" t="s">
        <v>104</v>
      </c>
      <c r="AB84">
        <v>440</v>
      </c>
      <c r="AC84" t="s">
        <v>105</v>
      </c>
      <c r="AD84">
        <v>441</v>
      </c>
      <c r="AE84">
        <v>0</v>
      </c>
      <c r="AF84">
        <v>0</v>
      </c>
      <c r="AG84">
        <v>880</v>
      </c>
      <c r="AH84">
        <v>882.02</v>
      </c>
      <c r="AI84">
        <v>0</v>
      </c>
      <c r="AJ84">
        <v>0</v>
      </c>
      <c r="AK84">
        <v>882.02</v>
      </c>
    </row>
    <row r="85" spans="1:37">
      <c r="A85" t="s">
        <v>16</v>
      </c>
      <c r="B85" t="s">
        <v>16</v>
      </c>
      <c r="C85" t="s">
        <v>16</v>
      </c>
      <c r="D85" t="s">
        <v>18</v>
      </c>
      <c r="E85" t="s">
        <v>241</v>
      </c>
      <c r="F85" t="str">
        <f>VLOOKUP(E85,[1]订单明细!$E$1:$M$92,9,FALSE)</f>
        <v>阮元贝</v>
      </c>
      <c r="G85" t="s">
        <v>20</v>
      </c>
      <c r="H85" t="s">
        <v>21</v>
      </c>
      <c r="I85" t="s">
        <v>22</v>
      </c>
      <c r="J85" t="s">
        <v>23</v>
      </c>
      <c r="K85" t="s">
        <v>24</v>
      </c>
      <c r="L85">
        <v>98031</v>
      </c>
      <c r="M85" t="s">
        <v>182</v>
      </c>
      <c r="N85" t="s">
        <v>94</v>
      </c>
      <c r="O85" t="s">
        <v>95</v>
      </c>
      <c r="P85" t="s">
        <v>106</v>
      </c>
      <c r="Q85" t="s">
        <v>107</v>
      </c>
      <c r="R85" t="s">
        <v>121</v>
      </c>
      <c r="S85" t="s">
        <v>122</v>
      </c>
      <c r="U85" t="s">
        <v>167</v>
      </c>
      <c r="V85" t="s">
        <v>124</v>
      </c>
      <c r="W85">
        <v>1.8</v>
      </c>
      <c r="X85">
        <v>0</v>
      </c>
      <c r="Y85" t="s">
        <v>103</v>
      </c>
      <c r="Z85">
        <v>6</v>
      </c>
      <c r="AA85" t="s">
        <v>104</v>
      </c>
      <c r="AB85">
        <v>270</v>
      </c>
      <c r="AC85" t="s">
        <v>105</v>
      </c>
      <c r="AD85">
        <v>271</v>
      </c>
      <c r="AE85">
        <v>0</v>
      </c>
      <c r="AF85">
        <v>0</v>
      </c>
      <c r="AG85">
        <v>486</v>
      </c>
      <c r="AH85">
        <v>487.78</v>
      </c>
      <c r="AI85">
        <v>0</v>
      </c>
      <c r="AJ85">
        <v>0</v>
      </c>
      <c r="AK85">
        <v>487.78</v>
      </c>
    </row>
    <row r="86" spans="1:37">
      <c r="A86" t="s">
        <v>16</v>
      </c>
      <c r="B86" t="s">
        <v>16</v>
      </c>
      <c r="C86" t="s">
        <v>16</v>
      </c>
      <c r="D86" t="s">
        <v>18</v>
      </c>
      <c r="E86" t="s">
        <v>242</v>
      </c>
      <c r="F86" t="str">
        <f>VLOOKUP(E86,[1]订单明细!$E$1:$M$92,9,FALSE)</f>
        <v>阮元贝</v>
      </c>
      <c r="G86" t="s">
        <v>20</v>
      </c>
      <c r="H86" t="s">
        <v>21</v>
      </c>
      <c r="I86" t="s">
        <v>22</v>
      </c>
      <c r="J86" t="s">
        <v>23</v>
      </c>
      <c r="K86" t="s">
        <v>24</v>
      </c>
      <c r="L86">
        <v>98033</v>
      </c>
      <c r="M86" t="s">
        <v>243</v>
      </c>
      <c r="N86" t="s">
        <v>94</v>
      </c>
      <c r="O86" t="s">
        <v>95</v>
      </c>
      <c r="P86" t="s">
        <v>106</v>
      </c>
      <c r="Q86" t="s">
        <v>107</v>
      </c>
      <c r="R86" t="s">
        <v>112</v>
      </c>
      <c r="S86" t="s">
        <v>113</v>
      </c>
      <c r="U86" t="s">
        <v>169</v>
      </c>
      <c r="V86" t="s">
        <v>115</v>
      </c>
      <c r="W86">
        <v>1.3</v>
      </c>
      <c r="X86">
        <v>0</v>
      </c>
      <c r="Y86" t="s">
        <v>103</v>
      </c>
      <c r="Z86">
        <v>8</v>
      </c>
      <c r="AA86" t="s">
        <v>104</v>
      </c>
      <c r="AB86">
        <v>344</v>
      </c>
      <c r="AC86" t="s">
        <v>105</v>
      </c>
      <c r="AD86">
        <v>345</v>
      </c>
      <c r="AE86">
        <v>0</v>
      </c>
      <c r="AF86">
        <v>0</v>
      </c>
      <c r="AG86">
        <v>447.2</v>
      </c>
      <c r="AH86">
        <v>448.49</v>
      </c>
      <c r="AI86">
        <v>0</v>
      </c>
      <c r="AJ86">
        <v>0</v>
      </c>
      <c r="AK86">
        <v>448.49</v>
      </c>
    </row>
    <row r="87" spans="1:37">
      <c r="A87" t="s">
        <v>16</v>
      </c>
      <c r="B87" t="s">
        <v>16</v>
      </c>
      <c r="C87" t="s">
        <v>16</v>
      </c>
      <c r="D87" t="s">
        <v>18</v>
      </c>
      <c r="E87" t="s">
        <v>242</v>
      </c>
      <c r="F87" t="str">
        <f>VLOOKUP(E87,[1]订单明细!$E$1:$M$92,9,FALSE)</f>
        <v>阮元贝</v>
      </c>
      <c r="G87" t="s">
        <v>20</v>
      </c>
      <c r="H87" t="s">
        <v>21</v>
      </c>
      <c r="I87" t="s">
        <v>22</v>
      </c>
      <c r="J87" t="s">
        <v>23</v>
      </c>
      <c r="K87" t="s">
        <v>24</v>
      </c>
      <c r="L87">
        <v>98033</v>
      </c>
      <c r="M87" t="s">
        <v>243</v>
      </c>
      <c r="N87" t="s">
        <v>94</v>
      </c>
      <c r="O87" t="s">
        <v>95</v>
      </c>
      <c r="P87" t="s">
        <v>106</v>
      </c>
      <c r="Q87" t="s">
        <v>107</v>
      </c>
      <c r="R87" t="s">
        <v>108</v>
      </c>
      <c r="S87" t="s">
        <v>109</v>
      </c>
      <c r="U87" t="s">
        <v>170</v>
      </c>
      <c r="V87" t="s">
        <v>111</v>
      </c>
      <c r="W87">
        <v>1.3</v>
      </c>
      <c r="X87">
        <v>0</v>
      </c>
      <c r="Y87" t="s">
        <v>103</v>
      </c>
      <c r="Z87">
        <v>16</v>
      </c>
      <c r="AA87" t="s">
        <v>104</v>
      </c>
      <c r="AB87">
        <v>576</v>
      </c>
      <c r="AC87" t="s">
        <v>105</v>
      </c>
      <c r="AD87">
        <v>577</v>
      </c>
      <c r="AE87">
        <v>0</v>
      </c>
      <c r="AF87">
        <v>0</v>
      </c>
      <c r="AG87">
        <v>748.8</v>
      </c>
      <c r="AH87">
        <v>750.11</v>
      </c>
      <c r="AI87">
        <v>0</v>
      </c>
      <c r="AJ87">
        <v>0</v>
      </c>
      <c r="AK87">
        <v>750.11</v>
      </c>
    </row>
    <row r="88" spans="1:37">
      <c r="A88" t="s">
        <v>16</v>
      </c>
      <c r="B88" t="s">
        <v>16</v>
      </c>
      <c r="C88" t="s">
        <v>16</v>
      </c>
      <c r="D88" t="s">
        <v>18</v>
      </c>
      <c r="E88" t="s">
        <v>242</v>
      </c>
      <c r="F88" t="str">
        <f>VLOOKUP(E88,[1]订单明细!$E$1:$M$92,9,FALSE)</f>
        <v>阮元贝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>
        <v>98033</v>
      </c>
      <c r="M88" t="s">
        <v>243</v>
      </c>
      <c r="N88" t="s">
        <v>94</v>
      </c>
      <c r="O88" t="s">
        <v>95</v>
      </c>
      <c r="P88" t="s">
        <v>106</v>
      </c>
      <c r="Q88" t="s">
        <v>107</v>
      </c>
      <c r="R88" t="s">
        <v>125</v>
      </c>
      <c r="S88" t="s">
        <v>126</v>
      </c>
      <c r="U88" t="s">
        <v>165</v>
      </c>
      <c r="V88" t="s">
        <v>120</v>
      </c>
      <c r="W88">
        <v>2</v>
      </c>
      <c r="X88">
        <v>0</v>
      </c>
      <c r="Y88" t="s">
        <v>103</v>
      </c>
      <c r="Z88">
        <v>8</v>
      </c>
      <c r="AA88" t="s">
        <v>104</v>
      </c>
      <c r="AB88">
        <v>352</v>
      </c>
      <c r="AC88" t="s">
        <v>105</v>
      </c>
      <c r="AD88">
        <v>353</v>
      </c>
      <c r="AE88">
        <v>0</v>
      </c>
      <c r="AF88">
        <v>0</v>
      </c>
      <c r="AG88">
        <v>704</v>
      </c>
      <c r="AH88">
        <v>706.02</v>
      </c>
      <c r="AI88">
        <v>0</v>
      </c>
      <c r="AJ88">
        <v>0</v>
      </c>
      <c r="AK88">
        <v>706.02</v>
      </c>
    </row>
    <row r="89" spans="1:37">
      <c r="A89" t="s">
        <v>16</v>
      </c>
      <c r="B89" t="s">
        <v>16</v>
      </c>
      <c r="C89" t="s">
        <v>16</v>
      </c>
      <c r="D89" t="s">
        <v>18</v>
      </c>
      <c r="E89" t="s">
        <v>242</v>
      </c>
      <c r="F89" t="str">
        <f>VLOOKUP(E89,[1]订单明细!$E$1:$M$92,9,FALSE)</f>
        <v>阮元贝</v>
      </c>
      <c r="G89" t="s">
        <v>20</v>
      </c>
      <c r="H89" t="s">
        <v>21</v>
      </c>
      <c r="I89" t="s">
        <v>22</v>
      </c>
      <c r="J89" t="s">
        <v>23</v>
      </c>
      <c r="K89" t="s">
        <v>24</v>
      </c>
      <c r="L89">
        <v>98033</v>
      </c>
      <c r="M89" t="s">
        <v>243</v>
      </c>
      <c r="N89" t="s">
        <v>94</v>
      </c>
      <c r="O89" t="s">
        <v>95</v>
      </c>
      <c r="P89" t="s">
        <v>128</v>
      </c>
      <c r="Q89" t="s">
        <v>129</v>
      </c>
      <c r="R89" t="s">
        <v>148</v>
      </c>
      <c r="S89" t="s">
        <v>149</v>
      </c>
      <c r="U89" t="s">
        <v>166</v>
      </c>
      <c r="V89" t="s">
        <v>124</v>
      </c>
      <c r="W89">
        <v>1.6</v>
      </c>
      <c r="X89">
        <v>0</v>
      </c>
      <c r="Y89" t="s">
        <v>103</v>
      </c>
      <c r="Z89">
        <v>8</v>
      </c>
      <c r="AA89" t="s">
        <v>104</v>
      </c>
      <c r="AB89">
        <v>360</v>
      </c>
      <c r="AC89" t="s">
        <v>105</v>
      </c>
      <c r="AD89">
        <v>361</v>
      </c>
      <c r="AE89">
        <v>0</v>
      </c>
      <c r="AF89">
        <v>0</v>
      </c>
      <c r="AG89">
        <v>576</v>
      </c>
      <c r="AH89">
        <v>577.58000000000004</v>
      </c>
      <c r="AI89">
        <v>0</v>
      </c>
      <c r="AJ89">
        <v>0</v>
      </c>
      <c r="AK89">
        <v>577.58000000000004</v>
      </c>
    </row>
    <row r="90" spans="1:37">
      <c r="A90" t="s">
        <v>16</v>
      </c>
      <c r="B90" t="s">
        <v>16</v>
      </c>
      <c r="C90" t="s">
        <v>16</v>
      </c>
      <c r="D90" t="s">
        <v>18</v>
      </c>
      <c r="E90" t="s">
        <v>242</v>
      </c>
      <c r="F90" t="str">
        <f>VLOOKUP(E90,[1]订单明细!$E$1:$M$92,9,FALSE)</f>
        <v>阮元贝</v>
      </c>
      <c r="G90" t="s">
        <v>20</v>
      </c>
      <c r="H90" t="s">
        <v>21</v>
      </c>
      <c r="I90" t="s">
        <v>22</v>
      </c>
      <c r="J90" t="s">
        <v>23</v>
      </c>
      <c r="K90" t="s">
        <v>24</v>
      </c>
      <c r="L90">
        <v>98033</v>
      </c>
      <c r="M90" t="s">
        <v>243</v>
      </c>
      <c r="N90" t="s">
        <v>94</v>
      </c>
      <c r="O90" t="s">
        <v>95</v>
      </c>
      <c r="P90" t="s">
        <v>106</v>
      </c>
      <c r="Q90" t="s">
        <v>107</v>
      </c>
      <c r="R90" t="s">
        <v>121</v>
      </c>
      <c r="S90" t="s">
        <v>122</v>
      </c>
      <c r="U90" t="s">
        <v>167</v>
      </c>
      <c r="V90" t="s">
        <v>124</v>
      </c>
      <c r="W90">
        <v>1.8</v>
      </c>
      <c r="X90">
        <v>0</v>
      </c>
      <c r="Y90" t="s">
        <v>103</v>
      </c>
      <c r="Z90">
        <v>6</v>
      </c>
      <c r="AA90" t="s">
        <v>104</v>
      </c>
      <c r="AB90">
        <v>270</v>
      </c>
      <c r="AC90" t="s">
        <v>105</v>
      </c>
      <c r="AD90">
        <v>271</v>
      </c>
      <c r="AE90">
        <v>0</v>
      </c>
      <c r="AF90">
        <v>0</v>
      </c>
      <c r="AG90">
        <v>486</v>
      </c>
      <c r="AH90">
        <v>487.78</v>
      </c>
      <c r="AI90">
        <v>0</v>
      </c>
      <c r="AJ90">
        <v>0</v>
      </c>
      <c r="AK90">
        <v>487.78</v>
      </c>
    </row>
    <row r="91" spans="1:37">
      <c r="A91" t="s">
        <v>16</v>
      </c>
      <c r="B91" t="s">
        <v>16</v>
      </c>
      <c r="C91" t="s">
        <v>16</v>
      </c>
      <c r="D91" t="s">
        <v>18</v>
      </c>
      <c r="E91" t="s">
        <v>235</v>
      </c>
      <c r="F91" t="str">
        <f>VLOOKUP(E91,[1]订单明细!$E$1:$M$92,9,FALSE)</f>
        <v>毛以升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>
        <v>103583</v>
      </c>
      <c r="M91" t="s">
        <v>236</v>
      </c>
      <c r="N91" t="s">
        <v>94</v>
      </c>
      <c r="O91" t="s">
        <v>95</v>
      </c>
      <c r="P91" t="s">
        <v>106</v>
      </c>
      <c r="Q91" t="s">
        <v>107</v>
      </c>
      <c r="R91" t="s">
        <v>121</v>
      </c>
      <c r="S91" t="s">
        <v>122</v>
      </c>
      <c r="U91" t="s">
        <v>167</v>
      </c>
      <c r="V91" t="s">
        <v>124</v>
      </c>
      <c r="W91">
        <v>1.8</v>
      </c>
      <c r="X91">
        <v>0</v>
      </c>
      <c r="Y91" t="s">
        <v>103</v>
      </c>
      <c r="Z91">
        <v>2</v>
      </c>
      <c r="AA91" t="s">
        <v>104</v>
      </c>
      <c r="AB91">
        <v>90</v>
      </c>
      <c r="AC91" t="s">
        <v>105</v>
      </c>
      <c r="AD91">
        <v>91</v>
      </c>
      <c r="AE91">
        <v>0</v>
      </c>
      <c r="AF91">
        <v>0</v>
      </c>
      <c r="AG91">
        <v>162</v>
      </c>
      <c r="AH91">
        <v>163.78</v>
      </c>
      <c r="AI91">
        <v>0</v>
      </c>
      <c r="AJ91">
        <v>0</v>
      </c>
      <c r="AK91">
        <v>163.78</v>
      </c>
    </row>
    <row r="92" spans="1:37">
      <c r="A92" t="s">
        <v>16</v>
      </c>
      <c r="B92" t="s">
        <v>16</v>
      </c>
      <c r="C92" t="s">
        <v>16</v>
      </c>
      <c r="D92" t="s">
        <v>18</v>
      </c>
      <c r="E92" t="s">
        <v>244</v>
      </c>
      <c r="F92" t="str">
        <f>VLOOKUP(E92,[1]订单明细!$E$1:$M$92,9,FALSE)</f>
        <v>毛以升</v>
      </c>
      <c r="G92" t="s">
        <v>20</v>
      </c>
      <c r="H92" t="s">
        <v>21</v>
      </c>
      <c r="I92" t="s">
        <v>22</v>
      </c>
      <c r="J92" t="s">
        <v>23</v>
      </c>
      <c r="K92" t="s">
        <v>24</v>
      </c>
      <c r="L92">
        <v>103242</v>
      </c>
      <c r="M92" t="s">
        <v>25</v>
      </c>
      <c r="N92" t="s">
        <v>94</v>
      </c>
      <c r="O92" t="s">
        <v>95</v>
      </c>
      <c r="P92" t="s">
        <v>106</v>
      </c>
      <c r="Q92" t="s">
        <v>107</v>
      </c>
      <c r="R92" t="s">
        <v>112</v>
      </c>
      <c r="S92" t="s">
        <v>113</v>
      </c>
      <c r="U92" t="s">
        <v>169</v>
      </c>
      <c r="V92" t="s">
        <v>115</v>
      </c>
      <c r="W92">
        <v>1.3</v>
      </c>
      <c r="X92">
        <v>0</v>
      </c>
      <c r="Y92" t="s">
        <v>103</v>
      </c>
      <c r="Z92">
        <v>5</v>
      </c>
      <c r="AA92" t="s">
        <v>104</v>
      </c>
      <c r="AB92">
        <v>215</v>
      </c>
      <c r="AC92" t="s">
        <v>105</v>
      </c>
      <c r="AD92">
        <v>214</v>
      </c>
      <c r="AE92">
        <v>0</v>
      </c>
      <c r="AF92">
        <v>0</v>
      </c>
      <c r="AG92">
        <v>279.5</v>
      </c>
      <c r="AH92">
        <v>278.20999999999998</v>
      </c>
      <c r="AI92">
        <v>0</v>
      </c>
      <c r="AJ92">
        <v>0</v>
      </c>
      <c r="AK92">
        <v>278.20999999999998</v>
      </c>
    </row>
    <row r="93" spans="1:37">
      <c r="A93" t="s">
        <v>16</v>
      </c>
      <c r="B93" t="s">
        <v>16</v>
      </c>
      <c r="C93" t="s">
        <v>16</v>
      </c>
      <c r="D93" t="s">
        <v>18</v>
      </c>
      <c r="E93" t="s">
        <v>244</v>
      </c>
      <c r="F93" t="str">
        <f>VLOOKUP(E93,[1]订单明细!$E$1:$M$92,9,FALSE)</f>
        <v>毛以升</v>
      </c>
      <c r="G93" t="s">
        <v>20</v>
      </c>
      <c r="H93" t="s">
        <v>21</v>
      </c>
      <c r="I93" t="s">
        <v>22</v>
      </c>
      <c r="J93" t="s">
        <v>23</v>
      </c>
      <c r="K93" t="s">
        <v>24</v>
      </c>
      <c r="L93">
        <v>103242</v>
      </c>
      <c r="M93" t="s">
        <v>25</v>
      </c>
      <c r="N93" t="s">
        <v>94</v>
      </c>
      <c r="O93" t="s">
        <v>95</v>
      </c>
      <c r="P93" t="s">
        <v>106</v>
      </c>
      <c r="Q93" t="s">
        <v>107</v>
      </c>
      <c r="R93" t="s">
        <v>121</v>
      </c>
      <c r="S93" t="s">
        <v>122</v>
      </c>
      <c r="U93" t="s">
        <v>167</v>
      </c>
      <c r="V93" t="s">
        <v>124</v>
      </c>
      <c r="W93">
        <v>1.8</v>
      </c>
      <c r="X93">
        <v>0</v>
      </c>
      <c r="Y93" t="s">
        <v>103</v>
      </c>
      <c r="Z93">
        <v>2</v>
      </c>
      <c r="AA93" t="s">
        <v>104</v>
      </c>
      <c r="AB93">
        <v>90</v>
      </c>
      <c r="AC93" t="s">
        <v>105</v>
      </c>
      <c r="AD93">
        <v>90</v>
      </c>
      <c r="AE93">
        <v>0</v>
      </c>
      <c r="AF93">
        <v>0</v>
      </c>
      <c r="AG93">
        <v>162</v>
      </c>
      <c r="AH93">
        <v>162</v>
      </c>
      <c r="AI93">
        <v>0</v>
      </c>
      <c r="AJ93">
        <v>0</v>
      </c>
      <c r="AK93">
        <v>162</v>
      </c>
    </row>
    <row r="94" spans="1:37">
      <c r="A94" t="s">
        <v>16</v>
      </c>
      <c r="B94" t="s">
        <v>16</v>
      </c>
      <c r="C94" t="s">
        <v>16</v>
      </c>
      <c r="D94" t="s">
        <v>18</v>
      </c>
      <c r="E94" t="s">
        <v>245</v>
      </c>
      <c r="F94" t="str">
        <f>VLOOKUP(E94,[1]订单明细!$E$1:$M$92,9,FALSE)</f>
        <v>毛以升</v>
      </c>
      <c r="G94" t="s">
        <v>20</v>
      </c>
      <c r="H94" t="s">
        <v>21</v>
      </c>
      <c r="I94" t="s">
        <v>22</v>
      </c>
      <c r="J94" t="s">
        <v>23</v>
      </c>
      <c r="K94" t="s">
        <v>24</v>
      </c>
      <c r="L94">
        <v>98027</v>
      </c>
      <c r="M94" t="s">
        <v>49</v>
      </c>
      <c r="N94" t="s">
        <v>94</v>
      </c>
      <c r="O94" t="s">
        <v>95</v>
      </c>
      <c r="P94" t="s">
        <v>106</v>
      </c>
      <c r="Q94" t="s">
        <v>107</v>
      </c>
      <c r="R94" t="s">
        <v>108</v>
      </c>
      <c r="S94" t="s">
        <v>109</v>
      </c>
      <c r="U94" t="s">
        <v>170</v>
      </c>
      <c r="V94" t="s">
        <v>111</v>
      </c>
      <c r="W94">
        <v>1.3</v>
      </c>
      <c r="X94">
        <v>0</v>
      </c>
      <c r="Y94" t="s">
        <v>103</v>
      </c>
      <c r="Z94">
        <v>4</v>
      </c>
      <c r="AA94" t="s">
        <v>104</v>
      </c>
      <c r="AB94">
        <v>144</v>
      </c>
      <c r="AC94" t="s">
        <v>105</v>
      </c>
      <c r="AD94">
        <v>145</v>
      </c>
      <c r="AE94">
        <v>0</v>
      </c>
      <c r="AF94">
        <v>0</v>
      </c>
      <c r="AG94">
        <v>187.2</v>
      </c>
      <c r="AH94">
        <v>188.51</v>
      </c>
      <c r="AI94">
        <v>0</v>
      </c>
      <c r="AJ94">
        <v>0</v>
      </c>
      <c r="AK94">
        <v>188.51</v>
      </c>
    </row>
    <row r="95" spans="1:37">
      <c r="A95" t="s">
        <v>16</v>
      </c>
      <c r="B95" t="s">
        <v>16</v>
      </c>
      <c r="C95" t="s">
        <v>16</v>
      </c>
      <c r="D95" t="s">
        <v>18</v>
      </c>
      <c r="E95" t="s">
        <v>245</v>
      </c>
      <c r="F95" t="str">
        <f>VLOOKUP(E95,[1]订单明细!$E$1:$M$92,9,FALSE)</f>
        <v>毛以升</v>
      </c>
      <c r="G95" t="s">
        <v>20</v>
      </c>
      <c r="H95" t="s">
        <v>21</v>
      </c>
      <c r="I95" t="s">
        <v>22</v>
      </c>
      <c r="J95" t="s">
        <v>23</v>
      </c>
      <c r="K95" t="s">
        <v>24</v>
      </c>
      <c r="L95">
        <v>98027</v>
      </c>
      <c r="M95" t="s">
        <v>49</v>
      </c>
      <c r="N95" t="s">
        <v>94</v>
      </c>
      <c r="O95" t="s">
        <v>95</v>
      </c>
      <c r="P95" t="s">
        <v>106</v>
      </c>
      <c r="Q95" t="s">
        <v>107</v>
      </c>
      <c r="R95" t="s">
        <v>112</v>
      </c>
      <c r="S95" t="s">
        <v>113</v>
      </c>
      <c r="U95" t="s">
        <v>169</v>
      </c>
      <c r="V95" t="s">
        <v>115</v>
      </c>
      <c r="W95">
        <v>1.3</v>
      </c>
      <c r="X95">
        <v>0</v>
      </c>
      <c r="Y95" t="s">
        <v>103</v>
      </c>
      <c r="Z95">
        <v>4</v>
      </c>
      <c r="AA95" t="s">
        <v>104</v>
      </c>
      <c r="AB95">
        <v>172</v>
      </c>
      <c r="AC95" t="s">
        <v>105</v>
      </c>
      <c r="AD95">
        <v>170</v>
      </c>
      <c r="AE95">
        <v>0</v>
      </c>
      <c r="AF95">
        <v>0</v>
      </c>
      <c r="AG95">
        <v>223.6</v>
      </c>
      <c r="AH95">
        <v>220.97</v>
      </c>
      <c r="AI95">
        <v>0</v>
      </c>
      <c r="AJ95">
        <v>0</v>
      </c>
      <c r="AK95">
        <v>220.97</v>
      </c>
    </row>
    <row r="96" spans="1:37">
      <c r="A96" t="s">
        <v>16</v>
      </c>
      <c r="B96" t="s">
        <v>16</v>
      </c>
      <c r="C96" t="s">
        <v>16</v>
      </c>
      <c r="D96" t="s">
        <v>18</v>
      </c>
      <c r="E96" t="s">
        <v>262</v>
      </c>
      <c r="F96" t="str">
        <f>VLOOKUP(E96,[1]订单明细!$E$1:$M$92,9,FALSE)</f>
        <v>杨少忠</v>
      </c>
      <c r="G96" t="s">
        <v>20</v>
      </c>
      <c r="H96" t="s">
        <v>21</v>
      </c>
      <c r="I96" t="s">
        <v>22</v>
      </c>
      <c r="J96" t="s">
        <v>23</v>
      </c>
      <c r="K96" t="s">
        <v>24</v>
      </c>
      <c r="L96">
        <v>100365</v>
      </c>
      <c r="M96" t="s">
        <v>213</v>
      </c>
      <c r="N96" t="s">
        <v>94</v>
      </c>
      <c r="O96" t="s">
        <v>95</v>
      </c>
      <c r="P96" t="s">
        <v>106</v>
      </c>
      <c r="Q96" t="s">
        <v>107</v>
      </c>
      <c r="R96" t="s">
        <v>108</v>
      </c>
      <c r="S96" t="s">
        <v>109</v>
      </c>
      <c r="U96" t="s">
        <v>170</v>
      </c>
      <c r="V96" t="s">
        <v>111</v>
      </c>
      <c r="W96">
        <v>1.3</v>
      </c>
      <c r="X96">
        <v>0</v>
      </c>
      <c r="Y96" t="s">
        <v>103</v>
      </c>
      <c r="Z96">
        <v>3</v>
      </c>
      <c r="AA96" t="s">
        <v>104</v>
      </c>
      <c r="AB96">
        <v>108</v>
      </c>
      <c r="AC96" t="s">
        <v>105</v>
      </c>
      <c r="AD96">
        <v>103</v>
      </c>
      <c r="AE96">
        <v>0</v>
      </c>
      <c r="AF96">
        <v>0</v>
      </c>
      <c r="AG96">
        <v>140.4</v>
      </c>
      <c r="AH96">
        <v>133.88999999999999</v>
      </c>
      <c r="AI96">
        <v>0</v>
      </c>
      <c r="AJ96">
        <v>0</v>
      </c>
      <c r="AK96">
        <v>133.88999999999999</v>
      </c>
    </row>
    <row r="97" spans="1:37">
      <c r="A97" t="s">
        <v>16</v>
      </c>
      <c r="B97" t="s">
        <v>16</v>
      </c>
      <c r="C97" t="s">
        <v>16</v>
      </c>
      <c r="D97" t="s">
        <v>18</v>
      </c>
      <c r="E97" t="s">
        <v>266</v>
      </c>
      <c r="F97" t="str">
        <f>VLOOKUP(E97,[1]订单明细!$E$1:$M$92,9,FALSE)</f>
        <v>杨少忠</v>
      </c>
      <c r="G97" t="s">
        <v>20</v>
      </c>
      <c r="H97" t="s">
        <v>21</v>
      </c>
      <c r="I97" t="s">
        <v>22</v>
      </c>
      <c r="J97" t="s">
        <v>23</v>
      </c>
      <c r="K97" t="s">
        <v>24</v>
      </c>
      <c r="L97">
        <v>102945</v>
      </c>
      <c r="M97" t="s">
        <v>267</v>
      </c>
      <c r="N97" t="s">
        <v>94</v>
      </c>
      <c r="O97" t="s">
        <v>95</v>
      </c>
      <c r="P97" t="s">
        <v>106</v>
      </c>
      <c r="Q97" t="s">
        <v>107</v>
      </c>
      <c r="R97" t="s">
        <v>116</v>
      </c>
      <c r="S97" t="s">
        <v>117</v>
      </c>
      <c r="T97" t="s">
        <v>118</v>
      </c>
      <c r="U97" t="s">
        <v>201</v>
      </c>
      <c r="V97" t="s">
        <v>120</v>
      </c>
      <c r="W97">
        <v>1.75</v>
      </c>
      <c r="X97">
        <v>1.2</v>
      </c>
      <c r="Y97" t="s">
        <v>103</v>
      </c>
      <c r="Z97">
        <v>1</v>
      </c>
      <c r="AA97" t="s">
        <v>104</v>
      </c>
      <c r="AB97">
        <v>44</v>
      </c>
      <c r="AC97" t="s">
        <v>105</v>
      </c>
      <c r="AD97">
        <v>46</v>
      </c>
      <c r="AE97">
        <v>0</v>
      </c>
      <c r="AF97">
        <v>0</v>
      </c>
      <c r="AG97">
        <v>77</v>
      </c>
      <c r="AH97">
        <v>80.459999999999994</v>
      </c>
      <c r="AI97">
        <v>0</v>
      </c>
      <c r="AJ97">
        <v>0</v>
      </c>
      <c r="AK97">
        <v>80.459999999999994</v>
      </c>
    </row>
    <row r="98" spans="1:37">
      <c r="A98" t="s">
        <v>16</v>
      </c>
      <c r="B98" t="s">
        <v>16</v>
      </c>
      <c r="C98" t="s">
        <v>16</v>
      </c>
      <c r="D98" t="s">
        <v>18</v>
      </c>
      <c r="E98" t="s">
        <v>266</v>
      </c>
      <c r="F98" t="str">
        <f>VLOOKUP(E98,[1]订单明细!$E$1:$M$92,9,FALSE)</f>
        <v>杨少忠</v>
      </c>
      <c r="G98" t="s">
        <v>20</v>
      </c>
      <c r="H98" t="s">
        <v>21</v>
      </c>
      <c r="I98" t="s">
        <v>22</v>
      </c>
      <c r="J98" t="s">
        <v>23</v>
      </c>
      <c r="K98" t="s">
        <v>24</v>
      </c>
      <c r="L98">
        <v>102945</v>
      </c>
      <c r="M98" t="s">
        <v>267</v>
      </c>
      <c r="N98" t="s">
        <v>94</v>
      </c>
      <c r="O98" t="s">
        <v>95</v>
      </c>
      <c r="P98" t="s">
        <v>106</v>
      </c>
      <c r="Q98" t="s">
        <v>107</v>
      </c>
      <c r="R98" t="s">
        <v>125</v>
      </c>
      <c r="S98" t="s">
        <v>126</v>
      </c>
      <c r="U98" t="s">
        <v>165</v>
      </c>
      <c r="V98" t="s">
        <v>120</v>
      </c>
      <c r="W98">
        <v>2</v>
      </c>
      <c r="X98">
        <v>0</v>
      </c>
      <c r="Y98" t="s">
        <v>103</v>
      </c>
      <c r="Z98">
        <v>1</v>
      </c>
      <c r="AA98" t="s">
        <v>104</v>
      </c>
      <c r="AB98">
        <v>44</v>
      </c>
      <c r="AC98" t="s">
        <v>105</v>
      </c>
      <c r="AD98">
        <v>48</v>
      </c>
      <c r="AE98">
        <v>0</v>
      </c>
      <c r="AF98">
        <v>0</v>
      </c>
      <c r="AG98">
        <v>88</v>
      </c>
      <c r="AH98">
        <v>96.01</v>
      </c>
      <c r="AI98">
        <v>0</v>
      </c>
      <c r="AJ98">
        <v>0</v>
      </c>
      <c r="AK98">
        <v>96.01</v>
      </c>
    </row>
    <row r="99" spans="1:37">
      <c r="A99" t="s">
        <v>16</v>
      </c>
      <c r="B99" t="s">
        <v>16</v>
      </c>
      <c r="C99" t="s">
        <v>16</v>
      </c>
      <c r="D99" t="s">
        <v>18</v>
      </c>
      <c r="E99" t="s">
        <v>268</v>
      </c>
      <c r="F99" t="str">
        <f>VLOOKUP(E99,[1]订单明细!$E$1:$M$92,9,FALSE)</f>
        <v>杨少忠</v>
      </c>
      <c r="G99" t="s">
        <v>20</v>
      </c>
      <c r="H99" t="s">
        <v>21</v>
      </c>
      <c r="I99" t="s">
        <v>22</v>
      </c>
      <c r="J99" t="s">
        <v>23</v>
      </c>
      <c r="K99" t="s">
        <v>24</v>
      </c>
      <c r="L99">
        <v>100349</v>
      </c>
      <c r="M99" t="s">
        <v>269</v>
      </c>
      <c r="N99" t="s">
        <v>94</v>
      </c>
      <c r="O99" t="s">
        <v>95</v>
      </c>
      <c r="P99" t="s">
        <v>106</v>
      </c>
      <c r="Q99" t="s">
        <v>107</v>
      </c>
      <c r="R99" t="s">
        <v>108</v>
      </c>
      <c r="S99" t="s">
        <v>109</v>
      </c>
      <c r="U99" t="s">
        <v>170</v>
      </c>
      <c r="V99" t="s">
        <v>111</v>
      </c>
      <c r="W99">
        <v>1.3</v>
      </c>
      <c r="X99">
        <v>0</v>
      </c>
      <c r="Y99" t="s">
        <v>103</v>
      </c>
      <c r="Z99">
        <v>3</v>
      </c>
      <c r="AA99" t="s">
        <v>104</v>
      </c>
      <c r="AB99">
        <v>108</v>
      </c>
      <c r="AC99" t="s">
        <v>105</v>
      </c>
      <c r="AD99">
        <v>112</v>
      </c>
      <c r="AE99">
        <v>0</v>
      </c>
      <c r="AF99">
        <v>0</v>
      </c>
      <c r="AG99">
        <v>140.4</v>
      </c>
      <c r="AH99">
        <v>145.59</v>
      </c>
      <c r="AI99">
        <v>0</v>
      </c>
      <c r="AJ99">
        <v>0</v>
      </c>
      <c r="AK99">
        <v>145.59</v>
      </c>
    </row>
    <row r="100" spans="1:37">
      <c r="A100" t="s">
        <v>16</v>
      </c>
      <c r="B100" t="s">
        <v>16</v>
      </c>
      <c r="C100" t="s">
        <v>16</v>
      </c>
      <c r="D100" t="s">
        <v>18</v>
      </c>
      <c r="E100" t="s">
        <v>268</v>
      </c>
      <c r="F100" t="str">
        <f>VLOOKUP(E100,[1]订单明细!$E$1:$M$92,9,FALSE)</f>
        <v>杨少忠</v>
      </c>
      <c r="G100" t="s">
        <v>20</v>
      </c>
      <c r="H100" t="s">
        <v>21</v>
      </c>
      <c r="I100" t="s">
        <v>22</v>
      </c>
      <c r="J100" t="s">
        <v>23</v>
      </c>
      <c r="K100" t="s">
        <v>24</v>
      </c>
      <c r="L100">
        <v>100349</v>
      </c>
      <c r="M100" t="s">
        <v>269</v>
      </c>
      <c r="N100" t="s">
        <v>94</v>
      </c>
      <c r="O100" t="s">
        <v>95</v>
      </c>
      <c r="P100" t="s">
        <v>106</v>
      </c>
      <c r="Q100" t="s">
        <v>107</v>
      </c>
      <c r="R100" t="s">
        <v>112</v>
      </c>
      <c r="S100" t="s">
        <v>113</v>
      </c>
      <c r="U100" t="s">
        <v>169</v>
      </c>
      <c r="V100" t="s">
        <v>115</v>
      </c>
      <c r="W100">
        <v>1.3</v>
      </c>
      <c r="X100">
        <v>0</v>
      </c>
      <c r="Y100" t="s">
        <v>103</v>
      </c>
      <c r="Z100">
        <v>5</v>
      </c>
      <c r="AA100" t="s">
        <v>104</v>
      </c>
      <c r="AB100">
        <v>215</v>
      </c>
      <c r="AC100" t="s">
        <v>105</v>
      </c>
      <c r="AD100">
        <v>212</v>
      </c>
      <c r="AE100">
        <v>0</v>
      </c>
      <c r="AF100">
        <v>0</v>
      </c>
      <c r="AG100">
        <v>279.5</v>
      </c>
      <c r="AH100">
        <v>275.58999999999997</v>
      </c>
      <c r="AI100">
        <v>0</v>
      </c>
      <c r="AJ100">
        <v>0</v>
      </c>
      <c r="AK100">
        <v>275.58999999999997</v>
      </c>
    </row>
    <row r="101" spans="1:37">
      <c r="A101" t="s">
        <v>16</v>
      </c>
      <c r="B101" t="s">
        <v>16</v>
      </c>
      <c r="C101" t="s">
        <v>16</v>
      </c>
      <c r="D101" t="s">
        <v>18</v>
      </c>
      <c r="E101" t="s">
        <v>268</v>
      </c>
      <c r="F101" t="str">
        <f>VLOOKUP(E101,[1]订单明细!$E$1:$M$92,9,FALSE)</f>
        <v>杨少忠</v>
      </c>
      <c r="G101" t="s">
        <v>20</v>
      </c>
      <c r="H101" t="s">
        <v>21</v>
      </c>
      <c r="I101" t="s">
        <v>22</v>
      </c>
      <c r="J101" t="s">
        <v>23</v>
      </c>
      <c r="K101" t="s">
        <v>24</v>
      </c>
      <c r="L101">
        <v>100349</v>
      </c>
      <c r="M101" t="s">
        <v>269</v>
      </c>
      <c r="N101" t="s">
        <v>94</v>
      </c>
      <c r="O101" t="s">
        <v>95</v>
      </c>
      <c r="P101" t="s">
        <v>106</v>
      </c>
      <c r="Q101" t="s">
        <v>107</v>
      </c>
      <c r="R101" t="s">
        <v>116</v>
      </c>
      <c r="S101" t="s">
        <v>117</v>
      </c>
      <c r="T101" t="s">
        <v>118</v>
      </c>
      <c r="U101" t="s">
        <v>201</v>
      </c>
      <c r="V101" t="s">
        <v>120</v>
      </c>
      <c r="W101">
        <v>1.75</v>
      </c>
      <c r="X101">
        <v>1.2</v>
      </c>
      <c r="Y101" t="s">
        <v>103</v>
      </c>
      <c r="Z101">
        <v>4</v>
      </c>
      <c r="AA101" t="s">
        <v>104</v>
      </c>
      <c r="AB101">
        <v>176</v>
      </c>
      <c r="AC101" t="s">
        <v>105</v>
      </c>
      <c r="AD101">
        <v>176</v>
      </c>
      <c r="AE101">
        <v>0</v>
      </c>
      <c r="AF101">
        <v>0</v>
      </c>
      <c r="AG101">
        <v>308</v>
      </c>
      <c r="AH101">
        <v>308</v>
      </c>
      <c r="AI101">
        <v>0</v>
      </c>
      <c r="AJ101">
        <v>0</v>
      </c>
      <c r="AK101">
        <v>308</v>
      </c>
    </row>
    <row r="102" spans="1:37">
      <c r="A102" t="s">
        <v>16</v>
      </c>
      <c r="B102" t="s">
        <v>16</v>
      </c>
      <c r="C102" t="s">
        <v>16</v>
      </c>
      <c r="D102" t="s">
        <v>18</v>
      </c>
      <c r="E102" t="s">
        <v>268</v>
      </c>
      <c r="F102" t="str">
        <f>VLOOKUP(E102,[1]订单明细!$E$1:$M$92,9,FALSE)</f>
        <v>杨少忠</v>
      </c>
      <c r="G102" t="s">
        <v>20</v>
      </c>
      <c r="H102" t="s">
        <v>21</v>
      </c>
      <c r="I102" t="s">
        <v>22</v>
      </c>
      <c r="J102" t="s">
        <v>23</v>
      </c>
      <c r="K102" t="s">
        <v>24</v>
      </c>
      <c r="L102">
        <v>100349</v>
      </c>
      <c r="M102" t="s">
        <v>269</v>
      </c>
      <c r="N102" t="s">
        <v>94</v>
      </c>
      <c r="O102" t="s">
        <v>95</v>
      </c>
      <c r="P102" t="s">
        <v>106</v>
      </c>
      <c r="Q102" t="s">
        <v>107</v>
      </c>
      <c r="R102" t="s">
        <v>121</v>
      </c>
      <c r="S102" t="s">
        <v>122</v>
      </c>
      <c r="U102" t="s">
        <v>167</v>
      </c>
      <c r="V102" t="s">
        <v>124</v>
      </c>
      <c r="W102">
        <v>1.8</v>
      </c>
      <c r="X102">
        <v>0</v>
      </c>
      <c r="Y102" t="s">
        <v>103</v>
      </c>
      <c r="Z102">
        <v>2</v>
      </c>
      <c r="AA102" t="s">
        <v>104</v>
      </c>
      <c r="AB102">
        <v>90</v>
      </c>
      <c r="AC102" t="s">
        <v>105</v>
      </c>
      <c r="AD102">
        <v>94</v>
      </c>
      <c r="AE102">
        <v>0</v>
      </c>
      <c r="AF102">
        <v>0</v>
      </c>
      <c r="AG102">
        <v>162</v>
      </c>
      <c r="AH102">
        <v>169.21</v>
      </c>
      <c r="AI102">
        <v>0</v>
      </c>
      <c r="AJ102">
        <v>0</v>
      </c>
      <c r="AK102">
        <v>169.21</v>
      </c>
    </row>
    <row r="103" spans="1:37">
      <c r="A103" t="s">
        <v>16</v>
      </c>
      <c r="B103" t="s">
        <v>16</v>
      </c>
      <c r="C103" t="s">
        <v>16</v>
      </c>
      <c r="D103" t="s">
        <v>18</v>
      </c>
      <c r="E103" t="s">
        <v>268</v>
      </c>
      <c r="F103" t="str">
        <f>VLOOKUP(E103,[1]订单明细!$E$1:$M$92,9,FALSE)</f>
        <v>杨少忠</v>
      </c>
      <c r="G103" t="s">
        <v>20</v>
      </c>
      <c r="H103" t="s">
        <v>21</v>
      </c>
      <c r="I103" t="s">
        <v>22</v>
      </c>
      <c r="J103" t="s">
        <v>23</v>
      </c>
      <c r="K103" t="s">
        <v>24</v>
      </c>
      <c r="L103">
        <v>100349</v>
      </c>
      <c r="M103" t="s">
        <v>269</v>
      </c>
      <c r="N103" t="s">
        <v>94</v>
      </c>
      <c r="O103" t="s">
        <v>95</v>
      </c>
      <c r="P103" t="s">
        <v>106</v>
      </c>
      <c r="Q103" t="s">
        <v>107</v>
      </c>
      <c r="R103" t="s">
        <v>125</v>
      </c>
      <c r="S103" t="s">
        <v>126</v>
      </c>
      <c r="U103" t="s">
        <v>165</v>
      </c>
      <c r="V103" t="s">
        <v>120</v>
      </c>
      <c r="W103">
        <v>2</v>
      </c>
      <c r="X103">
        <v>0</v>
      </c>
      <c r="Y103" t="s">
        <v>103</v>
      </c>
      <c r="Z103">
        <v>2</v>
      </c>
      <c r="AA103" t="s">
        <v>104</v>
      </c>
      <c r="AB103">
        <v>88</v>
      </c>
      <c r="AC103" t="s">
        <v>105</v>
      </c>
      <c r="AD103">
        <v>88</v>
      </c>
      <c r="AE103">
        <v>0</v>
      </c>
      <c r="AF103">
        <v>0</v>
      </c>
      <c r="AG103">
        <v>176</v>
      </c>
      <c r="AH103">
        <v>176</v>
      </c>
      <c r="AI103">
        <v>0</v>
      </c>
      <c r="AJ103">
        <v>0</v>
      </c>
      <c r="AK103">
        <v>176</v>
      </c>
    </row>
    <row r="104" spans="1:37">
      <c r="A104" t="s">
        <v>16</v>
      </c>
      <c r="B104" t="s">
        <v>16</v>
      </c>
      <c r="C104" t="s">
        <v>16</v>
      </c>
      <c r="D104" t="s">
        <v>18</v>
      </c>
      <c r="E104" t="s">
        <v>270</v>
      </c>
      <c r="F104" t="str">
        <f>VLOOKUP(E104,[1]订单明细!$E$1:$M$92,9,FALSE)</f>
        <v>杨少忠</v>
      </c>
      <c r="G104" t="s">
        <v>20</v>
      </c>
      <c r="H104" t="s">
        <v>21</v>
      </c>
      <c r="I104" t="s">
        <v>22</v>
      </c>
      <c r="J104" t="s">
        <v>23</v>
      </c>
      <c r="K104" t="s">
        <v>24</v>
      </c>
      <c r="L104">
        <v>97866</v>
      </c>
      <c r="M104" t="s">
        <v>45</v>
      </c>
      <c r="N104" t="s">
        <v>94</v>
      </c>
      <c r="O104" t="s">
        <v>95</v>
      </c>
      <c r="P104" t="s">
        <v>106</v>
      </c>
      <c r="Q104" t="s">
        <v>107</v>
      </c>
      <c r="R104" t="s">
        <v>108</v>
      </c>
      <c r="S104" t="s">
        <v>109</v>
      </c>
      <c r="U104" t="s">
        <v>170</v>
      </c>
      <c r="V104" t="s">
        <v>111</v>
      </c>
      <c r="W104">
        <v>1.3</v>
      </c>
      <c r="X104">
        <v>0</v>
      </c>
      <c r="Y104" t="s">
        <v>103</v>
      </c>
      <c r="Z104">
        <v>10</v>
      </c>
      <c r="AA104" t="s">
        <v>104</v>
      </c>
      <c r="AB104">
        <v>360</v>
      </c>
      <c r="AC104" t="s">
        <v>105</v>
      </c>
      <c r="AD104">
        <v>365</v>
      </c>
      <c r="AE104">
        <v>0</v>
      </c>
      <c r="AF104">
        <v>0</v>
      </c>
      <c r="AG104">
        <v>468</v>
      </c>
      <c r="AH104">
        <v>474.51</v>
      </c>
      <c r="AI104">
        <v>0</v>
      </c>
      <c r="AJ104">
        <v>0</v>
      </c>
      <c r="AK104">
        <v>474.51</v>
      </c>
    </row>
    <row r="105" spans="1:37">
      <c r="A105" t="s">
        <v>16</v>
      </c>
      <c r="B105" t="s">
        <v>16</v>
      </c>
      <c r="C105" t="s">
        <v>16</v>
      </c>
      <c r="D105" t="s">
        <v>18</v>
      </c>
      <c r="E105" t="s">
        <v>262</v>
      </c>
      <c r="F105" t="str">
        <f>VLOOKUP(E105,[1]订单明细!$E$1:$M$92,9,FALSE)</f>
        <v>杨少忠</v>
      </c>
      <c r="G105" t="s">
        <v>20</v>
      </c>
      <c r="H105" t="s">
        <v>21</v>
      </c>
      <c r="I105" t="s">
        <v>22</v>
      </c>
      <c r="J105" t="s">
        <v>23</v>
      </c>
      <c r="K105" t="s">
        <v>24</v>
      </c>
      <c r="L105">
        <v>100365</v>
      </c>
      <c r="M105" t="s">
        <v>213</v>
      </c>
      <c r="N105" t="s">
        <v>94</v>
      </c>
      <c r="O105" t="s">
        <v>95</v>
      </c>
      <c r="P105" t="s">
        <v>106</v>
      </c>
      <c r="Q105" t="s">
        <v>107</v>
      </c>
      <c r="R105" t="s">
        <v>112</v>
      </c>
      <c r="S105" t="s">
        <v>113</v>
      </c>
      <c r="U105" t="s">
        <v>169</v>
      </c>
      <c r="V105" t="s">
        <v>115</v>
      </c>
      <c r="W105">
        <v>1.3</v>
      </c>
      <c r="X105">
        <v>0</v>
      </c>
      <c r="Y105" t="s">
        <v>103</v>
      </c>
      <c r="Z105">
        <v>2</v>
      </c>
      <c r="AA105" t="s">
        <v>104</v>
      </c>
      <c r="AB105">
        <v>86</v>
      </c>
      <c r="AC105" t="s">
        <v>105</v>
      </c>
      <c r="AD105">
        <v>85</v>
      </c>
      <c r="AE105">
        <v>0</v>
      </c>
      <c r="AF105">
        <v>0</v>
      </c>
      <c r="AG105">
        <v>111.8</v>
      </c>
      <c r="AH105">
        <v>110.51</v>
      </c>
      <c r="AI105">
        <v>0</v>
      </c>
      <c r="AJ105">
        <v>0</v>
      </c>
      <c r="AK105">
        <v>110.51</v>
      </c>
    </row>
    <row r="106" spans="1:37">
      <c r="A106" t="s">
        <v>16</v>
      </c>
      <c r="B106" t="s">
        <v>16</v>
      </c>
      <c r="C106" t="s">
        <v>16</v>
      </c>
      <c r="D106" t="s">
        <v>18</v>
      </c>
      <c r="E106" t="s">
        <v>262</v>
      </c>
      <c r="F106" t="str">
        <f>VLOOKUP(E106,[1]订单明细!$E$1:$M$92,9,FALSE)</f>
        <v>杨少忠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>
        <v>100365</v>
      </c>
      <c r="M106" t="s">
        <v>213</v>
      </c>
      <c r="N106" t="s">
        <v>94</v>
      </c>
      <c r="O106" t="s">
        <v>95</v>
      </c>
      <c r="P106" t="s">
        <v>106</v>
      </c>
      <c r="Q106" t="s">
        <v>107</v>
      </c>
      <c r="R106" t="s">
        <v>121</v>
      </c>
      <c r="S106" t="s">
        <v>122</v>
      </c>
      <c r="U106" t="s">
        <v>167</v>
      </c>
      <c r="V106" t="s">
        <v>124</v>
      </c>
      <c r="W106">
        <v>1.8</v>
      </c>
      <c r="X106">
        <v>0</v>
      </c>
      <c r="Y106" t="s">
        <v>103</v>
      </c>
      <c r="Z106">
        <v>2</v>
      </c>
      <c r="AA106" t="s">
        <v>104</v>
      </c>
      <c r="AB106">
        <v>90</v>
      </c>
      <c r="AC106" t="s">
        <v>105</v>
      </c>
      <c r="AD106">
        <v>99</v>
      </c>
      <c r="AE106">
        <v>0</v>
      </c>
      <c r="AF106">
        <v>0</v>
      </c>
      <c r="AG106">
        <v>162</v>
      </c>
      <c r="AH106">
        <v>178.2</v>
      </c>
      <c r="AI106">
        <v>0</v>
      </c>
      <c r="AJ106">
        <v>0</v>
      </c>
      <c r="AK106">
        <v>178.2</v>
      </c>
    </row>
    <row r="107" spans="1:37">
      <c r="A107" t="s">
        <v>16</v>
      </c>
      <c r="B107" t="s">
        <v>16</v>
      </c>
      <c r="C107" t="s">
        <v>16</v>
      </c>
      <c r="D107" t="s">
        <v>18</v>
      </c>
      <c r="E107" t="s">
        <v>262</v>
      </c>
      <c r="F107" t="str">
        <f>VLOOKUP(E107,[1]订单明细!$E$1:$M$92,9,FALSE)</f>
        <v>杨少忠</v>
      </c>
      <c r="G107" t="s">
        <v>20</v>
      </c>
      <c r="H107" t="s">
        <v>21</v>
      </c>
      <c r="I107" t="s">
        <v>22</v>
      </c>
      <c r="J107" t="s">
        <v>23</v>
      </c>
      <c r="K107" t="s">
        <v>24</v>
      </c>
      <c r="L107">
        <v>100365</v>
      </c>
      <c r="M107" t="s">
        <v>213</v>
      </c>
      <c r="N107" t="s">
        <v>94</v>
      </c>
      <c r="O107" t="s">
        <v>95</v>
      </c>
      <c r="P107" t="s">
        <v>106</v>
      </c>
      <c r="Q107" t="s">
        <v>107</v>
      </c>
      <c r="R107" t="s">
        <v>125</v>
      </c>
      <c r="S107" t="s">
        <v>126</v>
      </c>
      <c r="U107" t="s">
        <v>165</v>
      </c>
      <c r="V107" t="s">
        <v>120</v>
      </c>
      <c r="W107">
        <v>2</v>
      </c>
      <c r="X107">
        <v>0</v>
      </c>
      <c r="Y107" t="s">
        <v>103</v>
      </c>
      <c r="Z107">
        <v>3</v>
      </c>
      <c r="AA107" t="s">
        <v>104</v>
      </c>
      <c r="AB107">
        <v>132</v>
      </c>
      <c r="AC107" t="s">
        <v>105</v>
      </c>
      <c r="AD107">
        <v>225</v>
      </c>
      <c r="AE107">
        <v>0</v>
      </c>
      <c r="AF107">
        <v>0</v>
      </c>
      <c r="AG107">
        <v>264</v>
      </c>
      <c r="AH107">
        <v>450.03</v>
      </c>
      <c r="AI107">
        <v>0</v>
      </c>
      <c r="AJ107">
        <v>0</v>
      </c>
      <c r="AK107">
        <v>450.03</v>
      </c>
    </row>
    <row r="108" spans="1:37">
      <c r="A108" t="s">
        <v>16</v>
      </c>
      <c r="B108" t="s">
        <v>16</v>
      </c>
      <c r="C108" t="s">
        <v>16</v>
      </c>
      <c r="D108" t="s">
        <v>18</v>
      </c>
      <c r="E108" t="s">
        <v>263</v>
      </c>
      <c r="F108" t="str">
        <f>VLOOKUP(E108,[1]订单明细!$E$1:$M$92,9,FALSE)</f>
        <v>杨少忠</v>
      </c>
      <c r="G108" t="s">
        <v>20</v>
      </c>
      <c r="H108" t="s">
        <v>21</v>
      </c>
      <c r="I108" t="s">
        <v>22</v>
      </c>
      <c r="J108" t="s">
        <v>23</v>
      </c>
      <c r="K108" t="s">
        <v>24</v>
      </c>
      <c r="L108">
        <v>100362</v>
      </c>
      <c r="M108" t="s">
        <v>35</v>
      </c>
      <c r="N108" t="s">
        <v>94</v>
      </c>
      <c r="O108" t="s">
        <v>95</v>
      </c>
      <c r="P108" t="s">
        <v>106</v>
      </c>
      <c r="Q108" t="s">
        <v>107</v>
      </c>
      <c r="R108" t="s">
        <v>108</v>
      </c>
      <c r="S108" t="s">
        <v>109</v>
      </c>
      <c r="U108" t="s">
        <v>170</v>
      </c>
      <c r="V108" t="s">
        <v>111</v>
      </c>
      <c r="W108">
        <v>1.3</v>
      </c>
      <c r="X108">
        <v>0</v>
      </c>
      <c r="Y108" t="s">
        <v>103</v>
      </c>
      <c r="Z108">
        <v>3</v>
      </c>
      <c r="AA108" t="s">
        <v>104</v>
      </c>
      <c r="AB108">
        <v>108</v>
      </c>
      <c r="AC108" t="s">
        <v>105</v>
      </c>
      <c r="AD108">
        <v>108</v>
      </c>
      <c r="AE108">
        <v>0</v>
      </c>
      <c r="AF108">
        <v>0</v>
      </c>
      <c r="AG108">
        <v>140.4</v>
      </c>
      <c r="AH108">
        <v>140.4</v>
      </c>
      <c r="AI108">
        <v>0</v>
      </c>
      <c r="AJ108">
        <v>0</v>
      </c>
      <c r="AK108">
        <v>140.4</v>
      </c>
    </row>
    <row r="109" spans="1:37">
      <c r="A109" t="s">
        <v>16</v>
      </c>
      <c r="B109" t="s">
        <v>16</v>
      </c>
      <c r="C109" t="s">
        <v>16</v>
      </c>
      <c r="D109" t="s">
        <v>18</v>
      </c>
      <c r="E109" t="s">
        <v>263</v>
      </c>
      <c r="F109" t="str">
        <f>VLOOKUP(E109,[1]订单明细!$E$1:$M$92,9,FALSE)</f>
        <v>杨少忠</v>
      </c>
      <c r="G109" t="s">
        <v>20</v>
      </c>
      <c r="H109" t="s">
        <v>21</v>
      </c>
      <c r="I109" t="s">
        <v>22</v>
      </c>
      <c r="J109" t="s">
        <v>23</v>
      </c>
      <c r="K109" t="s">
        <v>24</v>
      </c>
      <c r="L109">
        <v>100362</v>
      </c>
      <c r="M109" t="s">
        <v>35</v>
      </c>
      <c r="N109" t="s">
        <v>94</v>
      </c>
      <c r="O109" t="s">
        <v>95</v>
      </c>
      <c r="P109" t="s">
        <v>106</v>
      </c>
      <c r="Q109" t="s">
        <v>107</v>
      </c>
      <c r="R109" t="s">
        <v>112</v>
      </c>
      <c r="S109" t="s">
        <v>113</v>
      </c>
      <c r="U109" t="s">
        <v>169</v>
      </c>
      <c r="V109" t="s">
        <v>115</v>
      </c>
      <c r="W109">
        <v>1.3</v>
      </c>
      <c r="X109">
        <v>0</v>
      </c>
      <c r="Y109" t="s">
        <v>103</v>
      </c>
      <c r="Z109">
        <v>3</v>
      </c>
      <c r="AA109" t="s">
        <v>104</v>
      </c>
      <c r="AB109">
        <v>129</v>
      </c>
      <c r="AC109" t="s">
        <v>105</v>
      </c>
      <c r="AD109">
        <v>137</v>
      </c>
      <c r="AE109">
        <v>0</v>
      </c>
      <c r="AF109">
        <v>0</v>
      </c>
      <c r="AG109">
        <v>167.7</v>
      </c>
      <c r="AH109">
        <v>178.1</v>
      </c>
      <c r="AI109">
        <v>0</v>
      </c>
      <c r="AJ109">
        <v>0</v>
      </c>
      <c r="AK109">
        <v>178.1</v>
      </c>
    </row>
    <row r="110" spans="1:37">
      <c r="A110" t="s">
        <v>16</v>
      </c>
      <c r="B110" t="s">
        <v>16</v>
      </c>
      <c r="C110" t="s">
        <v>16</v>
      </c>
      <c r="D110" t="s">
        <v>18</v>
      </c>
      <c r="E110" t="s">
        <v>264</v>
      </c>
      <c r="F110" t="str">
        <f>VLOOKUP(E110,[1]订单明细!$E$1:$M$92,9,FALSE)</f>
        <v>杨少忠</v>
      </c>
      <c r="G110" t="s">
        <v>20</v>
      </c>
      <c r="H110" t="s">
        <v>21</v>
      </c>
      <c r="I110" t="s">
        <v>22</v>
      </c>
      <c r="J110" t="s">
        <v>23</v>
      </c>
      <c r="K110" t="s">
        <v>24</v>
      </c>
      <c r="L110">
        <v>98029</v>
      </c>
      <c r="M110" t="s">
        <v>265</v>
      </c>
      <c r="N110" t="s">
        <v>94</v>
      </c>
      <c r="O110" t="s">
        <v>95</v>
      </c>
      <c r="P110" t="s">
        <v>106</v>
      </c>
      <c r="Q110" t="s">
        <v>107</v>
      </c>
      <c r="R110" t="s">
        <v>108</v>
      </c>
      <c r="S110" t="s">
        <v>109</v>
      </c>
      <c r="U110" t="s">
        <v>170</v>
      </c>
      <c r="V110" t="s">
        <v>111</v>
      </c>
      <c r="W110">
        <v>1.3</v>
      </c>
      <c r="X110">
        <v>0</v>
      </c>
      <c r="Y110" t="s">
        <v>103</v>
      </c>
      <c r="Z110">
        <v>10</v>
      </c>
      <c r="AA110" t="s">
        <v>104</v>
      </c>
      <c r="AB110">
        <v>360</v>
      </c>
      <c r="AC110" t="s">
        <v>105</v>
      </c>
      <c r="AD110">
        <v>363</v>
      </c>
      <c r="AE110">
        <v>0</v>
      </c>
      <c r="AF110">
        <v>0</v>
      </c>
      <c r="AG110">
        <v>468</v>
      </c>
      <c r="AH110">
        <v>471.88</v>
      </c>
      <c r="AI110">
        <v>0</v>
      </c>
      <c r="AJ110">
        <v>0</v>
      </c>
      <c r="AK110">
        <v>471.88</v>
      </c>
    </row>
    <row r="111" spans="1:37">
      <c r="A111" t="s">
        <v>16</v>
      </c>
      <c r="B111" t="s">
        <v>16</v>
      </c>
      <c r="C111" t="s">
        <v>16</v>
      </c>
      <c r="D111" t="s">
        <v>18</v>
      </c>
      <c r="E111" t="s">
        <v>264</v>
      </c>
      <c r="F111" t="str">
        <f>VLOOKUP(E111,[1]订单明细!$E$1:$M$92,9,FALSE)</f>
        <v>杨少忠</v>
      </c>
      <c r="G111" t="s">
        <v>20</v>
      </c>
      <c r="H111" t="s">
        <v>21</v>
      </c>
      <c r="I111" t="s">
        <v>22</v>
      </c>
      <c r="J111" t="s">
        <v>23</v>
      </c>
      <c r="K111" t="s">
        <v>24</v>
      </c>
      <c r="L111">
        <v>98029</v>
      </c>
      <c r="M111" t="s">
        <v>265</v>
      </c>
      <c r="N111" t="s">
        <v>94</v>
      </c>
      <c r="O111" t="s">
        <v>95</v>
      </c>
      <c r="P111" t="s">
        <v>106</v>
      </c>
      <c r="Q111" t="s">
        <v>107</v>
      </c>
      <c r="R111" t="s">
        <v>112</v>
      </c>
      <c r="S111" t="s">
        <v>113</v>
      </c>
      <c r="U111" t="s">
        <v>169</v>
      </c>
      <c r="V111" t="s">
        <v>115</v>
      </c>
      <c r="W111">
        <v>1.3</v>
      </c>
      <c r="X111">
        <v>0</v>
      </c>
      <c r="Y111" t="s">
        <v>103</v>
      </c>
      <c r="Z111">
        <v>4</v>
      </c>
      <c r="AA111" t="s">
        <v>104</v>
      </c>
      <c r="AB111">
        <v>172</v>
      </c>
      <c r="AC111" t="s">
        <v>105</v>
      </c>
      <c r="AD111">
        <v>175</v>
      </c>
      <c r="AE111">
        <v>0</v>
      </c>
      <c r="AF111">
        <v>0</v>
      </c>
      <c r="AG111">
        <v>223.6</v>
      </c>
      <c r="AH111">
        <v>227.51</v>
      </c>
      <c r="AI111">
        <v>0</v>
      </c>
      <c r="AJ111">
        <v>0</v>
      </c>
      <c r="AK111">
        <v>227.51</v>
      </c>
    </row>
    <row r="112" spans="1:37">
      <c r="A112" t="s">
        <v>16</v>
      </c>
      <c r="B112" t="s">
        <v>16</v>
      </c>
      <c r="C112" t="s">
        <v>16</v>
      </c>
      <c r="D112" t="s">
        <v>18</v>
      </c>
      <c r="E112" t="s">
        <v>252</v>
      </c>
      <c r="F112" t="str">
        <f>VLOOKUP(E112,[1]订单明细!$E$1:$M$92,9,FALSE)</f>
        <v>阮元贝</v>
      </c>
      <c r="G112" t="s">
        <v>20</v>
      </c>
      <c r="H112" t="s">
        <v>21</v>
      </c>
      <c r="I112" t="s">
        <v>22</v>
      </c>
      <c r="J112" t="s">
        <v>23</v>
      </c>
      <c r="K112" t="s">
        <v>24</v>
      </c>
      <c r="L112">
        <v>100723</v>
      </c>
      <c r="M112" t="s">
        <v>203</v>
      </c>
      <c r="N112" t="s">
        <v>94</v>
      </c>
      <c r="O112" t="s">
        <v>95</v>
      </c>
      <c r="P112" t="s">
        <v>106</v>
      </c>
      <c r="Q112" t="s">
        <v>107</v>
      </c>
      <c r="R112" t="s">
        <v>108</v>
      </c>
      <c r="S112" t="s">
        <v>109</v>
      </c>
      <c r="U112" t="s">
        <v>170</v>
      </c>
      <c r="V112" t="s">
        <v>111</v>
      </c>
      <c r="W112">
        <v>1.3</v>
      </c>
      <c r="X112">
        <v>0</v>
      </c>
      <c r="Y112" t="s">
        <v>103</v>
      </c>
      <c r="Z112">
        <v>10</v>
      </c>
      <c r="AA112" t="s">
        <v>104</v>
      </c>
      <c r="AB112">
        <v>360</v>
      </c>
      <c r="AC112" t="s">
        <v>105</v>
      </c>
      <c r="AD112">
        <v>358</v>
      </c>
      <c r="AE112">
        <v>0</v>
      </c>
      <c r="AF112">
        <v>0</v>
      </c>
      <c r="AG112">
        <v>468</v>
      </c>
      <c r="AH112">
        <v>465.38</v>
      </c>
      <c r="AI112">
        <v>0</v>
      </c>
      <c r="AJ112">
        <v>0</v>
      </c>
      <c r="AK112">
        <v>465.38</v>
      </c>
    </row>
    <row r="113" spans="1:37">
      <c r="A113" t="s">
        <v>16</v>
      </c>
      <c r="B113" t="s">
        <v>16</v>
      </c>
      <c r="C113" t="s">
        <v>16</v>
      </c>
      <c r="D113" t="s">
        <v>18</v>
      </c>
      <c r="E113" t="s">
        <v>253</v>
      </c>
      <c r="F113" t="str">
        <f>VLOOKUP(E113,[1]订单明细!$E$1:$M$92,9,FALSE)</f>
        <v>阮元贝</v>
      </c>
      <c r="G113" t="s">
        <v>20</v>
      </c>
      <c r="H113" t="s">
        <v>21</v>
      </c>
      <c r="I113" t="s">
        <v>22</v>
      </c>
      <c r="J113" t="s">
        <v>23</v>
      </c>
      <c r="K113" t="s">
        <v>24</v>
      </c>
      <c r="L113">
        <v>100181</v>
      </c>
      <c r="M113" t="s">
        <v>67</v>
      </c>
      <c r="N113" t="s">
        <v>94</v>
      </c>
      <c r="O113" t="s">
        <v>95</v>
      </c>
      <c r="P113" t="s">
        <v>106</v>
      </c>
      <c r="Q113" t="s">
        <v>107</v>
      </c>
      <c r="R113" t="s">
        <v>108</v>
      </c>
      <c r="S113" t="s">
        <v>109</v>
      </c>
      <c r="U113" t="s">
        <v>170</v>
      </c>
      <c r="V113" t="s">
        <v>111</v>
      </c>
      <c r="W113">
        <v>1.3</v>
      </c>
      <c r="X113">
        <v>0</v>
      </c>
      <c r="Y113" t="s">
        <v>103</v>
      </c>
      <c r="Z113">
        <v>1</v>
      </c>
      <c r="AA113" t="s">
        <v>104</v>
      </c>
      <c r="AB113">
        <v>36</v>
      </c>
      <c r="AC113" t="s">
        <v>105</v>
      </c>
      <c r="AD113">
        <v>37</v>
      </c>
      <c r="AE113">
        <v>0</v>
      </c>
      <c r="AF113">
        <v>0</v>
      </c>
      <c r="AG113">
        <v>46.8</v>
      </c>
      <c r="AH113">
        <v>48.11</v>
      </c>
      <c r="AI113">
        <v>0</v>
      </c>
      <c r="AJ113">
        <v>0</v>
      </c>
      <c r="AK113">
        <v>48.11</v>
      </c>
    </row>
    <row r="114" spans="1:37">
      <c r="A114" t="s">
        <v>16</v>
      </c>
      <c r="B114" t="s">
        <v>16</v>
      </c>
      <c r="C114" t="s">
        <v>16</v>
      </c>
      <c r="D114" t="s">
        <v>18</v>
      </c>
      <c r="E114" t="s">
        <v>253</v>
      </c>
      <c r="F114" t="str">
        <f>VLOOKUP(E114,[1]订单明细!$E$1:$M$92,9,FALSE)</f>
        <v>阮元贝</v>
      </c>
      <c r="G114" t="s">
        <v>20</v>
      </c>
      <c r="H114" t="s">
        <v>21</v>
      </c>
      <c r="I114" t="s">
        <v>22</v>
      </c>
      <c r="J114" t="s">
        <v>23</v>
      </c>
      <c r="K114" t="s">
        <v>24</v>
      </c>
      <c r="L114">
        <v>100181</v>
      </c>
      <c r="M114" t="s">
        <v>67</v>
      </c>
      <c r="N114" t="s">
        <v>94</v>
      </c>
      <c r="O114" t="s">
        <v>95</v>
      </c>
      <c r="P114" t="s">
        <v>106</v>
      </c>
      <c r="Q114" t="s">
        <v>107</v>
      </c>
      <c r="R114" t="s">
        <v>112</v>
      </c>
      <c r="S114" t="s">
        <v>113</v>
      </c>
      <c r="U114" t="s">
        <v>169</v>
      </c>
      <c r="V114" t="s">
        <v>115</v>
      </c>
      <c r="W114">
        <v>1.3</v>
      </c>
      <c r="X114">
        <v>0</v>
      </c>
      <c r="Y114" t="s">
        <v>103</v>
      </c>
      <c r="Z114">
        <v>1</v>
      </c>
      <c r="AA114" t="s">
        <v>104</v>
      </c>
      <c r="AB114">
        <v>43</v>
      </c>
      <c r="AC114" t="s">
        <v>105</v>
      </c>
      <c r="AD114">
        <v>48</v>
      </c>
      <c r="AE114">
        <v>0</v>
      </c>
      <c r="AF114">
        <v>0</v>
      </c>
      <c r="AG114">
        <v>55.9</v>
      </c>
      <c r="AH114">
        <v>62.38</v>
      </c>
      <c r="AI114">
        <v>0</v>
      </c>
      <c r="AJ114">
        <v>0</v>
      </c>
      <c r="AK114">
        <v>62.38</v>
      </c>
    </row>
    <row r="115" spans="1:37">
      <c r="A115" t="s">
        <v>16</v>
      </c>
      <c r="B115" t="s">
        <v>16</v>
      </c>
      <c r="C115" t="s">
        <v>16</v>
      </c>
      <c r="D115" t="s">
        <v>18</v>
      </c>
      <c r="E115" t="s">
        <v>253</v>
      </c>
      <c r="F115" t="str">
        <f>VLOOKUP(E115,[1]订单明细!$E$1:$M$92,9,FALSE)</f>
        <v>阮元贝</v>
      </c>
      <c r="G115" t="s">
        <v>20</v>
      </c>
      <c r="H115" t="s">
        <v>21</v>
      </c>
      <c r="I115" t="s">
        <v>22</v>
      </c>
      <c r="J115" t="s">
        <v>23</v>
      </c>
      <c r="K115" t="s">
        <v>24</v>
      </c>
      <c r="L115">
        <v>100181</v>
      </c>
      <c r="M115" t="s">
        <v>67</v>
      </c>
      <c r="N115" t="s">
        <v>94</v>
      </c>
      <c r="O115" t="s">
        <v>95</v>
      </c>
      <c r="P115" t="s">
        <v>254</v>
      </c>
      <c r="Q115" t="s">
        <v>255</v>
      </c>
      <c r="R115" t="s">
        <v>256</v>
      </c>
      <c r="S115" t="s">
        <v>257</v>
      </c>
      <c r="U115" t="s">
        <v>258</v>
      </c>
      <c r="V115" t="s">
        <v>259</v>
      </c>
      <c r="W115">
        <v>1.2</v>
      </c>
      <c r="X115">
        <v>0</v>
      </c>
      <c r="Y115" t="s">
        <v>103</v>
      </c>
      <c r="Z115">
        <v>1</v>
      </c>
      <c r="AA115" t="s">
        <v>104</v>
      </c>
      <c r="AB115">
        <v>80</v>
      </c>
      <c r="AC115" t="s">
        <v>105</v>
      </c>
      <c r="AD115">
        <v>80</v>
      </c>
      <c r="AE115">
        <v>0</v>
      </c>
      <c r="AF115">
        <v>0</v>
      </c>
      <c r="AG115">
        <v>96</v>
      </c>
      <c r="AH115">
        <v>96</v>
      </c>
      <c r="AI115">
        <v>0</v>
      </c>
      <c r="AJ115">
        <v>0</v>
      </c>
      <c r="AK115">
        <v>96</v>
      </c>
    </row>
    <row r="116" spans="1:37">
      <c r="A116" t="s">
        <v>16</v>
      </c>
      <c r="B116" t="s">
        <v>16</v>
      </c>
      <c r="C116" t="s">
        <v>16</v>
      </c>
      <c r="D116" t="s">
        <v>18</v>
      </c>
      <c r="E116" t="s">
        <v>260</v>
      </c>
      <c r="F116" t="str">
        <f>VLOOKUP(E116,[1]订单明细!$E$1:$M$92,9,FALSE)</f>
        <v>阮元贝</v>
      </c>
      <c r="G116" t="s">
        <v>20</v>
      </c>
      <c r="H116" t="s">
        <v>21</v>
      </c>
      <c r="I116" t="s">
        <v>22</v>
      </c>
      <c r="J116" t="s">
        <v>23</v>
      </c>
      <c r="K116" t="s">
        <v>24</v>
      </c>
      <c r="L116">
        <v>98034</v>
      </c>
      <c r="M116" t="s">
        <v>63</v>
      </c>
      <c r="N116" t="s">
        <v>94</v>
      </c>
      <c r="O116" t="s">
        <v>95</v>
      </c>
      <c r="P116" t="s">
        <v>106</v>
      </c>
      <c r="Q116" t="s">
        <v>107</v>
      </c>
      <c r="R116" t="s">
        <v>108</v>
      </c>
      <c r="S116" t="s">
        <v>109</v>
      </c>
      <c r="U116" t="s">
        <v>170</v>
      </c>
      <c r="V116" t="s">
        <v>111</v>
      </c>
      <c r="W116">
        <v>1.3</v>
      </c>
      <c r="X116">
        <v>0</v>
      </c>
      <c r="Y116" t="s">
        <v>103</v>
      </c>
      <c r="Z116">
        <v>1</v>
      </c>
      <c r="AA116" t="s">
        <v>104</v>
      </c>
      <c r="AB116">
        <v>36</v>
      </c>
      <c r="AC116" t="s">
        <v>105</v>
      </c>
      <c r="AD116">
        <v>36</v>
      </c>
      <c r="AE116">
        <v>0</v>
      </c>
      <c r="AF116">
        <v>0</v>
      </c>
      <c r="AG116">
        <v>46.8</v>
      </c>
      <c r="AH116">
        <v>46.8</v>
      </c>
      <c r="AI116">
        <v>0</v>
      </c>
      <c r="AJ116">
        <v>0</v>
      </c>
      <c r="AK116">
        <v>46.8</v>
      </c>
    </row>
    <row r="117" spans="1:37">
      <c r="A117" t="s">
        <v>16</v>
      </c>
      <c r="B117" t="s">
        <v>16</v>
      </c>
      <c r="C117" t="s">
        <v>16</v>
      </c>
      <c r="D117" t="s">
        <v>18</v>
      </c>
      <c r="E117" t="s">
        <v>260</v>
      </c>
      <c r="F117" t="str">
        <f>VLOOKUP(E117,[1]订单明细!$E$1:$M$92,9,FALSE)</f>
        <v>阮元贝</v>
      </c>
      <c r="G117" t="s">
        <v>20</v>
      </c>
      <c r="H117" t="s">
        <v>21</v>
      </c>
      <c r="I117" t="s">
        <v>22</v>
      </c>
      <c r="J117" t="s">
        <v>23</v>
      </c>
      <c r="K117" t="s">
        <v>24</v>
      </c>
      <c r="L117">
        <v>98034</v>
      </c>
      <c r="M117" t="s">
        <v>63</v>
      </c>
      <c r="N117" t="s">
        <v>94</v>
      </c>
      <c r="O117" t="s">
        <v>95</v>
      </c>
      <c r="P117" t="s">
        <v>106</v>
      </c>
      <c r="Q117" t="s">
        <v>107</v>
      </c>
      <c r="R117" t="s">
        <v>112</v>
      </c>
      <c r="S117" t="s">
        <v>113</v>
      </c>
      <c r="U117" t="s">
        <v>169</v>
      </c>
      <c r="V117" t="s">
        <v>115</v>
      </c>
      <c r="W117">
        <v>1.3</v>
      </c>
      <c r="X117">
        <v>0</v>
      </c>
      <c r="Y117" t="s">
        <v>103</v>
      </c>
      <c r="Z117">
        <v>1</v>
      </c>
      <c r="AA117" t="s">
        <v>104</v>
      </c>
      <c r="AB117">
        <v>43</v>
      </c>
      <c r="AC117" t="s">
        <v>105</v>
      </c>
      <c r="AD117">
        <v>49</v>
      </c>
      <c r="AE117">
        <v>0</v>
      </c>
      <c r="AF117">
        <v>0</v>
      </c>
      <c r="AG117">
        <v>55.9</v>
      </c>
      <c r="AH117">
        <v>63.73</v>
      </c>
      <c r="AI117">
        <v>0</v>
      </c>
      <c r="AJ117">
        <v>0</v>
      </c>
      <c r="AK117">
        <v>63.73</v>
      </c>
    </row>
    <row r="118" spans="1:37">
      <c r="A118" t="s">
        <v>16</v>
      </c>
      <c r="B118" t="s">
        <v>16</v>
      </c>
      <c r="C118" t="s">
        <v>16</v>
      </c>
      <c r="D118" t="s">
        <v>18</v>
      </c>
      <c r="E118" t="s">
        <v>260</v>
      </c>
      <c r="F118" t="str">
        <f>VLOOKUP(E118,[1]订单明细!$E$1:$M$92,9,FALSE)</f>
        <v>阮元贝</v>
      </c>
      <c r="G118" t="s">
        <v>20</v>
      </c>
      <c r="H118" t="s">
        <v>21</v>
      </c>
      <c r="I118" t="s">
        <v>22</v>
      </c>
      <c r="J118" t="s">
        <v>23</v>
      </c>
      <c r="K118" t="s">
        <v>24</v>
      </c>
      <c r="L118">
        <v>98034</v>
      </c>
      <c r="M118" t="s">
        <v>63</v>
      </c>
      <c r="N118" t="s">
        <v>94</v>
      </c>
      <c r="O118" t="s">
        <v>95</v>
      </c>
      <c r="P118" t="s">
        <v>106</v>
      </c>
      <c r="Q118" t="s">
        <v>107</v>
      </c>
      <c r="R118" t="s">
        <v>121</v>
      </c>
      <c r="S118" t="s">
        <v>122</v>
      </c>
      <c r="U118" t="s">
        <v>167</v>
      </c>
      <c r="V118" t="s">
        <v>124</v>
      </c>
      <c r="W118">
        <v>1.8</v>
      </c>
      <c r="X118">
        <v>0</v>
      </c>
      <c r="Y118" t="s">
        <v>103</v>
      </c>
      <c r="Z118">
        <v>1</v>
      </c>
      <c r="AA118" t="s">
        <v>104</v>
      </c>
      <c r="AB118">
        <v>45</v>
      </c>
      <c r="AC118" t="s">
        <v>105</v>
      </c>
      <c r="AD118">
        <v>46</v>
      </c>
      <c r="AE118">
        <v>0</v>
      </c>
      <c r="AF118">
        <v>0</v>
      </c>
      <c r="AG118">
        <v>81</v>
      </c>
      <c r="AH118">
        <v>82.78</v>
      </c>
      <c r="AI118">
        <v>0</v>
      </c>
      <c r="AJ118">
        <v>0</v>
      </c>
      <c r="AK118">
        <v>82.78</v>
      </c>
    </row>
    <row r="119" spans="1:37">
      <c r="A119" t="s">
        <v>16</v>
      </c>
      <c r="B119" t="s">
        <v>16</v>
      </c>
      <c r="C119" t="s">
        <v>16</v>
      </c>
      <c r="D119" t="s">
        <v>18</v>
      </c>
      <c r="E119" t="s">
        <v>261</v>
      </c>
      <c r="F119" t="str">
        <f>VLOOKUP(E119,[1]订单明细!$E$1:$M$92,9,FALSE)</f>
        <v>阮元贝</v>
      </c>
      <c r="G119" t="s">
        <v>20</v>
      </c>
      <c r="H119" t="s">
        <v>21</v>
      </c>
      <c r="I119" t="s">
        <v>22</v>
      </c>
      <c r="J119" t="s">
        <v>23</v>
      </c>
      <c r="K119" t="s">
        <v>24</v>
      </c>
      <c r="L119">
        <v>98032</v>
      </c>
      <c r="M119" t="s">
        <v>207</v>
      </c>
      <c r="N119" t="s">
        <v>94</v>
      </c>
      <c r="O119" t="s">
        <v>95</v>
      </c>
      <c r="P119" t="s">
        <v>106</v>
      </c>
      <c r="Q119" t="s">
        <v>107</v>
      </c>
      <c r="R119" t="s">
        <v>108</v>
      </c>
      <c r="S119" t="s">
        <v>109</v>
      </c>
      <c r="U119" t="s">
        <v>170</v>
      </c>
      <c r="V119" t="s">
        <v>111</v>
      </c>
      <c r="W119">
        <v>1.3</v>
      </c>
      <c r="X119">
        <v>0</v>
      </c>
      <c r="Y119" t="s">
        <v>103</v>
      </c>
      <c r="Z119">
        <v>1</v>
      </c>
      <c r="AA119" t="s">
        <v>104</v>
      </c>
      <c r="AB119">
        <v>36</v>
      </c>
      <c r="AC119" t="s">
        <v>105</v>
      </c>
      <c r="AD119">
        <v>36</v>
      </c>
      <c r="AE119">
        <v>0</v>
      </c>
      <c r="AF119">
        <v>0</v>
      </c>
      <c r="AG119">
        <v>46.8</v>
      </c>
      <c r="AH119">
        <v>46.8</v>
      </c>
      <c r="AI119">
        <v>0</v>
      </c>
      <c r="AJ119">
        <v>0</v>
      </c>
      <c r="AK119">
        <v>46.8</v>
      </c>
    </row>
    <row r="120" spans="1:37">
      <c r="A120" t="s">
        <v>16</v>
      </c>
      <c r="B120" t="s">
        <v>16</v>
      </c>
      <c r="C120" t="s">
        <v>16</v>
      </c>
      <c r="D120" t="s">
        <v>18</v>
      </c>
      <c r="E120" t="s">
        <v>249</v>
      </c>
      <c r="F120" t="str">
        <f>VLOOKUP(E120,[1]订单明细!$E$1:$M$92,9,FALSE)</f>
        <v>毛以升</v>
      </c>
      <c r="G120" t="s">
        <v>20</v>
      </c>
      <c r="H120" t="s">
        <v>21</v>
      </c>
      <c r="I120" t="s">
        <v>22</v>
      </c>
      <c r="J120" t="s">
        <v>23</v>
      </c>
      <c r="K120" t="s">
        <v>24</v>
      </c>
      <c r="L120">
        <v>98022</v>
      </c>
      <c r="M120" t="s">
        <v>51</v>
      </c>
      <c r="N120" t="s">
        <v>94</v>
      </c>
      <c r="O120" t="s">
        <v>95</v>
      </c>
      <c r="P120" t="s">
        <v>106</v>
      </c>
      <c r="Q120" t="s">
        <v>107</v>
      </c>
      <c r="R120" t="s">
        <v>108</v>
      </c>
      <c r="S120" t="s">
        <v>109</v>
      </c>
      <c r="U120" t="s">
        <v>170</v>
      </c>
      <c r="V120" t="s">
        <v>111</v>
      </c>
      <c r="W120">
        <v>1.3</v>
      </c>
      <c r="X120">
        <v>0</v>
      </c>
      <c r="Y120" t="s">
        <v>103</v>
      </c>
      <c r="Z120">
        <v>3</v>
      </c>
      <c r="AA120" t="s">
        <v>104</v>
      </c>
      <c r="AB120">
        <v>108</v>
      </c>
      <c r="AC120" t="s">
        <v>105</v>
      </c>
      <c r="AD120">
        <v>108</v>
      </c>
      <c r="AE120">
        <v>0</v>
      </c>
      <c r="AF120">
        <v>0</v>
      </c>
      <c r="AG120">
        <v>140.4</v>
      </c>
      <c r="AH120">
        <v>140.4</v>
      </c>
      <c r="AI120">
        <v>0</v>
      </c>
      <c r="AJ120">
        <v>0</v>
      </c>
      <c r="AK120">
        <v>140.4</v>
      </c>
    </row>
    <row r="121" spans="1:37">
      <c r="A121" t="s">
        <v>16</v>
      </c>
      <c r="B121" t="s">
        <v>16</v>
      </c>
      <c r="C121" t="s">
        <v>16</v>
      </c>
      <c r="D121" t="s">
        <v>18</v>
      </c>
      <c r="E121" t="s">
        <v>249</v>
      </c>
      <c r="F121" t="str">
        <f>VLOOKUP(E121,[1]订单明细!$E$1:$M$92,9,FALSE)</f>
        <v>毛以升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>
        <v>98022</v>
      </c>
      <c r="M121" t="s">
        <v>51</v>
      </c>
      <c r="N121" t="s">
        <v>94</v>
      </c>
      <c r="O121" t="s">
        <v>95</v>
      </c>
      <c r="P121" t="s">
        <v>106</v>
      </c>
      <c r="Q121" t="s">
        <v>107</v>
      </c>
      <c r="R121" t="s">
        <v>112</v>
      </c>
      <c r="S121" t="s">
        <v>113</v>
      </c>
      <c r="U121" t="s">
        <v>169</v>
      </c>
      <c r="V121" t="s">
        <v>115</v>
      </c>
      <c r="W121">
        <v>1.3</v>
      </c>
      <c r="X121">
        <v>0</v>
      </c>
      <c r="Y121" t="s">
        <v>103</v>
      </c>
      <c r="Z121">
        <v>1</v>
      </c>
      <c r="AA121" t="s">
        <v>104</v>
      </c>
      <c r="AB121">
        <v>43</v>
      </c>
      <c r="AC121" t="s">
        <v>105</v>
      </c>
      <c r="AD121">
        <v>44</v>
      </c>
      <c r="AE121">
        <v>0</v>
      </c>
      <c r="AF121">
        <v>0</v>
      </c>
      <c r="AG121">
        <v>55.9</v>
      </c>
      <c r="AH121">
        <v>57.19</v>
      </c>
      <c r="AI121">
        <v>0</v>
      </c>
      <c r="AJ121">
        <v>0</v>
      </c>
      <c r="AK121">
        <v>57.19</v>
      </c>
    </row>
    <row r="122" spans="1:37">
      <c r="A122" t="s">
        <v>16</v>
      </c>
      <c r="B122" t="s">
        <v>16</v>
      </c>
      <c r="C122" t="s">
        <v>16</v>
      </c>
      <c r="D122" t="s">
        <v>18</v>
      </c>
      <c r="E122" t="s">
        <v>249</v>
      </c>
      <c r="F122" t="str">
        <f>VLOOKUP(E122,[1]订单明细!$E$1:$M$92,9,FALSE)</f>
        <v>毛以升</v>
      </c>
      <c r="G122" t="s">
        <v>20</v>
      </c>
      <c r="H122" t="s">
        <v>21</v>
      </c>
      <c r="I122" t="s">
        <v>22</v>
      </c>
      <c r="J122" t="s">
        <v>23</v>
      </c>
      <c r="K122" t="s">
        <v>24</v>
      </c>
      <c r="L122">
        <v>98022</v>
      </c>
      <c r="M122" t="s">
        <v>51</v>
      </c>
      <c r="N122" t="s">
        <v>94</v>
      </c>
      <c r="O122" t="s">
        <v>95</v>
      </c>
      <c r="P122" t="s">
        <v>106</v>
      </c>
      <c r="Q122" t="s">
        <v>107</v>
      </c>
      <c r="R122" t="s">
        <v>121</v>
      </c>
      <c r="S122" t="s">
        <v>122</v>
      </c>
      <c r="U122" t="s">
        <v>167</v>
      </c>
      <c r="V122" t="s">
        <v>124</v>
      </c>
      <c r="W122">
        <v>1.8</v>
      </c>
      <c r="X122">
        <v>0</v>
      </c>
      <c r="Y122" t="s">
        <v>103</v>
      </c>
      <c r="Z122">
        <v>1</v>
      </c>
      <c r="AA122" t="s">
        <v>104</v>
      </c>
      <c r="AB122">
        <v>45</v>
      </c>
      <c r="AC122" t="s">
        <v>105</v>
      </c>
      <c r="AD122">
        <v>48</v>
      </c>
      <c r="AE122">
        <v>0</v>
      </c>
      <c r="AF122">
        <v>0</v>
      </c>
      <c r="AG122">
        <v>81</v>
      </c>
      <c r="AH122">
        <v>86.43</v>
      </c>
      <c r="AI122">
        <v>0</v>
      </c>
      <c r="AJ122">
        <v>0</v>
      </c>
      <c r="AK122">
        <v>86.43</v>
      </c>
    </row>
    <row r="123" spans="1:37">
      <c r="A123" t="s">
        <v>16</v>
      </c>
      <c r="B123" t="s">
        <v>16</v>
      </c>
      <c r="C123" t="s">
        <v>16</v>
      </c>
      <c r="D123" t="s">
        <v>18</v>
      </c>
      <c r="E123" t="s">
        <v>249</v>
      </c>
      <c r="F123" t="str">
        <f>VLOOKUP(E123,[1]订单明细!$E$1:$M$92,9,FALSE)</f>
        <v>毛以升</v>
      </c>
      <c r="G123" t="s">
        <v>20</v>
      </c>
      <c r="H123" t="s">
        <v>21</v>
      </c>
      <c r="I123" t="s">
        <v>22</v>
      </c>
      <c r="J123" t="s">
        <v>23</v>
      </c>
      <c r="K123" t="s">
        <v>24</v>
      </c>
      <c r="L123">
        <v>98022</v>
      </c>
      <c r="M123" t="s">
        <v>51</v>
      </c>
      <c r="N123" t="s">
        <v>94</v>
      </c>
      <c r="O123" t="s">
        <v>95</v>
      </c>
      <c r="P123" t="s">
        <v>106</v>
      </c>
      <c r="Q123" t="s">
        <v>107</v>
      </c>
      <c r="R123" t="s">
        <v>135</v>
      </c>
      <c r="S123" t="s">
        <v>136</v>
      </c>
      <c r="U123" t="s">
        <v>164</v>
      </c>
      <c r="V123" t="s">
        <v>111</v>
      </c>
      <c r="W123">
        <v>2.5</v>
      </c>
      <c r="X123">
        <v>0</v>
      </c>
      <c r="Y123" t="s">
        <v>103</v>
      </c>
      <c r="Z123">
        <v>1</v>
      </c>
      <c r="AA123" t="s">
        <v>104</v>
      </c>
      <c r="AB123">
        <v>36</v>
      </c>
      <c r="AC123" t="s">
        <v>105</v>
      </c>
      <c r="AD123">
        <v>35</v>
      </c>
      <c r="AE123">
        <v>0</v>
      </c>
      <c r="AF123">
        <v>0</v>
      </c>
      <c r="AG123">
        <v>90</v>
      </c>
      <c r="AH123">
        <v>87.48</v>
      </c>
      <c r="AI123">
        <v>0</v>
      </c>
      <c r="AJ123">
        <v>0</v>
      </c>
      <c r="AK123">
        <v>87.48</v>
      </c>
    </row>
    <row r="124" spans="1:37">
      <c r="A124" t="s">
        <v>16</v>
      </c>
      <c r="B124" t="s">
        <v>16</v>
      </c>
      <c r="C124" t="s">
        <v>16</v>
      </c>
      <c r="D124" t="s">
        <v>18</v>
      </c>
      <c r="E124" t="s">
        <v>250</v>
      </c>
      <c r="F124" t="str">
        <f>VLOOKUP(E124,[1]订单明细!$E$1:$M$92,9,FALSE)</f>
        <v>毛以升</v>
      </c>
      <c r="G124" t="s">
        <v>20</v>
      </c>
      <c r="H124" t="s">
        <v>21</v>
      </c>
      <c r="I124" t="s">
        <v>22</v>
      </c>
      <c r="J124" t="s">
        <v>23</v>
      </c>
      <c r="K124" t="s">
        <v>24</v>
      </c>
      <c r="L124">
        <v>98020</v>
      </c>
      <c r="M124" t="s">
        <v>197</v>
      </c>
      <c r="N124" t="s">
        <v>94</v>
      </c>
      <c r="O124" t="s">
        <v>95</v>
      </c>
      <c r="P124" t="s">
        <v>106</v>
      </c>
      <c r="Q124" t="s">
        <v>107</v>
      </c>
      <c r="R124" t="s">
        <v>108</v>
      </c>
      <c r="S124" t="s">
        <v>109</v>
      </c>
      <c r="U124" t="s">
        <v>170</v>
      </c>
      <c r="V124" t="s">
        <v>111</v>
      </c>
      <c r="W124">
        <v>1.3</v>
      </c>
      <c r="X124">
        <v>0</v>
      </c>
      <c r="Y124" t="s">
        <v>103</v>
      </c>
      <c r="Z124">
        <v>2</v>
      </c>
      <c r="AA124" t="s">
        <v>104</v>
      </c>
      <c r="AB124">
        <v>72</v>
      </c>
      <c r="AC124" t="s">
        <v>105</v>
      </c>
      <c r="AD124">
        <v>71</v>
      </c>
      <c r="AE124">
        <v>0</v>
      </c>
      <c r="AF124">
        <v>0</v>
      </c>
      <c r="AG124">
        <v>93.6</v>
      </c>
      <c r="AH124">
        <v>92.29</v>
      </c>
      <c r="AI124">
        <v>0</v>
      </c>
      <c r="AJ124">
        <v>0</v>
      </c>
      <c r="AK124">
        <v>92.29</v>
      </c>
    </row>
    <row r="125" spans="1:37">
      <c r="A125" t="s">
        <v>16</v>
      </c>
      <c r="B125" t="s">
        <v>16</v>
      </c>
      <c r="C125" t="s">
        <v>16</v>
      </c>
      <c r="D125" t="s">
        <v>18</v>
      </c>
      <c r="E125" t="s">
        <v>250</v>
      </c>
      <c r="F125" t="str">
        <f>VLOOKUP(E125,[1]订单明细!$E$1:$M$92,9,FALSE)</f>
        <v>毛以升</v>
      </c>
      <c r="G125" t="s">
        <v>20</v>
      </c>
      <c r="H125" t="s">
        <v>21</v>
      </c>
      <c r="I125" t="s">
        <v>22</v>
      </c>
      <c r="J125" t="s">
        <v>23</v>
      </c>
      <c r="K125" t="s">
        <v>24</v>
      </c>
      <c r="L125">
        <v>98020</v>
      </c>
      <c r="M125" t="s">
        <v>197</v>
      </c>
      <c r="N125" t="s">
        <v>94</v>
      </c>
      <c r="O125" t="s">
        <v>95</v>
      </c>
      <c r="P125" t="s">
        <v>106</v>
      </c>
      <c r="Q125" t="s">
        <v>107</v>
      </c>
      <c r="R125" t="s">
        <v>112</v>
      </c>
      <c r="S125" t="s">
        <v>113</v>
      </c>
      <c r="U125" t="s">
        <v>169</v>
      </c>
      <c r="V125" t="s">
        <v>115</v>
      </c>
      <c r="W125">
        <v>1.3</v>
      </c>
      <c r="X125">
        <v>0</v>
      </c>
      <c r="Y125" t="s">
        <v>103</v>
      </c>
      <c r="Z125">
        <v>1</v>
      </c>
      <c r="AA125" t="s">
        <v>104</v>
      </c>
      <c r="AB125">
        <v>43</v>
      </c>
      <c r="AC125" t="s">
        <v>105</v>
      </c>
      <c r="AD125">
        <v>42</v>
      </c>
      <c r="AE125">
        <v>0</v>
      </c>
      <c r="AF125">
        <v>0</v>
      </c>
      <c r="AG125">
        <v>55.9</v>
      </c>
      <c r="AH125">
        <v>54.61</v>
      </c>
      <c r="AI125">
        <v>0</v>
      </c>
      <c r="AJ125">
        <v>0</v>
      </c>
      <c r="AK125">
        <v>54.61</v>
      </c>
    </row>
    <row r="126" spans="1:37">
      <c r="A126" t="s">
        <v>16</v>
      </c>
      <c r="B126" t="s">
        <v>16</v>
      </c>
      <c r="C126" t="s">
        <v>16</v>
      </c>
      <c r="D126" t="s">
        <v>18</v>
      </c>
      <c r="E126" t="s">
        <v>251</v>
      </c>
      <c r="F126" t="str">
        <f>VLOOKUP(E126,[1]订单明细!$E$1:$M$92,9,FALSE)</f>
        <v>毛以升</v>
      </c>
      <c r="G126" t="s">
        <v>20</v>
      </c>
      <c r="H126" t="s">
        <v>21</v>
      </c>
      <c r="I126" t="s">
        <v>22</v>
      </c>
      <c r="J126" t="s">
        <v>23</v>
      </c>
      <c r="K126" t="s">
        <v>24</v>
      </c>
      <c r="L126">
        <v>98018</v>
      </c>
      <c r="M126" t="s">
        <v>57</v>
      </c>
      <c r="N126" t="s">
        <v>94</v>
      </c>
      <c r="O126" t="s">
        <v>95</v>
      </c>
      <c r="P126" t="s">
        <v>106</v>
      </c>
      <c r="Q126" t="s">
        <v>107</v>
      </c>
      <c r="R126" t="s">
        <v>108</v>
      </c>
      <c r="S126" t="s">
        <v>109</v>
      </c>
      <c r="U126" t="s">
        <v>170</v>
      </c>
      <c r="V126" t="s">
        <v>111</v>
      </c>
      <c r="W126">
        <v>1.3</v>
      </c>
      <c r="X126">
        <v>0</v>
      </c>
      <c r="Y126" t="s">
        <v>103</v>
      </c>
      <c r="Z126">
        <v>4</v>
      </c>
      <c r="AA126" t="s">
        <v>104</v>
      </c>
      <c r="AB126">
        <v>144</v>
      </c>
      <c r="AC126" t="s">
        <v>105</v>
      </c>
      <c r="AD126">
        <v>145</v>
      </c>
      <c r="AE126">
        <v>0</v>
      </c>
      <c r="AF126">
        <v>0</v>
      </c>
      <c r="AG126">
        <v>187.2</v>
      </c>
      <c r="AH126">
        <v>188.51</v>
      </c>
      <c r="AI126">
        <v>0</v>
      </c>
      <c r="AJ126">
        <v>0</v>
      </c>
      <c r="AK126">
        <v>188.51</v>
      </c>
    </row>
    <row r="127" spans="1:37">
      <c r="A127" t="s">
        <v>16</v>
      </c>
      <c r="B127" t="s">
        <v>16</v>
      </c>
      <c r="C127" t="s">
        <v>16</v>
      </c>
      <c r="D127" t="s">
        <v>18</v>
      </c>
      <c r="E127" t="s">
        <v>251</v>
      </c>
      <c r="F127" t="str">
        <f>VLOOKUP(E127,[1]订单明细!$E$1:$M$92,9,FALSE)</f>
        <v>毛以升</v>
      </c>
      <c r="G127" t="s">
        <v>20</v>
      </c>
      <c r="H127" t="s">
        <v>21</v>
      </c>
      <c r="I127" t="s">
        <v>22</v>
      </c>
      <c r="J127" t="s">
        <v>23</v>
      </c>
      <c r="K127" t="s">
        <v>24</v>
      </c>
      <c r="L127">
        <v>98018</v>
      </c>
      <c r="M127" t="s">
        <v>57</v>
      </c>
      <c r="N127" t="s">
        <v>94</v>
      </c>
      <c r="O127" t="s">
        <v>95</v>
      </c>
      <c r="P127" t="s">
        <v>106</v>
      </c>
      <c r="Q127" t="s">
        <v>107</v>
      </c>
      <c r="R127" t="s">
        <v>112</v>
      </c>
      <c r="S127" t="s">
        <v>113</v>
      </c>
      <c r="U127" t="s">
        <v>169</v>
      </c>
      <c r="V127" t="s">
        <v>115</v>
      </c>
      <c r="W127">
        <v>1.3</v>
      </c>
      <c r="X127">
        <v>0</v>
      </c>
      <c r="Y127" t="s">
        <v>103</v>
      </c>
      <c r="Z127">
        <v>2</v>
      </c>
      <c r="AA127" t="s">
        <v>104</v>
      </c>
      <c r="AB127">
        <v>86</v>
      </c>
      <c r="AC127" t="s">
        <v>105</v>
      </c>
      <c r="AD127">
        <v>91</v>
      </c>
      <c r="AE127">
        <v>0</v>
      </c>
      <c r="AF127">
        <v>0</v>
      </c>
      <c r="AG127">
        <v>111.8</v>
      </c>
      <c r="AH127">
        <v>118.28</v>
      </c>
      <c r="AI127">
        <v>0</v>
      </c>
      <c r="AJ127">
        <v>0</v>
      </c>
      <c r="AK127">
        <v>118.28</v>
      </c>
    </row>
    <row r="128" spans="1:37">
      <c r="A128" t="s">
        <v>16</v>
      </c>
      <c r="B128" t="s">
        <v>16</v>
      </c>
      <c r="C128" t="s">
        <v>16</v>
      </c>
      <c r="D128" t="s">
        <v>18</v>
      </c>
      <c r="E128" t="s">
        <v>246</v>
      </c>
      <c r="F128" t="str">
        <f>VLOOKUP(E128,[1]订单明细!$E$1:$M$92,9,FALSE)</f>
        <v>毛以升</v>
      </c>
      <c r="G128" t="s">
        <v>20</v>
      </c>
      <c r="H128" t="s">
        <v>21</v>
      </c>
      <c r="I128" t="s">
        <v>22</v>
      </c>
      <c r="J128" t="s">
        <v>23</v>
      </c>
      <c r="K128" t="s">
        <v>24</v>
      </c>
      <c r="L128">
        <v>98025</v>
      </c>
      <c r="M128" t="s">
        <v>247</v>
      </c>
      <c r="N128" t="s">
        <v>94</v>
      </c>
      <c r="O128" t="s">
        <v>95</v>
      </c>
      <c r="P128" t="s">
        <v>106</v>
      </c>
      <c r="Q128" t="s">
        <v>107</v>
      </c>
      <c r="R128" t="s">
        <v>108</v>
      </c>
      <c r="S128" t="s">
        <v>109</v>
      </c>
      <c r="U128" t="s">
        <v>170</v>
      </c>
      <c r="V128" t="s">
        <v>111</v>
      </c>
      <c r="W128">
        <v>1.3</v>
      </c>
      <c r="X128">
        <v>0</v>
      </c>
      <c r="Y128" t="s">
        <v>103</v>
      </c>
      <c r="Z128">
        <v>3</v>
      </c>
      <c r="AA128" t="s">
        <v>104</v>
      </c>
      <c r="AB128">
        <v>108</v>
      </c>
      <c r="AC128" t="s">
        <v>105</v>
      </c>
      <c r="AD128">
        <v>113</v>
      </c>
      <c r="AE128">
        <v>0</v>
      </c>
      <c r="AF128">
        <v>0</v>
      </c>
      <c r="AG128">
        <v>140.4</v>
      </c>
      <c r="AH128">
        <v>146.91</v>
      </c>
      <c r="AI128">
        <v>0</v>
      </c>
      <c r="AJ128">
        <v>0</v>
      </c>
      <c r="AK128">
        <v>146.91</v>
      </c>
    </row>
    <row r="129" spans="1:37">
      <c r="A129" t="s">
        <v>16</v>
      </c>
      <c r="B129" t="s">
        <v>16</v>
      </c>
      <c r="C129" t="s">
        <v>16</v>
      </c>
      <c r="D129" t="s">
        <v>18</v>
      </c>
      <c r="E129" t="s">
        <v>246</v>
      </c>
      <c r="F129" t="str">
        <f>VLOOKUP(E129,[1]订单明细!$E$1:$M$92,9,FALSE)</f>
        <v>毛以升</v>
      </c>
      <c r="G129" t="s">
        <v>20</v>
      </c>
      <c r="H129" t="s">
        <v>21</v>
      </c>
      <c r="I129" t="s">
        <v>22</v>
      </c>
      <c r="J129" t="s">
        <v>23</v>
      </c>
      <c r="K129" t="s">
        <v>24</v>
      </c>
      <c r="L129">
        <v>98025</v>
      </c>
      <c r="M129" t="s">
        <v>247</v>
      </c>
      <c r="N129" t="s">
        <v>94</v>
      </c>
      <c r="O129" t="s">
        <v>95</v>
      </c>
      <c r="P129" t="s">
        <v>106</v>
      </c>
      <c r="Q129" t="s">
        <v>107</v>
      </c>
      <c r="R129" t="s">
        <v>112</v>
      </c>
      <c r="S129" t="s">
        <v>113</v>
      </c>
      <c r="U129" t="s">
        <v>169</v>
      </c>
      <c r="V129" t="s">
        <v>115</v>
      </c>
      <c r="W129">
        <v>1.3</v>
      </c>
      <c r="X129">
        <v>0</v>
      </c>
      <c r="Y129" t="s">
        <v>103</v>
      </c>
      <c r="Z129">
        <v>1</v>
      </c>
      <c r="AA129" t="s">
        <v>104</v>
      </c>
      <c r="AB129">
        <v>43</v>
      </c>
      <c r="AC129" t="s">
        <v>105</v>
      </c>
      <c r="AD129">
        <v>44</v>
      </c>
      <c r="AE129">
        <v>0</v>
      </c>
      <c r="AF129">
        <v>0</v>
      </c>
      <c r="AG129">
        <v>55.9</v>
      </c>
      <c r="AH129">
        <v>57.19</v>
      </c>
      <c r="AI129">
        <v>0</v>
      </c>
      <c r="AJ129">
        <v>0</v>
      </c>
      <c r="AK129">
        <v>57.19</v>
      </c>
    </row>
    <row r="130" spans="1:37">
      <c r="A130" t="s">
        <v>16</v>
      </c>
      <c r="B130" t="s">
        <v>16</v>
      </c>
      <c r="C130" t="s">
        <v>16</v>
      </c>
      <c r="D130" t="s">
        <v>18</v>
      </c>
      <c r="E130" t="s">
        <v>248</v>
      </c>
      <c r="F130" t="str">
        <f>VLOOKUP(E130,[1]订单明细!$E$1:$M$92,9,FALSE)</f>
        <v>毛以升</v>
      </c>
      <c r="G130" t="s">
        <v>20</v>
      </c>
      <c r="H130" t="s">
        <v>21</v>
      </c>
      <c r="I130" t="s">
        <v>22</v>
      </c>
      <c r="J130" t="s">
        <v>23</v>
      </c>
      <c r="K130" t="s">
        <v>24</v>
      </c>
      <c r="L130">
        <v>98024</v>
      </c>
      <c r="M130" t="s">
        <v>55</v>
      </c>
      <c r="N130" t="s">
        <v>94</v>
      </c>
      <c r="O130" t="s">
        <v>95</v>
      </c>
      <c r="P130" t="s">
        <v>106</v>
      </c>
      <c r="Q130" t="s">
        <v>107</v>
      </c>
      <c r="R130" t="s">
        <v>108</v>
      </c>
      <c r="S130" t="s">
        <v>109</v>
      </c>
      <c r="U130" t="s">
        <v>170</v>
      </c>
      <c r="V130" t="s">
        <v>111</v>
      </c>
      <c r="W130">
        <v>1.3</v>
      </c>
      <c r="X130">
        <v>0</v>
      </c>
      <c r="Y130" t="s">
        <v>103</v>
      </c>
      <c r="Z130">
        <v>4</v>
      </c>
      <c r="AA130" t="s">
        <v>104</v>
      </c>
      <c r="AB130">
        <v>144</v>
      </c>
      <c r="AC130" t="s">
        <v>105</v>
      </c>
      <c r="AD130">
        <v>145</v>
      </c>
      <c r="AE130">
        <v>0</v>
      </c>
      <c r="AF130">
        <v>0</v>
      </c>
      <c r="AG130">
        <v>187.2</v>
      </c>
      <c r="AH130">
        <v>188.51</v>
      </c>
      <c r="AI130">
        <v>0</v>
      </c>
      <c r="AJ130">
        <v>0</v>
      </c>
      <c r="AK130">
        <v>188.51</v>
      </c>
    </row>
    <row r="131" spans="1:37">
      <c r="A131" t="s">
        <v>16</v>
      </c>
      <c r="B131" t="s">
        <v>16</v>
      </c>
      <c r="C131" t="s">
        <v>16</v>
      </c>
      <c r="D131" t="s">
        <v>18</v>
      </c>
      <c r="E131" t="s">
        <v>240</v>
      </c>
      <c r="F131" t="str">
        <f>VLOOKUP(E131,[1]订单明细!$E$1:$M$92,9,FALSE)</f>
        <v>阮元贝</v>
      </c>
      <c r="G131" t="s">
        <v>20</v>
      </c>
      <c r="H131" t="s">
        <v>21</v>
      </c>
      <c r="I131" t="s">
        <v>22</v>
      </c>
      <c r="J131" t="s">
        <v>23</v>
      </c>
      <c r="K131" t="s">
        <v>24</v>
      </c>
      <c r="L131">
        <v>101589</v>
      </c>
      <c r="M131" t="s">
        <v>178</v>
      </c>
      <c r="N131" t="s">
        <v>94</v>
      </c>
      <c r="O131" t="s">
        <v>95</v>
      </c>
      <c r="P131" t="s">
        <v>106</v>
      </c>
      <c r="Q131" t="s">
        <v>107</v>
      </c>
      <c r="R131" t="s">
        <v>135</v>
      </c>
      <c r="S131" t="s">
        <v>136</v>
      </c>
      <c r="U131" t="s">
        <v>164</v>
      </c>
      <c r="V131" t="s">
        <v>111</v>
      </c>
      <c r="W131">
        <v>2.5</v>
      </c>
      <c r="X131">
        <v>0</v>
      </c>
      <c r="Y131" t="s">
        <v>103</v>
      </c>
      <c r="Z131">
        <v>4</v>
      </c>
      <c r="AA131" t="s">
        <v>104</v>
      </c>
      <c r="AB131">
        <v>144</v>
      </c>
      <c r="AC131" t="s">
        <v>105</v>
      </c>
      <c r="AD131">
        <v>145</v>
      </c>
      <c r="AE131">
        <v>0</v>
      </c>
      <c r="AF131">
        <v>0</v>
      </c>
      <c r="AG131">
        <v>360</v>
      </c>
      <c r="AH131">
        <v>362.52</v>
      </c>
      <c r="AI131">
        <v>0</v>
      </c>
      <c r="AJ131">
        <v>0</v>
      </c>
      <c r="AK131">
        <v>362.52</v>
      </c>
    </row>
    <row r="132" spans="1:37">
      <c r="A132" t="s">
        <v>16</v>
      </c>
      <c r="B132" t="s">
        <v>16</v>
      </c>
      <c r="C132" t="s">
        <v>16</v>
      </c>
      <c r="D132" t="s">
        <v>18</v>
      </c>
      <c r="E132" t="s">
        <v>240</v>
      </c>
      <c r="F132" t="str">
        <f>VLOOKUP(E132,[1]订单明细!$E$1:$M$92,9,FALSE)</f>
        <v>阮元贝</v>
      </c>
      <c r="G132" t="s">
        <v>20</v>
      </c>
      <c r="H132" t="s">
        <v>21</v>
      </c>
      <c r="I132" t="s">
        <v>22</v>
      </c>
      <c r="J132" t="s">
        <v>23</v>
      </c>
      <c r="K132" t="s">
        <v>24</v>
      </c>
      <c r="L132">
        <v>101589</v>
      </c>
      <c r="M132" t="s">
        <v>178</v>
      </c>
      <c r="N132" t="s">
        <v>94</v>
      </c>
      <c r="O132" t="s">
        <v>95</v>
      </c>
      <c r="P132" t="s">
        <v>106</v>
      </c>
      <c r="Q132" t="s">
        <v>107</v>
      </c>
      <c r="R132" t="s">
        <v>125</v>
      </c>
      <c r="S132" t="s">
        <v>126</v>
      </c>
      <c r="U132" t="s">
        <v>165</v>
      </c>
      <c r="V132" t="s">
        <v>120</v>
      </c>
      <c r="W132">
        <v>2</v>
      </c>
      <c r="X132">
        <v>0</v>
      </c>
      <c r="Y132" t="s">
        <v>103</v>
      </c>
      <c r="Z132">
        <v>6</v>
      </c>
      <c r="AA132" t="s">
        <v>104</v>
      </c>
      <c r="AB132">
        <v>264</v>
      </c>
      <c r="AC132" t="s">
        <v>105</v>
      </c>
      <c r="AD132">
        <v>265</v>
      </c>
      <c r="AE132">
        <v>0</v>
      </c>
      <c r="AF132">
        <v>0</v>
      </c>
      <c r="AG132">
        <v>528</v>
      </c>
      <c r="AH132">
        <v>530.02</v>
      </c>
      <c r="AI132">
        <v>0</v>
      </c>
      <c r="AJ132">
        <v>0</v>
      </c>
      <c r="AK132">
        <v>530.02</v>
      </c>
    </row>
    <row r="133" spans="1:37">
      <c r="A133" t="s">
        <v>16</v>
      </c>
      <c r="B133" t="s">
        <v>16</v>
      </c>
      <c r="C133" t="s">
        <v>16</v>
      </c>
      <c r="D133" t="s">
        <v>18</v>
      </c>
      <c r="E133" t="s">
        <v>240</v>
      </c>
      <c r="F133" t="str">
        <f>VLOOKUP(E133,[1]订单明细!$E$1:$M$92,9,FALSE)</f>
        <v>阮元贝</v>
      </c>
      <c r="G133" t="s">
        <v>20</v>
      </c>
      <c r="H133" t="s">
        <v>21</v>
      </c>
      <c r="I133" t="s">
        <v>22</v>
      </c>
      <c r="J133" t="s">
        <v>23</v>
      </c>
      <c r="K133" t="s">
        <v>24</v>
      </c>
      <c r="L133">
        <v>101589</v>
      </c>
      <c r="M133" t="s">
        <v>178</v>
      </c>
      <c r="N133" t="s">
        <v>94</v>
      </c>
      <c r="O133" t="s">
        <v>95</v>
      </c>
      <c r="P133" t="s">
        <v>128</v>
      </c>
      <c r="Q133" t="s">
        <v>129</v>
      </c>
      <c r="R133" t="s">
        <v>148</v>
      </c>
      <c r="S133" t="s">
        <v>149</v>
      </c>
      <c r="U133" t="s">
        <v>166</v>
      </c>
      <c r="V133" t="s">
        <v>124</v>
      </c>
      <c r="W133">
        <v>1.6</v>
      </c>
      <c r="X133">
        <v>0</v>
      </c>
      <c r="Y133" t="s">
        <v>103</v>
      </c>
      <c r="Z133">
        <v>2</v>
      </c>
      <c r="AA133" t="s">
        <v>104</v>
      </c>
      <c r="AB133">
        <v>90</v>
      </c>
      <c r="AC133" t="s">
        <v>105</v>
      </c>
      <c r="AD133">
        <v>90</v>
      </c>
      <c r="AE133">
        <v>0</v>
      </c>
      <c r="AF133">
        <v>0</v>
      </c>
      <c r="AG133">
        <v>144</v>
      </c>
      <c r="AH133">
        <v>144</v>
      </c>
      <c r="AI133">
        <v>0</v>
      </c>
      <c r="AJ133">
        <v>0</v>
      </c>
      <c r="AK133">
        <v>144</v>
      </c>
    </row>
    <row r="134" spans="1:37">
      <c r="A134" t="s">
        <v>16</v>
      </c>
      <c r="B134" t="s">
        <v>16</v>
      </c>
      <c r="C134" t="s">
        <v>16</v>
      </c>
      <c r="D134" t="s">
        <v>18</v>
      </c>
      <c r="E134" t="s">
        <v>240</v>
      </c>
      <c r="F134" t="str">
        <f>VLOOKUP(E134,[1]订单明细!$E$1:$M$92,9,FALSE)</f>
        <v>阮元贝</v>
      </c>
      <c r="G134" t="s">
        <v>20</v>
      </c>
      <c r="H134" t="s">
        <v>21</v>
      </c>
      <c r="I134" t="s">
        <v>22</v>
      </c>
      <c r="J134" t="s">
        <v>23</v>
      </c>
      <c r="K134" t="s">
        <v>24</v>
      </c>
      <c r="L134">
        <v>101589</v>
      </c>
      <c r="M134" t="s">
        <v>178</v>
      </c>
      <c r="N134" t="s">
        <v>94</v>
      </c>
      <c r="O134" t="s">
        <v>95</v>
      </c>
      <c r="P134" t="s">
        <v>106</v>
      </c>
      <c r="Q134" t="s">
        <v>107</v>
      </c>
      <c r="R134" t="s">
        <v>121</v>
      </c>
      <c r="S134" t="s">
        <v>122</v>
      </c>
      <c r="U134" t="s">
        <v>167</v>
      </c>
      <c r="V134" t="s">
        <v>124</v>
      </c>
      <c r="W134">
        <v>1.8</v>
      </c>
      <c r="X134">
        <v>0</v>
      </c>
      <c r="Y134" t="s">
        <v>103</v>
      </c>
      <c r="Z134">
        <v>4</v>
      </c>
      <c r="AA134" t="s">
        <v>104</v>
      </c>
      <c r="AB134">
        <v>180</v>
      </c>
      <c r="AC134" t="s">
        <v>105</v>
      </c>
      <c r="AD134">
        <v>178</v>
      </c>
      <c r="AE134">
        <v>0</v>
      </c>
      <c r="AF134">
        <v>0</v>
      </c>
      <c r="AG134">
        <v>324</v>
      </c>
      <c r="AH134">
        <v>320.44</v>
      </c>
      <c r="AI134">
        <v>0</v>
      </c>
      <c r="AJ134">
        <v>0</v>
      </c>
      <c r="AK134">
        <v>320.44</v>
      </c>
    </row>
    <row r="135" spans="1:37">
      <c r="A135" t="s">
        <v>16</v>
      </c>
      <c r="B135" t="s">
        <v>16</v>
      </c>
      <c r="C135" t="s">
        <v>16</v>
      </c>
      <c r="D135" t="s">
        <v>18</v>
      </c>
      <c r="E135" t="s">
        <v>240</v>
      </c>
      <c r="F135" t="str">
        <f>VLOOKUP(E135,[1]订单明细!$E$1:$M$92,9,FALSE)</f>
        <v>阮元贝</v>
      </c>
      <c r="G135" t="s">
        <v>20</v>
      </c>
      <c r="H135" t="s">
        <v>21</v>
      </c>
      <c r="I135" t="s">
        <v>22</v>
      </c>
      <c r="J135" t="s">
        <v>23</v>
      </c>
      <c r="K135" t="s">
        <v>24</v>
      </c>
      <c r="L135">
        <v>101589</v>
      </c>
      <c r="M135" t="s">
        <v>178</v>
      </c>
      <c r="N135" t="s">
        <v>94</v>
      </c>
      <c r="O135" t="s">
        <v>95</v>
      </c>
      <c r="P135" t="s">
        <v>128</v>
      </c>
      <c r="Q135" t="s">
        <v>129</v>
      </c>
      <c r="R135" t="s">
        <v>138</v>
      </c>
      <c r="S135" t="s">
        <v>139</v>
      </c>
      <c r="U135" t="s">
        <v>175</v>
      </c>
      <c r="V135" t="s">
        <v>176</v>
      </c>
      <c r="W135">
        <v>0.5</v>
      </c>
      <c r="X135">
        <v>0</v>
      </c>
      <c r="Y135" t="s">
        <v>103</v>
      </c>
      <c r="Z135">
        <v>2</v>
      </c>
      <c r="AA135" t="s">
        <v>104</v>
      </c>
      <c r="AB135">
        <v>110</v>
      </c>
      <c r="AC135" t="s">
        <v>105</v>
      </c>
      <c r="AD135">
        <v>112</v>
      </c>
      <c r="AE135">
        <v>0</v>
      </c>
      <c r="AF135">
        <v>0</v>
      </c>
      <c r="AG135">
        <v>55</v>
      </c>
      <c r="AH135">
        <v>55.99</v>
      </c>
      <c r="AI135">
        <v>0</v>
      </c>
      <c r="AJ135">
        <v>0</v>
      </c>
      <c r="AK135">
        <v>55.99</v>
      </c>
    </row>
    <row r="136" spans="1:37">
      <c r="A136" t="s">
        <v>16</v>
      </c>
      <c r="B136" t="s">
        <v>16</v>
      </c>
      <c r="C136" t="s">
        <v>16</v>
      </c>
      <c r="D136" t="s">
        <v>18</v>
      </c>
      <c r="E136" t="s">
        <v>241</v>
      </c>
      <c r="F136" t="str">
        <f>VLOOKUP(E136,[1]订单明细!$E$1:$M$92,9,FALSE)</f>
        <v>阮元贝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>
        <v>98031</v>
      </c>
      <c r="M136" t="s">
        <v>182</v>
      </c>
      <c r="N136" t="s">
        <v>94</v>
      </c>
      <c r="O136" t="s">
        <v>95</v>
      </c>
      <c r="P136" t="s">
        <v>106</v>
      </c>
      <c r="Q136" t="s">
        <v>107</v>
      </c>
      <c r="R136" t="s">
        <v>112</v>
      </c>
      <c r="S136" t="s">
        <v>113</v>
      </c>
      <c r="U136" t="s">
        <v>169</v>
      </c>
      <c r="V136" t="s">
        <v>115</v>
      </c>
      <c r="W136">
        <v>1.3</v>
      </c>
      <c r="X136">
        <v>0</v>
      </c>
      <c r="Y136" t="s">
        <v>103</v>
      </c>
      <c r="Z136">
        <v>10</v>
      </c>
      <c r="AA136" t="s">
        <v>104</v>
      </c>
      <c r="AB136">
        <v>430</v>
      </c>
      <c r="AC136" t="s">
        <v>105</v>
      </c>
      <c r="AD136">
        <v>432</v>
      </c>
      <c r="AE136">
        <v>0</v>
      </c>
      <c r="AF136">
        <v>0</v>
      </c>
      <c r="AG136">
        <v>559</v>
      </c>
      <c r="AH136">
        <v>561.63</v>
      </c>
      <c r="AI136">
        <v>0</v>
      </c>
      <c r="AJ136">
        <v>0</v>
      </c>
      <c r="AK136">
        <v>561.63</v>
      </c>
    </row>
    <row r="137" spans="1:37">
      <c r="A137" t="s">
        <v>16</v>
      </c>
      <c r="B137" t="s">
        <v>16</v>
      </c>
      <c r="C137" t="s">
        <v>16</v>
      </c>
      <c r="D137" t="s">
        <v>18</v>
      </c>
      <c r="E137" t="s">
        <v>241</v>
      </c>
      <c r="F137" t="str">
        <f>VLOOKUP(E137,[1]订单明细!$E$1:$M$92,9,FALSE)</f>
        <v>阮元贝</v>
      </c>
      <c r="G137" t="s">
        <v>20</v>
      </c>
      <c r="H137" t="s">
        <v>21</v>
      </c>
      <c r="I137" t="s">
        <v>22</v>
      </c>
      <c r="J137" t="s">
        <v>23</v>
      </c>
      <c r="K137" t="s">
        <v>24</v>
      </c>
      <c r="L137">
        <v>98031</v>
      </c>
      <c r="M137" t="s">
        <v>182</v>
      </c>
      <c r="N137" t="s">
        <v>94</v>
      </c>
      <c r="O137" t="s">
        <v>95</v>
      </c>
      <c r="P137" t="s">
        <v>106</v>
      </c>
      <c r="Q137" t="s">
        <v>107</v>
      </c>
      <c r="R137" t="s">
        <v>108</v>
      </c>
      <c r="S137" t="s">
        <v>109</v>
      </c>
      <c r="U137" t="s">
        <v>170</v>
      </c>
      <c r="V137" t="s">
        <v>111</v>
      </c>
      <c r="W137">
        <v>1.3</v>
      </c>
      <c r="X137">
        <v>0</v>
      </c>
      <c r="Y137" t="s">
        <v>103</v>
      </c>
      <c r="Z137">
        <v>20</v>
      </c>
      <c r="AA137" t="s">
        <v>104</v>
      </c>
      <c r="AB137">
        <v>720</v>
      </c>
      <c r="AC137" t="s">
        <v>105</v>
      </c>
      <c r="AD137">
        <v>721</v>
      </c>
      <c r="AE137">
        <v>0</v>
      </c>
      <c r="AF137">
        <v>0</v>
      </c>
      <c r="AG137">
        <v>936</v>
      </c>
      <c r="AH137">
        <v>937.31</v>
      </c>
      <c r="AI137">
        <v>0</v>
      </c>
      <c r="AJ137">
        <v>0</v>
      </c>
      <c r="AK137">
        <v>937.31</v>
      </c>
    </row>
    <row r="138" spans="1:37">
      <c r="A138" t="s">
        <v>16</v>
      </c>
      <c r="B138" t="s">
        <v>16</v>
      </c>
      <c r="C138" t="s">
        <v>16</v>
      </c>
      <c r="D138" t="s">
        <v>18</v>
      </c>
      <c r="E138" t="s">
        <v>241</v>
      </c>
      <c r="F138" t="str">
        <f>VLOOKUP(E138,[1]订单明细!$E$1:$M$92,9,FALSE)</f>
        <v>阮元贝</v>
      </c>
      <c r="G138" t="s">
        <v>20</v>
      </c>
      <c r="H138" t="s">
        <v>21</v>
      </c>
      <c r="I138" t="s">
        <v>22</v>
      </c>
      <c r="J138" t="s">
        <v>23</v>
      </c>
      <c r="K138" t="s">
        <v>24</v>
      </c>
      <c r="L138">
        <v>98031</v>
      </c>
      <c r="M138" t="s">
        <v>182</v>
      </c>
      <c r="N138" t="s">
        <v>94</v>
      </c>
      <c r="O138" t="s">
        <v>95</v>
      </c>
      <c r="P138" t="s">
        <v>106</v>
      </c>
      <c r="Q138" t="s">
        <v>107</v>
      </c>
      <c r="R138" t="s">
        <v>125</v>
      </c>
      <c r="S138" t="s">
        <v>126</v>
      </c>
      <c r="U138" t="s">
        <v>165</v>
      </c>
      <c r="V138" t="s">
        <v>120</v>
      </c>
      <c r="W138">
        <v>2</v>
      </c>
      <c r="X138">
        <v>0</v>
      </c>
      <c r="Y138" t="s">
        <v>103</v>
      </c>
      <c r="Z138">
        <v>10</v>
      </c>
      <c r="AA138" t="s">
        <v>104</v>
      </c>
      <c r="AB138">
        <v>440</v>
      </c>
      <c r="AC138" t="s">
        <v>105</v>
      </c>
      <c r="AD138">
        <v>441</v>
      </c>
      <c r="AE138">
        <v>0</v>
      </c>
      <c r="AF138">
        <v>0</v>
      </c>
      <c r="AG138">
        <v>880</v>
      </c>
      <c r="AH138">
        <v>882.02</v>
      </c>
      <c r="AI138">
        <v>0</v>
      </c>
      <c r="AJ138">
        <v>0</v>
      </c>
      <c r="AK138">
        <v>882.02</v>
      </c>
    </row>
    <row r="139" spans="1:37">
      <c r="A139" t="s">
        <v>16</v>
      </c>
      <c r="B139" t="s">
        <v>16</v>
      </c>
      <c r="C139" t="s">
        <v>16</v>
      </c>
      <c r="D139" t="s">
        <v>18</v>
      </c>
      <c r="E139" t="s">
        <v>241</v>
      </c>
      <c r="F139" t="str">
        <f>VLOOKUP(E139,[1]订单明细!$E$1:$M$92,9,FALSE)</f>
        <v>阮元贝</v>
      </c>
      <c r="G139" t="s">
        <v>20</v>
      </c>
      <c r="H139" t="s">
        <v>21</v>
      </c>
      <c r="I139" t="s">
        <v>22</v>
      </c>
      <c r="J139" t="s">
        <v>23</v>
      </c>
      <c r="K139" t="s">
        <v>24</v>
      </c>
      <c r="L139">
        <v>98031</v>
      </c>
      <c r="M139" t="s">
        <v>182</v>
      </c>
      <c r="N139" t="s">
        <v>94</v>
      </c>
      <c r="O139" t="s">
        <v>95</v>
      </c>
      <c r="P139" t="s">
        <v>106</v>
      </c>
      <c r="Q139" t="s">
        <v>107</v>
      </c>
      <c r="R139" t="s">
        <v>121</v>
      </c>
      <c r="S139" t="s">
        <v>122</v>
      </c>
      <c r="U139" t="s">
        <v>167</v>
      </c>
      <c r="V139" t="s">
        <v>124</v>
      </c>
      <c r="W139">
        <v>1.8</v>
      </c>
      <c r="X139">
        <v>0</v>
      </c>
      <c r="Y139" t="s">
        <v>103</v>
      </c>
      <c r="Z139">
        <v>6</v>
      </c>
      <c r="AA139" t="s">
        <v>104</v>
      </c>
      <c r="AB139">
        <v>270</v>
      </c>
      <c r="AC139" t="s">
        <v>105</v>
      </c>
      <c r="AD139">
        <v>271</v>
      </c>
      <c r="AE139">
        <v>0</v>
      </c>
      <c r="AF139">
        <v>0</v>
      </c>
      <c r="AG139">
        <v>486</v>
      </c>
      <c r="AH139">
        <v>487.78</v>
      </c>
      <c r="AI139">
        <v>0</v>
      </c>
      <c r="AJ139">
        <v>0</v>
      </c>
      <c r="AK139">
        <v>487.78</v>
      </c>
    </row>
    <row r="140" spans="1:37">
      <c r="A140" t="s">
        <v>16</v>
      </c>
      <c r="B140" t="s">
        <v>16</v>
      </c>
      <c r="C140" t="s">
        <v>16</v>
      </c>
      <c r="D140" t="s">
        <v>18</v>
      </c>
      <c r="E140" t="s">
        <v>242</v>
      </c>
      <c r="F140" t="str">
        <f>VLOOKUP(E140,[1]订单明细!$E$1:$M$92,9,FALSE)</f>
        <v>阮元贝</v>
      </c>
      <c r="G140" t="s">
        <v>20</v>
      </c>
      <c r="H140" t="s">
        <v>21</v>
      </c>
      <c r="I140" t="s">
        <v>22</v>
      </c>
      <c r="J140" t="s">
        <v>23</v>
      </c>
      <c r="K140" t="s">
        <v>24</v>
      </c>
      <c r="L140">
        <v>98033</v>
      </c>
      <c r="M140" t="s">
        <v>243</v>
      </c>
      <c r="N140" t="s">
        <v>94</v>
      </c>
      <c r="O140" t="s">
        <v>95</v>
      </c>
      <c r="P140" t="s">
        <v>106</v>
      </c>
      <c r="Q140" t="s">
        <v>107</v>
      </c>
      <c r="R140" t="s">
        <v>112</v>
      </c>
      <c r="S140" t="s">
        <v>113</v>
      </c>
      <c r="U140" t="s">
        <v>169</v>
      </c>
      <c r="V140" t="s">
        <v>115</v>
      </c>
      <c r="W140">
        <v>1.3</v>
      </c>
      <c r="X140">
        <v>0</v>
      </c>
      <c r="Y140" t="s">
        <v>103</v>
      </c>
      <c r="Z140">
        <v>8</v>
      </c>
      <c r="AA140" t="s">
        <v>104</v>
      </c>
      <c r="AB140">
        <v>344</v>
      </c>
      <c r="AC140" t="s">
        <v>105</v>
      </c>
      <c r="AD140">
        <v>345</v>
      </c>
      <c r="AE140">
        <v>0</v>
      </c>
      <c r="AF140">
        <v>0</v>
      </c>
      <c r="AG140">
        <v>447.2</v>
      </c>
      <c r="AH140">
        <v>448.49</v>
      </c>
      <c r="AI140">
        <v>0</v>
      </c>
      <c r="AJ140">
        <v>0</v>
      </c>
      <c r="AK140">
        <v>448.49</v>
      </c>
    </row>
    <row r="141" spans="1:37">
      <c r="A141" t="s">
        <v>16</v>
      </c>
      <c r="B141" t="s">
        <v>16</v>
      </c>
      <c r="C141" t="s">
        <v>16</v>
      </c>
      <c r="D141" t="s">
        <v>18</v>
      </c>
      <c r="E141" t="s">
        <v>237</v>
      </c>
      <c r="F141" t="str">
        <f>VLOOKUP(E141,[1]订单明细!$E$1:$M$92,9,FALSE)</f>
        <v>毛以升</v>
      </c>
      <c r="G141" t="s">
        <v>20</v>
      </c>
      <c r="H141" t="s">
        <v>21</v>
      </c>
      <c r="I141" t="s">
        <v>22</v>
      </c>
      <c r="J141" t="s">
        <v>23</v>
      </c>
      <c r="K141" t="s">
        <v>24</v>
      </c>
      <c r="L141">
        <v>98021</v>
      </c>
      <c r="M141" t="s">
        <v>163</v>
      </c>
      <c r="N141" t="s">
        <v>94</v>
      </c>
      <c r="O141" t="s">
        <v>95</v>
      </c>
      <c r="P141" t="s">
        <v>106</v>
      </c>
      <c r="Q141" t="s">
        <v>107</v>
      </c>
      <c r="R141" t="s">
        <v>112</v>
      </c>
      <c r="S141" t="s">
        <v>113</v>
      </c>
      <c r="U141" t="s">
        <v>169</v>
      </c>
      <c r="V141" t="s">
        <v>115</v>
      </c>
      <c r="W141">
        <v>1.3</v>
      </c>
      <c r="X141">
        <v>0</v>
      </c>
      <c r="Y141" t="s">
        <v>103</v>
      </c>
      <c r="Z141">
        <v>12</v>
      </c>
      <c r="AA141" t="s">
        <v>104</v>
      </c>
      <c r="AB141">
        <v>516</v>
      </c>
      <c r="AC141" t="s">
        <v>105</v>
      </c>
      <c r="AD141">
        <v>513</v>
      </c>
      <c r="AE141">
        <v>0</v>
      </c>
      <c r="AF141">
        <v>0</v>
      </c>
      <c r="AG141">
        <v>670.8</v>
      </c>
      <c r="AH141">
        <v>666.89</v>
      </c>
      <c r="AI141">
        <v>0</v>
      </c>
      <c r="AJ141">
        <v>0</v>
      </c>
      <c r="AK141">
        <v>666.89</v>
      </c>
    </row>
    <row r="142" spans="1:37">
      <c r="A142" t="s">
        <v>16</v>
      </c>
      <c r="B142" t="s">
        <v>16</v>
      </c>
      <c r="C142" t="s">
        <v>16</v>
      </c>
      <c r="D142" t="s">
        <v>18</v>
      </c>
      <c r="E142" t="s">
        <v>237</v>
      </c>
      <c r="F142" t="str">
        <f>VLOOKUP(E142,[1]订单明细!$E$1:$M$92,9,FALSE)</f>
        <v>毛以升</v>
      </c>
      <c r="G142" t="s">
        <v>20</v>
      </c>
      <c r="H142" t="s">
        <v>21</v>
      </c>
      <c r="I142" t="s">
        <v>22</v>
      </c>
      <c r="J142" t="s">
        <v>23</v>
      </c>
      <c r="K142" t="s">
        <v>24</v>
      </c>
      <c r="L142">
        <v>98021</v>
      </c>
      <c r="M142" t="s">
        <v>163</v>
      </c>
      <c r="N142" t="s">
        <v>94</v>
      </c>
      <c r="O142" t="s">
        <v>95</v>
      </c>
      <c r="P142" t="s">
        <v>106</v>
      </c>
      <c r="Q142" t="s">
        <v>107</v>
      </c>
      <c r="R142" t="s">
        <v>108</v>
      </c>
      <c r="S142" t="s">
        <v>109</v>
      </c>
      <c r="U142" t="s">
        <v>170</v>
      </c>
      <c r="V142" t="s">
        <v>111</v>
      </c>
      <c r="W142">
        <v>1.3</v>
      </c>
      <c r="X142">
        <v>0</v>
      </c>
      <c r="Y142" t="s">
        <v>103</v>
      </c>
      <c r="Z142">
        <v>12</v>
      </c>
      <c r="AA142" t="s">
        <v>104</v>
      </c>
      <c r="AB142">
        <v>432</v>
      </c>
      <c r="AC142" t="s">
        <v>105</v>
      </c>
      <c r="AD142">
        <v>430</v>
      </c>
      <c r="AE142">
        <v>0</v>
      </c>
      <c r="AF142">
        <v>0</v>
      </c>
      <c r="AG142">
        <v>561.6</v>
      </c>
      <c r="AH142">
        <v>558.98</v>
      </c>
      <c r="AI142">
        <v>0</v>
      </c>
      <c r="AJ142">
        <v>0</v>
      </c>
      <c r="AK142">
        <v>558.98</v>
      </c>
    </row>
    <row r="143" spans="1:37">
      <c r="A143" t="s">
        <v>16</v>
      </c>
      <c r="B143" t="s">
        <v>16</v>
      </c>
      <c r="C143" t="s">
        <v>16</v>
      </c>
      <c r="D143" t="s">
        <v>18</v>
      </c>
      <c r="E143" t="s">
        <v>179</v>
      </c>
      <c r="F143" t="str">
        <f>VLOOKUP(E143,[1]订单明细!$E$1:$M$92,9,FALSE)</f>
        <v>阮元贝</v>
      </c>
      <c r="G143" t="s">
        <v>20</v>
      </c>
      <c r="H143" t="s">
        <v>21</v>
      </c>
      <c r="I143" t="s">
        <v>22</v>
      </c>
      <c r="J143" t="s">
        <v>23</v>
      </c>
      <c r="K143" t="s">
        <v>24</v>
      </c>
      <c r="L143">
        <v>98012</v>
      </c>
      <c r="M143" t="s">
        <v>180</v>
      </c>
      <c r="N143" t="s">
        <v>94</v>
      </c>
      <c r="O143" t="s">
        <v>95</v>
      </c>
      <c r="P143" t="s">
        <v>106</v>
      </c>
      <c r="Q143" t="s">
        <v>107</v>
      </c>
      <c r="R143" t="s">
        <v>112</v>
      </c>
      <c r="S143" t="s">
        <v>113</v>
      </c>
      <c r="U143" t="s">
        <v>169</v>
      </c>
      <c r="V143" t="s">
        <v>115</v>
      </c>
      <c r="W143">
        <v>1.3</v>
      </c>
      <c r="X143">
        <v>0</v>
      </c>
      <c r="Y143" t="s">
        <v>103</v>
      </c>
      <c r="Z143">
        <v>6</v>
      </c>
      <c r="AA143" t="s">
        <v>104</v>
      </c>
      <c r="AB143">
        <v>258</v>
      </c>
      <c r="AC143" t="s">
        <v>105</v>
      </c>
      <c r="AD143">
        <v>258</v>
      </c>
      <c r="AE143">
        <v>0</v>
      </c>
      <c r="AF143">
        <v>0</v>
      </c>
      <c r="AG143">
        <v>335.4</v>
      </c>
      <c r="AH143">
        <v>335.4</v>
      </c>
      <c r="AI143">
        <v>0</v>
      </c>
      <c r="AJ143">
        <v>0</v>
      </c>
      <c r="AK143">
        <v>335.4</v>
      </c>
    </row>
    <row r="144" spans="1:37">
      <c r="A144" t="s">
        <v>16</v>
      </c>
      <c r="B144" t="s">
        <v>16</v>
      </c>
      <c r="C144" t="s">
        <v>16</v>
      </c>
      <c r="D144" t="s">
        <v>18</v>
      </c>
      <c r="E144" t="s">
        <v>238</v>
      </c>
      <c r="F144" t="str">
        <f>VLOOKUP(E144,[1]订单明细!$E$1:$M$92,9,FALSE)</f>
        <v>毛以升</v>
      </c>
      <c r="G144" t="s">
        <v>20</v>
      </c>
      <c r="H144" t="s">
        <v>21</v>
      </c>
      <c r="I144" t="s">
        <v>22</v>
      </c>
      <c r="J144" t="s">
        <v>23</v>
      </c>
      <c r="K144" t="s">
        <v>24</v>
      </c>
      <c r="L144">
        <v>100728</v>
      </c>
      <c r="M144" t="s">
        <v>53</v>
      </c>
      <c r="N144" t="s">
        <v>94</v>
      </c>
      <c r="O144" t="s">
        <v>95</v>
      </c>
      <c r="P144" t="s">
        <v>106</v>
      </c>
      <c r="Q144" t="s">
        <v>107</v>
      </c>
      <c r="R144" t="s">
        <v>108</v>
      </c>
      <c r="S144" t="s">
        <v>109</v>
      </c>
      <c r="U144" t="s">
        <v>170</v>
      </c>
      <c r="V144" t="s">
        <v>111</v>
      </c>
      <c r="W144">
        <v>1.3</v>
      </c>
      <c r="X144">
        <v>0</v>
      </c>
      <c r="Y144" t="s">
        <v>103</v>
      </c>
      <c r="Z144">
        <v>14</v>
      </c>
      <c r="AA144" t="s">
        <v>104</v>
      </c>
      <c r="AB144">
        <v>504</v>
      </c>
      <c r="AC144" t="s">
        <v>105</v>
      </c>
      <c r="AD144">
        <v>506</v>
      </c>
      <c r="AE144">
        <v>0</v>
      </c>
      <c r="AF144">
        <v>0</v>
      </c>
      <c r="AG144">
        <v>655.20000000000005</v>
      </c>
      <c r="AH144">
        <v>657.82</v>
      </c>
      <c r="AI144">
        <v>0</v>
      </c>
      <c r="AJ144">
        <v>0</v>
      </c>
      <c r="AK144">
        <v>657.82</v>
      </c>
    </row>
    <row r="145" spans="1:37">
      <c r="A145" t="s">
        <v>16</v>
      </c>
      <c r="B145" t="s">
        <v>16</v>
      </c>
      <c r="C145" t="s">
        <v>16</v>
      </c>
      <c r="D145" t="s">
        <v>18</v>
      </c>
      <c r="E145" t="s">
        <v>238</v>
      </c>
      <c r="F145" t="str">
        <f>VLOOKUP(E145,[1]订单明细!$E$1:$M$92,9,FALSE)</f>
        <v>毛以升</v>
      </c>
      <c r="G145" t="s">
        <v>20</v>
      </c>
      <c r="H145" t="s">
        <v>21</v>
      </c>
      <c r="I145" t="s">
        <v>22</v>
      </c>
      <c r="J145" t="s">
        <v>23</v>
      </c>
      <c r="K145" t="s">
        <v>24</v>
      </c>
      <c r="L145">
        <v>100728</v>
      </c>
      <c r="M145" t="s">
        <v>53</v>
      </c>
      <c r="N145" t="s">
        <v>94</v>
      </c>
      <c r="O145" t="s">
        <v>95</v>
      </c>
      <c r="P145" t="s">
        <v>106</v>
      </c>
      <c r="Q145" t="s">
        <v>107</v>
      </c>
      <c r="R145" t="s">
        <v>125</v>
      </c>
      <c r="S145" t="s">
        <v>126</v>
      </c>
      <c r="U145" t="s">
        <v>165</v>
      </c>
      <c r="V145" t="s">
        <v>120</v>
      </c>
      <c r="W145">
        <v>2</v>
      </c>
      <c r="X145">
        <v>0</v>
      </c>
      <c r="Y145" t="s">
        <v>103</v>
      </c>
      <c r="Z145">
        <v>8</v>
      </c>
      <c r="AA145" t="s">
        <v>104</v>
      </c>
      <c r="AB145">
        <v>352</v>
      </c>
      <c r="AC145" t="s">
        <v>105</v>
      </c>
      <c r="AD145">
        <v>354</v>
      </c>
      <c r="AE145">
        <v>0</v>
      </c>
      <c r="AF145">
        <v>0</v>
      </c>
      <c r="AG145">
        <v>704</v>
      </c>
      <c r="AH145">
        <v>707.96</v>
      </c>
      <c r="AI145">
        <v>0</v>
      </c>
      <c r="AJ145">
        <v>0</v>
      </c>
      <c r="AK145">
        <v>707.96</v>
      </c>
    </row>
    <row r="146" spans="1:37">
      <c r="A146" t="s">
        <v>16</v>
      </c>
      <c r="B146" t="s">
        <v>16</v>
      </c>
      <c r="C146" t="s">
        <v>16</v>
      </c>
      <c r="D146" t="s">
        <v>18</v>
      </c>
      <c r="E146" t="s">
        <v>238</v>
      </c>
      <c r="F146" t="str">
        <f>VLOOKUP(E146,[1]订单明细!$E$1:$M$92,9,FALSE)</f>
        <v>毛以升</v>
      </c>
      <c r="G146" t="s">
        <v>20</v>
      </c>
      <c r="H146" t="s">
        <v>21</v>
      </c>
      <c r="I146" t="s">
        <v>22</v>
      </c>
      <c r="J146" t="s">
        <v>23</v>
      </c>
      <c r="K146" t="s">
        <v>24</v>
      </c>
      <c r="L146">
        <v>100728</v>
      </c>
      <c r="M146" t="s">
        <v>53</v>
      </c>
      <c r="N146" t="s">
        <v>94</v>
      </c>
      <c r="O146" t="s">
        <v>95</v>
      </c>
      <c r="P146" t="s">
        <v>128</v>
      </c>
      <c r="Q146" t="s">
        <v>129</v>
      </c>
      <c r="R146" t="s">
        <v>148</v>
      </c>
      <c r="S146" t="s">
        <v>149</v>
      </c>
      <c r="U146" t="s">
        <v>166</v>
      </c>
      <c r="V146" t="s">
        <v>124</v>
      </c>
      <c r="W146">
        <v>1.6</v>
      </c>
      <c r="X146">
        <v>0</v>
      </c>
      <c r="Y146" t="s">
        <v>103</v>
      </c>
      <c r="Z146">
        <v>4</v>
      </c>
      <c r="AA146" t="s">
        <v>104</v>
      </c>
      <c r="AB146">
        <v>180</v>
      </c>
      <c r="AC146" t="s">
        <v>105</v>
      </c>
      <c r="AD146">
        <v>181</v>
      </c>
      <c r="AE146">
        <v>0</v>
      </c>
      <c r="AF146">
        <v>0</v>
      </c>
      <c r="AG146">
        <v>288</v>
      </c>
      <c r="AH146">
        <v>289.58</v>
      </c>
      <c r="AI146">
        <v>0</v>
      </c>
      <c r="AJ146">
        <v>0</v>
      </c>
      <c r="AK146">
        <v>289.58</v>
      </c>
    </row>
    <row r="147" spans="1:37">
      <c r="A147" t="s">
        <v>16</v>
      </c>
      <c r="B147" t="s">
        <v>16</v>
      </c>
      <c r="C147" t="s">
        <v>16</v>
      </c>
      <c r="D147" t="s">
        <v>18</v>
      </c>
      <c r="E147" t="s">
        <v>238</v>
      </c>
      <c r="F147" t="str">
        <f>VLOOKUP(E147,[1]订单明细!$E$1:$M$92,9,FALSE)</f>
        <v>毛以升</v>
      </c>
      <c r="G147" t="s">
        <v>20</v>
      </c>
      <c r="H147" t="s">
        <v>21</v>
      </c>
      <c r="I147" t="s">
        <v>22</v>
      </c>
      <c r="J147" t="s">
        <v>23</v>
      </c>
      <c r="K147" t="s">
        <v>24</v>
      </c>
      <c r="L147">
        <v>100728</v>
      </c>
      <c r="M147" t="s">
        <v>53</v>
      </c>
      <c r="N147" t="s">
        <v>94</v>
      </c>
      <c r="O147" t="s">
        <v>95</v>
      </c>
      <c r="P147" t="s">
        <v>106</v>
      </c>
      <c r="Q147" t="s">
        <v>107</v>
      </c>
      <c r="R147" t="s">
        <v>121</v>
      </c>
      <c r="S147" t="s">
        <v>122</v>
      </c>
      <c r="U147" t="s">
        <v>167</v>
      </c>
      <c r="V147" t="s">
        <v>124</v>
      </c>
      <c r="W147">
        <v>1.8</v>
      </c>
      <c r="X147">
        <v>0</v>
      </c>
      <c r="Y147" t="s">
        <v>103</v>
      </c>
      <c r="Z147">
        <v>8</v>
      </c>
      <c r="AA147" t="s">
        <v>104</v>
      </c>
      <c r="AB147">
        <v>360</v>
      </c>
      <c r="AC147" t="s">
        <v>105</v>
      </c>
      <c r="AD147">
        <v>362</v>
      </c>
      <c r="AE147">
        <v>0</v>
      </c>
      <c r="AF147">
        <v>0</v>
      </c>
      <c r="AG147">
        <v>648</v>
      </c>
      <c r="AH147">
        <v>651.55999999999995</v>
      </c>
      <c r="AI147">
        <v>0</v>
      </c>
      <c r="AJ147">
        <v>0</v>
      </c>
      <c r="AK147">
        <v>651.55999999999995</v>
      </c>
    </row>
    <row r="148" spans="1:37">
      <c r="A148" t="s">
        <v>16</v>
      </c>
      <c r="B148" t="s">
        <v>16</v>
      </c>
      <c r="C148" t="s">
        <v>16</v>
      </c>
      <c r="D148" t="s">
        <v>18</v>
      </c>
      <c r="E148" t="s">
        <v>238</v>
      </c>
      <c r="F148" t="str">
        <f>VLOOKUP(E148,[1]订单明细!$E$1:$M$92,9,FALSE)</f>
        <v>毛以升</v>
      </c>
      <c r="G148" t="s">
        <v>20</v>
      </c>
      <c r="H148" t="s">
        <v>21</v>
      </c>
      <c r="I148" t="s">
        <v>22</v>
      </c>
      <c r="J148" t="s">
        <v>23</v>
      </c>
      <c r="K148" t="s">
        <v>24</v>
      </c>
      <c r="L148">
        <v>100728</v>
      </c>
      <c r="M148" t="s">
        <v>53</v>
      </c>
      <c r="N148" t="s">
        <v>94</v>
      </c>
      <c r="O148" t="s">
        <v>95</v>
      </c>
      <c r="P148" t="s">
        <v>128</v>
      </c>
      <c r="Q148" t="s">
        <v>129</v>
      </c>
      <c r="R148" t="s">
        <v>138</v>
      </c>
      <c r="S148" t="s">
        <v>139</v>
      </c>
      <c r="U148" t="s">
        <v>175</v>
      </c>
      <c r="V148" t="s">
        <v>176</v>
      </c>
      <c r="W148">
        <v>0.5</v>
      </c>
      <c r="X148">
        <v>0</v>
      </c>
      <c r="Y148" t="s">
        <v>103</v>
      </c>
      <c r="Z148">
        <v>4</v>
      </c>
      <c r="AA148" t="s">
        <v>104</v>
      </c>
      <c r="AB148">
        <v>220</v>
      </c>
      <c r="AC148" t="s">
        <v>105</v>
      </c>
      <c r="AD148">
        <v>221</v>
      </c>
      <c r="AE148">
        <v>0</v>
      </c>
      <c r="AF148">
        <v>0</v>
      </c>
      <c r="AG148">
        <v>110</v>
      </c>
      <c r="AH148">
        <v>110.5</v>
      </c>
      <c r="AI148">
        <v>0</v>
      </c>
      <c r="AJ148">
        <v>0</v>
      </c>
      <c r="AK148">
        <v>110.5</v>
      </c>
    </row>
    <row r="149" spans="1:37">
      <c r="A149" t="s">
        <v>16</v>
      </c>
      <c r="B149" t="s">
        <v>16</v>
      </c>
      <c r="C149" t="s">
        <v>16</v>
      </c>
      <c r="D149" t="s">
        <v>18</v>
      </c>
      <c r="E149" t="s">
        <v>239</v>
      </c>
      <c r="F149" t="str">
        <f>VLOOKUP(E149,[1]订单明细!$E$1:$M$92,9,FALSE)</f>
        <v>阮元贝</v>
      </c>
      <c r="G149" t="s">
        <v>20</v>
      </c>
      <c r="H149" t="s">
        <v>21</v>
      </c>
      <c r="I149" t="s">
        <v>22</v>
      </c>
      <c r="J149" t="s">
        <v>23</v>
      </c>
      <c r="K149" t="s">
        <v>24</v>
      </c>
      <c r="L149">
        <v>98037</v>
      </c>
      <c r="M149" t="s">
        <v>172</v>
      </c>
      <c r="N149" t="s">
        <v>94</v>
      </c>
      <c r="O149" t="s">
        <v>95</v>
      </c>
      <c r="P149" t="s">
        <v>106</v>
      </c>
      <c r="Q149" t="s">
        <v>107</v>
      </c>
      <c r="R149" t="s">
        <v>112</v>
      </c>
      <c r="S149" t="s">
        <v>113</v>
      </c>
      <c r="U149" t="s">
        <v>169</v>
      </c>
      <c r="V149" t="s">
        <v>115</v>
      </c>
      <c r="W149">
        <v>1.3</v>
      </c>
      <c r="X149">
        <v>0</v>
      </c>
      <c r="Y149" t="s">
        <v>103</v>
      </c>
      <c r="Z149">
        <v>12</v>
      </c>
      <c r="AA149" t="s">
        <v>104</v>
      </c>
      <c r="AB149">
        <v>516</v>
      </c>
      <c r="AC149" t="s">
        <v>105</v>
      </c>
      <c r="AD149">
        <v>517</v>
      </c>
      <c r="AE149">
        <v>0</v>
      </c>
      <c r="AF149">
        <v>0</v>
      </c>
      <c r="AG149">
        <v>670.8</v>
      </c>
      <c r="AH149">
        <v>672.09</v>
      </c>
      <c r="AI149">
        <v>0</v>
      </c>
      <c r="AJ149">
        <v>0</v>
      </c>
      <c r="AK149">
        <v>672.09</v>
      </c>
    </row>
    <row r="150" spans="1:37">
      <c r="A150" t="s">
        <v>16</v>
      </c>
      <c r="B150" t="s">
        <v>16</v>
      </c>
      <c r="C150" t="s">
        <v>16</v>
      </c>
      <c r="D150" t="s">
        <v>18</v>
      </c>
      <c r="E150" t="s">
        <v>239</v>
      </c>
      <c r="F150" t="str">
        <f>VLOOKUP(E150,[1]订单明细!$E$1:$M$92,9,FALSE)</f>
        <v>阮元贝</v>
      </c>
      <c r="G150" t="s">
        <v>20</v>
      </c>
      <c r="H150" t="s">
        <v>21</v>
      </c>
      <c r="I150" t="s">
        <v>22</v>
      </c>
      <c r="J150" t="s">
        <v>23</v>
      </c>
      <c r="K150" t="s">
        <v>24</v>
      </c>
      <c r="L150">
        <v>98037</v>
      </c>
      <c r="M150" t="s">
        <v>172</v>
      </c>
      <c r="N150" t="s">
        <v>94</v>
      </c>
      <c r="O150" t="s">
        <v>95</v>
      </c>
      <c r="P150" t="s">
        <v>106</v>
      </c>
      <c r="Q150" t="s">
        <v>107</v>
      </c>
      <c r="R150" t="s">
        <v>108</v>
      </c>
      <c r="S150" t="s">
        <v>109</v>
      </c>
      <c r="U150" t="s">
        <v>170</v>
      </c>
      <c r="V150" t="s">
        <v>111</v>
      </c>
      <c r="W150">
        <v>1.3</v>
      </c>
      <c r="X150">
        <v>0</v>
      </c>
      <c r="Y150" t="s">
        <v>103</v>
      </c>
      <c r="Z150">
        <v>12</v>
      </c>
      <c r="AA150" t="s">
        <v>104</v>
      </c>
      <c r="AB150">
        <v>432</v>
      </c>
      <c r="AC150" t="s">
        <v>105</v>
      </c>
      <c r="AD150">
        <v>433</v>
      </c>
      <c r="AE150">
        <v>0</v>
      </c>
      <c r="AF150">
        <v>0</v>
      </c>
      <c r="AG150">
        <v>561.6</v>
      </c>
      <c r="AH150">
        <v>562.91</v>
      </c>
      <c r="AI150">
        <v>0</v>
      </c>
      <c r="AJ150">
        <v>0</v>
      </c>
      <c r="AK150">
        <v>562.91</v>
      </c>
    </row>
    <row r="151" spans="1:37">
      <c r="A151" t="s">
        <v>16</v>
      </c>
      <c r="B151" t="s">
        <v>16</v>
      </c>
      <c r="C151" t="s">
        <v>16</v>
      </c>
      <c r="D151" t="s">
        <v>18</v>
      </c>
      <c r="E151" t="s">
        <v>239</v>
      </c>
      <c r="F151" t="str">
        <f>VLOOKUP(E151,[1]订单明细!$E$1:$M$92,9,FALSE)</f>
        <v>阮元贝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>
        <v>98037</v>
      </c>
      <c r="M151" t="s">
        <v>172</v>
      </c>
      <c r="N151" t="s">
        <v>94</v>
      </c>
      <c r="O151" t="s">
        <v>95</v>
      </c>
      <c r="P151" t="s">
        <v>106</v>
      </c>
      <c r="Q151" t="s">
        <v>107</v>
      </c>
      <c r="R151" t="s">
        <v>125</v>
      </c>
      <c r="S151" t="s">
        <v>126</v>
      </c>
      <c r="U151" t="s">
        <v>165</v>
      </c>
      <c r="V151" t="s">
        <v>120</v>
      </c>
      <c r="W151">
        <v>2</v>
      </c>
      <c r="X151">
        <v>0</v>
      </c>
      <c r="Y151" t="s">
        <v>103</v>
      </c>
      <c r="Z151">
        <v>8</v>
      </c>
      <c r="AA151" t="s">
        <v>104</v>
      </c>
      <c r="AB151">
        <v>352</v>
      </c>
      <c r="AC151" t="s">
        <v>105</v>
      </c>
      <c r="AD151">
        <v>353</v>
      </c>
      <c r="AE151">
        <v>0</v>
      </c>
      <c r="AF151">
        <v>0</v>
      </c>
      <c r="AG151">
        <v>704</v>
      </c>
      <c r="AH151">
        <v>706.02</v>
      </c>
      <c r="AI151">
        <v>0</v>
      </c>
      <c r="AJ151">
        <v>0</v>
      </c>
      <c r="AK151">
        <v>706.02</v>
      </c>
    </row>
    <row r="152" spans="1:37">
      <c r="A152" t="s">
        <v>16</v>
      </c>
      <c r="B152" t="s">
        <v>16</v>
      </c>
      <c r="C152" t="s">
        <v>16</v>
      </c>
      <c r="D152" t="s">
        <v>18</v>
      </c>
      <c r="E152" t="s">
        <v>179</v>
      </c>
      <c r="F152" t="str">
        <f>VLOOKUP(E152,[1]订单明细!$E$1:$M$92,9,FALSE)</f>
        <v>阮元贝</v>
      </c>
      <c r="G152" t="s">
        <v>20</v>
      </c>
      <c r="H152" t="s">
        <v>21</v>
      </c>
      <c r="I152" t="s">
        <v>22</v>
      </c>
      <c r="J152" t="s">
        <v>23</v>
      </c>
      <c r="K152" t="s">
        <v>24</v>
      </c>
      <c r="L152">
        <v>98012</v>
      </c>
      <c r="M152" t="s">
        <v>180</v>
      </c>
      <c r="N152" t="s">
        <v>94</v>
      </c>
      <c r="O152" t="s">
        <v>95</v>
      </c>
      <c r="P152" t="s">
        <v>106</v>
      </c>
      <c r="Q152" t="s">
        <v>107</v>
      </c>
      <c r="R152" t="s">
        <v>108</v>
      </c>
      <c r="S152" t="s">
        <v>109</v>
      </c>
      <c r="U152" t="s">
        <v>170</v>
      </c>
      <c r="V152" t="s">
        <v>111</v>
      </c>
      <c r="W152">
        <v>1.2</v>
      </c>
      <c r="X152">
        <v>0</v>
      </c>
      <c r="Y152" t="s">
        <v>103</v>
      </c>
      <c r="Z152">
        <v>8</v>
      </c>
      <c r="AA152" t="s">
        <v>104</v>
      </c>
      <c r="AB152">
        <v>288</v>
      </c>
      <c r="AC152" t="s">
        <v>105</v>
      </c>
      <c r="AD152">
        <v>288</v>
      </c>
      <c r="AE152">
        <v>0</v>
      </c>
      <c r="AF152">
        <v>0</v>
      </c>
      <c r="AG152">
        <v>345.6</v>
      </c>
      <c r="AH152">
        <v>345.6</v>
      </c>
      <c r="AI152">
        <v>0</v>
      </c>
      <c r="AJ152">
        <v>0</v>
      </c>
      <c r="AK152">
        <v>345.6</v>
      </c>
    </row>
    <row r="153" spans="1:37">
      <c r="A153" t="s">
        <v>16</v>
      </c>
      <c r="B153" t="s">
        <v>16</v>
      </c>
      <c r="C153" t="s">
        <v>16</v>
      </c>
      <c r="D153" t="s">
        <v>18</v>
      </c>
      <c r="E153" t="s">
        <v>179</v>
      </c>
      <c r="F153" t="str">
        <f>VLOOKUP(E153,[1]订单明细!$E$1:$M$92,9,FALSE)</f>
        <v>阮元贝</v>
      </c>
      <c r="G153" t="s">
        <v>20</v>
      </c>
      <c r="H153" t="s">
        <v>21</v>
      </c>
      <c r="I153" t="s">
        <v>22</v>
      </c>
      <c r="J153" t="s">
        <v>23</v>
      </c>
      <c r="K153" t="s">
        <v>24</v>
      </c>
      <c r="L153">
        <v>98012</v>
      </c>
      <c r="M153" t="s">
        <v>180</v>
      </c>
      <c r="N153" t="s">
        <v>94</v>
      </c>
      <c r="O153" t="s">
        <v>95</v>
      </c>
      <c r="P153" t="s">
        <v>106</v>
      </c>
      <c r="Q153" t="s">
        <v>107</v>
      </c>
      <c r="R153" t="s">
        <v>125</v>
      </c>
      <c r="S153" t="s">
        <v>126</v>
      </c>
      <c r="U153" t="s">
        <v>165</v>
      </c>
      <c r="V153" t="s">
        <v>120</v>
      </c>
      <c r="W153">
        <v>2.4</v>
      </c>
      <c r="X153">
        <v>0</v>
      </c>
      <c r="Y153" t="s">
        <v>103</v>
      </c>
      <c r="Z153">
        <v>6</v>
      </c>
      <c r="AA153" t="s">
        <v>104</v>
      </c>
      <c r="AB153">
        <v>264</v>
      </c>
      <c r="AC153" t="s">
        <v>105</v>
      </c>
      <c r="AD153">
        <v>264</v>
      </c>
      <c r="AE153">
        <v>0</v>
      </c>
      <c r="AF153">
        <v>0</v>
      </c>
      <c r="AG153">
        <v>633.6</v>
      </c>
      <c r="AH153">
        <v>633.6</v>
      </c>
      <c r="AI153">
        <v>0</v>
      </c>
      <c r="AJ153">
        <v>0</v>
      </c>
      <c r="AK153">
        <v>633.6</v>
      </c>
    </row>
    <row r="154" spans="1:37">
      <c r="A154" t="s">
        <v>16</v>
      </c>
      <c r="B154" t="s">
        <v>16</v>
      </c>
      <c r="C154" t="s">
        <v>16</v>
      </c>
      <c r="D154" t="s">
        <v>18</v>
      </c>
      <c r="E154" t="s">
        <v>179</v>
      </c>
      <c r="F154" t="str">
        <f>VLOOKUP(E154,[1]订单明细!$E$1:$M$92,9,FALSE)</f>
        <v>阮元贝</v>
      </c>
      <c r="G154" t="s">
        <v>20</v>
      </c>
      <c r="H154" t="s">
        <v>21</v>
      </c>
      <c r="I154" t="s">
        <v>22</v>
      </c>
      <c r="J154" t="s">
        <v>23</v>
      </c>
      <c r="K154" t="s">
        <v>24</v>
      </c>
      <c r="L154">
        <v>98012</v>
      </c>
      <c r="M154" t="s">
        <v>180</v>
      </c>
      <c r="N154" t="s">
        <v>94</v>
      </c>
      <c r="O154" t="s">
        <v>95</v>
      </c>
      <c r="P154" t="s">
        <v>128</v>
      </c>
      <c r="Q154" t="s">
        <v>129</v>
      </c>
      <c r="R154" t="s">
        <v>148</v>
      </c>
      <c r="S154" t="s">
        <v>149</v>
      </c>
      <c r="U154" t="s">
        <v>166</v>
      </c>
      <c r="V154" t="s">
        <v>124</v>
      </c>
      <c r="W154">
        <v>1.6</v>
      </c>
      <c r="X154">
        <v>0</v>
      </c>
      <c r="Y154" t="s">
        <v>103</v>
      </c>
      <c r="Z154">
        <v>2</v>
      </c>
      <c r="AA154" t="s">
        <v>104</v>
      </c>
      <c r="AB154">
        <v>90</v>
      </c>
      <c r="AC154" t="s">
        <v>105</v>
      </c>
      <c r="AD154">
        <v>90</v>
      </c>
      <c r="AE154">
        <v>0</v>
      </c>
      <c r="AF154">
        <v>0</v>
      </c>
      <c r="AG154">
        <v>144</v>
      </c>
      <c r="AH154">
        <v>144</v>
      </c>
      <c r="AI154">
        <v>0</v>
      </c>
      <c r="AJ154">
        <v>0</v>
      </c>
      <c r="AK154">
        <v>144</v>
      </c>
    </row>
    <row r="155" spans="1:37">
      <c r="A155" t="s">
        <v>16</v>
      </c>
      <c r="B155" t="s">
        <v>16</v>
      </c>
      <c r="C155" t="s">
        <v>16</v>
      </c>
      <c r="D155" t="s">
        <v>18</v>
      </c>
      <c r="E155" t="s">
        <v>204</v>
      </c>
      <c r="F155" t="str">
        <f>VLOOKUP(E155,[1]订单明细!$E$1:$M$92,9,FALSE)</f>
        <v>阮元贝</v>
      </c>
      <c r="G155" t="s">
        <v>20</v>
      </c>
      <c r="H155" t="s">
        <v>21</v>
      </c>
      <c r="I155" t="s">
        <v>22</v>
      </c>
      <c r="J155" t="s">
        <v>23</v>
      </c>
      <c r="K155" t="s">
        <v>24</v>
      </c>
      <c r="L155">
        <v>100181</v>
      </c>
      <c r="M155" t="s">
        <v>67</v>
      </c>
      <c r="N155" t="s">
        <v>94</v>
      </c>
      <c r="O155" t="s">
        <v>95</v>
      </c>
      <c r="P155" t="s">
        <v>106</v>
      </c>
      <c r="Q155" t="s">
        <v>107</v>
      </c>
      <c r="R155" t="s">
        <v>112</v>
      </c>
      <c r="S155" t="s">
        <v>113</v>
      </c>
      <c r="U155" t="s">
        <v>169</v>
      </c>
      <c r="V155" t="s">
        <v>115</v>
      </c>
      <c r="W155">
        <v>1.3</v>
      </c>
      <c r="X155">
        <v>0</v>
      </c>
      <c r="Y155" t="s">
        <v>103</v>
      </c>
      <c r="Z155">
        <v>1</v>
      </c>
      <c r="AA155" t="s">
        <v>104</v>
      </c>
      <c r="AB155">
        <v>43</v>
      </c>
      <c r="AC155" t="s">
        <v>105</v>
      </c>
      <c r="AD155">
        <v>45</v>
      </c>
      <c r="AE155">
        <v>0</v>
      </c>
      <c r="AF155">
        <v>0</v>
      </c>
      <c r="AG155">
        <v>55.9</v>
      </c>
      <c r="AH155">
        <v>58.53</v>
      </c>
      <c r="AI155">
        <v>0</v>
      </c>
      <c r="AJ155">
        <v>0</v>
      </c>
      <c r="AK155">
        <v>58.53</v>
      </c>
    </row>
    <row r="156" spans="1:37">
      <c r="A156" t="s">
        <v>16</v>
      </c>
      <c r="B156" t="s">
        <v>16</v>
      </c>
      <c r="C156" t="s">
        <v>16</v>
      </c>
      <c r="D156" t="s">
        <v>18</v>
      </c>
      <c r="E156" t="s">
        <v>233</v>
      </c>
      <c r="F156" t="str">
        <f>VLOOKUP(E156,[1]订单明细!$E$1:$M$92,9,FALSE)</f>
        <v>张华辉</v>
      </c>
      <c r="G156" t="s">
        <v>20</v>
      </c>
      <c r="H156" t="s">
        <v>21</v>
      </c>
      <c r="I156" t="s">
        <v>22</v>
      </c>
      <c r="J156" t="s">
        <v>23</v>
      </c>
      <c r="K156" t="s">
        <v>24</v>
      </c>
      <c r="L156">
        <v>102905</v>
      </c>
      <c r="M156" t="s">
        <v>234</v>
      </c>
      <c r="N156" t="s">
        <v>94</v>
      </c>
      <c r="O156" t="s">
        <v>95</v>
      </c>
      <c r="P156" t="s">
        <v>106</v>
      </c>
      <c r="Q156" t="s">
        <v>107</v>
      </c>
      <c r="R156" t="s">
        <v>112</v>
      </c>
      <c r="S156" t="s">
        <v>113</v>
      </c>
      <c r="U156" t="s">
        <v>169</v>
      </c>
      <c r="V156" t="s">
        <v>115</v>
      </c>
      <c r="W156">
        <v>1.3</v>
      </c>
      <c r="X156">
        <v>0</v>
      </c>
      <c r="Y156" t="s">
        <v>103</v>
      </c>
      <c r="Z156">
        <v>6</v>
      </c>
      <c r="AA156" t="s">
        <v>104</v>
      </c>
      <c r="AB156">
        <v>258</v>
      </c>
      <c r="AC156" t="s">
        <v>105</v>
      </c>
      <c r="AD156">
        <v>260</v>
      </c>
      <c r="AE156">
        <v>0</v>
      </c>
      <c r="AF156">
        <v>0</v>
      </c>
      <c r="AG156">
        <v>335.4</v>
      </c>
      <c r="AH156">
        <v>338.03</v>
      </c>
      <c r="AI156">
        <v>0</v>
      </c>
      <c r="AJ156">
        <v>0</v>
      </c>
      <c r="AK156">
        <v>338.03</v>
      </c>
    </row>
    <row r="157" spans="1:37">
      <c r="A157" t="s">
        <v>16</v>
      </c>
      <c r="B157" t="s">
        <v>16</v>
      </c>
      <c r="C157" t="s">
        <v>16</v>
      </c>
      <c r="D157" t="s">
        <v>18</v>
      </c>
      <c r="E157" t="s">
        <v>233</v>
      </c>
      <c r="F157" t="str">
        <f>VLOOKUP(E157,[1]订单明细!$E$1:$M$92,9,FALSE)</f>
        <v>张华辉</v>
      </c>
      <c r="G157" t="s">
        <v>20</v>
      </c>
      <c r="H157" t="s">
        <v>21</v>
      </c>
      <c r="I157" t="s">
        <v>22</v>
      </c>
      <c r="J157" t="s">
        <v>23</v>
      </c>
      <c r="K157" t="s">
        <v>24</v>
      </c>
      <c r="L157">
        <v>102905</v>
      </c>
      <c r="M157" t="s">
        <v>234</v>
      </c>
      <c r="N157" t="s">
        <v>94</v>
      </c>
      <c r="O157" t="s">
        <v>95</v>
      </c>
      <c r="P157" t="s">
        <v>106</v>
      </c>
      <c r="Q157" t="s">
        <v>107</v>
      </c>
      <c r="R157" t="s">
        <v>108</v>
      </c>
      <c r="S157" t="s">
        <v>109</v>
      </c>
      <c r="U157" t="s">
        <v>170</v>
      </c>
      <c r="V157" t="s">
        <v>111</v>
      </c>
      <c r="W157">
        <v>1.3</v>
      </c>
      <c r="X157">
        <v>0</v>
      </c>
      <c r="Y157" t="s">
        <v>103</v>
      </c>
      <c r="Z157">
        <v>12</v>
      </c>
      <c r="AA157" t="s">
        <v>104</v>
      </c>
      <c r="AB157">
        <v>432</v>
      </c>
      <c r="AC157" t="s">
        <v>105</v>
      </c>
      <c r="AD157">
        <v>429</v>
      </c>
      <c r="AE157">
        <v>0</v>
      </c>
      <c r="AF157">
        <v>0</v>
      </c>
      <c r="AG157">
        <v>561.6</v>
      </c>
      <c r="AH157">
        <v>557.72</v>
      </c>
      <c r="AI157">
        <v>0</v>
      </c>
      <c r="AJ157">
        <v>0</v>
      </c>
      <c r="AK157">
        <v>557.72</v>
      </c>
    </row>
    <row r="158" spans="1:37">
      <c r="A158" t="s">
        <v>16</v>
      </c>
      <c r="B158" t="s">
        <v>16</v>
      </c>
      <c r="C158" t="s">
        <v>16</v>
      </c>
      <c r="D158" t="s">
        <v>18</v>
      </c>
      <c r="E158" t="s">
        <v>233</v>
      </c>
      <c r="F158" t="str">
        <f>VLOOKUP(E158,[1]订单明细!$E$1:$M$92,9,FALSE)</f>
        <v>张华辉</v>
      </c>
      <c r="G158" t="s">
        <v>20</v>
      </c>
      <c r="H158" t="s">
        <v>21</v>
      </c>
      <c r="I158" t="s">
        <v>22</v>
      </c>
      <c r="J158" t="s">
        <v>23</v>
      </c>
      <c r="K158" t="s">
        <v>24</v>
      </c>
      <c r="L158">
        <v>102905</v>
      </c>
      <c r="M158" t="s">
        <v>234</v>
      </c>
      <c r="N158" t="s">
        <v>94</v>
      </c>
      <c r="O158" t="s">
        <v>95</v>
      </c>
      <c r="P158" t="s">
        <v>106</v>
      </c>
      <c r="Q158" t="s">
        <v>107</v>
      </c>
      <c r="R158" t="s">
        <v>135</v>
      </c>
      <c r="S158" t="s">
        <v>136</v>
      </c>
      <c r="U158" t="s">
        <v>164</v>
      </c>
      <c r="V158" t="s">
        <v>111</v>
      </c>
      <c r="W158">
        <v>2.5</v>
      </c>
      <c r="X158">
        <v>0</v>
      </c>
      <c r="Y158" t="s">
        <v>103</v>
      </c>
      <c r="Z158">
        <v>6</v>
      </c>
      <c r="AA158" t="s">
        <v>104</v>
      </c>
      <c r="AB158">
        <v>216</v>
      </c>
      <c r="AC158" t="s">
        <v>105</v>
      </c>
      <c r="AD158">
        <v>216</v>
      </c>
      <c r="AE158">
        <v>0</v>
      </c>
      <c r="AF158">
        <v>0</v>
      </c>
      <c r="AG158">
        <v>540</v>
      </c>
      <c r="AH158">
        <v>540</v>
      </c>
      <c r="AI158">
        <v>0</v>
      </c>
      <c r="AJ158">
        <v>0</v>
      </c>
      <c r="AK158">
        <v>540</v>
      </c>
    </row>
    <row r="159" spans="1:37">
      <c r="A159" t="s">
        <v>16</v>
      </c>
      <c r="B159" t="s">
        <v>16</v>
      </c>
      <c r="C159" t="s">
        <v>16</v>
      </c>
      <c r="D159" t="s">
        <v>18</v>
      </c>
      <c r="E159" t="s">
        <v>233</v>
      </c>
      <c r="F159" t="str">
        <f>VLOOKUP(E159,[1]订单明细!$E$1:$M$92,9,FALSE)</f>
        <v>张华辉</v>
      </c>
      <c r="G159" t="s">
        <v>20</v>
      </c>
      <c r="H159" t="s">
        <v>21</v>
      </c>
      <c r="I159" t="s">
        <v>22</v>
      </c>
      <c r="J159" t="s">
        <v>23</v>
      </c>
      <c r="K159" t="s">
        <v>24</v>
      </c>
      <c r="L159">
        <v>102905</v>
      </c>
      <c r="M159" t="s">
        <v>234</v>
      </c>
      <c r="N159" t="s">
        <v>94</v>
      </c>
      <c r="O159" t="s">
        <v>95</v>
      </c>
      <c r="P159" t="s">
        <v>106</v>
      </c>
      <c r="Q159" t="s">
        <v>107</v>
      </c>
      <c r="R159" t="s">
        <v>125</v>
      </c>
      <c r="S159" t="s">
        <v>126</v>
      </c>
      <c r="U159" t="s">
        <v>165</v>
      </c>
      <c r="V159" t="s">
        <v>120</v>
      </c>
      <c r="W159">
        <v>2</v>
      </c>
      <c r="X159">
        <v>0</v>
      </c>
      <c r="Y159" t="s">
        <v>103</v>
      </c>
      <c r="Z159">
        <v>4</v>
      </c>
      <c r="AA159" t="s">
        <v>104</v>
      </c>
      <c r="AB159">
        <v>176</v>
      </c>
      <c r="AC159" t="s">
        <v>105</v>
      </c>
      <c r="AD159">
        <v>179</v>
      </c>
      <c r="AE159">
        <v>0</v>
      </c>
      <c r="AF159">
        <v>0</v>
      </c>
      <c r="AG159">
        <v>352</v>
      </c>
      <c r="AH159">
        <v>357.98</v>
      </c>
      <c r="AI159">
        <v>0</v>
      </c>
      <c r="AJ159">
        <v>0</v>
      </c>
      <c r="AK159">
        <v>357.98</v>
      </c>
    </row>
    <row r="160" spans="1:37">
      <c r="A160" t="s">
        <v>16</v>
      </c>
      <c r="B160" t="s">
        <v>16</v>
      </c>
      <c r="C160" t="s">
        <v>16</v>
      </c>
      <c r="D160" t="s">
        <v>18</v>
      </c>
      <c r="E160" t="s">
        <v>204</v>
      </c>
      <c r="F160" t="str">
        <f>VLOOKUP(E160,[1]订单明细!$E$1:$M$92,9,FALSE)</f>
        <v>阮元贝</v>
      </c>
      <c r="G160" t="s">
        <v>20</v>
      </c>
      <c r="H160" t="s">
        <v>21</v>
      </c>
      <c r="I160" t="s">
        <v>22</v>
      </c>
      <c r="J160" t="s">
        <v>23</v>
      </c>
      <c r="K160" t="s">
        <v>24</v>
      </c>
      <c r="L160">
        <v>100181</v>
      </c>
      <c r="M160" t="s">
        <v>67</v>
      </c>
      <c r="N160" t="s">
        <v>94</v>
      </c>
      <c r="O160" t="s">
        <v>95</v>
      </c>
      <c r="P160" t="s">
        <v>106</v>
      </c>
      <c r="Q160" t="s">
        <v>107</v>
      </c>
      <c r="R160" t="s">
        <v>121</v>
      </c>
      <c r="S160" t="s">
        <v>122</v>
      </c>
      <c r="U160" t="s">
        <v>167</v>
      </c>
      <c r="V160" t="s">
        <v>124</v>
      </c>
      <c r="W160">
        <v>1.8</v>
      </c>
      <c r="X160">
        <v>0</v>
      </c>
      <c r="Y160" t="s">
        <v>103</v>
      </c>
      <c r="Z160">
        <v>1</v>
      </c>
      <c r="AA160" t="s">
        <v>104</v>
      </c>
      <c r="AB160">
        <v>45</v>
      </c>
      <c r="AC160" t="s">
        <v>105</v>
      </c>
      <c r="AD160">
        <v>46</v>
      </c>
      <c r="AE160">
        <v>0</v>
      </c>
      <c r="AF160">
        <v>0</v>
      </c>
      <c r="AG160">
        <v>81</v>
      </c>
      <c r="AH160">
        <v>82.78</v>
      </c>
      <c r="AI160">
        <v>0</v>
      </c>
      <c r="AJ160">
        <v>0</v>
      </c>
      <c r="AK160">
        <v>82.78</v>
      </c>
    </row>
    <row r="161" spans="1:37">
      <c r="A161" t="s">
        <v>16</v>
      </c>
      <c r="B161" t="s">
        <v>16</v>
      </c>
      <c r="C161" t="s">
        <v>16</v>
      </c>
      <c r="D161" t="s">
        <v>18</v>
      </c>
      <c r="E161" t="s">
        <v>230</v>
      </c>
      <c r="F161" t="str">
        <f>VLOOKUP(E161,[1]订单明细!$E$1:$M$92,9,FALSE)</f>
        <v>--</v>
      </c>
      <c r="G161" t="s">
        <v>20</v>
      </c>
      <c r="H161" t="s">
        <v>21</v>
      </c>
      <c r="I161" t="s">
        <v>22</v>
      </c>
      <c r="J161" t="s">
        <v>23</v>
      </c>
      <c r="K161" t="s">
        <v>24</v>
      </c>
      <c r="L161">
        <v>105874</v>
      </c>
      <c r="M161" t="s">
        <v>185</v>
      </c>
      <c r="N161" t="s">
        <v>94</v>
      </c>
      <c r="O161" t="s">
        <v>95</v>
      </c>
      <c r="P161" t="s">
        <v>106</v>
      </c>
      <c r="Q161" t="s">
        <v>107</v>
      </c>
      <c r="R161" t="s">
        <v>108</v>
      </c>
      <c r="S161" t="s">
        <v>109</v>
      </c>
      <c r="U161" t="s">
        <v>170</v>
      </c>
      <c r="V161" t="s">
        <v>111</v>
      </c>
      <c r="W161">
        <v>1.3</v>
      </c>
      <c r="X161">
        <v>0</v>
      </c>
      <c r="Y161" t="s">
        <v>103</v>
      </c>
      <c r="Z161">
        <v>14</v>
      </c>
      <c r="AA161" t="s">
        <v>104</v>
      </c>
      <c r="AB161">
        <v>504</v>
      </c>
      <c r="AC161" t="s">
        <v>105</v>
      </c>
      <c r="AD161">
        <v>506</v>
      </c>
      <c r="AE161">
        <v>0</v>
      </c>
      <c r="AF161">
        <v>0</v>
      </c>
      <c r="AG161">
        <v>655.20000000000005</v>
      </c>
      <c r="AH161">
        <v>657.82</v>
      </c>
      <c r="AI161">
        <v>0</v>
      </c>
      <c r="AJ161">
        <v>0</v>
      </c>
      <c r="AK161">
        <v>657.82</v>
      </c>
    </row>
    <row r="162" spans="1:37">
      <c r="A162" t="s">
        <v>16</v>
      </c>
      <c r="B162" t="s">
        <v>16</v>
      </c>
      <c r="C162" t="s">
        <v>16</v>
      </c>
      <c r="D162" t="s">
        <v>18</v>
      </c>
      <c r="E162" t="s">
        <v>230</v>
      </c>
      <c r="F162" t="str">
        <f>VLOOKUP(E162,[1]订单明细!$E$1:$M$92,9,FALSE)</f>
        <v>--</v>
      </c>
      <c r="G162" t="s">
        <v>20</v>
      </c>
      <c r="H162" t="s">
        <v>21</v>
      </c>
      <c r="I162" t="s">
        <v>22</v>
      </c>
      <c r="J162" t="s">
        <v>23</v>
      </c>
      <c r="K162" t="s">
        <v>24</v>
      </c>
      <c r="L162">
        <v>105874</v>
      </c>
      <c r="M162" t="s">
        <v>185</v>
      </c>
      <c r="N162" t="s">
        <v>94</v>
      </c>
      <c r="O162" t="s">
        <v>95</v>
      </c>
      <c r="P162" t="s">
        <v>106</v>
      </c>
      <c r="Q162" t="s">
        <v>107</v>
      </c>
      <c r="R162" t="s">
        <v>125</v>
      </c>
      <c r="S162" t="s">
        <v>126</v>
      </c>
      <c r="U162" t="s">
        <v>165</v>
      </c>
      <c r="V162" t="s">
        <v>120</v>
      </c>
      <c r="W162">
        <v>2</v>
      </c>
      <c r="X162">
        <v>0</v>
      </c>
      <c r="Y162" t="s">
        <v>103</v>
      </c>
      <c r="Z162">
        <v>6</v>
      </c>
      <c r="AA162" t="s">
        <v>104</v>
      </c>
      <c r="AB162">
        <v>264</v>
      </c>
      <c r="AC162" t="s">
        <v>105</v>
      </c>
      <c r="AD162">
        <v>265</v>
      </c>
      <c r="AE162">
        <v>0</v>
      </c>
      <c r="AF162">
        <v>0</v>
      </c>
      <c r="AG162">
        <v>528</v>
      </c>
      <c r="AH162">
        <v>530.02</v>
      </c>
      <c r="AI162">
        <v>0</v>
      </c>
      <c r="AJ162">
        <v>0</v>
      </c>
      <c r="AK162">
        <v>530.02</v>
      </c>
    </row>
    <row r="163" spans="1:37">
      <c r="A163" t="s">
        <v>16</v>
      </c>
      <c r="B163" t="s">
        <v>16</v>
      </c>
      <c r="C163" t="s">
        <v>16</v>
      </c>
      <c r="D163" t="s">
        <v>18</v>
      </c>
      <c r="E163" t="s">
        <v>230</v>
      </c>
      <c r="F163" t="str">
        <f>VLOOKUP(E163,[1]订单明细!$E$1:$M$92,9,FALSE)</f>
        <v>--</v>
      </c>
      <c r="G163" t="s">
        <v>20</v>
      </c>
      <c r="H163" t="s">
        <v>21</v>
      </c>
      <c r="I163" t="s">
        <v>22</v>
      </c>
      <c r="J163" t="s">
        <v>23</v>
      </c>
      <c r="K163" t="s">
        <v>24</v>
      </c>
      <c r="L163">
        <v>105874</v>
      </c>
      <c r="M163" t="s">
        <v>185</v>
      </c>
      <c r="N163" t="s">
        <v>94</v>
      </c>
      <c r="O163" t="s">
        <v>95</v>
      </c>
      <c r="P163" t="s">
        <v>106</v>
      </c>
      <c r="Q163" t="s">
        <v>107</v>
      </c>
      <c r="R163" t="s">
        <v>121</v>
      </c>
      <c r="S163" t="s">
        <v>122</v>
      </c>
      <c r="U163" t="s">
        <v>167</v>
      </c>
      <c r="V163" t="s">
        <v>124</v>
      </c>
      <c r="W163">
        <v>1.8</v>
      </c>
      <c r="X163">
        <v>0</v>
      </c>
      <c r="Y163" t="s">
        <v>103</v>
      </c>
      <c r="Z163">
        <v>4</v>
      </c>
      <c r="AA163" t="s">
        <v>104</v>
      </c>
      <c r="AB163">
        <v>180</v>
      </c>
      <c r="AC163" t="s">
        <v>105</v>
      </c>
      <c r="AD163">
        <v>181</v>
      </c>
      <c r="AE163">
        <v>0</v>
      </c>
      <c r="AF163">
        <v>0</v>
      </c>
      <c r="AG163">
        <v>324</v>
      </c>
      <c r="AH163">
        <v>325.77999999999997</v>
      </c>
      <c r="AI163">
        <v>0</v>
      </c>
      <c r="AJ163">
        <v>0</v>
      </c>
      <c r="AK163">
        <v>325.77999999999997</v>
      </c>
    </row>
    <row r="164" spans="1:37">
      <c r="A164" t="s">
        <v>16</v>
      </c>
      <c r="B164" t="s">
        <v>16</v>
      </c>
      <c r="C164" t="s">
        <v>16</v>
      </c>
      <c r="D164" t="s">
        <v>18</v>
      </c>
      <c r="E164" t="s">
        <v>230</v>
      </c>
      <c r="F164" t="str">
        <f>VLOOKUP(E164,[1]订单明细!$E$1:$M$92,9,FALSE)</f>
        <v>--</v>
      </c>
      <c r="G164" t="s">
        <v>20</v>
      </c>
      <c r="H164" t="s">
        <v>21</v>
      </c>
      <c r="I164" t="s">
        <v>22</v>
      </c>
      <c r="J164" t="s">
        <v>23</v>
      </c>
      <c r="K164" t="s">
        <v>24</v>
      </c>
      <c r="L164">
        <v>105874</v>
      </c>
      <c r="M164" t="s">
        <v>185</v>
      </c>
      <c r="N164" t="s">
        <v>94</v>
      </c>
      <c r="O164" t="s">
        <v>95</v>
      </c>
      <c r="P164" t="s">
        <v>128</v>
      </c>
      <c r="Q164" t="s">
        <v>129</v>
      </c>
      <c r="R164" t="s">
        <v>138</v>
      </c>
      <c r="S164" t="s">
        <v>139</v>
      </c>
      <c r="U164" t="s">
        <v>175</v>
      </c>
      <c r="V164" t="s">
        <v>176</v>
      </c>
      <c r="W164">
        <v>0.5</v>
      </c>
      <c r="X164">
        <v>0</v>
      </c>
      <c r="Y164" t="s">
        <v>103</v>
      </c>
      <c r="Z164">
        <v>4</v>
      </c>
      <c r="AA164" t="s">
        <v>104</v>
      </c>
      <c r="AB164">
        <v>220</v>
      </c>
      <c r="AC164" t="s">
        <v>105</v>
      </c>
      <c r="AD164">
        <v>221</v>
      </c>
      <c r="AE164">
        <v>0</v>
      </c>
      <c r="AF164">
        <v>0</v>
      </c>
      <c r="AG164">
        <v>110</v>
      </c>
      <c r="AH164">
        <v>110.5</v>
      </c>
      <c r="AI164">
        <v>0</v>
      </c>
      <c r="AJ164">
        <v>0</v>
      </c>
      <c r="AK164">
        <v>110.5</v>
      </c>
    </row>
    <row r="165" spans="1:37">
      <c r="A165" t="s">
        <v>16</v>
      </c>
      <c r="B165" t="s">
        <v>16</v>
      </c>
      <c r="C165" t="s">
        <v>16</v>
      </c>
      <c r="D165" t="s">
        <v>18</v>
      </c>
      <c r="E165" t="s">
        <v>231</v>
      </c>
      <c r="F165" t="str">
        <f>VLOOKUP(E165,[1]订单明细!$E$1:$M$92,9,FALSE)</f>
        <v>--</v>
      </c>
      <c r="G165" t="s">
        <v>20</v>
      </c>
      <c r="H165" t="s">
        <v>21</v>
      </c>
      <c r="I165" t="s">
        <v>22</v>
      </c>
      <c r="J165" t="s">
        <v>23</v>
      </c>
      <c r="K165" t="s">
        <v>24</v>
      </c>
      <c r="L165">
        <v>105846</v>
      </c>
      <c r="M165" t="s">
        <v>232</v>
      </c>
      <c r="N165" t="s">
        <v>94</v>
      </c>
      <c r="O165" t="s">
        <v>95</v>
      </c>
      <c r="P165" t="s">
        <v>106</v>
      </c>
      <c r="Q165" t="s">
        <v>107</v>
      </c>
      <c r="R165" t="s">
        <v>112</v>
      </c>
      <c r="S165" t="s">
        <v>113</v>
      </c>
      <c r="U165" t="s">
        <v>169</v>
      </c>
      <c r="V165" t="s">
        <v>115</v>
      </c>
      <c r="W165">
        <v>1.3</v>
      </c>
      <c r="X165">
        <v>0</v>
      </c>
      <c r="Y165" t="s">
        <v>103</v>
      </c>
      <c r="Z165">
        <v>8</v>
      </c>
      <c r="AA165" t="s">
        <v>104</v>
      </c>
      <c r="AB165">
        <v>344</v>
      </c>
      <c r="AC165" t="s">
        <v>105</v>
      </c>
      <c r="AD165">
        <v>345</v>
      </c>
      <c r="AE165">
        <v>0</v>
      </c>
      <c r="AF165">
        <v>0</v>
      </c>
      <c r="AG165">
        <v>447.2</v>
      </c>
      <c r="AH165">
        <v>448.49</v>
      </c>
      <c r="AI165">
        <v>0</v>
      </c>
      <c r="AJ165">
        <v>0</v>
      </c>
      <c r="AK165">
        <v>448.49</v>
      </c>
    </row>
    <row r="166" spans="1:37">
      <c r="A166" t="s">
        <v>16</v>
      </c>
      <c r="B166" t="s">
        <v>16</v>
      </c>
      <c r="C166" t="s">
        <v>16</v>
      </c>
      <c r="D166" t="s">
        <v>18</v>
      </c>
      <c r="E166" t="s">
        <v>231</v>
      </c>
      <c r="F166" t="str">
        <f>VLOOKUP(E166,[1]订单明细!$E$1:$M$92,9,FALSE)</f>
        <v>--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>
        <v>105846</v>
      </c>
      <c r="M166" t="s">
        <v>232</v>
      </c>
      <c r="N166" t="s">
        <v>94</v>
      </c>
      <c r="O166" t="s">
        <v>95</v>
      </c>
      <c r="P166" t="s">
        <v>106</v>
      </c>
      <c r="Q166" t="s">
        <v>107</v>
      </c>
      <c r="R166" t="s">
        <v>108</v>
      </c>
      <c r="S166" t="s">
        <v>109</v>
      </c>
      <c r="U166" t="s">
        <v>170</v>
      </c>
      <c r="V166" t="s">
        <v>111</v>
      </c>
      <c r="W166">
        <v>1.3</v>
      </c>
      <c r="X166">
        <v>0</v>
      </c>
      <c r="Y166" t="s">
        <v>103</v>
      </c>
      <c r="Z166">
        <v>12</v>
      </c>
      <c r="AA166" t="s">
        <v>104</v>
      </c>
      <c r="AB166">
        <v>432</v>
      </c>
      <c r="AC166" t="s">
        <v>105</v>
      </c>
      <c r="AD166">
        <v>433</v>
      </c>
      <c r="AE166">
        <v>0</v>
      </c>
      <c r="AF166">
        <v>0</v>
      </c>
      <c r="AG166">
        <v>561.6</v>
      </c>
      <c r="AH166">
        <v>562.91</v>
      </c>
      <c r="AI166">
        <v>0</v>
      </c>
      <c r="AJ166">
        <v>0</v>
      </c>
      <c r="AK166">
        <v>562.91</v>
      </c>
    </row>
    <row r="167" spans="1:37">
      <c r="A167" t="s">
        <v>16</v>
      </c>
      <c r="B167" t="s">
        <v>16</v>
      </c>
      <c r="C167" t="s">
        <v>16</v>
      </c>
      <c r="D167" t="s">
        <v>18</v>
      </c>
      <c r="E167" t="s">
        <v>226</v>
      </c>
      <c r="F167" t="str">
        <f>VLOOKUP(E167,[1]订单明细!$E$1:$M$92,9,FALSE)</f>
        <v>曾思强</v>
      </c>
      <c r="G167" t="s">
        <v>20</v>
      </c>
      <c r="H167" t="s">
        <v>21</v>
      </c>
      <c r="I167" t="s">
        <v>22</v>
      </c>
      <c r="J167" t="s">
        <v>23</v>
      </c>
      <c r="K167" t="s">
        <v>24</v>
      </c>
      <c r="L167">
        <v>100720</v>
      </c>
      <c r="M167" t="s">
        <v>227</v>
      </c>
      <c r="N167" t="s">
        <v>94</v>
      </c>
      <c r="O167" t="s">
        <v>95</v>
      </c>
      <c r="P167" t="s">
        <v>106</v>
      </c>
      <c r="Q167" t="s">
        <v>107</v>
      </c>
      <c r="R167" t="s">
        <v>112</v>
      </c>
      <c r="S167" t="s">
        <v>113</v>
      </c>
      <c r="U167" t="s">
        <v>169</v>
      </c>
      <c r="V167" t="s">
        <v>115</v>
      </c>
      <c r="W167">
        <v>1.3</v>
      </c>
      <c r="X167">
        <v>0</v>
      </c>
      <c r="Y167" t="s">
        <v>103</v>
      </c>
      <c r="Z167">
        <v>1</v>
      </c>
      <c r="AA167" t="s">
        <v>104</v>
      </c>
      <c r="AB167">
        <v>43</v>
      </c>
      <c r="AC167" t="s">
        <v>105</v>
      </c>
      <c r="AD167">
        <v>44</v>
      </c>
      <c r="AE167">
        <v>0</v>
      </c>
      <c r="AF167">
        <v>0</v>
      </c>
      <c r="AG167">
        <v>55.9</v>
      </c>
      <c r="AH167">
        <v>57.19</v>
      </c>
      <c r="AI167">
        <v>0</v>
      </c>
      <c r="AJ167">
        <v>0</v>
      </c>
      <c r="AK167">
        <v>57.19</v>
      </c>
    </row>
    <row r="168" spans="1:37">
      <c r="A168" t="s">
        <v>16</v>
      </c>
      <c r="B168" t="s">
        <v>16</v>
      </c>
      <c r="C168" t="s">
        <v>16</v>
      </c>
      <c r="D168" t="s">
        <v>18</v>
      </c>
      <c r="E168" t="s">
        <v>226</v>
      </c>
      <c r="F168" t="str">
        <f>VLOOKUP(E168,[1]订单明细!$E$1:$M$92,9,FALSE)</f>
        <v>曾思强</v>
      </c>
      <c r="G168" t="s">
        <v>20</v>
      </c>
      <c r="H168" t="s">
        <v>21</v>
      </c>
      <c r="I168" t="s">
        <v>22</v>
      </c>
      <c r="J168" t="s">
        <v>23</v>
      </c>
      <c r="K168" t="s">
        <v>24</v>
      </c>
      <c r="L168">
        <v>100720</v>
      </c>
      <c r="M168" t="s">
        <v>227</v>
      </c>
      <c r="N168" t="s">
        <v>94</v>
      </c>
      <c r="O168" t="s">
        <v>95</v>
      </c>
      <c r="P168" t="s">
        <v>106</v>
      </c>
      <c r="Q168" t="s">
        <v>107</v>
      </c>
      <c r="R168" t="s">
        <v>121</v>
      </c>
      <c r="S168" t="s">
        <v>122</v>
      </c>
      <c r="U168" t="s">
        <v>167</v>
      </c>
      <c r="V168" t="s">
        <v>124</v>
      </c>
      <c r="W168">
        <v>1.8</v>
      </c>
      <c r="X168">
        <v>0</v>
      </c>
      <c r="Y168" t="s">
        <v>103</v>
      </c>
      <c r="Z168">
        <v>1</v>
      </c>
      <c r="AA168" t="s">
        <v>104</v>
      </c>
      <c r="AB168">
        <v>45</v>
      </c>
      <c r="AC168" t="s">
        <v>105</v>
      </c>
      <c r="AD168">
        <v>46</v>
      </c>
      <c r="AE168">
        <v>0</v>
      </c>
      <c r="AF168">
        <v>0</v>
      </c>
      <c r="AG168">
        <v>81</v>
      </c>
      <c r="AH168">
        <v>82.78</v>
      </c>
      <c r="AI168">
        <v>0</v>
      </c>
      <c r="AJ168">
        <v>0</v>
      </c>
      <c r="AK168">
        <v>82.78</v>
      </c>
    </row>
    <row r="169" spans="1:37">
      <c r="A169" t="s">
        <v>16</v>
      </c>
      <c r="B169" t="s">
        <v>16</v>
      </c>
      <c r="C169" t="s">
        <v>16</v>
      </c>
      <c r="D169" t="s">
        <v>18</v>
      </c>
      <c r="E169" t="s">
        <v>228</v>
      </c>
      <c r="F169" t="str">
        <f>VLOOKUP(E169,[1]订单明细!$E$1:$M$92,9,FALSE)</f>
        <v>杨少忠</v>
      </c>
      <c r="G169" t="s">
        <v>20</v>
      </c>
      <c r="H169" t="s">
        <v>21</v>
      </c>
      <c r="I169" t="s">
        <v>22</v>
      </c>
      <c r="J169" t="s">
        <v>23</v>
      </c>
      <c r="K169" t="s">
        <v>24</v>
      </c>
      <c r="L169">
        <v>98013</v>
      </c>
      <c r="M169" t="s">
        <v>229</v>
      </c>
      <c r="N169" t="s">
        <v>94</v>
      </c>
      <c r="O169" t="s">
        <v>95</v>
      </c>
      <c r="P169" t="s">
        <v>106</v>
      </c>
      <c r="Q169" t="s">
        <v>107</v>
      </c>
      <c r="R169" t="s">
        <v>112</v>
      </c>
      <c r="S169" t="s">
        <v>113</v>
      </c>
      <c r="U169" t="s">
        <v>169</v>
      </c>
      <c r="V169" t="s">
        <v>115</v>
      </c>
      <c r="W169">
        <v>1.3</v>
      </c>
      <c r="X169">
        <v>0</v>
      </c>
      <c r="Y169" t="s">
        <v>103</v>
      </c>
      <c r="Z169">
        <v>10</v>
      </c>
      <c r="AA169" t="s">
        <v>104</v>
      </c>
      <c r="AB169">
        <v>430</v>
      </c>
      <c r="AC169" t="s">
        <v>105</v>
      </c>
      <c r="AD169">
        <v>431</v>
      </c>
      <c r="AE169">
        <v>0</v>
      </c>
      <c r="AF169">
        <v>0</v>
      </c>
      <c r="AG169">
        <v>559</v>
      </c>
      <c r="AH169">
        <v>560.29</v>
      </c>
      <c r="AI169">
        <v>0</v>
      </c>
      <c r="AJ169">
        <v>0</v>
      </c>
      <c r="AK169">
        <v>560.29</v>
      </c>
    </row>
    <row r="170" spans="1:37">
      <c r="A170" t="s">
        <v>16</v>
      </c>
      <c r="B170" t="s">
        <v>16</v>
      </c>
      <c r="C170" t="s">
        <v>16</v>
      </c>
      <c r="D170" t="s">
        <v>18</v>
      </c>
      <c r="E170" t="s">
        <v>228</v>
      </c>
      <c r="F170" t="str">
        <f>VLOOKUP(E170,[1]订单明细!$E$1:$M$92,9,FALSE)</f>
        <v>杨少忠</v>
      </c>
      <c r="G170" t="s">
        <v>20</v>
      </c>
      <c r="H170" t="s">
        <v>21</v>
      </c>
      <c r="I170" t="s">
        <v>22</v>
      </c>
      <c r="J170" t="s">
        <v>23</v>
      </c>
      <c r="K170" t="s">
        <v>24</v>
      </c>
      <c r="L170">
        <v>98013</v>
      </c>
      <c r="M170" t="s">
        <v>229</v>
      </c>
      <c r="N170" t="s">
        <v>94</v>
      </c>
      <c r="O170" t="s">
        <v>95</v>
      </c>
      <c r="P170" t="s">
        <v>106</v>
      </c>
      <c r="Q170" t="s">
        <v>107</v>
      </c>
      <c r="R170" t="s">
        <v>108</v>
      </c>
      <c r="S170" t="s">
        <v>109</v>
      </c>
      <c r="U170" t="s">
        <v>170</v>
      </c>
      <c r="V170" t="s">
        <v>111</v>
      </c>
      <c r="W170">
        <v>1.3</v>
      </c>
      <c r="X170">
        <v>0</v>
      </c>
      <c r="Y170" t="s">
        <v>103</v>
      </c>
      <c r="Z170">
        <v>20</v>
      </c>
      <c r="AA170" t="s">
        <v>104</v>
      </c>
      <c r="AB170">
        <v>720</v>
      </c>
      <c r="AC170" t="s">
        <v>105</v>
      </c>
      <c r="AD170">
        <v>721</v>
      </c>
      <c r="AE170">
        <v>0</v>
      </c>
      <c r="AF170">
        <v>0</v>
      </c>
      <c r="AG170">
        <v>936</v>
      </c>
      <c r="AH170">
        <v>937.31</v>
      </c>
      <c r="AI170">
        <v>0</v>
      </c>
      <c r="AJ170">
        <v>0</v>
      </c>
      <c r="AK170">
        <v>937.31</v>
      </c>
    </row>
    <row r="171" spans="1:37">
      <c r="A171" t="s">
        <v>16</v>
      </c>
      <c r="B171" t="s">
        <v>16</v>
      </c>
      <c r="C171" t="s">
        <v>16</v>
      </c>
      <c r="D171" t="s">
        <v>18</v>
      </c>
      <c r="E171" t="s">
        <v>228</v>
      </c>
      <c r="F171" t="str">
        <f>VLOOKUP(E171,[1]订单明细!$E$1:$M$92,9,FALSE)</f>
        <v>杨少忠</v>
      </c>
      <c r="G171" t="s">
        <v>20</v>
      </c>
      <c r="H171" t="s">
        <v>21</v>
      </c>
      <c r="I171" t="s">
        <v>22</v>
      </c>
      <c r="J171" t="s">
        <v>23</v>
      </c>
      <c r="K171" t="s">
        <v>24</v>
      </c>
      <c r="L171">
        <v>98013</v>
      </c>
      <c r="M171" t="s">
        <v>229</v>
      </c>
      <c r="N171" t="s">
        <v>94</v>
      </c>
      <c r="O171" t="s">
        <v>95</v>
      </c>
      <c r="P171" t="s">
        <v>106</v>
      </c>
      <c r="Q171" t="s">
        <v>107</v>
      </c>
      <c r="R171" t="s">
        <v>135</v>
      </c>
      <c r="S171" t="s">
        <v>136</v>
      </c>
      <c r="U171" t="s">
        <v>164</v>
      </c>
      <c r="V171" t="s">
        <v>111</v>
      </c>
      <c r="W171">
        <v>2.5</v>
      </c>
      <c r="X171">
        <v>0</v>
      </c>
      <c r="Y171" t="s">
        <v>103</v>
      </c>
      <c r="Z171">
        <v>6</v>
      </c>
      <c r="AA171" t="s">
        <v>104</v>
      </c>
      <c r="AB171">
        <v>216</v>
      </c>
      <c r="AC171" t="s">
        <v>105</v>
      </c>
      <c r="AD171">
        <v>218</v>
      </c>
      <c r="AE171">
        <v>0</v>
      </c>
      <c r="AF171">
        <v>0</v>
      </c>
      <c r="AG171">
        <v>540</v>
      </c>
      <c r="AH171">
        <v>545.04</v>
      </c>
      <c r="AI171">
        <v>0</v>
      </c>
      <c r="AJ171">
        <v>0</v>
      </c>
      <c r="AK171">
        <v>545.04</v>
      </c>
    </row>
    <row r="172" spans="1:37">
      <c r="A172" t="s">
        <v>16</v>
      </c>
      <c r="B172" t="s">
        <v>16</v>
      </c>
      <c r="C172" t="s">
        <v>16</v>
      </c>
      <c r="D172" t="s">
        <v>18</v>
      </c>
      <c r="E172" t="s">
        <v>216</v>
      </c>
      <c r="F172" t="str">
        <f>VLOOKUP(E172,[1]订单明细!$E$1:$M$92,9,FALSE)</f>
        <v>杨少忠</v>
      </c>
      <c r="G172" t="s">
        <v>20</v>
      </c>
      <c r="H172" t="s">
        <v>21</v>
      </c>
      <c r="I172" t="s">
        <v>22</v>
      </c>
      <c r="J172" t="s">
        <v>23</v>
      </c>
      <c r="K172" t="s">
        <v>24</v>
      </c>
      <c r="L172">
        <v>102947</v>
      </c>
      <c r="M172" t="s">
        <v>217</v>
      </c>
      <c r="N172" t="s">
        <v>94</v>
      </c>
      <c r="O172" t="s">
        <v>95</v>
      </c>
      <c r="P172" t="s">
        <v>106</v>
      </c>
      <c r="Q172" t="s">
        <v>107</v>
      </c>
      <c r="R172" t="s">
        <v>135</v>
      </c>
      <c r="S172" t="s">
        <v>136</v>
      </c>
      <c r="U172" t="s">
        <v>164</v>
      </c>
      <c r="V172" t="s">
        <v>111</v>
      </c>
      <c r="W172">
        <v>2.5</v>
      </c>
      <c r="X172">
        <v>0</v>
      </c>
      <c r="Y172" t="s">
        <v>103</v>
      </c>
      <c r="Z172">
        <v>1</v>
      </c>
      <c r="AA172" t="s">
        <v>104</v>
      </c>
      <c r="AB172">
        <v>36</v>
      </c>
      <c r="AC172" t="s">
        <v>105</v>
      </c>
      <c r="AD172">
        <v>34</v>
      </c>
      <c r="AE172">
        <v>0</v>
      </c>
      <c r="AF172">
        <v>0</v>
      </c>
      <c r="AG172">
        <v>90</v>
      </c>
      <c r="AH172">
        <v>84.96</v>
      </c>
      <c r="AI172">
        <v>0</v>
      </c>
      <c r="AJ172">
        <v>0</v>
      </c>
      <c r="AK172">
        <v>84.96</v>
      </c>
    </row>
    <row r="173" spans="1:37">
      <c r="A173" t="s">
        <v>16</v>
      </c>
      <c r="B173" t="s">
        <v>16</v>
      </c>
      <c r="C173" t="s">
        <v>16</v>
      </c>
      <c r="D173" t="s">
        <v>18</v>
      </c>
      <c r="E173" t="s">
        <v>216</v>
      </c>
      <c r="F173" t="str">
        <f>VLOOKUP(E173,[1]订单明细!$E$1:$M$92,9,FALSE)</f>
        <v>杨少忠</v>
      </c>
      <c r="G173" t="s">
        <v>20</v>
      </c>
      <c r="H173" t="s">
        <v>21</v>
      </c>
      <c r="I173" t="s">
        <v>22</v>
      </c>
      <c r="J173" t="s">
        <v>23</v>
      </c>
      <c r="K173" t="s">
        <v>24</v>
      </c>
      <c r="L173">
        <v>102947</v>
      </c>
      <c r="M173" t="s">
        <v>217</v>
      </c>
      <c r="N173" t="s">
        <v>94</v>
      </c>
      <c r="O173" t="s">
        <v>95</v>
      </c>
      <c r="P173" t="s">
        <v>106</v>
      </c>
      <c r="Q173" t="s">
        <v>107</v>
      </c>
      <c r="R173" t="s">
        <v>125</v>
      </c>
      <c r="S173" t="s">
        <v>126</v>
      </c>
      <c r="U173" t="s">
        <v>165</v>
      </c>
      <c r="V173" t="s">
        <v>120</v>
      </c>
      <c r="W173">
        <v>2.4</v>
      </c>
      <c r="X173">
        <v>0</v>
      </c>
      <c r="Y173" t="s">
        <v>103</v>
      </c>
      <c r="Z173">
        <v>1</v>
      </c>
      <c r="AA173" t="s">
        <v>104</v>
      </c>
      <c r="AB173">
        <v>44</v>
      </c>
      <c r="AC173" t="s">
        <v>105</v>
      </c>
      <c r="AD173">
        <v>47</v>
      </c>
      <c r="AE173">
        <v>0</v>
      </c>
      <c r="AF173">
        <v>0</v>
      </c>
      <c r="AG173">
        <v>105.6</v>
      </c>
      <c r="AH173">
        <v>112.78</v>
      </c>
      <c r="AI173">
        <v>0</v>
      </c>
      <c r="AJ173">
        <v>0</v>
      </c>
      <c r="AK173">
        <v>112.78</v>
      </c>
    </row>
    <row r="174" spans="1:37">
      <c r="A174" t="s">
        <v>16</v>
      </c>
      <c r="B174" t="s">
        <v>16</v>
      </c>
      <c r="C174" t="s">
        <v>16</v>
      </c>
      <c r="D174" t="s">
        <v>18</v>
      </c>
      <c r="E174" t="s">
        <v>218</v>
      </c>
      <c r="F174" t="str">
        <f>VLOOKUP(E174,[1]订单明细!$E$1:$M$92,9,FALSE)</f>
        <v>杨少忠</v>
      </c>
      <c r="G174" t="s">
        <v>20</v>
      </c>
      <c r="H174" t="s">
        <v>21</v>
      </c>
      <c r="I174" t="s">
        <v>22</v>
      </c>
      <c r="J174" t="s">
        <v>23</v>
      </c>
      <c r="K174" t="s">
        <v>24</v>
      </c>
      <c r="L174">
        <v>97866</v>
      </c>
      <c r="M174" t="s">
        <v>45</v>
      </c>
      <c r="N174" t="s">
        <v>94</v>
      </c>
      <c r="O174" t="s">
        <v>95</v>
      </c>
      <c r="P174" t="s">
        <v>106</v>
      </c>
      <c r="Q174" t="s">
        <v>107</v>
      </c>
      <c r="R174" t="s">
        <v>108</v>
      </c>
      <c r="S174" t="s">
        <v>109</v>
      </c>
      <c r="U174" t="s">
        <v>170</v>
      </c>
      <c r="V174" t="s">
        <v>111</v>
      </c>
      <c r="W174">
        <v>1.2</v>
      </c>
      <c r="X174">
        <v>0</v>
      </c>
      <c r="Y174" t="s">
        <v>103</v>
      </c>
      <c r="Z174">
        <v>12</v>
      </c>
      <c r="AA174" t="s">
        <v>104</v>
      </c>
      <c r="AB174">
        <v>432</v>
      </c>
      <c r="AC174" t="s">
        <v>105</v>
      </c>
      <c r="AD174">
        <v>461</v>
      </c>
      <c r="AE174">
        <v>0</v>
      </c>
      <c r="AF174">
        <v>0</v>
      </c>
      <c r="AG174">
        <v>518.4</v>
      </c>
      <c r="AH174">
        <v>553.22</v>
      </c>
      <c r="AI174">
        <v>0</v>
      </c>
      <c r="AJ174">
        <v>0</v>
      </c>
      <c r="AK174">
        <v>553.22</v>
      </c>
    </row>
    <row r="175" spans="1:37">
      <c r="A175" t="s">
        <v>16</v>
      </c>
      <c r="B175" t="s">
        <v>16</v>
      </c>
      <c r="C175" t="s">
        <v>16</v>
      </c>
      <c r="D175" t="s">
        <v>18</v>
      </c>
      <c r="E175" t="s">
        <v>218</v>
      </c>
      <c r="F175" t="str">
        <f>VLOOKUP(E175,[1]订单明细!$E$1:$M$92,9,FALSE)</f>
        <v>杨少忠</v>
      </c>
      <c r="G175" t="s">
        <v>20</v>
      </c>
      <c r="H175" t="s">
        <v>21</v>
      </c>
      <c r="I175" t="s">
        <v>22</v>
      </c>
      <c r="J175" t="s">
        <v>23</v>
      </c>
      <c r="K175" t="s">
        <v>24</v>
      </c>
      <c r="L175">
        <v>97866</v>
      </c>
      <c r="M175" t="s">
        <v>45</v>
      </c>
      <c r="N175" t="s">
        <v>94</v>
      </c>
      <c r="O175" t="s">
        <v>95</v>
      </c>
      <c r="P175" t="s">
        <v>106</v>
      </c>
      <c r="Q175" t="s">
        <v>107</v>
      </c>
      <c r="R175" t="s">
        <v>112</v>
      </c>
      <c r="S175" t="s">
        <v>113</v>
      </c>
      <c r="U175" t="s">
        <v>169</v>
      </c>
      <c r="V175" t="s">
        <v>115</v>
      </c>
      <c r="W175">
        <v>1.3</v>
      </c>
      <c r="X175">
        <v>0</v>
      </c>
      <c r="Y175" t="s">
        <v>103</v>
      </c>
      <c r="Z175">
        <v>7</v>
      </c>
      <c r="AA175" t="s">
        <v>104</v>
      </c>
      <c r="AB175">
        <v>301</v>
      </c>
      <c r="AC175" t="s">
        <v>105</v>
      </c>
      <c r="AD175">
        <v>317</v>
      </c>
      <c r="AE175">
        <v>0</v>
      </c>
      <c r="AF175">
        <v>0</v>
      </c>
      <c r="AG175">
        <v>391.3</v>
      </c>
      <c r="AH175">
        <v>412.09</v>
      </c>
      <c r="AI175">
        <v>0</v>
      </c>
      <c r="AJ175">
        <v>0</v>
      </c>
      <c r="AK175">
        <v>412.09</v>
      </c>
    </row>
    <row r="176" spans="1:37">
      <c r="A176" t="s">
        <v>16</v>
      </c>
      <c r="B176" t="s">
        <v>16</v>
      </c>
      <c r="C176" t="s">
        <v>16</v>
      </c>
      <c r="D176" t="s">
        <v>18</v>
      </c>
      <c r="E176" t="s">
        <v>218</v>
      </c>
      <c r="F176" t="str">
        <f>VLOOKUP(E176,[1]订单明细!$E$1:$M$92,9,FALSE)</f>
        <v>杨少忠</v>
      </c>
      <c r="G176" t="s">
        <v>20</v>
      </c>
      <c r="H176" t="s">
        <v>21</v>
      </c>
      <c r="I176" t="s">
        <v>22</v>
      </c>
      <c r="J176" t="s">
        <v>23</v>
      </c>
      <c r="K176" t="s">
        <v>24</v>
      </c>
      <c r="L176">
        <v>97866</v>
      </c>
      <c r="M176" t="s">
        <v>45</v>
      </c>
      <c r="N176" t="s">
        <v>94</v>
      </c>
      <c r="O176" t="s">
        <v>95</v>
      </c>
      <c r="P176" t="s">
        <v>106</v>
      </c>
      <c r="Q176" t="s">
        <v>107</v>
      </c>
      <c r="R176" t="s">
        <v>116</v>
      </c>
      <c r="S176" t="s">
        <v>117</v>
      </c>
      <c r="T176" t="s">
        <v>118</v>
      </c>
      <c r="U176" t="s">
        <v>201</v>
      </c>
      <c r="V176" t="s">
        <v>120</v>
      </c>
      <c r="W176">
        <v>1.75</v>
      </c>
      <c r="X176">
        <v>1.2</v>
      </c>
      <c r="Y176" t="s">
        <v>103</v>
      </c>
      <c r="Z176">
        <v>4</v>
      </c>
      <c r="AA176" t="s">
        <v>104</v>
      </c>
      <c r="AB176">
        <v>176</v>
      </c>
      <c r="AC176" t="s">
        <v>105</v>
      </c>
      <c r="AD176">
        <v>164</v>
      </c>
      <c r="AE176">
        <v>0</v>
      </c>
      <c r="AF176">
        <v>0</v>
      </c>
      <c r="AG176">
        <v>308</v>
      </c>
      <c r="AH176">
        <v>286.98</v>
      </c>
      <c r="AI176">
        <v>0</v>
      </c>
      <c r="AJ176">
        <v>0</v>
      </c>
      <c r="AK176">
        <v>286.98</v>
      </c>
    </row>
    <row r="177" spans="1:38">
      <c r="A177" t="s">
        <v>16</v>
      </c>
      <c r="B177" t="s">
        <v>16</v>
      </c>
      <c r="C177" t="s">
        <v>16</v>
      </c>
      <c r="D177" t="s">
        <v>18</v>
      </c>
      <c r="E177" t="s">
        <v>218</v>
      </c>
      <c r="F177" t="str">
        <f>VLOOKUP(E177,[1]订单明细!$E$1:$M$92,9,FALSE)</f>
        <v>杨少忠</v>
      </c>
      <c r="G177" t="s">
        <v>20</v>
      </c>
      <c r="H177" t="s">
        <v>21</v>
      </c>
      <c r="I177" t="s">
        <v>22</v>
      </c>
      <c r="J177" t="s">
        <v>23</v>
      </c>
      <c r="K177" t="s">
        <v>24</v>
      </c>
      <c r="L177">
        <v>97866</v>
      </c>
      <c r="M177" t="s">
        <v>45</v>
      </c>
      <c r="N177" t="s">
        <v>94</v>
      </c>
      <c r="O177" t="s">
        <v>95</v>
      </c>
      <c r="P177" t="s">
        <v>106</v>
      </c>
      <c r="Q177" t="s">
        <v>107</v>
      </c>
      <c r="R177" t="s">
        <v>121</v>
      </c>
      <c r="S177" t="s">
        <v>122</v>
      </c>
      <c r="U177" t="s">
        <v>167</v>
      </c>
      <c r="V177" t="s">
        <v>124</v>
      </c>
      <c r="W177">
        <v>1.8</v>
      </c>
      <c r="X177">
        <v>0</v>
      </c>
      <c r="Y177" t="s">
        <v>103</v>
      </c>
      <c r="Z177">
        <v>5</v>
      </c>
      <c r="AA177" t="s">
        <v>104</v>
      </c>
      <c r="AB177">
        <v>225</v>
      </c>
      <c r="AC177" t="s">
        <v>105</v>
      </c>
      <c r="AD177">
        <v>334</v>
      </c>
      <c r="AE177">
        <v>0</v>
      </c>
      <c r="AF177">
        <v>0</v>
      </c>
      <c r="AG177">
        <v>405</v>
      </c>
      <c r="AH177">
        <v>601.17999999999995</v>
      </c>
      <c r="AI177">
        <v>0</v>
      </c>
      <c r="AJ177">
        <v>0</v>
      </c>
      <c r="AK177">
        <v>601.17999999999995</v>
      </c>
    </row>
    <row r="178" spans="1:38">
      <c r="A178" t="s">
        <v>16</v>
      </c>
      <c r="B178" t="s">
        <v>16</v>
      </c>
      <c r="C178" t="s">
        <v>16</v>
      </c>
      <c r="D178" t="s">
        <v>18</v>
      </c>
      <c r="E178" t="s">
        <v>218</v>
      </c>
      <c r="F178" t="str">
        <f>VLOOKUP(E178,[1]订单明细!$E$1:$M$92,9,FALSE)</f>
        <v>杨少忠</v>
      </c>
      <c r="G178" t="s">
        <v>20</v>
      </c>
      <c r="H178" t="s">
        <v>21</v>
      </c>
      <c r="I178" t="s">
        <v>22</v>
      </c>
      <c r="J178" t="s">
        <v>23</v>
      </c>
      <c r="K178" t="s">
        <v>24</v>
      </c>
      <c r="L178">
        <v>97866</v>
      </c>
      <c r="M178" t="s">
        <v>45</v>
      </c>
      <c r="N178" t="s">
        <v>94</v>
      </c>
      <c r="O178" t="s">
        <v>95</v>
      </c>
      <c r="P178" t="s">
        <v>106</v>
      </c>
      <c r="Q178" t="s">
        <v>107</v>
      </c>
      <c r="R178" t="s">
        <v>125</v>
      </c>
      <c r="S178" t="s">
        <v>126</v>
      </c>
      <c r="U178" t="s">
        <v>165</v>
      </c>
      <c r="V178" t="s">
        <v>120</v>
      </c>
      <c r="W178">
        <v>2.4</v>
      </c>
      <c r="X178">
        <v>0</v>
      </c>
      <c r="Y178" t="s">
        <v>103</v>
      </c>
      <c r="Z178">
        <v>1</v>
      </c>
      <c r="AA178" t="s">
        <v>104</v>
      </c>
      <c r="AB178">
        <v>44</v>
      </c>
      <c r="AC178" t="s">
        <v>105</v>
      </c>
      <c r="AD178">
        <v>48</v>
      </c>
      <c r="AE178">
        <v>0</v>
      </c>
      <c r="AF178">
        <v>0</v>
      </c>
      <c r="AG178">
        <v>105.6</v>
      </c>
      <c r="AH178">
        <v>115.21</v>
      </c>
      <c r="AI178">
        <v>0</v>
      </c>
      <c r="AJ178">
        <v>0</v>
      </c>
      <c r="AK178">
        <v>115.21</v>
      </c>
    </row>
    <row r="179" spans="1:38">
      <c r="A179" t="s">
        <v>16</v>
      </c>
      <c r="B179" t="s">
        <v>16</v>
      </c>
      <c r="C179" t="s">
        <v>16</v>
      </c>
      <c r="D179" t="s">
        <v>18</v>
      </c>
      <c r="E179" t="s">
        <v>219</v>
      </c>
      <c r="F179" t="str">
        <f>VLOOKUP(E179,[1]订单明细!$E$1:$M$92,9,FALSE)</f>
        <v>杨少忠</v>
      </c>
      <c r="G179" t="s">
        <v>20</v>
      </c>
      <c r="H179" t="s">
        <v>21</v>
      </c>
      <c r="I179" t="s">
        <v>22</v>
      </c>
      <c r="J179" t="s">
        <v>23</v>
      </c>
      <c r="K179" t="s">
        <v>24</v>
      </c>
      <c r="L179">
        <v>107385</v>
      </c>
      <c r="M179" t="s">
        <v>220</v>
      </c>
      <c r="N179" t="s">
        <v>94</v>
      </c>
      <c r="O179" t="s">
        <v>95</v>
      </c>
      <c r="P179" t="s">
        <v>106</v>
      </c>
      <c r="Q179" t="s">
        <v>107</v>
      </c>
      <c r="R179" t="s">
        <v>221</v>
      </c>
      <c r="S179" t="s">
        <v>222</v>
      </c>
      <c r="T179" t="s">
        <v>223</v>
      </c>
      <c r="U179" t="s">
        <v>224</v>
      </c>
      <c r="V179" t="s">
        <v>225</v>
      </c>
      <c r="W179">
        <v>2</v>
      </c>
      <c r="X179">
        <v>0</v>
      </c>
      <c r="Y179" t="s">
        <v>103</v>
      </c>
      <c r="Z179">
        <v>100</v>
      </c>
      <c r="AA179" t="s">
        <v>104</v>
      </c>
      <c r="AB179">
        <v>2800</v>
      </c>
      <c r="AC179" t="s">
        <v>105</v>
      </c>
      <c r="AD179">
        <v>2800</v>
      </c>
      <c r="AE179">
        <v>0</v>
      </c>
      <c r="AF179">
        <v>0</v>
      </c>
      <c r="AG179">
        <v>5600</v>
      </c>
      <c r="AH179">
        <v>5600</v>
      </c>
      <c r="AI179">
        <v>0</v>
      </c>
      <c r="AJ179">
        <v>0</v>
      </c>
      <c r="AK179">
        <v>5600</v>
      </c>
    </row>
    <row r="180" spans="1:38">
      <c r="A180" t="s">
        <v>16</v>
      </c>
      <c r="B180" t="s">
        <v>16</v>
      </c>
      <c r="C180" t="s">
        <v>16</v>
      </c>
      <c r="D180" t="s">
        <v>18</v>
      </c>
      <c r="E180" t="s">
        <v>205</v>
      </c>
      <c r="F180" t="str">
        <f>VLOOKUP(E180,[1]订单明细!$E$1:$M$92,9,FALSE)</f>
        <v>阮元贝</v>
      </c>
      <c r="G180" t="s">
        <v>20</v>
      </c>
      <c r="H180" t="s">
        <v>21</v>
      </c>
      <c r="I180" t="s">
        <v>22</v>
      </c>
      <c r="J180" t="s">
        <v>23</v>
      </c>
      <c r="K180" t="s">
        <v>24</v>
      </c>
      <c r="L180">
        <v>98034</v>
      </c>
      <c r="M180" t="s">
        <v>63</v>
      </c>
      <c r="N180" t="s">
        <v>94</v>
      </c>
      <c r="O180" t="s">
        <v>95</v>
      </c>
      <c r="P180" t="s">
        <v>106</v>
      </c>
      <c r="Q180" t="s">
        <v>107</v>
      </c>
      <c r="R180" t="s">
        <v>108</v>
      </c>
      <c r="S180" t="s">
        <v>109</v>
      </c>
      <c r="U180" t="s">
        <v>170</v>
      </c>
      <c r="V180" t="s">
        <v>111</v>
      </c>
      <c r="W180">
        <v>1.2</v>
      </c>
      <c r="X180">
        <v>0</v>
      </c>
      <c r="Y180" t="s">
        <v>103</v>
      </c>
      <c r="Z180">
        <v>1</v>
      </c>
      <c r="AA180" t="s">
        <v>104</v>
      </c>
      <c r="AB180">
        <v>36</v>
      </c>
      <c r="AC180" t="s">
        <v>105</v>
      </c>
      <c r="AD180">
        <v>38</v>
      </c>
      <c r="AE180">
        <v>0</v>
      </c>
      <c r="AF180">
        <v>0</v>
      </c>
      <c r="AG180">
        <v>43.2</v>
      </c>
      <c r="AH180">
        <v>45.62</v>
      </c>
      <c r="AI180">
        <v>0</v>
      </c>
      <c r="AJ180">
        <v>0</v>
      </c>
      <c r="AK180">
        <v>45.62</v>
      </c>
    </row>
    <row r="181" spans="1:38">
      <c r="A181" t="s">
        <v>16</v>
      </c>
      <c r="B181" t="s">
        <v>16</v>
      </c>
      <c r="C181" t="s">
        <v>16</v>
      </c>
      <c r="D181" t="s">
        <v>18</v>
      </c>
      <c r="E181" t="s">
        <v>205</v>
      </c>
      <c r="F181" t="str">
        <f>VLOOKUP(E181,[1]订单明细!$E$1:$M$92,9,FALSE)</f>
        <v>阮元贝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>
        <v>98034</v>
      </c>
      <c r="M181" t="s">
        <v>63</v>
      </c>
      <c r="N181" t="s">
        <v>94</v>
      </c>
      <c r="O181" t="s">
        <v>95</v>
      </c>
      <c r="P181" t="s">
        <v>106</v>
      </c>
      <c r="Q181" t="s">
        <v>107</v>
      </c>
      <c r="R181" t="s">
        <v>112</v>
      </c>
      <c r="S181" t="s">
        <v>113</v>
      </c>
      <c r="U181" t="s">
        <v>169</v>
      </c>
      <c r="V181" t="s">
        <v>115</v>
      </c>
      <c r="W181">
        <v>1.3</v>
      </c>
      <c r="X181">
        <v>0</v>
      </c>
      <c r="Y181" t="s">
        <v>103</v>
      </c>
      <c r="Z181">
        <v>1</v>
      </c>
      <c r="AA181" t="s">
        <v>104</v>
      </c>
      <c r="AB181">
        <v>43</v>
      </c>
      <c r="AC181" t="s">
        <v>105</v>
      </c>
      <c r="AD181">
        <v>43</v>
      </c>
      <c r="AE181">
        <v>0</v>
      </c>
      <c r="AF181">
        <v>0</v>
      </c>
      <c r="AG181">
        <v>55.9</v>
      </c>
      <c r="AH181">
        <v>55.9</v>
      </c>
      <c r="AI181">
        <v>0</v>
      </c>
      <c r="AJ181">
        <v>0</v>
      </c>
      <c r="AK181">
        <v>55.9</v>
      </c>
    </row>
    <row r="182" spans="1:38">
      <c r="A182" t="s">
        <v>16</v>
      </c>
      <c r="B182" t="s">
        <v>16</v>
      </c>
      <c r="C182" t="s">
        <v>16</v>
      </c>
      <c r="D182" t="s">
        <v>18</v>
      </c>
      <c r="E182" t="s">
        <v>205</v>
      </c>
      <c r="F182" t="str">
        <f>VLOOKUP(E182,[1]订单明细!$E$1:$M$92,9,FALSE)</f>
        <v>阮元贝</v>
      </c>
      <c r="G182" t="s">
        <v>20</v>
      </c>
      <c r="H182" t="s">
        <v>21</v>
      </c>
      <c r="I182" t="s">
        <v>22</v>
      </c>
      <c r="J182" t="s">
        <v>23</v>
      </c>
      <c r="K182" t="s">
        <v>24</v>
      </c>
      <c r="L182">
        <v>98034</v>
      </c>
      <c r="M182" t="s">
        <v>63</v>
      </c>
      <c r="N182" t="s">
        <v>94</v>
      </c>
      <c r="O182" t="s">
        <v>95</v>
      </c>
      <c r="P182" t="s">
        <v>106</v>
      </c>
      <c r="Q182" t="s">
        <v>107</v>
      </c>
      <c r="R182" t="s">
        <v>121</v>
      </c>
      <c r="S182" t="s">
        <v>122</v>
      </c>
      <c r="U182" t="s">
        <v>167</v>
      </c>
      <c r="V182" t="s">
        <v>124</v>
      </c>
      <c r="W182">
        <v>1.8</v>
      </c>
      <c r="X182">
        <v>0</v>
      </c>
      <c r="Y182" t="s">
        <v>103</v>
      </c>
      <c r="Z182">
        <v>1</v>
      </c>
      <c r="AA182" t="s">
        <v>104</v>
      </c>
      <c r="AB182">
        <v>45</v>
      </c>
      <c r="AC182" t="s">
        <v>105</v>
      </c>
      <c r="AD182">
        <v>47</v>
      </c>
      <c r="AE182">
        <v>0</v>
      </c>
      <c r="AF182">
        <v>0</v>
      </c>
      <c r="AG182">
        <v>81</v>
      </c>
      <c r="AH182">
        <v>84.56</v>
      </c>
      <c r="AI182">
        <v>0</v>
      </c>
      <c r="AJ182">
        <v>0</v>
      </c>
      <c r="AK182">
        <v>84.56</v>
      </c>
    </row>
    <row r="183" spans="1:38">
      <c r="A183" t="s">
        <v>16</v>
      </c>
      <c r="B183" t="s">
        <v>16</v>
      </c>
      <c r="C183" t="s">
        <v>16</v>
      </c>
      <c r="D183" t="s">
        <v>18</v>
      </c>
      <c r="E183" t="s">
        <v>206</v>
      </c>
      <c r="F183" t="str">
        <f>VLOOKUP(E183,[1]订单明细!$E$1:$M$92,9,FALSE)</f>
        <v>阮元贝</v>
      </c>
      <c r="G183" t="s">
        <v>20</v>
      </c>
      <c r="H183" t="s">
        <v>21</v>
      </c>
      <c r="I183" t="s">
        <v>22</v>
      </c>
      <c r="J183" t="s">
        <v>23</v>
      </c>
      <c r="K183" t="s">
        <v>24</v>
      </c>
      <c r="L183">
        <v>98032</v>
      </c>
      <c r="M183" t="s">
        <v>207</v>
      </c>
      <c r="N183" t="s">
        <v>94</v>
      </c>
      <c r="O183" t="s">
        <v>95</v>
      </c>
      <c r="P183" t="s">
        <v>106</v>
      </c>
      <c r="Q183" t="s">
        <v>107</v>
      </c>
      <c r="R183" t="s">
        <v>108</v>
      </c>
      <c r="S183" t="s">
        <v>109</v>
      </c>
      <c r="U183" t="s">
        <v>170</v>
      </c>
      <c r="V183" t="s">
        <v>111</v>
      </c>
      <c r="W183">
        <v>1.2</v>
      </c>
      <c r="X183">
        <v>0</v>
      </c>
      <c r="Y183" t="s">
        <v>103</v>
      </c>
      <c r="Z183">
        <v>2</v>
      </c>
      <c r="AA183" t="s">
        <v>104</v>
      </c>
      <c r="AB183">
        <v>72</v>
      </c>
      <c r="AC183" t="s">
        <v>105</v>
      </c>
      <c r="AD183">
        <v>75</v>
      </c>
      <c r="AE183">
        <v>0</v>
      </c>
      <c r="AF183">
        <v>0</v>
      </c>
      <c r="AG183">
        <v>86.4</v>
      </c>
      <c r="AH183">
        <v>89.99</v>
      </c>
      <c r="AI183">
        <v>0</v>
      </c>
      <c r="AJ183">
        <v>0</v>
      </c>
      <c r="AK183">
        <v>89.99</v>
      </c>
    </row>
    <row r="184" spans="1:38">
      <c r="A184" t="s">
        <v>16</v>
      </c>
      <c r="B184" t="s">
        <v>16</v>
      </c>
      <c r="C184" t="s">
        <v>16</v>
      </c>
      <c r="D184" t="s">
        <v>18</v>
      </c>
      <c r="E184" t="s">
        <v>206</v>
      </c>
      <c r="F184" t="str">
        <f>VLOOKUP(E184,[1]订单明细!$E$1:$M$92,9,FALSE)</f>
        <v>阮元贝</v>
      </c>
      <c r="G184" t="s">
        <v>20</v>
      </c>
      <c r="H184" t="s">
        <v>21</v>
      </c>
      <c r="I184" t="s">
        <v>22</v>
      </c>
      <c r="J184" t="s">
        <v>23</v>
      </c>
      <c r="K184" t="s">
        <v>24</v>
      </c>
      <c r="L184">
        <v>98032</v>
      </c>
      <c r="M184" t="s">
        <v>207</v>
      </c>
      <c r="N184" t="s">
        <v>94</v>
      </c>
      <c r="O184" t="s">
        <v>95</v>
      </c>
      <c r="P184" t="s">
        <v>106</v>
      </c>
      <c r="Q184" t="s">
        <v>107</v>
      </c>
      <c r="R184" t="s">
        <v>112</v>
      </c>
      <c r="S184" t="s">
        <v>113</v>
      </c>
      <c r="U184" t="s">
        <v>169</v>
      </c>
      <c r="V184" t="s">
        <v>115</v>
      </c>
      <c r="W184">
        <v>1.3</v>
      </c>
      <c r="X184">
        <v>0</v>
      </c>
      <c r="Y184" t="s">
        <v>103</v>
      </c>
      <c r="Z184">
        <v>1</v>
      </c>
      <c r="AA184" t="s">
        <v>104</v>
      </c>
      <c r="AB184">
        <v>43</v>
      </c>
      <c r="AC184" t="s">
        <v>105</v>
      </c>
      <c r="AD184">
        <v>46</v>
      </c>
      <c r="AE184">
        <v>0</v>
      </c>
      <c r="AF184">
        <v>0</v>
      </c>
      <c r="AG184">
        <v>55.9</v>
      </c>
      <c r="AH184">
        <v>59.81</v>
      </c>
      <c r="AI184">
        <v>0</v>
      </c>
      <c r="AJ184">
        <v>0</v>
      </c>
      <c r="AK184">
        <v>59.81</v>
      </c>
    </row>
    <row r="185" spans="1:38">
      <c r="A185" t="s">
        <v>16</v>
      </c>
      <c r="B185" t="s">
        <v>16</v>
      </c>
      <c r="C185" t="s">
        <v>16</v>
      </c>
      <c r="D185" t="s">
        <v>18</v>
      </c>
      <c r="E185" t="s">
        <v>179</v>
      </c>
      <c r="F185" t="str">
        <f>VLOOKUP(E185,[1]订单明细!$E$1:$M$92,9,FALSE)</f>
        <v>阮元贝</v>
      </c>
      <c r="G185" t="s">
        <v>20</v>
      </c>
      <c r="H185" t="s">
        <v>21</v>
      </c>
      <c r="I185" t="s">
        <v>22</v>
      </c>
      <c r="J185" t="s">
        <v>23</v>
      </c>
      <c r="K185" t="s">
        <v>24</v>
      </c>
      <c r="L185">
        <v>98012</v>
      </c>
      <c r="M185" t="s">
        <v>180</v>
      </c>
      <c r="N185" t="s">
        <v>94</v>
      </c>
      <c r="O185" t="s">
        <v>95</v>
      </c>
      <c r="P185" t="s">
        <v>106</v>
      </c>
      <c r="Q185" t="s">
        <v>107</v>
      </c>
      <c r="R185" t="s">
        <v>121</v>
      </c>
      <c r="S185" t="s">
        <v>122</v>
      </c>
      <c r="U185" t="s">
        <v>167</v>
      </c>
      <c r="V185" t="s">
        <v>124</v>
      </c>
      <c r="W185">
        <v>1.8</v>
      </c>
      <c r="X185">
        <v>0</v>
      </c>
      <c r="Y185" t="s">
        <v>103</v>
      </c>
      <c r="Z185">
        <v>2</v>
      </c>
      <c r="AA185" t="s">
        <v>104</v>
      </c>
      <c r="AB185">
        <v>90</v>
      </c>
      <c r="AC185" t="s">
        <v>105</v>
      </c>
      <c r="AD185">
        <v>90</v>
      </c>
      <c r="AE185">
        <v>0</v>
      </c>
      <c r="AF185">
        <v>0</v>
      </c>
      <c r="AG185">
        <v>162</v>
      </c>
      <c r="AH185">
        <v>162</v>
      </c>
      <c r="AI185">
        <v>0</v>
      </c>
      <c r="AJ185">
        <v>0</v>
      </c>
      <c r="AK185">
        <v>162</v>
      </c>
    </row>
    <row r="186" spans="1:38">
      <c r="A186" t="s">
        <v>16</v>
      </c>
      <c r="B186" t="s">
        <v>16</v>
      </c>
      <c r="C186" t="s">
        <v>16</v>
      </c>
      <c r="D186" t="s">
        <v>18</v>
      </c>
      <c r="E186" t="s">
        <v>181</v>
      </c>
      <c r="F186" t="str">
        <f>VLOOKUP(E186,[1]订单明细!$E$1:$M$92,9,FALSE)</f>
        <v>阮元贝</v>
      </c>
      <c r="G186" t="s">
        <v>20</v>
      </c>
      <c r="H186" t="s">
        <v>21</v>
      </c>
      <c r="I186" t="s">
        <v>22</v>
      </c>
      <c r="J186" t="s">
        <v>23</v>
      </c>
      <c r="K186" t="s">
        <v>24</v>
      </c>
      <c r="L186">
        <v>98031</v>
      </c>
      <c r="M186" t="s">
        <v>182</v>
      </c>
      <c r="N186" t="s">
        <v>94</v>
      </c>
      <c r="O186" t="s">
        <v>95</v>
      </c>
      <c r="P186" t="s">
        <v>106</v>
      </c>
      <c r="Q186" t="s">
        <v>107</v>
      </c>
      <c r="R186" t="s">
        <v>112</v>
      </c>
      <c r="S186" t="s">
        <v>113</v>
      </c>
      <c r="U186" t="s">
        <v>169</v>
      </c>
      <c r="V186" t="s">
        <v>115</v>
      </c>
      <c r="W186">
        <v>1.3</v>
      </c>
      <c r="X186">
        <v>0</v>
      </c>
      <c r="Y186" t="s">
        <v>103</v>
      </c>
      <c r="Z186">
        <v>4</v>
      </c>
      <c r="AA186" t="s">
        <v>104</v>
      </c>
      <c r="AB186">
        <v>172</v>
      </c>
      <c r="AC186" t="s">
        <v>105</v>
      </c>
      <c r="AD186">
        <v>172</v>
      </c>
      <c r="AE186">
        <v>0</v>
      </c>
      <c r="AF186">
        <v>0</v>
      </c>
      <c r="AG186">
        <v>223.6</v>
      </c>
      <c r="AH186">
        <v>223.6</v>
      </c>
      <c r="AI186">
        <v>0</v>
      </c>
      <c r="AJ186">
        <v>0</v>
      </c>
      <c r="AK186">
        <v>223.6</v>
      </c>
    </row>
    <row r="187" spans="1:38">
      <c r="A187" t="s">
        <v>16</v>
      </c>
      <c r="B187" t="s">
        <v>16</v>
      </c>
      <c r="C187" t="s">
        <v>16</v>
      </c>
      <c r="D187" t="s">
        <v>18</v>
      </c>
      <c r="E187" t="s">
        <v>208</v>
      </c>
      <c r="F187" t="str">
        <f>VLOOKUP(E187,[1]订单明细!$E$1:$M$92,9,FALSE)</f>
        <v>杨少忠</v>
      </c>
      <c r="G187" t="s">
        <v>20</v>
      </c>
      <c r="H187" t="s">
        <v>21</v>
      </c>
      <c r="I187" t="s">
        <v>22</v>
      </c>
      <c r="J187" t="s">
        <v>23</v>
      </c>
      <c r="K187" t="s">
        <v>24</v>
      </c>
      <c r="L187">
        <v>98035</v>
      </c>
      <c r="M187" t="s">
        <v>33</v>
      </c>
      <c r="N187" t="s">
        <v>94</v>
      </c>
      <c r="O187" t="s">
        <v>95</v>
      </c>
      <c r="P187" t="s">
        <v>106</v>
      </c>
      <c r="Q187" t="s">
        <v>107</v>
      </c>
      <c r="R187" t="s">
        <v>112</v>
      </c>
      <c r="S187" t="s">
        <v>209</v>
      </c>
      <c r="U187" t="s">
        <v>210</v>
      </c>
      <c r="V187" t="s">
        <v>115</v>
      </c>
      <c r="W187">
        <v>0</v>
      </c>
      <c r="X187">
        <v>0</v>
      </c>
      <c r="Y187" t="s">
        <v>103</v>
      </c>
      <c r="Z187">
        <v>1</v>
      </c>
      <c r="AA187" t="s">
        <v>104</v>
      </c>
      <c r="AB187">
        <v>43</v>
      </c>
      <c r="AC187" t="s">
        <v>105</v>
      </c>
      <c r="AD187">
        <v>46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211</v>
      </c>
    </row>
    <row r="188" spans="1:38">
      <c r="A188" t="s">
        <v>16</v>
      </c>
      <c r="B188" t="s">
        <v>16</v>
      </c>
      <c r="C188" t="s">
        <v>16</v>
      </c>
      <c r="D188" t="s">
        <v>18</v>
      </c>
      <c r="E188" t="s">
        <v>212</v>
      </c>
      <c r="F188" t="str">
        <f>VLOOKUP(E188,[1]订单明细!$E$1:$M$92,9,FALSE)</f>
        <v>杨少忠</v>
      </c>
      <c r="G188" t="s">
        <v>20</v>
      </c>
      <c r="H188" t="s">
        <v>21</v>
      </c>
      <c r="I188" t="s">
        <v>22</v>
      </c>
      <c r="J188" t="s">
        <v>23</v>
      </c>
      <c r="K188" t="s">
        <v>24</v>
      </c>
      <c r="L188">
        <v>100365</v>
      </c>
      <c r="M188" t="s">
        <v>213</v>
      </c>
      <c r="N188" t="s">
        <v>94</v>
      </c>
      <c r="O188" t="s">
        <v>95</v>
      </c>
      <c r="P188" t="s">
        <v>106</v>
      </c>
      <c r="Q188" t="s">
        <v>107</v>
      </c>
      <c r="R188" t="s">
        <v>108</v>
      </c>
      <c r="S188" t="s">
        <v>109</v>
      </c>
      <c r="U188" t="s">
        <v>170</v>
      </c>
      <c r="V188" t="s">
        <v>111</v>
      </c>
      <c r="W188">
        <v>1.2</v>
      </c>
      <c r="X188">
        <v>0</v>
      </c>
      <c r="Y188" t="s">
        <v>103</v>
      </c>
      <c r="Z188">
        <v>3</v>
      </c>
      <c r="AA188" t="s">
        <v>104</v>
      </c>
      <c r="AB188">
        <v>108</v>
      </c>
      <c r="AC188" t="s">
        <v>105</v>
      </c>
      <c r="AD188">
        <v>113</v>
      </c>
      <c r="AE188">
        <v>0</v>
      </c>
      <c r="AF188">
        <v>0</v>
      </c>
      <c r="AG188">
        <v>129.6</v>
      </c>
      <c r="AH188">
        <v>135.6</v>
      </c>
      <c r="AI188">
        <v>0</v>
      </c>
      <c r="AJ188">
        <v>0</v>
      </c>
      <c r="AK188">
        <v>135.6</v>
      </c>
    </row>
    <row r="189" spans="1:38">
      <c r="A189" t="s">
        <v>16</v>
      </c>
      <c r="B189" t="s">
        <v>16</v>
      </c>
      <c r="C189" t="s">
        <v>16</v>
      </c>
      <c r="D189" t="s">
        <v>18</v>
      </c>
      <c r="E189" t="s">
        <v>212</v>
      </c>
      <c r="F189" t="str">
        <f>VLOOKUP(E189,[1]订单明细!$E$1:$M$92,9,FALSE)</f>
        <v>杨少忠</v>
      </c>
      <c r="G189" t="s">
        <v>20</v>
      </c>
      <c r="H189" t="s">
        <v>21</v>
      </c>
      <c r="I189" t="s">
        <v>22</v>
      </c>
      <c r="J189" t="s">
        <v>23</v>
      </c>
      <c r="K189" t="s">
        <v>24</v>
      </c>
      <c r="L189">
        <v>100365</v>
      </c>
      <c r="M189" t="s">
        <v>213</v>
      </c>
      <c r="N189" t="s">
        <v>94</v>
      </c>
      <c r="O189" t="s">
        <v>95</v>
      </c>
      <c r="P189" t="s">
        <v>106</v>
      </c>
      <c r="Q189" t="s">
        <v>107</v>
      </c>
      <c r="R189" t="s">
        <v>112</v>
      </c>
      <c r="S189" t="s">
        <v>113</v>
      </c>
      <c r="U189" t="s">
        <v>169</v>
      </c>
      <c r="V189" t="s">
        <v>115</v>
      </c>
      <c r="W189">
        <v>1.3</v>
      </c>
      <c r="X189">
        <v>0</v>
      </c>
      <c r="Y189" t="s">
        <v>103</v>
      </c>
      <c r="Z189">
        <v>2</v>
      </c>
      <c r="AA189" t="s">
        <v>104</v>
      </c>
      <c r="AB189">
        <v>86</v>
      </c>
      <c r="AC189" t="s">
        <v>105</v>
      </c>
      <c r="AD189">
        <v>82</v>
      </c>
      <c r="AE189">
        <v>0</v>
      </c>
      <c r="AF189">
        <v>0</v>
      </c>
      <c r="AG189">
        <v>111.8</v>
      </c>
      <c r="AH189">
        <v>106.6</v>
      </c>
      <c r="AI189">
        <v>0</v>
      </c>
      <c r="AJ189">
        <v>0</v>
      </c>
      <c r="AK189">
        <v>106.6</v>
      </c>
    </row>
    <row r="190" spans="1:38">
      <c r="A190" t="s">
        <v>16</v>
      </c>
      <c r="B190" t="s">
        <v>16</v>
      </c>
      <c r="C190" t="s">
        <v>16</v>
      </c>
      <c r="D190" t="s">
        <v>18</v>
      </c>
      <c r="E190" t="s">
        <v>212</v>
      </c>
      <c r="F190" t="str">
        <f>VLOOKUP(E190,[1]订单明细!$E$1:$M$92,9,FALSE)</f>
        <v>杨少忠</v>
      </c>
      <c r="G190" t="s">
        <v>20</v>
      </c>
      <c r="H190" t="s">
        <v>21</v>
      </c>
      <c r="I190" t="s">
        <v>22</v>
      </c>
      <c r="J190" t="s">
        <v>23</v>
      </c>
      <c r="K190" t="s">
        <v>24</v>
      </c>
      <c r="L190">
        <v>100365</v>
      </c>
      <c r="M190" t="s">
        <v>213</v>
      </c>
      <c r="N190" t="s">
        <v>94</v>
      </c>
      <c r="O190" t="s">
        <v>95</v>
      </c>
      <c r="P190" t="s">
        <v>106</v>
      </c>
      <c r="Q190" t="s">
        <v>107</v>
      </c>
      <c r="R190" t="s">
        <v>121</v>
      </c>
      <c r="S190" t="s">
        <v>122</v>
      </c>
      <c r="U190" t="s">
        <v>167</v>
      </c>
      <c r="V190" t="s">
        <v>124</v>
      </c>
      <c r="W190">
        <v>1.8</v>
      </c>
      <c r="X190">
        <v>0</v>
      </c>
      <c r="Y190" t="s">
        <v>103</v>
      </c>
      <c r="Z190">
        <v>1</v>
      </c>
      <c r="AA190" t="s">
        <v>104</v>
      </c>
      <c r="AB190">
        <v>45</v>
      </c>
      <c r="AC190" t="s">
        <v>105</v>
      </c>
      <c r="AD190">
        <v>47</v>
      </c>
      <c r="AE190">
        <v>0</v>
      </c>
      <c r="AF190">
        <v>0</v>
      </c>
      <c r="AG190">
        <v>81</v>
      </c>
      <c r="AH190">
        <v>84.56</v>
      </c>
      <c r="AI190">
        <v>0</v>
      </c>
      <c r="AJ190">
        <v>0</v>
      </c>
      <c r="AK190">
        <v>84.56</v>
      </c>
    </row>
    <row r="191" spans="1:38">
      <c r="A191" t="s">
        <v>16</v>
      </c>
      <c r="B191" t="s">
        <v>16</v>
      </c>
      <c r="C191" t="s">
        <v>16</v>
      </c>
      <c r="D191" t="s">
        <v>18</v>
      </c>
      <c r="E191" t="s">
        <v>214</v>
      </c>
      <c r="F191" t="str">
        <f>VLOOKUP(E191,[1]订单明细!$E$1:$M$92,9,FALSE)</f>
        <v>杨少忠</v>
      </c>
      <c r="G191" t="s">
        <v>20</v>
      </c>
      <c r="H191" t="s">
        <v>21</v>
      </c>
      <c r="I191" t="s">
        <v>22</v>
      </c>
      <c r="J191" t="s">
        <v>23</v>
      </c>
      <c r="K191" t="s">
        <v>24</v>
      </c>
      <c r="L191">
        <v>100362</v>
      </c>
      <c r="M191" t="s">
        <v>35</v>
      </c>
      <c r="N191" t="s">
        <v>94</v>
      </c>
      <c r="O191" t="s">
        <v>95</v>
      </c>
      <c r="P191" t="s">
        <v>106</v>
      </c>
      <c r="Q191" t="s">
        <v>107</v>
      </c>
      <c r="R191" t="s">
        <v>108</v>
      </c>
      <c r="S191" t="s">
        <v>109</v>
      </c>
      <c r="U191" t="s">
        <v>170</v>
      </c>
      <c r="V191" t="s">
        <v>111</v>
      </c>
      <c r="W191">
        <v>1.2</v>
      </c>
      <c r="X191">
        <v>0</v>
      </c>
      <c r="Y191" t="s">
        <v>103</v>
      </c>
      <c r="Z191">
        <v>3</v>
      </c>
      <c r="AA191" t="s">
        <v>104</v>
      </c>
      <c r="AB191">
        <v>108</v>
      </c>
      <c r="AC191" t="s">
        <v>105</v>
      </c>
      <c r="AD191">
        <v>113</v>
      </c>
      <c r="AE191">
        <v>0</v>
      </c>
      <c r="AF191">
        <v>0</v>
      </c>
      <c r="AG191">
        <v>129.6</v>
      </c>
      <c r="AH191">
        <v>135.6</v>
      </c>
      <c r="AI191">
        <v>0</v>
      </c>
      <c r="AJ191">
        <v>0</v>
      </c>
      <c r="AK191">
        <v>135.6</v>
      </c>
    </row>
    <row r="192" spans="1:38">
      <c r="A192" t="s">
        <v>16</v>
      </c>
      <c r="B192" t="s">
        <v>16</v>
      </c>
      <c r="C192" t="s">
        <v>16</v>
      </c>
      <c r="D192" t="s">
        <v>18</v>
      </c>
      <c r="E192" t="s">
        <v>214</v>
      </c>
      <c r="F192" t="str">
        <f>VLOOKUP(E192,[1]订单明细!$E$1:$M$92,9,FALSE)</f>
        <v>杨少忠</v>
      </c>
      <c r="G192" t="s">
        <v>20</v>
      </c>
      <c r="H192" t="s">
        <v>21</v>
      </c>
      <c r="I192" t="s">
        <v>22</v>
      </c>
      <c r="J192" t="s">
        <v>23</v>
      </c>
      <c r="K192" t="s">
        <v>24</v>
      </c>
      <c r="L192">
        <v>100362</v>
      </c>
      <c r="M192" t="s">
        <v>35</v>
      </c>
      <c r="N192" t="s">
        <v>94</v>
      </c>
      <c r="O192" t="s">
        <v>95</v>
      </c>
      <c r="P192" t="s">
        <v>106</v>
      </c>
      <c r="Q192" t="s">
        <v>107</v>
      </c>
      <c r="R192" t="s">
        <v>112</v>
      </c>
      <c r="S192" t="s">
        <v>113</v>
      </c>
      <c r="U192" t="s">
        <v>169</v>
      </c>
      <c r="V192" t="s">
        <v>115</v>
      </c>
      <c r="W192">
        <v>1.3</v>
      </c>
      <c r="X192">
        <v>0</v>
      </c>
      <c r="Y192" t="s">
        <v>103</v>
      </c>
      <c r="Z192">
        <v>3</v>
      </c>
      <c r="AA192" t="s">
        <v>104</v>
      </c>
      <c r="AB192">
        <v>129</v>
      </c>
      <c r="AC192" t="s">
        <v>105</v>
      </c>
      <c r="AD192">
        <v>132</v>
      </c>
      <c r="AE192">
        <v>0</v>
      </c>
      <c r="AF192">
        <v>0</v>
      </c>
      <c r="AG192">
        <v>167.7</v>
      </c>
      <c r="AH192">
        <v>171.61</v>
      </c>
      <c r="AI192">
        <v>0</v>
      </c>
      <c r="AJ192">
        <v>0</v>
      </c>
      <c r="AK192">
        <v>171.61</v>
      </c>
    </row>
    <row r="193" spans="1:37">
      <c r="A193" t="s">
        <v>16</v>
      </c>
      <c r="B193" t="s">
        <v>16</v>
      </c>
      <c r="C193" t="s">
        <v>16</v>
      </c>
      <c r="D193" t="s">
        <v>18</v>
      </c>
      <c r="E193" t="s">
        <v>215</v>
      </c>
      <c r="F193" t="str">
        <f>VLOOKUP(E193,[1]订单明细!$E$1:$M$92,9,FALSE)</f>
        <v>杨少忠</v>
      </c>
      <c r="G193" t="s">
        <v>20</v>
      </c>
      <c r="H193" t="s">
        <v>21</v>
      </c>
      <c r="I193" t="s">
        <v>22</v>
      </c>
      <c r="J193" t="s">
        <v>23</v>
      </c>
      <c r="K193" t="s">
        <v>24</v>
      </c>
      <c r="L193">
        <v>103357</v>
      </c>
      <c r="M193" t="s">
        <v>37</v>
      </c>
      <c r="N193" t="s">
        <v>94</v>
      </c>
      <c r="O193" t="s">
        <v>95</v>
      </c>
      <c r="P193" t="s">
        <v>106</v>
      </c>
      <c r="Q193" t="s">
        <v>107</v>
      </c>
      <c r="R193" t="s">
        <v>108</v>
      </c>
      <c r="S193" t="s">
        <v>109</v>
      </c>
      <c r="U193" t="s">
        <v>170</v>
      </c>
      <c r="V193" t="s">
        <v>111</v>
      </c>
      <c r="W193">
        <v>1.2</v>
      </c>
      <c r="X193">
        <v>0</v>
      </c>
      <c r="Y193" t="s">
        <v>103</v>
      </c>
      <c r="Z193">
        <v>4</v>
      </c>
      <c r="AA193" t="s">
        <v>104</v>
      </c>
      <c r="AB193">
        <v>144</v>
      </c>
      <c r="AC193" t="s">
        <v>105</v>
      </c>
      <c r="AD193">
        <v>152</v>
      </c>
      <c r="AE193">
        <v>0</v>
      </c>
      <c r="AF193">
        <v>0</v>
      </c>
      <c r="AG193">
        <v>172.8</v>
      </c>
      <c r="AH193">
        <v>182.39</v>
      </c>
      <c r="AI193">
        <v>0</v>
      </c>
      <c r="AJ193">
        <v>0</v>
      </c>
      <c r="AK193">
        <v>182.39</v>
      </c>
    </row>
    <row r="194" spans="1:37">
      <c r="A194" t="s">
        <v>16</v>
      </c>
      <c r="B194" t="s">
        <v>16</v>
      </c>
      <c r="C194" t="s">
        <v>16</v>
      </c>
      <c r="D194" t="s">
        <v>18</v>
      </c>
      <c r="E194" t="s">
        <v>215</v>
      </c>
      <c r="F194" t="str">
        <f>VLOOKUP(E194,[1]订单明细!$E$1:$M$92,9,FALSE)</f>
        <v>杨少忠</v>
      </c>
      <c r="G194" t="s">
        <v>20</v>
      </c>
      <c r="H194" t="s">
        <v>21</v>
      </c>
      <c r="I194" t="s">
        <v>22</v>
      </c>
      <c r="J194" t="s">
        <v>23</v>
      </c>
      <c r="K194" t="s">
        <v>24</v>
      </c>
      <c r="L194">
        <v>103357</v>
      </c>
      <c r="M194" t="s">
        <v>37</v>
      </c>
      <c r="N194" t="s">
        <v>94</v>
      </c>
      <c r="O194" t="s">
        <v>95</v>
      </c>
      <c r="P194" t="s">
        <v>106</v>
      </c>
      <c r="Q194" t="s">
        <v>107</v>
      </c>
      <c r="R194" t="s">
        <v>112</v>
      </c>
      <c r="S194" t="s">
        <v>113</v>
      </c>
      <c r="U194" t="s">
        <v>169</v>
      </c>
      <c r="V194" t="s">
        <v>115</v>
      </c>
      <c r="W194">
        <v>1.3</v>
      </c>
      <c r="X194">
        <v>0</v>
      </c>
      <c r="Y194" t="s">
        <v>103</v>
      </c>
      <c r="Z194">
        <v>2</v>
      </c>
      <c r="AA194" t="s">
        <v>104</v>
      </c>
      <c r="AB194">
        <v>86</v>
      </c>
      <c r="AC194" t="s">
        <v>105</v>
      </c>
      <c r="AD194">
        <v>90</v>
      </c>
      <c r="AE194">
        <v>0</v>
      </c>
      <c r="AF194">
        <v>0</v>
      </c>
      <c r="AG194">
        <v>111.8</v>
      </c>
      <c r="AH194">
        <v>117</v>
      </c>
      <c r="AI194">
        <v>0</v>
      </c>
      <c r="AJ194">
        <v>0</v>
      </c>
      <c r="AK194">
        <v>117</v>
      </c>
    </row>
    <row r="195" spans="1:37">
      <c r="A195" t="s">
        <v>16</v>
      </c>
      <c r="B195" t="s">
        <v>16</v>
      </c>
      <c r="C195" t="s">
        <v>16</v>
      </c>
      <c r="D195" t="s">
        <v>18</v>
      </c>
      <c r="E195" t="s">
        <v>181</v>
      </c>
      <c r="F195" t="str">
        <f>VLOOKUP(E195,[1]订单明细!$E$1:$M$92,9,FALSE)</f>
        <v>阮元贝</v>
      </c>
      <c r="G195" t="s">
        <v>20</v>
      </c>
      <c r="H195" t="s">
        <v>21</v>
      </c>
      <c r="I195" t="s">
        <v>22</v>
      </c>
      <c r="J195" t="s">
        <v>23</v>
      </c>
      <c r="K195" t="s">
        <v>24</v>
      </c>
      <c r="L195">
        <v>98031</v>
      </c>
      <c r="M195" t="s">
        <v>182</v>
      </c>
      <c r="N195" t="s">
        <v>94</v>
      </c>
      <c r="O195" t="s">
        <v>95</v>
      </c>
      <c r="P195" t="s">
        <v>106</v>
      </c>
      <c r="Q195" t="s">
        <v>107</v>
      </c>
      <c r="R195" t="s">
        <v>108</v>
      </c>
      <c r="S195" t="s">
        <v>109</v>
      </c>
      <c r="U195" t="s">
        <v>170</v>
      </c>
      <c r="V195" t="s">
        <v>111</v>
      </c>
      <c r="W195">
        <v>1.2</v>
      </c>
      <c r="X195">
        <v>0</v>
      </c>
      <c r="Y195" t="s">
        <v>103</v>
      </c>
      <c r="Z195">
        <v>6</v>
      </c>
      <c r="AA195" t="s">
        <v>104</v>
      </c>
      <c r="AB195">
        <v>216</v>
      </c>
      <c r="AC195" t="s">
        <v>105</v>
      </c>
      <c r="AD195">
        <v>216</v>
      </c>
      <c r="AE195">
        <v>0</v>
      </c>
      <c r="AF195">
        <v>0</v>
      </c>
      <c r="AG195">
        <v>259.2</v>
      </c>
      <c r="AH195">
        <v>259.2</v>
      </c>
      <c r="AI195">
        <v>0</v>
      </c>
      <c r="AJ195">
        <v>0</v>
      </c>
      <c r="AK195">
        <v>259.2</v>
      </c>
    </row>
    <row r="196" spans="1:37">
      <c r="A196" t="s">
        <v>16</v>
      </c>
      <c r="B196" t="s">
        <v>16</v>
      </c>
      <c r="C196" t="s">
        <v>16</v>
      </c>
      <c r="D196" t="s">
        <v>18</v>
      </c>
      <c r="E196" t="s">
        <v>168</v>
      </c>
      <c r="F196" t="str">
        <f>VLOOKUP(E196,[1]订单明细!$E$1:$M$92,9,FALSE)</f>
        <v>毛以升</v>
      </c>
      <c r="G196" t="s">
        <v>20</v>
      </c>
      <c r="H196" t="s">
        <v>21</v>
      </c>
      <c r="I196" t="s">
        <v>22</v>
      </c>
      <c r="J196" t="s">
        <v>23</v>
      </c>
      <c r="K196" t="s">
        <v>24</v>
      </c>
      <c r="L196">
        <v>100728</v>
      </c>
      <c r="M196" t="s">
        <v>53</v>
      </c>
      <c r="N196" t="s">
        <v>94</v>
      </c>
      <c r="O196" t="s">
        <v>95</v>
      </c>
      <c r="P196" t="s">
        <v>106</v>
      </c>
      <c r="Q196" t="s">
        <v>107</v>
      </c>
      <c r="R196" t="s">
        <v>108</v>
      </c>
      <c r="S196" t="s">
        <v>109</v>
      </c>
      <c r="U196" t="s">
        <v>170</v>
      </c>
      <c r="V196" t="s">
        <v>111</v>
      </c>
      <c r="W196">
        <v>1.2</v>
      </c>
      <c r="X196">
        <v>0</v>
      </c>
      <c r="Y196" t="s">
        <v>103</v>
      </c>
      <c r="Z196">
        <v>4</v>
      </c>
      <c r="AA196" t="s">
        <v>104</v>
      </c>
      <c r="AB196">
        <v>144</v>
      </c>
      <c r="AC196" t="s">
        <v>105</v>
      </c>
      <c r="AD196">
        <v>144</v>
      </c>
      <c r="AE196">
        <v>0</v>
      </c>
      <c r="AF196">
        <v>0</v>
      </c>
      <c r="AG196">
        <v>172.8</v>
      </c>
      <c r="AH196">
        <v>172.8</v>
      </c>
      <c r="AI196">
        <v>0</v>
      </c>
      <c r="AJ196">
        <v>0</v>
      </c>
      <c r="AK196">
        <v>172.8</v>
      </c>
    </row>
    <row r="197" spans="1:37">
      <c r="A197" t="s">
        <v>16</v>
      </c>
      <c r="B197" t="s">
        <v>16</v>
      </c>
      <c r="C197" t="s">
        <v>16</v>
      </c>
      <c r="D197" t="s">
        <v>18</v>
      </c>
      <c r="E197" t="s">
        <v>199</v>
      </c>
      <c r="F197" t="str">
        <f>VLOOKUP(E197,[1]订单明细!$E$1:$M$92,9,FALSE)</f>
        <v>阮元贝</v>
      </c>
      <c r="G197" t="s">
        <v>20</v>
      </c>
      <c r="H197" t="s">
        <v>21</v>
      </c>
      <c r="I197" t="s">
        <v>22</v>
      </c>
      <c r="J197" t="s">
        <v>23</v>
      </c>
      <c r="K197" t="s">
        <v>24</v>
      </c>
      <c r="L197">
        <v>106953</v>
      </c>
      <c r="M197" t="s">
        <v>69</v>
      </c>
      <c r="N197" t="s">
        <v>94</v>
      </c>
      <c r="O197" t="s">
        <v>95</v>
      </c>
      <c r="P197" t="s">
        <v>106</v>
      </c>
      <c r="Q197" t="s">
        <v>107</v>
      </c>
      <c r="R197" t="s">
        <v>112</v>
      </c>
      <c r="S197" t="s">
        <v>113</v>
      </c>
      <c r="U197" t="s">
        <v>169</v>
      </c>
      <c r="V197" t="s">
        <v>115</v>
      </c>
      <c r="W197">
        <v>1.3</v>
      </c>
      <c r="X197">
        <v>0</v>
      </c>
      <c r="Y197" t="s">
        <v>103</v>
      </c>
      <c r="Z197">
        <v>2</v>
      </c>
      <c r="AA197" t="s">
        <v>104</v>
      </c>
      <c r="AB197">
        <v>86</v>
      </c>
      <c r="AC197" t="s">
        <v>105</v>
      </c>
      <c r="AD197">
        <v>88</v>
      </c>
      <c r="AE197">
        <v>0</v>
      </c>
      <c r="AF197">
        <v>0</v>
      </c>
      <c r="AG197">
        <v>111.8</v>
      </c>
      <c r="AH197">
        <v>114.43</v>
      </c>
      <c r="AI197">
        <v>0</v>
      </c>
      <c r="AJ197">
        <v>0</v>
      </c>
      <c r="AK197">
        <v>114.43</v>
      </c>
    </row>
    <row r="198" spans="1:37">
      <c r="A198" t="s">
        <v>16</v>
      </c>
      <c r="B198" t="s">
        <v>16</v>
      </c>
      <c r="C198" t="s">
        <v>16</v>
      </c>
      <c r="D198" t="s">
        <v>18</v>
      </c>
      <c r="E198" t="s">
        <v>200</v>
      </c>
      <c r="F198" t="str">
        <f>VLOOKUP(E198,[1]订单明细!$E$1:$M$92,9,FALSE)</f>
        <v>阮元贝</v>
      </c>
      <c r="G198" t="s">
        <v>20</v>
      </c>
      <c r="H198" t="s">
        <v>21</v>
      </c>
      <c r="I198" t="s">
        <v>22</v>
      </c>
      <c r="J198" t="s">
        <v>23</v>
      </c>
      <c r="K198" t="s">
        <v>24</v>
      </c>
      <c r="L198">
        <v>98036</v>
      </c>
      <c r="M198" t="s">
        <v>61</v>
      </c>
      <c r="N198" t="s">
        <v>94</v>
      </c>
      <c r="O198" t="s">
        <v>95</v>
      </c>
      <c r="P198" t="s">
        <v>106</v>
      </c>
      <c r="Q198" t="s">
        <v>107</v>
      </c>
      <c r="R198" t="s">
        <v>108</v>
      </c>
      <c r="S198" t="s">
        <v>109</v>
      </c>
      <c r="U198" t="s">
        <v>170</v>
      </c>
      <c r="V198" t="s">
        <v>111</v>
      </c>
      <c r="W198">
        <v>1.2</v>
      </c>
      <c r="X198">
        <v>0</v>
      </c>
      <c r="Y198" t="s">
        <v>103</v>
      </c>
      <c r="Z198">
        <v>5</v>
      </c>
      <c r="AA198" t="s">
        <v>104</v>
      </c>
      <c r="AB198">
        <v>180</v>
      </c>
      <c r="AC198" t="s">
        <v>105</v>
      </c>
      <c r="AD198">
        <v>176</v>
      </c>
      <c r="AE198">
        <v>0</v>
      </c>
      <c r="AF198">
        <v>0</v>
      </c>
      <c r="AG198">
        <v>216</v>
      </c>
      <c r="AH198">
        <v>211.2</v>
      </c>
      <c r="AI198">
        <v>0</v>
      </c>
      <c r="AJ198">
        <v>0</v>
      </c>
      <c r="AK198">
        <v>211.2</v>
      </c>
    </row>
    <row r="199" spans="1:37">
      <c r="A199" t="s">
        <v>16</v>
      </c>
      <c r="B199" t="s">
        <v>16</v>
      </c>
      <c r="C199" t="s">
        <v>16</v>
      </c>
      <c r="D199" t="s">
        <v>18</v>
      </c>
      <c r="E199" t="s">
        <v>200</v>
      </c>
      <c r="F199" t="str">
        <f>VLOOKUP(E199,[1]订单明细!$E$1:$M$92,9,FALSE)</f>
        <v>阮元贝</v>
      </c>
      <c r="G199" t="s">
        <v>20</v>
      </c>
      <c r="H199" t="s">
        <v>21</v>
      </c>
      <c r="I199" t="s">
        <v>22</v>
      </c>
      <c r="J199" t="s">
        <v>23</v>
      </c>
      <c r="K199" t="s">
        <v>24</v>
      </c>
      <c r="L199">
        <v>98036</v>
      </c>
      <c r="M199" t="s">
        <v>61</v>
      </c>
      <c r="N199" t="s">
        <v>94</v>
      </c>
      <c r="O199" t="s">
        <v>95</v>
      </c>
      <c r="P199" t="s">
        <v>106</v>
      </c>
      <c r="Q199" t="s">
        <v>107</v>
      </c>
      <c r="R199" t="s">
        <v>112</v>
      </c>
      <c r="S199" t="s">
        <v>113</v>
      </c>
      <c r="U199" t="s">
        <v>169</v>
      </c>
      <c r="V199" t="s">
        <v>115</v>
      </c>
      <c r="W199">
        <v>1.3</v>
      </c>
      <c r="X199">
        <v>0</v>
      </c>
      <c r="Y199" t="s">
        <v>103</v>
      </c>
      <c r="Z199">
        <v>3</v>
      </c>
      <c r="AA199" t="s">
        <v>104</v>
      </c>
      <c r="AB199">
        <v>129</v>
      </c>
      <c r="AC199" t="s">
        <v>105</v>
      </c>
      <c r="AD199">
        <v>138</v>
      </c>
      <c r="AE199">
        <v>0</v>
      </c>
      <c r="AF199">
        <v>0</v>
      </c>
      <c r="AG199">
        <v>167.7</v>
      </c>
      <c r="AH199">
        <v>179.38</v>
      </c>
      <c r="AI199">
        <v>0</v>
      </c>
      <c r="AJ199">
        <v>0</v>
      </c>
      <c r="AK199">
        <v>179.38</v>
      </c>
    </row>
    <row r="200" spans="1:37">
      <c r="A200" t="s">
        <v>16</v>
      </c>
      <c r="B200" t="s">
        <v>16</v>
      </c>
      <c r="C200" t="s">
        <v>16</v>
      </c>
      <c r="D200" t="s">
        <v>18</v>
      </c>
      <c r="E200" t="s">
        <v>200</v>
      </c>
      <c r="F200" t="str">
        <f>VLOOKUP(E200,[1]订单明细!$E$1:$M$92,9,FALSE)</f>
        <v>阮元贝</v>
      </c>
      <c r="G200" t="s">
        <v>20</v>
      </c>
      <c r="H200" t="s">
        <v>21</v>
      </c>
      <c r="I200" t="s">
        <v>22</v>
      </c>
      <c r="J200" t="s">
        <v>23</v>
      </c>
      <c r="K200" t="s">
        <v>24</v>
      </c>
      <c r="L200">
        <v>98036</v>
      </c>
      <c r="M200" t="s">
        <v>61</v>
      </c>
      <c r="N200" t="s">
        <v>94</v>
      </c>
      <c r="O200" t="s">
        <v>95</v>
      </c>
      <c r="P200" t="s">
        <v>106</v>
      </c>
      <c r="Q200" t="s">
        <v>107</v>
      </c>
      <c r="R200" t="s">
        <v>116</v>
      </c>
      <c r="S200" t="s">
        <v>117</v>
      </c>
      <c r="T200" t="s">
        <v>118</v>
      </c>
      <c r="U200" t="s">
        <v>201</v>
      </c>
      <c r="V200" t="s">
        <v>120</v>
      </c>
      <c r="W200">
        <v>1.75</v>
      </c>
      <c r="X200">
        <v>1.2</v>
      </c>
      <c r="Y200" t="s">
        <v>103</v>
      </c>
      <c r="Z200">
        <v>3</v>
      </c>
      <c r="AA200" t="s">
        <v>104</v>
      </c>
      <c r="AB200">
        <v>132</v>
      </c>
      <c r="AC200" t="s">
        <v>105</v>
      </c>
      <c r="AD200">
        <v>131</v>
      </c>
      <c r="AE200">
        <v>0</v>
      </c>
      <c r="AF200">
        <v>0</v>
      </c>
      <c r="AG200">
        <v>231</v>
      </c>
      <c r="AH200">
        <v>229.23</v>
      </c>
      <c r="AI200">
        <v>0</v>
      </c>
      <c r="AJ200">
        <v>0</v>
      </c>
      <c r="AK200">
        <v>229.23</v>
      </c>
    </row>
    <row r="201" spans="1:37">
      <c r="A201" t="s">
        <v>16</v>
      </c>
      <c r="B201" t="s">
        <v>16</v>
      </c>
      <c r="C201" t="s">
        <v>16</v>
      </c>
      <c r="D201" t="s">
        <v>18</v>
      </c>
      <c r="E201" t="s">
        <v>200</v>
      </c>
      <c r="F201" t="str">
        <f>VLOOKUP(E201,[1]订单明细!$E$1:$M$92,9,FALSE)</f>
        <v>阮元贝</v>
      </c>
      <c r="G201" t="s">
        <v>20</v>
      </c>
      <c r="H201" t="s">
        <v>21</v>
      </c>
      <c r="I201" t="s">
        <v>22</v>
      </c>
      <c r="J201" t="s">
        <v>23</v>
      </c>
      <c r="K201" t="s">
        <v>24</v>
      </c>
      <c r="L201">
        <v>98036</v>
      </c>
      <c r="M201" t="s">
        <v>61</v>
      </c>
      <c r="N201" t="s">
        <v>94</v>
      </c>
      <c r="O201" t="s">
        <v>95</v>
      </c>
      <c r="P201" t="s">
        <v>106</v>
      </c>
      <c r="Q201" t="s">
        <v>107</v>
      </c>
      <c r="R201" t="s">
        <v>121</v>
      </c>
      <c r="S201" t="s">
        <v>122</v>
      </c>
      <c r="U201" t="s">
        <v>167</v>
      </c>
      <c r="V201" t="s">
        <v>124</v>
      </c>
      <c r="W201">
        <v>1.8</v>
      </c>
      <c r="X201">
        <v>0</v>
      </c>
      <c r="Y201" t="s">
        <v>103</v>
      </c>
      <c r="Z201">
        <v>1</v>
      </c>
      <c r="AA201" t="s">
        <v>104</v>
      </c>
      <c r="AB201">
        <v>45</v>
      </c>
      <c r="AC201" t="s">
        <v>105</v>
      </c>
      <c r="AD201">
        <v>47</v>
      </c>
      <c r="AE201">
        <v>0</v>
      </c>
      <c r="AF201">
        <v>0</v>
      </c>
      <c r="AG201">
        <v>81</v>
      </c>
      <c r="AH201">
        <v>84.56</v>
      </c>
      <c r="AI201">
        <v>0</v>
      </c>
      <c r="AJ201">
        <v>0</v>
      </c>
      <c r="AK201">
        <v>84.56</v>
      </c>
    </row>
    <row r="202" spans="1:37">
      <c r="A202" t="s">
        <v>16</v>
      </c>
      <c r="B202" t="s">
        <v>16</v>
      </c>
      <c r="C202" t="s">
        <v>16</v>
      </c>
      <c r="D202" t="s">
        <v>18</v>
      </c>
      <c r="E202" t="s">
        <v>200</v>
      </c>
      <c r="F202" t="str">
        <f>VLOOKUP(E202,[1]订单明细!$E$1:$M$92,9,FALSE)</f>
        <v>阮元贝</v>
      </c>
      <c r="G202" t="s">
        <v>20</v>
      </c>
      <c r="H202" t="s">
        <v>21</v>
      </c>
      <c r="I202" t="s">
        <v>22</v>
      </c>
      <c r="J202" t="s">
        <v>23</v>
      </c>
      <c r="K202" t="s">
        <v>24</v>
      </c>
      <c r="L202">
        <v>98036</v>
      </c>
      <c r="M202" t="s">
        <v>61</v>
      </c>
      <c r="N202" t="s">
        <v>94</v>
      </c>
      <c r="O202" t="s">
        <v>95</v>
      </c>
      <c r="P202" t="s">
        <v>106</v>
      </c>
      <c r="Q202" t="s">
        <v>107</v>
      </c>
      <c r="R202" t="s">
        <v>135</v>
      </c>
      <c r="S202" t="s">
        <v>136</v>
      </c>
      <c r="U202" t="s">
        <v>164</v>
      </c>
      <c r="V202" t="s">
        <v>111</v>
      </c>
      <c r="W202">
        <v>2.5</v>
      </c>
      <c r="X202">
        <v>0</v>
      </c>
      <c r="Y202" t="s">
        <v>103</v>
      </c>
      <c r="Z202">
        <v>1</v>
      </c>
      <c r="AA202" t="s">
        <v>104</v>
      </c>
      <c r="AB202">
        <v>36</v>
      </c>
      <c r="AC202" t="s">
        <v>105</v>
      </c>
      <c r="AD202">
        <v>38</v>
      </c>
      <c r="AE202">
        <v>0</v>
      </c>
      <c r="AF202">
        <v>0</v>
      </c>
      <c r="AG202">
        <v>90</v>
      </c>
      <c r="AH202">
        <v>95.04</v>
      </c>
      <c r="AI202">
        <v>0</v>
      </c>
      <c r="AJ202">
        <v>0</v>
      </c>
      <c r="AK202">
        <v>95.04</v>
      </c>
    </row>
    <row r="203" spans="1:37">
      <c r="A203" t="s">
        <v>16</v>
      </c>
      <c r="B203" t="s">
        <v>16</v>
      </c>
      <c r="C203" t="s">
        <v>16</v>
      </c>
      <c r="D203" t="s">
        <v>18</v>
      </c>
      <c r="E203" t="s">
        <v>202</v>
      </c>
      <c r="F203" t="str">
        <f>VLOOKUP(E203,[1]订单明细!$E$1:$M$92,9,FALSE)</f>
        <v>阮元贝</v>
      </c>
      <c r="G203" t="s">
        <v>20</v>
      </c>
      <c r="H203" t="s">
        <v>21</v>
      </c>
      <c r="I203" t="s">
        <v>22</v>
      </c>
      <c r="J203" t="s">
        <v>23</v>
      </c>
      <c r="K203" t="s">
        <v>24</v>
      </c>
      <c r="L203">
        <v>100723</v>
      </c>
      <c r="M203" t="s">
        <v>203</v>
      </c>
      <c r="N203" t="s">
        <v>94</v>
      </c>
      <c r="O203" t="s">
        <v>95</v>
      </c>
      <c r="P203" t="s">
        <v>106</v>
      </c>
      <c r="Q203" t="s">
        <v>107</v>
      </c>
      <c r="R203" t="s">
        <v>108</v>
      </c>
      <c r="S203" t="s">
        <v>109</v>
      </c>
      <c r="U203" t="s">
        <v>170</v>
      </c>
      <c r="V203" t="s">
        <v>111</v>
      </c>
      <c r="W203">
        <v>1.2</v>
      </c>
      <c r="X203">
        <v>0</v>
      </c>
      <c r="Y203" t="s">
        <v>103</v>
      </c>
      <c r="Z203">
        <v>3</v>
      </c>
      <c r="AA203" t="s">
        <v>104</v>
      </c>
      <c r="AB203">
        <v>108</v>
      </c>
      <c r="AC203" t="s">
        <v>105</v>
      </c>
      <c r="AD203">
        <v>114</v>
      </c>
      <c r="AE203">
        <v>0</v>
      </c>
      <c r="AF203">
        <v>0</v>
      </c>
      <c r="AG203">
        <v>129.6</v>
      </c>
      <c r="AH203">
        <v>136.81</v>
      </c>
      <c r="AI203">
        <v>0</v>
      </c>
      <c r="AJ203">
        <v>0</v>
      </c>
      <c r="AK203">
        <v>136.81</v>
      </c>
    </row>
    <row r="204" spans="1:37">
      <c r="A204" t="s">
        <v>16</v>
      </c>
      <c r="B204" t="s">
        <v>16</v>
      </c>
      <c r="C204" t="s">
        <v>16</v>
      </c>
      <c r="D204" t="s">
        <v>18</v>
      </c>
      <c r="E204" t="s">
        <v>202</v>
      </c>
      <c r="F204" t="str">
        <f>VLOOKUP(E204,[1]订单明细!$E$1:$M$92,9,FALSE)</f>
        <v>阮元贝</v>
      </c>
      <c r="G204" t="s">
        <v>20</v>
      </c>
      <c r="H204" t="s">
        <v>21</v>
      </c>
      <c r="I204" t="s">
        <v>22</v>
      </c>
      <c r="J204" t="s">
        <v>23</v>
      </c>
      <c r="K204" t="s">
        <v>24</v>
      </c>
      <c r="L204">
        <v>100723</v>
      </c>
      <c r="M204" t="s">
        <v>203</v>
      </c>
      <c r="N204" t="s">
        <v>94</v>
      </c>
      <c r="O204" t="s">
        <v>95</v>
      </c>
      <c r="P204" t="s">
        <v>106</v>
      </c>
      <c r="Q204" t="s">
        <v>107</v>
      </c>
      <c r="R204" t="s">
        <v>112</v>
      </c>
      <c r="S204" t="s">
        <v>113</v>
      </c>
      <c r="U204" t="s">
        <v>169</v>
      </c>
      <c r="V204" t="s">
        <v>115</v>
      </c>
      <c r="W204">
        <v>1.3</v>
      </c>
      <c r="X204">
        <v>0</v>
      </c>
      <c r="Y204" t="s">
        <v>103</v>
      </c>
      <c r="Z204">
        <v>2</v>
      </c>
      <c r="AA204" t="s">
        <v>104</v>
      </c>
      <c r="AB204">
        <v>86</v>
      </c>
      <c r="AC204" t="s">
        <v>105</v>
      </c>
      <c r="AD204">
        <v>87</v>
      </c>
      <c r="AE204">
        <v>0</v>
      </c>
      <c r="AF204">
        <v>0</v>
      </c>
      <c r="AG204">
        <v>111.8</v>
      </c>
      <c r="AH204">
        <v>113.09</v>
      </c>
      <c r="AI204">
        <v>0</v>
      </c>
      <c r="AJ204">
        <v>0</v>
      </c>
      <c r="AK204">
        <v>113.09</v>
      </c>
    </row>
    <row r="205" spans="1:37">
      <c r="A205" t="s">
        <v>16</v>
      </c>
      <c r="B205" t="s">
        <v>16</v>
      </c>
      <c r="C205" t="s">
        <v>16</v>
      </c>
      <c r="D205" t="s">
        <v>18</v>
      </c>
      <c r="E205" t="s">
        <v>194</v>
      </c>
      <c r="F205" t="str">
        <f>VLOOKUP(E205,[1]订单明细!$E$1:$M$92,9,FALSE)</f>
        <v>毛以升</v>
      </c>
      <c r="G205" t="s">
        <v>20</v>
      </c>
      <c r="H205" t="s">
        <v>21</v>
      </c>
      <c r="I205" t="s">
        <v>22</v>
      </c>
      <c r="J205" t="s">
        <v>23</v>
      </c>
      <c r="K205" t="s">
        <v>24</v>
      </c>
      <c r="L205">
        <v>98023</v>
      </c>
      <c r="M205" t="s">
        <v>59</v>
      </c>
      <c r="N205" t="s">
        <v>94</v>
      </c>
      <c r="O205" t="s">
        <v>95</v>
      </c>
      <c r="P205" t="s">
        <v>106</v>
      </c>
      <c r="Q205" t="s">
        <v>107</v>
      </c>
      <c r="R205" t="s">
        <v>135</v>
      </c>
      <c r="S205" t="s">
        <v>136</v>
      </c>
      <c r="U205" t="s">
        <v>164</v>
      </c>
      <c r="V205" t="s">
        <v>111</v>
      </c>
      <c r="W205">
        <v>2.5</v>
      </c>
      <c r="X205">
        <v>0</v>
      </c>
      <c r="Y205" t="s">
        <v>103</v>
      </c>
      <c r="Z205">
        <v>1</v>
      </c>
      <c r="AA205" t="s">
        <v>104</v>
      </c>
      <c r="AB205">
        <v>36</v>
      </c>
      <c r="AC205" t="s">
        <v>105</v>
      </c>
      <c r="AD205">
        <v>36</v>
      </c>
      <c r="AE205">
        <v>0</v>
      </c>
      <c r="AF205">
        <v>0</v>
      </c>
      <c r="AG205">
        <v>90</v>
      </c>
      <c r="AH205">
        <v>90</v>
      </c>
      <c r="AI205">
        <v>0</v>
      </c>
      <c r="AJ205">
        <v>0</v>
      </c>
      <c r="AK205">
        <v>90</v>
      </c>
    </row>
    <row r="206" spans="1:37">
      <c r="A206" t="s">
        <v>16</v>
      </c>
      <c r="B206" t="s">
        <v>16</v>
      </c>
      <c r="C206" t="s">
        <v>16</v>
      </c>
      <c r="D206" t="s">
        <v>18</v>
      </c>
      <c r="E206" t="s">
        <v>194</v>
      </c>
      <c r="F206" t="str">
        <f>VLOOKUP(E206,[1]订单明细!$E$1:$M$92,9,FALSE)</f>
        <v>毛以升</v>
      </c>
      <c r="G206" t="s">
        <v>20</v>
      </c>
      <c r="H206" t="s">
        <v>21</v>
      </c>
      <c r="I206" t="s">
        <v>22</v>
      </c>
      <c r="J206" t="s">
        <v>23</v>
      </c>
      <c r="K206" t="s">
        <v>24</v>
      </c>
      <c r="L206">
        <v>98023</v>
      </c>
      <c r="M206" t="s">
        <v>59</v>
      </c>
      <c r="N206" t="s">
        <v>94</v>
      </c>
      <c r="O206" t="s">
        <v>95</v>
      </c>
      <c r="P206" t="s">
        <v>106</v>
      </c>
      <c r="Q206" t="s">
        <v>107</v>
      </c>
      <c r="R206" t="s">
        <v>125</v>
      </c>
      <c r="S206" t="s">
        <v>126</v>
      </c>
      <c r="U206" t="s">
        <v>165</v>
      </c>
      <c r="V206" t="s">
        <v>120</v>
      </c>
      <c r="W206">
        <v>2.4</v>
      </c>
      <c r="X206">
        <v>0</v>
      </c>
      <c r="Y206" t="s">
        <v>103</v>
      </c>
      <c r="Z206">
        <v>1</v>
      </c>
      <c r="AA206" t="s">
        <v>104</v>
      </c>
      <c r="AB206">
        <v>44</v>
      </c>
      <c r="AC206" t="s">
        <v>105</v>
      </c>
      <c r="AD206">
        <v>44</v>
      </c>
      <c r="AE206">
        <v>0</v>
      </c>
      <c r="AF206">
        <v>0</v>
      </c>
      <c r="AG206">
        <v>105.6</v>
      </c>
      <c r="AH206">
        <v>105.6</v>
      </c>
      <c r="AI206">
        <v>0</v>
      </c>
      <c r="AJ206">
        <v>0</v>
      </c>
      <c r="AK206">
        <v>105.6</v>
      </c>
    </row>
    <row r="207" spans="1:37">
      <c r="A207" t="s">
        <v>16</v>
      </c>
      <c r="B207" t="s">
        <v>16</v>
      </c>
      <c r="C207" t="s">
        <v>16</v>
      </c>
      <c r="D207" t="s">
        <v>18</v>
      </c>
      <c r="E207" t="s">
        <v>195</v>
      </c>
      <c r="F207" t="str">
        <f>VLOOKUP(E207,[1]订单明细!$E$1:$M$92,9,FALSE)</f>
        <v>毛以升</v>
      </c>
      <c r="G207" t="s">
        <v>20</v>
      </c>
      <c r="H207" t="s">
        <v>21</v>
      </c>
      <c r="I207" t="s">
        <v>22</v>
      </c>
      <c r="J207" t="s">
        <v>23</v>
      </c>
      <c r="K207" t="s">
        <v>24</v>
      </c>
      <c r="L207">
        <v>98022</v>
      </c>
      <c r="M207" t="s">
        <v>51</v>
      </c>
      <c r="N207" t="s">
        <v>94</v>
      </c>
      <c r="O207" t="s">
        <v>95</v>
      </c>
      <c r="P207" t="s">
        <v>106</v>
      </c>
      <c r="Q207" t="s">
        <v>107</v>
      </c>
      <c r="R207" t="s">
        <v>108</v>
      </c>
      <c r="S207" t="s">
        <v>109</v>
      </c>
      <c r="U207" t="s">
        <v>170</v>
      </c>
      <c r="V207" t="s">
        <v>111</v>
      </c>
      <c r="W207">
        <v>1.2</v>
      </c>
      <c r="X207">
        <v>0</v>
      </c>
      <c r="Y207" t="s">
        <v>103</v>
      </c>
      <c r="Z207">
        <v>3</v>
      </c>
      <c r="AA207" t="s">
        <v>104</v>
      </c>
      <c r="AB207">
        <v>108</v>
      </c>
      <c r="AC207" t="s">
        <v>105</v>
      </c>
      <c r="AD207">
        <v>110</v>
      </c>
      <c r="AE207">
        <v>0</v>
      </c>
      <c r="AF207">
        <v>0</v>
      </c>
      <c r="AG207">
        <v>129.6</v>
      </c>
      <c r="AH207">
        <v>132.02000000000001</v>
      </c>
      <c r="AI207">
        <v>0</v>
      </c>
      <c r="AJ207">
        <v>0</v>
      </c>
      <c r="AK207">
        <v>132.02000000000001</v>
      </c>
    </row>
    <row r="208" spans="1:37">
      <c r="A208" t="s">
        <v>16</v>
      </c>
      <c r="B208" t="s">
        <v>16</v>
      </c>
      <c r="C208" t="s">
        <v>16</v>
      </c>
      <c r="D208" t="s">
        <v>18</v>
      </c>
      <c r="E208" t="s">
        <v>195</v>
      </c>
      <c r="F208" t="str">
        <f>VLOOKUP(E208,[1]订单明细!$E$1:$M$92,9,FALSE)</f>
        <v>毛以升</v>
      </c>
      <c r="G208" t="s">
        <v>20</v>
      </c>
      <c r="H208" t="s">
        <v>21</v>
      </c>
      <c r="I208" t="s">
        <v>22</v>
      </c>
      <c r="J208" t="s">
        <v>23</v>
      </c>
      <c r="K208" t="s">
        <v>24</v>
      </c>
      <c r="L208">
        <v>98022</v>
      </c>
      <c r="M208" t="s">
        <v>51</v>
      </c>
      <c r="N208" t="s">
        <v>94</v>
      </c>
      <c r="O208" t="s">
        <v>95</v>
      </c>
      <c r="P208" t="s">
        <v>106</v>
      </c>
      <c r="Q208" t="s">
        <v>107</v>
      </c>
      <c r="R208" t="s">
        <v>112</v>
      </c>
      <c r="S208" t="s">
        <v>113</v>
      </c>
      <c r="U208" t="s">
        <v>169</v>
      </c>
      <c r="V208" t="s">
        <v>115</v>
      </c>
      <c r="W208">
        <v>1.3</v>
      </c>
      <c r="X208">
        <v>0</v>
      </c>
      <c r="Y208" t="s">
        <v>103</v>
      </c>
      <c r="Z208">
        <v>1</v>
      </c>
      <c r="AA208" t="s">
        <v>104</v>
      </c>
      <c r="AB208">
        <v>43</v>
      </c>
      <c r="AC208" t="s">
        <v>105</v>
      </c>
      <c r="AD208">
        <v>46</v>
      </c>
      <c r="AE208">
        <v>0</v>
      </c>
      <c r="AF208">
        <v>0</v>
      </c>
      <c r="AG208">
        <v>55.9</v>
      </c>
      <c r="AH208">
        <v>59.81</v>
      </c>
      <c r="AI208">
        <v>0</v>
      </c>
      <c r="AJ208">
        <v>0</v>
      </c>
      <c r="AK208">
        <v>59.81</v>
      </c>
    </row>
    <row r="209" spans="1:37">
      <c r="A209" t="s">
        <v>16</v>
      </c>
      <c r="B209" t="s">
        <v>16</v>
      </c>
      <c r="C209" t="s">
        <v>16</v>
      </c>
      <c r="D209" t="s">
        <v>18</v>
      </c>
      <c r="E209" t="s">
        <v>196</v>
      </c>
      <c r="F209" t="str">
        <f>VLOOKUP(E209,[1]订单明细!$E$1:$M$92,9,FALSE)</f>
        <v>毛以升</v>
      </c>
      <c r="G209" t="s">
        <v>20</v>
      </c>
      <c r="H209" t="s">
        <v>21</v>
      </c>
      <c r="I209" t="s">
        <v>22</v>
      </c>
      <c r="J209" t="s">
        <v>23</v>
      </c>
      <c r="K209" t="s">
        <v>24</v>
      </c>
      <c r="L209">
        <v>98020</v>
      </c>
      <c r="M209" t="s">
        <v>197</v>
      </c>
      <c r="N209" t="s">
        <v>94</v>
      </c>
      <c r="O209" t="s">
        <v>95</v>
      </c>
      <c r="P209" t="s">
        <v>106</v>
      </c>
      <c r="Q209" t="s">
        <v>107</v>
      </c>
      <c r="R209" t="s">
        <v>108</v>
      </c>
      <c r="S209" t="s">
        <v>109</v>
      </c>
      <c r="U209" t="s">
        <v>170</v>
      </c>
      <c r="V209" t="s">
        <v>111</v>
      </c>
      <c r="W209">
        <v>1.2</v>
      </c>
      <c r="X209">
        <v>0</v>
      </c>
      <c r="Y209" t="s">
        <v>103</v>
      </c>
      <c r="Z209">
        <v>2</v>
      </c>
      <c r="AA209" t="s">
        <v>104</v>
      </c>
      <c r="AB209">
        <v>72</v>
      </c>
      <c r="AC209" t="s">
        <v>105</v>
      </c>
      <c r="AD209">
        <v>76</v>
      </c>
      <c r="AE209">
        <v>0</v>
      </c>
      <c r="AF209">
        <v>0</v>
      </c>
      <c r="AG209">
        <v>86.4</v>
      </c>
      <c r="AH209">
        <v>91.2</v>
      </c>
      <c r="AI209">
        <v>0</v>
      </c>
      <c r="AJ209">
        <v>0</v>
      </c>
      <c r="AK209">
        <v>91.2</v>
      </c>
    </row>
    <row r="210" spans="1:37">
      <c r="A210" t="s">
        <v>16</v>
      </c>
      <c r="B210" t="s">
        <v>16</v>
      </c>
      <c r="C210" t="s">
        <v>16</v>
      </c>
      <c r="D210" t="s">
        <v>18</v>
      </c>
      <c r="E210" t="s">
        <v>196</v>
      </c>
      <c r="F210" t="str">
        <f>VLOOKUP(E210,[1]订单明细!$E$1:$M$92,9,FALSE)</f>
        <v>毛以升</v>
      </c>
      <c r="G210" t="s">
        <v>20</v>
      </c>
      <c r="H210" t="s">
        <v>21</v>
      </c>
      <c r="I210" t="s">
        <v>22</v>
      </c>
      <c r="J210" t="s">
        <v>23</v>
      </c>
      <c r="K210" t="s">
        <v>24</v>
      </c>
      <c r="L210">
        <v>98020</v>
      </c>
      <c r="M210" t="s">
        <v>197</v>
      </c>
      <c r="N210" t="s">
        <v>94</v>
      </c>
      <c r="O210" t="s">
        <v>95</v>
      </c>
      <c r="P210" t="s">
        <v>106</v>
      </c>
      <c r="Q210" t="s">
        <v>107</v>
      </c>
      <c r="R210" t="s">
        <v>112</v>
      </c>
      <c r="S210" t="s">
        <v>113</v>
      </c>
      <c r="U210" t="s">
        <v>169</v>
      </c>
      <c r="V210" t="s">
        <v>115</v>
      </c>
      <c r="W210">
        <v>1.3</v>
      </c>
      <c r="X210">
        <v>0</v>
      </c>
      <c r="Y210" t="s">
        <v>103</v>
      </c>
      <c r="Z210">
        <v>1</v>
      </c>
      <c r="AA210" t="s">
        <v>104</v>
      </c>
      <c r="AB210">
        <v>43</v>
      </c>
      <c r="AC210" t="s">
        <v>105</v>
      </c>
      <c r="AD210">
        <v>46</v>
      </c>
      <c r="AE210">
        <v>0</v>
      </c>
      <c r="AF210">
        <v>0</v>
      </c>
      <c r="AG210">
        <v>55.9</v>
      </c>
      <c r="AH210">
        <v>59.81</v>
      </c>
      <c r="AI210">
        <v>0</v>
      </c>
      <c r="AJ210">
        <v>0</v>
      </c>
      <c r="AK210">
        <v>59.81</v>
      </c>
    </row>
    <row r="211" spans="1:37">
      <c r="A211" t="s">
        <v>16</v>
      </c>
      <c r="B211" t="s">
        <v>16</v>
      </c>
      <c r="C211" t="s">
        <v>16</v>
      </c>
      <c r="D211" t="s">
        <v>18</v>
      </c>
      <c r="E211" t="s">
        <v>198</v>
      </c>
      <c r="F211" t="str">
        <f>VLOOKUP(E211,[1]订单明细!$E$1:$M$92,9,FALSE)</f>
        <v>毛以升</v>
      </c>
      <c r="G211" t="s">
        <v>20</v>
      </c>
      <c r="H211" t="s">
        <v>21</v>
      </c>
      <c r="I211" t="s">
        <v>22</v>
      </c>
      <c r="J211" t="s">
        <v>23</v>
      </c>
      <c r="K211" t="s">
        <v>24</v>
      </c>
      <c r="L211">
        <v>98019</v>
      </c>
      <c r="M211" t="s">
        <v>47</v>
      </c>
      <c r="N211" t="s">
        <v>94</v>
      </c>
      <c r="O211" t="s">
        <v>95</v>
      </c>
      <c r="P211" t="s">
        <v>106</v>
      </c>
      <c r="Q211" t="s">
        <v>107</v>
      </c>
      <c r="R211" t="s">
        <v>108</v>
      </c>
      <c r="S211" t="s">
        <v>109</v>
      </c>
      <c r="U211" t="s">
        <v>170</v>
      </c>
      <c r="V211" t="s">
        <v>111</v>
      </c>
      <c r="W211">
        <v>1.2</v>
      </c>
      <c r="X211">
        <v>0</v>
      </c>
      <c r="Y211" t="s">
        <v>103</v>
      </c>
      <c r="Z211">
        <v>2</v>
      </c>
      <c r="AA211" t="s">
        <v>104</v>
      </c>
      <c r="AB211">
        <v>72</v>
      </c>
      <c r="AC211" t="s">
        <v>105</v>
      </c>
      <c r="AD211">
        <v>73</v>
      </c>
      <c r="AE211">
        <v>0</v>
      </c>
      <c r="AF211">
        <v>0</v>
      </c>
      <c r="AG211">
        <v>86.4</v>
      </c>
      <c r="AH211">
        <v>87.61</v>
      </c>
      <c r="AI211">
        <v>0</v>
      </c>
      <c r="AJ211">
        <v>0</v>
      </c>
      <c r="AK211">
        <v>87.61</v>
      </c>
    </row>
    <row r="212" spans="1:37">
      <c r="A212" t="s">
        <v>16</v>
      </c>
      <c r="B212" t="s">
        <v>16</v>
      </c>
      <c r="C212" t="s">
        <v>16</v>
      </c>
      <c r="D212" t="s">
        <v>18</v>
      </c>
      <c r="E212" t="s">
        <v>168</v>
      </c>
      <c r="F212" t="str">
        <f>VLOOKUP(E212,[1]订单明细!$E$1:$M$92,9,FALSE)</f>
        <v>毛以升</v>
      </c>
      <c r="G212" t="s">
        <v>20</v>
      </c>
      <c r="H212" t="s">
        <v>21</v>
      </c>
      <c r="I212" t="s">
        <v>22</v>
      </c>
      <c r="J212" t="s">
        <v>23</v>
      </c>
      <c r="K212" t="s">
        <v>24</v>
      </c>
      <c r="L212">
        <v>100728</v>
      </c>
      <c r="M212" t="s">
        <v>53</v>
      </c>
      <c r="N212" t="s">
        <v>94</v>
      </c>
      <c r="O212" t="s">
        <v>95</v>
      </c>
      <c r="P212" t="s">
        <v>106</v>
      </c>
      <c r="Q212" t="s">
        <v>107</v>
      </c>
      <c r="R212" t="s">
        <v>125</v>
      </c>
      <c r="S212" t="s">
        <v>126</v>
      </c>
      <c r="U212" t="s">
        <v>165</v>
      </c>
      <c r="V212" t="s">
        <v>120</v>
      </c>
      <c r="W212">
        <v>2.4</v>
      </c>
      <c r="X212">
        <v>0</v>
      </c>
      <c r="Y212" t="s">
        <v>103</v>
      </c>
      <c r="Z212">
        <v>2</v>
      </c>
      <c r="AA212" t="s">
        <v>104</v>
      </c>
      <c r="AB212">
        <v>88</v>
      </c>
      <c r="AC212" t="s">
        <v>105</v>
      </c>
      <c r="AD212">
        <v>88</v>
      </c>
      <c r="AE212">
        <v>0</v>
      </c>
      <c r="AF212">
        <v>0</v>
      </c>
      <c r="AG212">
        <v>211.2</v>
      </c>
      <c r="AH212">
        <v>211.2</v>
      </c>
      <c r="AI212">
        <v>0</v>
      </c>
      <c r="AJ212">
        <v>0</v>
      </c>
      <c r="AK212">
        <v>211.2</v>
      </c>
    </row>
    <row r="213" spans="1:37">
      <c r="A213" t="s">
        <v>16</v>
      </c>
      <c r="B213" t="s">
        <v>16</v>
      </c>
      <c r="C213" t="s">
        <v>16</v>
      </c>
      <c r="D213" t="s">
        <v>18</v>
      </c>
      <c r="E213" t="s">
        <v>168</v>
      </c>
      <c r="F213" t="str">
        <f>VLOOKUP(E213,[1]订单明细!$E$1:$M$92,9,FALSE)</f>
        <v>毛以升</v>
      </c>
      <c r="G213" t="s">
        <v>20</v>
      </c>
      <c r="H213" t="s">
        <v>21</v>
      </c>
      <c r="I213" t="s">
        <v>22</v>
      </c>
      <c r="J213" t="s">
        <v>23</v>
      </c>
      <c r="K213" t="s">
        <v>24</v>
      </c>
      <c r="L213">
        <v>100728</v>
      </c>
      <c r="M213" t="s">
        <v>53</v>
      </c>
      <c r="N213" t="s">
        <v>94</v>
      </c>
      <c r="O213" t="s">
        <v>95</v>
      </c>
      <c r="P213" t="s">
        <v>106</v>
      </c>
      <c r="Q213" t="s">
        <v>107</v>
      </c>
      <c r="R213" t="s">
        <v>121</v>
      </c>
      <c r="S213" t="s">
        <v>122</v>
      </c>
      <c r="U213" t="s">
        <v>167</v>
      </c>
      <c r="V213" t="s">
        <v>124</v>
      </c>
      <c r="W213">
        <v>1.8</v>
      </c>
      <c r="X213">
        <v>0</v>
      </c>
      <c r="Y213" t="s">
        <v>103</v>
      </c>
      <c r="Z213">
        <v>2</v>
      </c>
      <c r="AA213" t="s">
        <v>104</v>
      </c>
      <c r="AB213">
        <v>90</v>
      </c>
      <c r="AC213" t="s">
        <v>105</v>
      </c>
      <c r="AD213">
        <v>90</v>
      </c>
      <c r="AE213">
        <v>0</v>
      </c>
      <c r="AF213">
        <v>0</v>
      </c>
      <c r="AG213">
        <v>162</v>
      </c>
      <c r="AH213">
        <v>162</v>
      </c>
      <c r="AI213">
        <v>0</v>
      </c>
      <c r="AJ213">
        <v>0</v>
      </c>
      <c r="AK213">
        <v>162</v>
      </c>
    </row>
    <row r="214" spans="1:37">
      <c r="A214" t="s">
        <v>16</v>
      </c>
      <c r="B214" t="s">
        <v>16</v>
      </c>
      <c r="C214" t="s">
        <v>16</v>
      </c>
      <c r="D214" t="s">
        <v>18</v>
      </c>
      <c r="E214" t="s">
        <v>171</v>
      </c>
      <c r="F214" t="str">
        <f>VLOOKUP(E214,[1]订单明细!$E$1:$M$92,9,FALSE)</f>
        <v>阮元贝</v>
      </c>
      <c r="G214" t="s">
        <v>20</v>
      </c>
      <c r="H214" t="s">
        <v>21</v>
      </c>
      <c r="I214" t="s">
        <v>22</v>
      </c>
      <c r="J214" t="s">
        <v>23</v>
      </c>
      <c r="K214" t="s">
        <v>24</v>
      </c>
      <c r="L214">
        <v>98037</v>
      </c>
      <c r="M214" t="s">
        <v>172</v>
      </c>
      <c r="N214" t="s">
        <v>94</v>
      </c>
      <c r="O214" t="s">
        <v>95</v>
      </c>
      <c r="P214" t="s">
        <v>106</v>
      </c>
      <c r="Q214" t="s">
        <v>107</v>
      </c>
      <c r="R214" t="s">
        <v>112</v>
      </c>
      <c r="S214" t="s">
        <v>113</v>
      </c>
      <c r="U214" t="s">
        <v>169</v>
      </c>
      <c r="V214" t="s">
        <v>115</v>
      </c>
      <c r="W214">
        <v>1.3</v>
      </c>
      <c r="X214">
        <v>0</v>
      </c>
      <c r="Y214" t="s">
        <v>103</v>
      </c>
      <c r="Z214">
        <v>6</v>
      </c>
      <c r="AA214" t="s">
        <v>104</v>
      </c>
      <c r="AB214">
        <v>258</v>
      </c>
      <c r="AC214" t="s">
        <v>105</v>
      </c>
      <c r="AD214">
        <v>258</v>
      </c>
      <c r="AE214">
        <v>0</v>
      </c>
      <c r="AF214">
        <v>0</v>
      </c>
      <c r="AG214">
        <v>335.4</v>
      </c>
      <c r="AH214">
        <v>335.4</v>
      </c>
      <c r="AI214">
        <v>0</v>
      </c>
      <c r="AJ214">
        <v>0</v>
      </c>
      <c r="AK214">
        <v>335.4</v>
      </c>
    </row>
    <row r="215" spans="1:37">
      <c r="A215" t="s">
        <v>16</v>
      </c>
      <c r="B215" t="s">
        <v>16</v>
      </c>
      <c r="C215" t="s">
        <v>16</v>
      </c>
      <c r="D215" t="s">
        <v>18</v>
      </c>
      <c r="E215" t="s">
        <v>171</v>
      </c>
      <c r="F215" t="str">
        <f>VLOOKUP(E215,[1]订单明细!$E$1:$M$92,9,FALSE)</f>
        <v>阮元贝</v>
      </c>
      <c r="G215" t="s">
        <v>20</v>
      </c>
      <c r="H215" t="s">
        <v>21</v>
      </c>
      <c r="I215" t="s">
        <v>22</v>
      </c>
      <c r="J215" t="s">
        <v>23</v>
      </c>
      <c r="K215" t="s">
        <v>24</v>
      </c>
      <c r="L215">
        <v>98037</v>
      </c>
      <c r="M215" t="s">
        <v>172</v>
      </c>
      <c r="N215" t="s">
        <v>94</v>
      </c>
      <c r="O215" t="s">
        <v>95</v>
      </c>
      <c r="P215" t="s">
        <v>106</v>
      </c>
      <c r="Q215" t="s">
        <v>107</v>
      </c>
      <c r="R215" t="s">
        <v>108</v>
      </c>
      <c r="S215" t="s">
        <v>109</v>
      </c>
      <c r="U215" t="s">
        <v>170</v>
      </c>
      <c r="V215" t="s">
        <v>111</v>
      </c>
      <c r="W215">
        <v>1.2</v>
      </c>
      <c r="X215">
        <v>0</v>
      </c>
      <c r="Y215" t="s">
        <v>103</v>
      </c>
      <c r="Z215">
        <v>12</v>
      </c>
      <c r="AA215" t="s">
        <v>104</v>
      </c>
      <c r="AB215">
        <v>432</v>
      </c>
      <c r="AC215" t="s">
        <v>105</v>
      </c>
      <c r="AD215">
        <v>432</v>
      </c>
      <c r="AE215">
        <v>0</v>
      </c>
      <c r="AF215">
        <v>0</v>
      </c>
      <c r="AG215">
        <v>518.4</v>
      </c>
      <c r="AH215">
        <v>518.4</v>
      </c>
      <c r="AI215">
        <v>0</v>
      </c>
      <c r="AJ215">
        <v>0</v>
      </c>
      <c r="AK215">
        <v>518.4</v>
      </c>
    </row>
    <row r="216" spans="1:37">
      <c r="A216" t="s">
        <v>16</v>
      </c>
      <c r="B216" t="s">
        <v>16</v>
      </c>
      <c r="C216" t="s">
        <v>16</v>
      </c>
      <c r="D216" t="s">
        <v>18</v>
      </c>
      <c r="E216" t="s">
        <v>171</v>
      </c>
      <c r="F216" t="str">
        <f>VLOOKUP(E216,[1]订单明细!$E$1:$M$92,9,FALSE)</f>
        <v>阮元贝</v>
      </c>
      <c r="G216" t="s">
        <v>20</v>
      </c>
      <c r="H216" t="s">
        <v>21</v>
      </c>
      <c r="I216" t="s">
        <v>22</v>
      </c>
      <c r="J216" t="s">
        <v>23</v>
      </c>
      <c r="K216" t="s">
        <v>24</v>
      </c>
      <c r="L216">
        <v>98037</v>
      </c>
      <c r="M216" t="s">
        <v>172</v>
      </c>
      <c r="N216" t="s">
        <v>94</v>
      </c>
      <c r="O216" t="s">
        <v>95</v>
      </c>
      <c r="P216" t="s">
        <v>106</v>
      </c>
      <c r="Q216" t="s">
        <v>107</v>
      </c>
      <c r="R216" t="s">
        <v>125</v>
      </c>
      <c r="S216" t="s">
        <v>126</v>
      </c>
      <c r="U216" t="s">
        <v>165</v>
      </c>
      <c r="V216" t="s">
        <v>120</v>
      </c>
      <c r="W216">
        <v>2.4</v>
      </c>
      <c r="X216">
        <v>0</v>
      </c>
      <c r="Y216" t="s">
        <v>103</v>
      </c>
      <c r="Z216">
        <v>6</v>
      </c>
      <c r="AA216" t="s">
        <v>104</v>
      </c>
      <c r="AB216">
        <v>264</v>
      </c>
      <c r="AC216" t="s">
        <v>105</v>
      </c>
      <c r="AD216">
        <v>264</v>
      </c>
      <c r="AE216">
        <v>0</v>
      </c>
      <c r="AF216">
        <v>0</v>
      </c>
      <c r="AG216">
        <v>633.6</v>
      </c>
      <c r="AH216">
        <v>633.6</v>
      </c>
      <c r="AI216">
        <v>0</v>
      </c>
      <c r="AJ216">
        <v>0</v>
      </c>
      <c r="AK216">
        <v>633.6</v>
      </c>
    </row>
    <row r="217" spans="1:37">
      <c r="A217" t="s">
        <v>16</v>
      </c>
      <c r="B217" t="s">
        <v>16</v>
      </c>
      <c r="C217" t="s">
        <v>16</v>
      </c>
      <c r="D217" t="s">
        <v>18</v>
      </c>
      <c r="E217" t="s">
        <v>183</v>
      </c>
      <c r="F217" t="str">
        <f>VLOOKUP(E217,[1]订单明细!$E$1:$M$92,9,FALSE)</f>
        <v>杨少忠</v>
      </c>
      <c r="G217" t="s">
        <v>20</v>
      </c>
      <c r="H217" t="s">
        <v>21</v>
      </c>
      <c r="I217" t="s">
        <v>22</v>
      </c>
      <c r="J217" t="s">
        <v>23</v>
      </c>
      <c r="K217" t="s">
        <v>24</v>
      </c>
      <c r="L217">
        <v>107533</v>
      </c>
      <c r="M217" t="s">
        <v>31</v>
      </c>
      <c r="N217" t="s">
        <v>94</v>
      </c>
      <c r="O217" t="s">
        <v>95</v>
      </c>
      <c r="P217" t="s">
        <v>106</v>
      </c>
      <c r="Q217" t="s">
        <v>107</v>
      </c>
      <c r="R217" t="s">
        <v>108</v>
      </c>
      <c r="S217" t="s">
        <v>109</v>
      </c>
      <c r="U217" t="s">
        <v>170</v>
      </c>
      <c r="V217" t="s">
        <v>111</v>
      </c>
      <c r="W217">
        <v>1.2</v>
      </c>
      <c r="X217">
        <v>0</v>
      </c>
      <c r="Y217" t="s">
        <v>103</v>
      </c>
      <c r="Z217">
        <v>2</v>
      </c>
      <c r="AA217" t="s">
        <v>104</v>
      </c>
      <c r="AB217">
        <v>72</v>
      </c>
      <c r="AC217" t="s">
        <v>105</v>
      </c>
      <c r="AD217">
        <v>74</v>
      </c>
      <c r="AE217">
        <v>0</v>
      </c>
      <c r="AF217">
        <v>0</v>
      </c>
      <c r="AG217">
        <v>86.4</v>
      </c>
      <c r="AH217">
        <v>88.82</v>
      </c>
      <c r="AI217">
        <v>0</v>
      </c>
      <c r="AJ217">
        <v>0</v>
      </c>
      <c r="AK217">
        <v>88.82</v>
      </c>
    </row>
    <row r="218" spans="1:37">
      <c r="A218" t="s">
        <v>16</v>
      </c>
      <c r="B218" t="s">
        <v>16</v>
      </c>
      <c r="C218" t="s">
        <v>16</v>
      </c>
      <c r="D218" t="s">
        <v>18</v>
      </c>
      <c r="E218" t="s">
        <v>183</v>
      </c>
      <c r="F218" t="str">
        <f>VLOOKUP(E218,[1]订单明细!$E$1:$M$92,9,FALSE)</f>
        <v>杨少忠</v>
      </c>
      <c r="G218" t="s">
        <v>20</v>
      </c>
      <c r="H218" t="s">
        <v>21</v>
      </c>
      <c r="I218" t="s">
        <v>22</v>
      </c>
      <c r="J218" t="s">
        <v>23</v>
      </c>
      <c r="K218" t="s">
        <v>24</v>
      </c>
      <c r="L218">
        <v>107533</v>
      </c>
      <c r="M218" t="s">
        <v>31</v>
      </c>
      <c r="N218" t="s">
        <v>94</v>
      </c>
      <c r="O218" t="s">
        <v>95</v>
      </c>
      <c r="P218" t="s">
        <v>106</v>
      </c>
      <c r="Q218" t="s">
        <v>107</v>
      </c>
      <c r="R218" t="s">
        <v>112</v>
      </c>
      <c r="S218" t="s">
        <v>113</v>
      </c>
      <c r="U218" t="s">
        <v>169</v>
      </c>
      <c r="V218" t="s">
        <v>115</v>
      </c>
      <c r="W218">
        <v>1.3</v>
      </c>
      <c r="X218">
        <v>0</v>
      </c>
      <c r="Y218" t="s">
        <v>103</v>
      </c>
      <c r="Z218">
        <v>1</v>
      </c>
      <c r="AA218" t="s">
        <v>104</v>
      </c>
      <c r="AB218">
        <v>43</v>
      </c>
      <c r="AC218" t="s">
        <v>105</v>
      </c>
      <c r="AD218">
        <v>45</v>
      </c>
      <c r="AE218">
        <v>0</v>
      </c>
      <c r="AF218">
        <v>0</v>
      </c>
      <c r="AG218">
        <v>55.9</v>
      </c>
      <c r="AH218">
        <v>58.53</v>
      </c>
      <c r="AI218">
        <v>0</v>
      </c>
      <c r="AJ218">
        <v>0</v>
      </c>
      <c r="AK218">
        <v>58.53</v>
      </c>
    </row>
    <row r="219" spans="1:37">
      <c r="A219" t="s">
        <v>16</v>
      </c>
      <c r="B219" t="s">
        <v>16</v>
      </c>
      <c r="C219" t="s">
        <v>16</v>
      </c>
      <c r="D219" t="s">
        <v>18</v>
      </c>
      <c r="E219" t="s">
        <v>184</v>
      </c>
      <c r="F219" t="str">
        <f>VLOOKUP(E219,[1]订单明细!$E$1:$M$92,9,FALSE)</f>
        <v>--</v>
      </c>
      <c r="G219" t="s">
        <v>20</v>
      </c>
      <c r="H219" t="s">
        <v>21</v>
      </c>
      <c r="I219" t="s">
        <v>22</v>
      </c>
      <c r="J219" t="s">
        <v>23</v>
      </c>
      <c r="K219" t="s">
        <v>24</v>
      </c>
      <c r="L219">
        <v>105874</v>
      </c>
      <c r="M219" t="s">
        <v>185</v>
      </c>
      <c r="N219" t="s">
        <v>94</v>
      </c>
      <c r="O219" t="s">
        <v>95</v>
      </c>
      <c r="P219" t="s">
        <v>106</v>
      </c>
      <c r="Q219" t="s">
        <v>107</v>
      </c>
      <c r="R219" t="s">
        <v>108</v>
      </c>
      <c r="S219" t="s">
        <v>109</v>
      </c>
      <c r="U219" t="s">
        <v>170</v>
      </c>
      <c r="V219" t="s">
        <v>111</v>
      </c>
      <c r="W219">
        <v>1.2</v>
      </c>
      <c r="X219">
        <v>0</v>
      </c>
      <c r="Y219" t="s">
        <v>103</v>
      </c>
      <c r="Z219">
        <v>1</v>
      </c>
      <c r="AA219" t="s">
        <v>104</v>
      </c>
      <c r="AB219">
        <v>36</v>
      </c>
      <c r="AC219" t="s">
        <v>105</v>
      </c>
      <c r="AD219">
        <v>41</v>
      </c>
      <c r="AE219">
        <v>0</v>
      </c>
      <c r="AF219">
        <v>0</v>
      </c>
      <c r="AG219">
        <v>43.2</v>
      </c>
      <c r="AH219">
        <v>49.2</v>
      </c>
      <c r="AI219">
        <v>0</v>
      </c>
      <c r="AJ219">
        <v>0</v>
      </c>
      <c r="AK219">
        <v>49.2</v>
      </c>
    </row>
    <row r="220" spans="1:37">
      <c r="A220" t="s">
        <v>16</v>
      </c>
      <c r="B220" t="s">
        <v>16</v>
      </c>
      <c r="C220" t="s">
        <v>16</v>
      </c>
      <c r="D220" t="s">
        <v>18</v>
      </c>
      <c r="E220" t="s">
        <v>184</v>
      </c>
      <c r="F220" t="str">
        <f>VLOOKUP(E220,[1]订单明细!$E$1:$M$92,9,FALSE)</f>
        <v>--</v>
      </c>
      <c r="G220" t="s">
        <v>20</v>
      </c>
      <c r="H220" t="s">
        <v>21</v>
      </c>
      <c r="I220" t="s">
        <v>22</v>
      </c>
      <c r="J220" t="s">
        <v>23</v>
      </c>
      <c r="K220" t="s">
        <v>24</v>
      </c>
      <c r="L220">
        <v>105874</v>
      </c>
      <c r="M220" t="s">
        <v>185</v>
      </c>
      <c r="N220" t="s">
        <v>94</v>
      </c>
      <c r="O220" t="s">
        <v>95</v>
      </c>
      <c r="P220" t="s">
        <v>106</v>
      </c>
      <c r="Q220" t="s">
        <v>107</v>
      </c>
      <c r="R220" t="s">
        <v>121</v>
      </c>
      <c r="S220" t="s">
        <v>122</v>
      </c>
      <c r="U220" t="s">
        <v>167</v>
      </c>
      <c r="V220" t="s">
        <v>124</v>
      </c>
      <c r="W220">
        <v>1.8</v>
      </c>
      <c r="X220">
        <v>0</v>
      </c>
      <c r="Y220" t="s">
        <v>103</v>
      </c>
      <c r="Z220">
        <v>1</v>
      </c>
      <c r="AA220" t="s">
        <v>104</v>
      </c>
      <c r="AB220">
        <v>45</v>
      </c>
      <c r="AC220" t="s">
        <v>105</v>
      </c>
      <c r="AD220">
        <v>46</v>
      </c>
      <c r="AE220">
        <v>0</v>
      </c>
      <c r="AF220">
        <v>0</v>
      </c>
      <c r="AG220">
        <v>81</v>
      </c>
      <c r="AH220">
        <v>82.78</v>
      </c>
      <c r="AI220">
        <v>0</v>
      </c>
      <c r="AJ220">
        <v>0</v>
      </c>
      <c r="AK220">
        <v>82.78</v>
      </c>
    </row>
    <row r="221" spans="1:37">
      <c r="A221" t="s">
        <v>16</v>
      </c>
      <c r="B221" t="s">
        <v>16</v>
      </c>
      <c r="C221" t="s">
        <v>16</v>
      </c>
      <c r="D221" t="s">
        <v>18</v>
      </c>
      <c r="E221" t="s">
        <v>186</v>
      </c>
      <c r="F221" t="str">
        <f>VLOOKUP(E221,[1]订单明细!$E$1:$M$92,9,FALSE)</f>
        <v>毛以升</v>
      </c>
      <c r="G221" t="s">
        <v>20</v>
      </c>
      <c r="H221" t="s">
        <v>21</v>
      </c>
      <c r="I221" t="s">
        <v>22</v>
      </c>
      <c r="J221" t="s">
        <v>23</v>
      </c>
      <c r="K221" t="s">
        <v>24</v>
      </c>
      <c r="L221">
        <v>107089</v>
      </c>
      <c r="M221" t="s">
        <v>187</v>
      </c>
      <c r="N221" t="s">
        <v>94</v>
      </c>
      <c r="O221" t="s">
        <v>95</v>
      </c>
      <c r="P221" t="s">
        <v>106</v>
      </c>
      <c r="Q221" t="s">
        <v>107</v>
      </c>
      <c r="R221" t="s">
        <v>108</v>
      </c>
      <c r="S221" t="s">
        <v>109</v>
      </c>
      <c r="U221" t="s">
        <v>170</v>
      </c>
      <c r="V221" t="s">
        <v>111</v>
      </c>
      <c r="W221">
        <v>1.2</v>
      </c>
      <c r="X221">
        <v>0</v>
      </c>
      <c r="Y221" t="s">
        <v>103</v>
      </c>
      <c r="Z221">
        <v>1</v>
      </c>
      <c r="AA221" t="s">
        <v>104</v>
      </c>
      <c r="AB221">
        <v>36</v>
      </c>
      <c r="AC221" t="s">
        <v>105</v>
      </c>
      <c r="AD221">
        <v>37</v>
      </c>
      <c r="AE221">
        <v>0</v>
      </c>
      <c r="AF221">
        <v>0</v>
      </c>
      <c r="AG221">
        <v>43.2</v>
      </c>
      <c r="AH221">
        <v>44.41</v>
      </c>
      <c r="AI221">
        <v>0</v>
      </c>
      <c r="AJ221">
        <v>0</v>
      </c>
      <c r="AK221">
        <v>44.41</v>
      </c>
    </row>
    <row r="222" spans="1:37">
      <c r="A222" t="s">
        <v>16</v>
      </c>
      <c r="B222" t="s">
        <v>16</v>
      </c>
      <c r="C222" t="s">
        <v>16</v>
      </c>
      <c r="D222" t="s">
        <v>18</v>
      </c>
      <c r="E222" t="s">
        <v>186</v>
      </c>
      <c r="F222" t="str">
        <f>VLOOKUP(E222,[1]订单明细!$E$1:$M$92,9,FALSE)</f>
        <v>毛以升</v>
      </c>
      <c r="G222" t="s">
        <v>20</v>
      </c>
      <c r="H222" t="s">
        <v>21</v>
      </c>
      <c r="I222" t="s">
        <v>22</v>
      </c>
      <c r="J222" t="s">
        <v>23</v>
      </c>
      <c r="K222" t="s">
        <v>24</v>
      </c>
      <c r="L222">
        <v>107089</v>
      </c>
      <c r="M222" t="s">
        <v>187</v>
      </c>
      <c r="N222" t="s">
        <v>94</v>
      </c>
      <c r="O222" t="s">
        <v>95</v>
      </c>
      <c r="P222" t="s">
        <v>106</v>
      </c>
      <c r="Q222" t="s">
        <v>107</v>
      </c>
      <c r="R222" t="s">
        <v>121</v>
      </c>
      <c r="S222" t="s">
        <v>122</v>
      </c>
      <c r="U222" t="s">
        <v>167</v>
      </c>
      <c r="V222" t="s">
        <v>124</v>
      </c>
      <c r="W222">
        <v>1.8</v>
      </c>
      <c r="X222">
        <v>0</v>
      </c>
      <c r="Y222" t="s">
        <v>103</v>
      </c>
      <c r="Z222">
        <v>2</v>
      </c>
      <c r="AA222" t="s">
        <v>104</v>
      </c>
      <c r="AB222">
        <v>90</v>
      </c>
      <c r="AC222" t="s">
        <v>105</v>
      </c>
      <c r="AD222">
        <v>88</v>
      </c>
      <c r="AE222">
        <v>0</v>
      </c>
      <c r="AF222">
        <v>0</v>
      </c>
      <c r="AG222">
        <v>162</v>
      </c>
      <c r="AH222">
        <v>158.44</v>
      </c>
      <c r="AI222">
        <v>0</v>
      </c>
      <c r="AJ222">
        <v>0</v>
      </c>
      <c r="AK222">
        <v>158.44</v>
      </c>
    </row>
    <row r="223" spans="1:37">
      <c r="A223" t="s">
        <v>16</v>
      </c>
      <c r="B223" t="s">
        <v>16</v>
      </c>
      <c r="C223" t="s">
        <v>16</v>
      </c>
      <c r="D223" t="s">
        <v>18</v>
      </c>
      <c r="E223" t="s">
        <v>186</v>
      </c>
      <c r="F223" t="str">
        <f>VLOOKUP(E223,[1]订单明细!$E$1:$M$92,9,FALSE)</f>
        <v>毛以升</v>
      </c>
      <c r="G223" t="s">
        <v>20</v>
      </c>
      <c r="H223" t="s">
        <v>21</v>
      </c>
      <c r="I223" t="s">
        <v>22</v>
      </c>
      <c r="J223" t="s">
        <v>23</v>
      </c>
      <c r="K223" t="s">
        <v>24</v>
      </c>
      <c r="L223">
        <v>107089</v>
      </c>
      <c r="M223" t="s">
        <v>187</v>
      </c>
      <c r="N223" t="s">
        <v>94</v>
      </c>
      <c r="O223" t="s">
        <v>95</v>
      </c>
      <c r="P223" t="s">
        <v>106</v>
      </c>
      <c r="Q223" t="s">
        <v>107</v>
      </c>
      <c r="R223" t="s">
        <v>125</v>
      </c>
      <c r="S223" t="s">
        <v>126</v>
      </c>
      <c r="U223" t="s">
        <v>165</v>
      </c>
      <c r="V223" t="s">
        <v>120</v>
      </c>
      <c r="W223">
        <v>2.4</v>
      </c>
      <c r="X223">
        <v>0</v>
      </c>
      <c r="Y223" t="s">
        <v>103</v>
      </c>
      <c r="Z223">
        <v>1</v>
      </c>
      <c r="AA223" t="s">
        <v>104</v>
      </c>
      <c r="AB223">
        <v>44</v>
      </c>
      <c r="AC223" t="s">
        <v>105</v>
      </c>
      <c r="AD223">
        <v>49</v>
      </c>
      <c r="AE223">
        <v>0</v>
      </c>
      <c r="AF223">
        <v>0</v>
      </c>
      <c r="AG223">
        <v>105.6</v>
      </c>
      <c r="AH223">
        <v>117.64</v>
      </c>
      <c r="AI223">
        <v>0</v>
      </c>
      <c r="AJ223">
        <v>0</v>
      </c>
      <c r="AK223">
        <v>117.64</v>
      </c>
    </row>
    <row r="224" spans="1:37">
      <c r="A224" t="s">
        <v>16</v>
      </c>
      <c r="B224" t="s">
        <v>16</v>
      </c>
      <c r="C224" t="s">
        <v>16</v>
      </c>
      <c r="D224" t="s">
        <v>18</v>
      </c>
      <c r="E224" t="s">
        <v>188</v>
      </c>
      <c r="F224" t="str">
        <f>VLOOKUP(E224,[1]订单明细!$E$1:$M$92,9,FALSE)</f>
        <v>毛以升</v>
      </c>
      <c r="G224" t="s">
        <v>20</v>
      </c>
      <c r="H224" t="s">
        <v>21</v>
      </c>
      <c r="I224" t="s">
        <v>22</v>
      </c>
      <c r="J224" t="s">
        <v>23</v>
      </c>
      <c r="K224" t="s">
        <v>24</v>
      </c>
      <c r="L224">
        <v>104944</v>
      </c>
      <c r="M224" t="s">
        <v>189</v>
      </c>
      <c r="N224" t="s">
        <v>94</v>
      </c>
      <c r="O224" t="s">
        <v>95</v>
      </c>
      <c r="P224" t="s">
        <v>106</v>
      </c>
      <c r="Q224" t="s">
        <v>107</v>
      </c>
      <c r="R224" t="s">
        <v>108</v>
      </c>
      <c r="S224" t="s">
        <v>109</v>
      </c>
      <c r="U224" t="s">
        <v>170</v>
      </c>
      <c r="V224" t="s">
        <v>111</v>
      </c>
      <c r="W224">
        <v>1.2</v>
      </c>
      <c r="X224">
        <v>0</v>
      </c>
      <c r="Y224" t="s">
        <v>103</v>
      </c>
      <c r="Z224">
        <v>1</v>
      </c>
      <c r="AA224" t="s">
        <v>104</v>
      </c>
      <c r="AB224">
        <v>36</v>
      </c>
      <c r="AC224" t="s">
        <v>105</v>
      </c>
      <c r="AD224">
        <v>41</v>
      </c>
      <c r="AE224">
        <v>0</v>
      </c>
      <c r="AF224">
        <v>0</v>
      </c>
      <c r="AG224">
        <v>43.2</v>
      </c>
      <c r="AH224">
        <v>49.2</v>
      </c>
      <c r="AI224">
        <v>0</v>
      </c>
      <c r="AJ224">
        <v>0</v>
      </c>
      <c r="AK224">
        <v>49.2</v>
      </c>
    </row>
    <row r="225" spans="1:38">
      <c r="A225" t="s">
        <v>16</v>
      </c>
      <c r="B225" t="s">
        <v>16</v>
      </c>
      <c r="C225" t="s">
        <v>16</v>
      </c>
      <c r="D225" t="s">
        <v>18</v>
      </c>
      <c r="E225" t="s">
        <v>188</v>
      </c>
      <c r="F225" t="str">
        <f>VLOOKUP(E225,[1]订单明细!$E$1:$M$92,9,FALSE)</f>
        <v>毛以升</v>
      </c>
      <c r="G225" t="s">
        <v>20</v>
      </c>
      <c r="H225" t="s">
        <v>21</v>
      </c>
      <c r="I225" t="s">
        <v>22</v>
      </c>
      <c r="J225" t="s">
        <v>23</v>
      </c>
      <c r="K225" t="s">
        <v>24</v>
      </c>
      <c r="L225">
        <v>104944</v>
      </c>
      <c r="M225" t="s">
        <v>189</v>
      </c>
      <c r="N225" t="s">
        <v>94</v>
      </c>
      <c r="O225" t="s">
        <v>95</v>
      </c>
      <c r="P225" t="s">
        <v>106</v>
      </c>
      <c r="Q225" t="s">
        <v>107</v>
      </c>
      <c r="R225" t="s">
        <v>112</v>
      </c>
      <c r="S225" t="s">
        <v>113</v>
      </c>
      <c r="U225" t="s">
        <v>169</v>
      </c>
      <c r="V225" t="s">
        <v>115</v>
      </c>
      <c r="W225">
        <v>1.3</v>
      </c>
      <c r="X225">
        <v>0</v>
      </c>
      <c r="Y225" t="s">
        <v>103</v>
      </c>
      <c r="Z225">
        <v>1</v>
      </c>
      <c r="AA225" t="s">
        <v>104</v>
      </c>
      <c r="AB225">
        <v>43</v>
      </c>
      <c r="AC225" t="s">
        <v>105</v>
      </c>
      <c r="AD225">
        <v>46</v>
      </c>
      <c r="AE225">
        <v>0</v>
      </c>
      <c r="AF225">
        <v>0</v>
      </c>
      <c r="AG225">
        <v>55.9</v>
      </c>
      <c r="AH225">
        <v>59.81</v>
      </c>
      <c r="AI225">
        <v>0</v>
      </c>
      <c r="AJ225">
        <v>0</v>
      </c>
      <c r="AK225">
        <v>59.81</v>
      </c>
    </row>
    <row r="226" spans="1:38">
      <c r="A226" t="s">
        <v>16</v>
      </c>
      <c r="B226" t="s">
        <v>16</v>
      </c>
      <c r="C226" t="s">
        <v>16</v>
      </c>
      <c r="D226" t="s">
        <v>18</v>
      </c>
      <c r="E226" t="s">
        <v>190</v>
      </c>
      <c r="F226" t="str">
        <f>VLOOKUP(E226,[1]订单明细!$E$1:$M$92,9,FALSE)</f>
        <v>毛以升</v>
      </c>
      <c r="G226" t="s">
        <v>20</v>
      </c>
      <c r="H226" t="s">
        <v>21</v>
      </c>
      <c r="I226" t="s">
        <v>22</v>
      </c>
      <c r="J226" t="s">
        <v>23</v>
      </c>
      <c r="K226" t="s">
        <v>24</v>
      </c>
      <c r="L226">
        <v>104942</v>
      </c>
      <c r="M226" t="s">
        <v>191</v>
      </c>
      <c r="N226" t="s">
        <v>94</v>
      </c>
      <c r="O226" t="s">
        <v>95</v>
      </c>
      <c r="P226" t="s">
        <v>106</v>
      </c>
      <c r="Q226" t="s">
        <v>107</v>
      </c>
      <c r="R226" t="s">
        <v>112</v>
      </c>
      <c r="S226" t="s">
        <v>113</v>
      </c>
      <c r="U226" t="s">
        <v>169</v>
      </c>
      <c r="V226" t="s">
        <v>115</v>
      </c>
      <c r="W226">
        <v>1.3</v>
      </c>
      <c r="X226">
        <v>0</v>
      </c>
      <c r="Y226" t="s">
        <v>103</v>
      </c>
      <c r="Z226">
        <v>1</v>
      </c>
      <c r="AA226" t="s">
        <v>104</v>
      </c>
      <c r="AB226">
        <v>43</v>
      </c>
      <c r="AC226" t="s">
        <v>105</v>
      </c>
      <c r="AD226">
        <v>44</v>
      </c>
      <c r="AE226">
        <v>0</v>
      </c>
      <c r="AF226">
        <v>0</v>
      </c>
      <c r="AG226">
        <v>55.9</v>
      </c>
      <c r="AH226">
        <v>57.19</v>
      </c>
      <c r="AI226">
        <v>0</v>
      </c>
      <c r="AJ226">
        <v>0</v>
      </c>
      <c r="AK226">
        <v>57.19</v>
      </c>
    </row>
    <row r="227" spans="1:38">
      <c r="A227" t="s">
        <v>16</v>
      </c>
      <c r="B227" t="s">
        <v>16</v>
      </c>
      <c r="C227" t="s">
        <v>16</v>
      </c>
      <c r="D227" t="s">
        <v>18</v>
      </c>
      <c r="E227" t="s">
        <v>192</v>
      </c>
      <c r="F227" t="str">
        <f>VLOOKUP(E227,[1]订单明细!$E$1:$M$92,9,FALSE)</f>
        <v>毛以升</v>
      </c>
      <c r="G227" t="s">
        <v>20</v>
      </c>
      <c r="H227" t="s">
        <v>21</v>
      </c>
      <c r="I227" t="s">
        <v>22</v>
      </c>
      <c r="J227" t="s">
        <v>23</v>
      </c>
      <c r="K227" t="s">
        <v>24</v>
      </c>
      <c r="L227">
        <v>103242</v>
      </c>
      <c r="M227" t="s">
        <v>25</v>
      </c>
      <c r="N227" t="s">
        <v>94</v>
      </c>
      <c r="O227" t="s">
        <v>95</v>
      </c>
      <c r="P227" t="s">
        <v>106</v>
      </c>
      <c r="Q227" t="s">
        <v>107</v>
      </c>
      <c r="R227" t="s">
        <v>108</v>
      </c>
      <c r="S227" t="s">
        <v>109</v>
      </c>
      <c r="U227" t="s">
        <v>170</v>
      </c>
      <c r="V227" t="s">
        <v>111</v>
      </c>
      <c r="W227">
        <v>1.2</v>
      </c>
      <c r="X227">
        <v>0</v>
      </c>
      <c r="Y227" t="s">
        <v>103</v>
      </c>
      <c r="Z227">
        <v>5</v>
      </c>
      <c r="AA227" t="s">
        <v>104</v>
      </c>
      <c r="AB227">
        <v>180</v>
      </c>
      <c r="AC227" t="s">
        <v>105</v>
      </c>
      <c r="AD227">
        <v>168</v>
      </c>
      <c r="AE227">
        <v>0</v>
      </c>
      <c r="AF227">
        <v>0</v>
      </c>
      <c r="AG227">
        <v>216</v>
      </c>
      <c r="AH227">
        <v>201.61</v>
      </c>
      <c r="AI227">
        <v>0</v>
      </c>
      <c r="AJ227">
        <v>0</v>
      </c>
      <c r="AK227">
        <v>201.61</v>
      </c>
      <c r="AL227" t="s">
        <v>193</v>
      </c>
    </row>
    <row r="228" spans="1:38">
      <c r="A228" t="s">
        <v>16</v>
      </c>
      <c r="B228" t="s">
        <v>16</v>
      </c>
      <c r="C228" t="s">
        <v>16</v>
      </c>
      <c r="D228" t="s">
        <v>18</v>
      </c>
      <c r="E228" t="s">
        <v>171</v>
      </c>
      <c r="F228" t="str">
        <f>VLOOKUP(E228,[1]订单明细!$E$1:$M$92,9,FALSE)</f>
        <v>阮元贝</v>
      </c>
      <c r="G228" t="s">
        <v>20</v>
      </c>
      <c r="H228" t="s">
        <v>21</v>
      </c>
      <c r="I228" t="s">
        <v>22</v>
      </c>
      <c r="J228" t="s">
        <v>23</v>
      </c>
      <c r="K228" t="s">
        <v>24</v>
      </c>
      <c r="L228">
        <v>98037</v>
      </c>
      <c r="M228" t="s">
        <v>172</v>
      </c>
      <c r="N228" t="s">
        <v>94</v>
      </c>
      <c r="O228" t="s">
        <v>95</v>
      </c>
      <c r="P228" t="s">
        <v>128</v>
      </c>
      <c r="Q228" t="s">
        <v>129</v>
      </c>
      <c r="R228" t="s">
        <v>148</v>
      </c>
      <c r="S228" t="s">
        <v>149</v>
      </c>
      <c r="U228" t="s">
        <v>166</v>
      </c>
      <c r="V228" t="s">
        <v>124</v>
      </c>
      <c r="W228">
        <v>1.6</v>
      </c>
      <c r="X228">
        <v>0</v>
      </c>
      <c r="Y228" t="s">
        <v>103</v>
      </c>
      <c r="Z228">
        <v>4</v>
      </c>
      <c r="AA228" t="s">
        <v>104</v>
      </c>
      <c r="AB228">
        <v>180</v>
      </c>
      <c r="AC228" t="s">
        <v>105</v>
      </c>
      <c r="AD228">
        <v>180</v>
      </c>
      <c r="AE228">
        <v>0</v>
      </c>
      <c r="AF228">
        <v>0</v>
      </c>
      <c r="AG228">
        <v>288</v>
      </c>
      <c r="AH228">
        <v>288</v>
      </c>
      <c r="AI228">
        <v>0</v>
      </c>
      <c r="AJ228">
        <v>0</v>
      </c>
      <c r="AK228">
        <v>288</v>
      </c>
    </row>
    <row r="229" spans="1:38">
      <c r="A229" t="s">
        <v>16</v>
      </c>
      <c r="B229" t="s">
        <v>16</v>
      </c>
      <c r="C229" t="s">
        <v>16</v>
      </c>
      <c r="D229" t="s">
        <v>18</v>
      </c>
      <c r="E229" t="s">
        <v>171</v>
      </c>
      <c r="F229" t="str">
        <f>VLOOKUP(E229,[1]订单明细!$E$1:$M$92,9,FALSE)</f>
        <v>阮元贝</v>
      </c>
      <c r="G229" t="s">
        <v>20</v>
      </c>
      <c r="H229" t="s">
        <v>21</v>
      </c>
      <c r="I229" t="s">
        <v>22</v>
      </c>
      <c r="J229" t="s">
        <v>23</v>
      </c>
      <c r="K229" t="s">
        <v>24</v>
      </c>
      <c r="L229">
        <v>98037</v>
      </c>
      <c r="M229" t="s">
        <v>172</v>
      </c>
      <c r="N229" t="s">
        <v>94</v>
      </c>
      <c r="O229" t="s">
        <v>95</v>
      </c>
      <c r="P229" t="s">
        <v>106</v>
      </c>
      <c r="Q229" t="s">
        <v>107</v>
      </c>
      <c r="R229" t="s">
        <v>121</v>
      </c>
      <c r="S229" t="s">
        <v>122</v>
      </c>
      <c r="U229" t="s">
        <v>167</v>
      </c>
      <c r="V229" t="s">
        <v>124</v>
      </c>
      <c r="W229">
        <v>1.8</v>
      </c>
      <c r="X229">
        <v>0</v>
      </c>
      <c r="Y229" t="s">
        <v>103</v>
      </c>
      <c r="Z229">
        <v>2</v>
      </c>
      <c r="AA229" t="s">
        <v>104</v>
      </c>
      <c r="AB229">
        <v>90</v>
      </c>
      <c r="AC229" t="s">
        <v>105</v>
      </c>
      <c r="AD229">
        <v>90</v>
      </c>
      <c r="AE229">
        <v>0</v>
      </c>
      <c r="AF229">
        <v>0</v>
      </c>
      <c r="AG229">
        <v>162</v>
      </c>
      <c r="AH229">
        <v>162</v>
      </c>
      <c r="AI229">
        <v>0</v>
      </c>
      <c r="AJ229">
        <v>0</v>
      </c>
      <c r="AK229">
        <v>162</v>
      </c>
    </row>
    <row r="230" spans="1:38">
      <c r="A230" t="s">
        <v>16</v>
      </c>
      <c r="B230" t="s">
        <v>16</v>
      </c>
      <c r="C230" t="s">
        <v>16</v>
      </c>
      <c r="D230" t="s">
        <v>18</v>
      </c>
      <c r="E230" t="s">
        <v>30</v>
      </c>
      <c r="G230" t="s">
        <v>20</v>
      </c>
      <c r="H230" t="s">
        <v>21</v>
      </c>
      <c r="I230" t="s">
        <v>22</v>
      </c>
      <c r="J230" t="s">
        <v>23</v>
      </c>
      <c r="K230" t="s">
        <v>24</v>
      </c>
      <c r="L230">
        <v>107533</v>
      </c>
      <c r="M230" t="s">
        <v>31</v>
      </c>
      <c r="N230" t="s">
        <v>94</v>
      </c>
      <c r="O230" t="s">
        <v>95</v>
      </c>
      <c r="P230" t="s">
        <v>106</v>
      </c>
      <c r="Q230" t="s">
        <v>107</v>
      </c>
      <c r="R230" t="s">
        <v>112</v>
      </c>
      <c r="S230" t="s">
        <v>113</v>
      </c>
      <c r="U230" t="s">
        <v>114</v>
      </c>
      <c r="V230" t="s">
        <v>115</v>
      </c>
      <c r="W230">
        <v>1.3</v>
      </c>
      <c r="X230">
        <v>0</v>
      </c>
      <c r="Y230" t="s">
        <v>103</v>
      </c>
      <c r="Z230">
        <v>2</v>
      </c>
      <c r="AA230" t="s">
        <v>104</v>
      </c>
      <c r="AB230">
        <v>86</v>
      </c>
      <c r="AC230" t="s">
        <v>105</v>
      </c>
      <c r="AD230">
        <v>86</v>
      </c>
      <c r="AE230">
        <v>0</v>
      </c>
      <c r="AF230">
        <v>0</v>
      </c>
      <c r="AG230">
        <v>111.8</v>
      </c>
      <c r="AH230">
        <v>111.8</v>
      </c>
      <c r="AI230">
        <v>0</v>
      </c>
      <c r="AJ230">
        <v>0</v>
      </c>
      <c r="AK230">
        <v>111.8</v>
      </c>
    </row>
    <row r="231" spans="1:38">
      <c r="A231" t="s">
        <v>16</v>
      </c>
      <c r="B231" t="s">
        <v>16</v>
      </c>
      <c r="C231" t="s">
        <v>16</v>
      </c>
      <c r="D231" t="s">
        <v>18</v>
      </c>
      <c r="E231" t="s">
        <v>32</v>
      </c>
      <c r="G231" t="s">
        <v>20</v>
      </c>
      <c r="H231" t="s">
        <v>21</v>
      </c>
      <c r="I231" t="s">
        <v>22</v>
      </c>
      <c r="J231" t="s">
        <v>23</v>
      </c>
      <c r="K231" t="s">
        <v>24</v>
      </c>
      <c r="L231">
        <v>98035</v>
      </c>
      <c r="M231" t="s">
        <v>33</v>
      </c>
      <c r="N231" t="s">
        <v>94</v>
      </c>
      <c r="O231" t="s">
        <v>95</v>
      </c>
      <c r="P231" t="s">
        <v>106</v>
      </c>
      <c r="Q231" t="s">
        <v>107</v>
      </c>
      <c r="R231" t="s">
        <v>108</v>
      </c>
      <c r="S231" t="s">
        <v>109</v>
      </c>
      <c r="U231" t="s">
        <v>110</v>
      </c>
      <c r="V231" t="s">
        <v>111</v>
      </c>
      <c r="W231">
        <v>1.25</v>
      </c>
      <c r="X231">
        <v>0</v>
      </c>
      <c r="Y231" t="s">
        <v>103</v>
      </c>
      <c r="Z231">
        <v>5</v>
      </c>
      <c r="AA231" t="s">
        <v>104</v>
      </c>
      <c r="AB231">
        <v>180</v>
      </c>
      <c r="AC231" t="s">
        <v>105</v>
      </c>
      <c r="AD231">
        <v>180</v>
      </c>
      <c r="AE231">
        <v>0</v>
      </c>
      <c r="AF231">
        <v>0</v>
      </c>
      <c r="AG231">
        <v>225</v>
      </c>
      <c r="AH231">
        <v>225</v>
      </c>
      <c r="AI231">
        <v>0</v>
      </c>
      <c r="AJ231">
        <v>0</v>
      </c>
      <c r="AK231">
        <v>225</v>
      </c>
    </row>
    <row r="232" spans="1:38">
      <c r="A232" t="s">
        <v>16</v>
      </c>
      <c r="B232" t="s">
        <v>16</v>
      </c>
      <c r="C232" t="s">
        <v>16</v>
      </c>
      <c r="D232" t="s">
        <v>18</v>
      </c>
      <c r="E232" t="s">
        <v>32</v>
      </c>
      <c r="G232" t="s">
        <v>20</v>
      </c>
      <c r="H232" t="s">
        <v>21</v>
      </c>
      <c r="I232" t="s">
        <v>22</v>
      </c>
      <c r="J232" t="s">
        <v>23</v>
      </c>
      <c r="K232" t="s">
        <v>24</v>
      </c>
      <c r="L232">
        <v>98035</v>
      </c>
      <c r="M232" t="s">
        <v>33</v>
      </c>
      <c r="N232" t="s">
        <v>94</v>
      </c>
      <c r="O232" t="s">
        <v>95</v>
      </c>
      <c r="P232" t="s">
        <v>106</v>
      </c>
      <c r="Q232" t="s">
        <v>107</v>
      </c>
      <c r="R232" t="s">
        <v>112</v>
      </c>
      <c r="S232" t="s">
        <v>113</v>
      </c>
      <c r="U232" t="s">
        <v>114</v>
      </c>
      <c r="V232" t="s">
        <v>115</v>
      </c>
      <c r="W232">
        <v>1.3</v>
      </c>
      <c r="X232">
        <v>0</v>
      </c>
      <c r="Y232" t="s">
        <v>103</v>
      </c>
      <c r="Z232">
        <v>3</v>
      </c>
      <c r="AA232" t="s">
        <v>104</v>
      </c>
      <c r="AB232">
        <v>129</v>
      </c>
      <c r="AC232" t="s">
        <v>105</v>
      </c>
      <c r="AD232">
        <v>126</v>
      </c>
      <c r="AE232">
        <v>0</v>
      </c>
      <c r="AF232">
        <v>0</v>
      </c>
      <c r="AG232">
        <v>167.7</v>
      </c>
      <c r="AH232">
        <v>163.79</v>
      </c>
      <c r="AI232">
        <v>0</v>
      </c>
      <c r="AJ232">
        <v>0</v>
      </c>
      <c r="AK232">
        <v>163.79</v>
      </c>
    </row>
    <row r="233" spans="1:38">
      <c r="A233" t="s">
        <v>16</v>
      </c>
      <c r="B233" t="s">
        <v>16</v>
      </c>
      <c r="C233" t="s">
        <v>16</v>
      </c>
      <c r="D233" t="s">
        <v>18</v>
      </c>
      <c r="E233" t="s">
        <v>32</v>
      </c>
      <c r="G233" t="s">
        <v>20</v>
      </c>
      <c r="H233" t="s">
        <v>21</v>
      </c>
      <c r="I233" t="s">
        <v>22</v>
      </c>
      <c r="J233" t="s">
        <v>23</v>
      </c>
      <c r="K233" t="s">
        <v>24</v>
      </c>
      <c r="L233">
        <v>98035</v>
      </c>
      <c r="M233" t="s">
        <v>33</v>
      </c>
      <c r="N233" t="s">
        <v>94</v>
      </c>
      <c r="O233" t="s">
        <v>95</v>
      </c>
      <c r="P233" t="s">
        <v>106</v>
      </c>
      <c r="Q233" t="s">
        <v>107</v>
      </c>
      <c r="R233" t="s">
        <v>121</v>
      </c>
      <c r="S233" t="s">
        <v>122</v>
      </c>
      <c r="U233" t="s">
        <v>123</v>
      </c>
      <c r="V233" t="s">
        <v>124</v>
      </c>
      <c r="W233">
        <v>1.9</v>
      </c>
      <c r="X233">
        <v>0</v>
      </c>
      <c r="Y233" t="s">
        <v>103</v>
      </c>
      <c r="Z233">
        <v>3</v>
      </c>
      <c r="AA233" t="s">
        <v>104</v>
      </c>
      <c r="AB233">
        <v>135</v>
      </c>
      <c r="AC233" t="s">
        <v>105</v>
      </c>
      <c r="AD233">
        <v>146</v>
      </c>
      <c r="AE233">
        <v>0</v>
      </c>
      <c r="AF233">
        <v>0</v>
      </c>
      <c r="AG233">
        <v>256.5</v>
      </c>
      <c r="AH233">
        <v>277.36</v>
      </c>
      <c r="AI233">
        <v>0</v>
      </c>
      <c r="AJ233">
        <v>0</v>
      </c>
      <c r="AK233">
        <v>277.36</v>
      </c>
    </row>
    <row r="234" spans="1:38">
      <c r="A234" t="s">
        <v>16</v>
      </c>
      <c r="B234" t="s">
        <v>16</v>
      </c>
      <c r="C234" t="s">
        <v>16</v>
      </c>
      <c r="D234" t="s">
        <v>18</v>
      </c>
      <c r="E234" t="s">
        <v>32</v>
      </c>
      <c r="G234" t="s">
        <v>20</v>
      </c>
      <c r="H234" t="s">
        <v>21</v>
      </c>
      <c r="I234" t="s">
        <v>22</v>
      </c>
      <c r="J234" t="s">
        <v>23</v>
      </c>
      <c r="K234" t="s">
        <v>24</v>
      </c>
      <c r="L234">
        <v>98035</v>
      </c>
      <c r="M234" t="s">
        <v>33</v>
      </c>
      <c r="N234" t="s">
        <v>94</v>
      </c>
      <c r="O234" t="s">
        <v>95</v>
      </c>
      <c r="P234" t="s">
        <v>96</v>
      </c>
      <c r="Q234" t="s">
        <v>97</v>
      </c>
      <c r="R234" t="s">
        <v>98</v>
      </c>
      <c r="S234" t="s">
        <v>99</v>
      </c>
      <c r="T234" t="s">
        <v>100</v>
      </c>
      <c r="U234" t="s">
        <v>101</v>
      </c>
      <c r="V234" t="s">
        <v>102</v>
      </c>
      <c r="W234">
        <v>1.2</v>
      </c>
      <c r="X234">
        <v>0</v>
      </c>
      <c r="Y234" t="s">
        <v>103</v>
      </c>
      <c r="Z234">
        <v>6</v>
      </c>
      <c r="AA234" t="s">
        <v>104</v>
      </c>
      <c r="AB234">
        <v>348</v>
      </c>
      <c r="AC234" t="s">
        <v>105</v>
      </c>
      <c r="AD234">
        <v>274</v>
      </c>
      <c r="AE234">
        <v>0</v>
      </c>
      <c r="AF234">
        <v>0</v>
      </c>
      <c r="AG234">
        <v>417.6</v>
      </c>
      <c r="AH234">
        <v>328.79</v>
      </c>
      <c r="AI234">
        <v>0</v>
      </c>
      <c r="AJ234">
        <v>0</v>
      </c>
      <c r="AK234">
        <v>328.79</v>
      </c>
    </row>
    <row r="235" spans="1:38">
      <c r="A235" t="s">
        <v>16</v>
      </c>
      <c r="B235" t="s">
        <v>16</v>
      </c>
      <c r="C235" t="s">
        <v>16</v>
      </c>
      <c r="D235" t="s">
        <v>18</v>
      </c>
      <c r="E235" t="s">
        <v>34</v>
      </c>
      <c r="G235" t="s">
        <v>20</v>
      </c>
      <c r="H235" t="s">
        <v>21</v>
      </c>
      <c r="I235" t="s">
        <v>22</v>
      </c>
      <c r="J235" t="s">
        <v>23</v>
      </c>
      <c r="K235" t="s">
        <v>24</v>
      </c>
      <c r="L235">
        <v>100362</v>
      </c>
      <c r="M235" t="s">
        <v>35</v>
      </c>
      <c r="N235" t="s">
        <v>94</v>
      </c>
      <c r="O235" t="s">
        <v>95</v>
      </c>
      <c r="P235" t="s">
        <v>106</v>
      </c>
      <c r="Q235" t="s">
        <v>107</v>
      </c>
      <c r="R235" t="s">
        <v>108</v>
      </c>
      <c r="S235" t="s">
        <v>109</v>
      </c>
      <c r="U235" t="s">
        <v>110</v>
      </c>
      <c r="V235" t="s">
        <v>111</v>
      </c>
      <c r="W235">
        <v>1.25</v>
      </c>
      <c r="X235">
        <v>0</v>
      </c>
      <c r="Y235" t="s">
        <v>103</v>
      </c>
      <c r="Z235">
        <v>2</v>
      </c>
      <c r="AA235" t="s">
        <v>104</v>
      </c>
      <c r="AB235">
        <v>72</v>
      </c>
      <c r="AC235" t="s">
        <v>105</v>
      </c>
      <c r="AD235">
        <v>72</v>
      </c>
      <c r="AE235">
        <v>0</v>
      </c>
      <c r="AF235">
        <v>0</v>
      </c>
      <c r="AG235">
        <v>90</v>
      </c>
      <c r="AH235">
        <v>90</v>
      </c>
      <c r="AI235">
        <v>0</v>
      </c>
      <c r="AJ235">
        <v>0</v>
      </c>
      <c r="AK235">
        <v>90</v>
      </c>
    </row>
    <row r="236" spans="1:38">
      <c r="A236" t="s">
        <v>16</v>
      </c>
      <c r="B236" t="s">
        <v>16</v>
      </c>
      <c r="C236" t="s">
        <v>16</v>
      </c>
      <c r="D236" t="s">
        <v>18</v>
      </c>
      <c r="E236" t="s">
        <v>34</v>
      </c>
      <c r="G236" t="s">
        <v>20</v>
      </c>
      <c r="H236" t="s">
        <v>21</v>
      </c>
      <c r="I236" t="s">
        <v>22</v>
      </c>
      <c r="J236" t="s">
        <v>23</v>
      </c>
      <c r="K236" t="s">
        <v>24</v>
      </c>
      <c r="L236">
        <v>100362</v>
      </c>
      <c r="M236" t="s">
        <v>35</v>
      </c>
      <c r="N236" t="s">
        <v>94</v>
      </c>
      <c r="O236" t="s">
        <v>95</v>
      </c>
      <c r="P236" t="s">
        <v>106</v>
      </c>
      <c r="Q236" t="s">
        <v>107</v>
      </c>
      <c r="R236" t="s">
        <v>112</v>
      </c>
      <c r="S236" t="s">
        <v>113</v>
      </c>
      <c r="U236" t="s">
        <v>114</v>
      </c>
      <c r="V236" t="s">
        <v>115</v>
      </c>
      <c r="W236">
        <v>1.3</v>
      </c>
      <c r="X236">
        <v>0</v>
      </c>
      <c r="Y236" t="s">
        <v>103</v>
      </c>
      <c r="Z236">
        <v>2</v>
      </c>
      <c r="AA236" t="s">
        <v>104</v>
      </c>
      <c r="AB236">
        <v>86</v>
      </c>
      <c r="AC236" t="s">
        <v>105</v>
      </c>
      <c r="AD236">
        <v>83</v>
      </c>
      <c r="AE236">
        <v>0</v>
      </c>
      <c r="AF236">
        <v>0</v>
      </c>
      <c r="AG236">
        <v>111.8</v>
      </c>
      <c r="AH236">
        <v>107.89</v>
      </c>
      <c r="AI236">
        <v>0</v>
      </c>
      <c r="AJ236">
        <v>0</v>
      </c>
      <c r="AK236">
        <v>107.89</v>
      </c>
    </row>
    <row r="237" spans="1:38">
      <c r="A237" t="s">
        <v>16</v>
      </c>
      <c r="B237" t="s">
        <v>16</v>
      </c>
      <c r="C237" t="s">
        <v>16</v>
      </c>
      <c r="D237" t="s">
        <v>18</v>
      </c>
      <c r="E237" t="s">
        <v>36</v>
      </c>
      <c r="G237" t="s">
        <v>20</v>
      </c>
      <c r="H237" t="s">
        <v>21</v>
      </c>
      <c r="I237" t="s">
        <v>22</v>
      </c>
      <c r="J237" t="s">
        <v>23</v>
      </c>
      <c r="K237" t="s">
        <v>24</v>
      </c>
      <c r="L237">
        <v>103357</v>
      </c>
      <c r="M237" t="s">
        <v>37</v>
      </c>
      <c r="N237" t="s">
        <v>94</v>
      </c>
      <c r="O237" t="s">
        <v>95</v>
      </c>
      <c r="P237" t="s">
        <v>106</v>
      </c>
      <c r="Q237" t="s">
        <v>107</v>
      </c>
      <c r="R237" t="s">
        <v>108</v>
      </c>
      <c r="S237" t="s">
        <v>109</v>
      </c>
      <c r="U237" t="s">
        <v>110</v>
      </c>
      <c r="V237" t="s">
        <v>111</v>
      </c>
      <c r="W237">
        <v>1.25</v>
      </c>
      <c r="X237">
        <v>0</v>
      </c>
      <c r="Y237" t="s">
        <v>103</v>
      </c>
      <c r="Z237">
        <v>3</v>
      </c>
      <c r="AA237" t="s">
        <v>104</v>
      </c>
      <c r="AB237">
        <v>108</v>
      </c>
      <c r="AC237" t="s">
        <v>105</v>
      </c>
      <c r="AD237">
        <v>141</v>
      </c>
      <c r="AE237">
        <v>0</v>
      </c>
      <c r="AF237">
        <v>0</v>
      </c>
      <c r="AG237">
        <v>135</v>
      </c>
      <c r="AH237">
        <v>176.26</v>
      </c>
      <c r="AI237">
        <v>0</v>
      </c>
      <c r="AJ237">
        <v>0</v>
      </c>
      <c r="AK237">
        <v>176.26</v>
      </c>
    </row>
    <row r="238" spans="1:38">
      <c r="A238" t="s">
        <v>16</v>
      </c>
      <c r="B238" t="s">
        <v>16</v>
      </c>
      <c r="C238" t="s">
        <v>16</v>
      </c>
      <c r="D238" t="s">
        <v>18</v>
      </c>
      <c r="E238" t="s">
        <v>36</v>
      </c>
      <c r="G238" t="s">
        <v>20</v>
      </c>
      <c r="H238" t="s">
        <v>21</v>
      </c>
      <c r="I238" t="s">
        <v>22</v>
      </c>
      <c r="J238" t="s">
        <v>23</v>
      </c>
      <c r="K238" t="s">
        <v>24</v>
      </c>
      <c r="L238">
        <v>103357</v>
      </c>
      <c r="M238" t="s">
        <v>37</v>
      </c>
      <c r="N238" t="s">
        <v>94</v>
      </c>
      <c r="O238" t="s">
        <v>95</v>
      </c>
      <c r="P238" t="s">
        <v>106</v>
      </c>
      <c r="Q238" t="s">
        <v>107</v>
      </c>
      <c r="R238" t="s">
        <v>112</v>
      </c>
      <c r="S238" t="s">
        <v>113</v>
      </c>
      <c r="U238" t="s">
        <v>114</v>
      </c>
      <c r="V238" t="s">
        <v>115</v>
      </c>
      <c r="W238">
        <v>1.3</v>
      </c>
      <c r="X238">
        <v>0</v>
      </c>
      <c r="Y238" t="s">
        <v>103</v>
      </c>
      <c r="Z238">
        <v>3</v>
      </c>
      <c r="AA238" t="s">
        <v>104</v>
      </c>
      <c r="AB238">
        <v>129</v>
      </c>
      <c r="AC238" t="s">
        <v>105</v>
      </c>
      <c r="AD238">
        <v>141</v>
      </c>
      <c r="AE238">
        <v>0</v>
      </c>
      <c r="AF238">
        <v>0</v>
      </c>
      <c r="AG238">
        <v>167.7</v>
      </c>
      <c r="AH238">
        <v>183.3</v>
      </c>
      <c r="AI238">
        <v>0</v>
      </c>
      <c r="AJ238">
        <v>0</v>
      </c>
      <c r="AK238">
        <v>183.3</v>
      </c>
    </row>
    <row r="239" spans="1:38">
      <c r="A239" t="s">
        <v>16</v>
      </c>
      <c r="B239" t="s">
        <v>16</v>
      </c>
      <c r="C239" t="s">
        <v>16</v>
      </c>
      <c r="D239" t="s">
        <v>18</v>
      </c>
      <c r="E239" t="s">
        <v>38</v>
      </c>
      <c r="G239" t="s">
        <v>20</v>
      </c>
      <c r="H239" t="s">
        <v>21</v>
      </c>
      <c r="I239" t="s">
        <v>22</v>
      </c>
      <c r="J239" t="s">
        <v>23</v>
      </c>
      <c r="K239" t="s">
        <v>24</v>
      </c>
      <c r="L239">
        <v>98028</v>
      </c>
      <c r="M239" t="s">
        <v>39</v>
      </c>
      <c r="N239" t="s">
        <v>94</v>
      </c>
      <c r="O239" t="s">
        <v>95</v>
      </c>
      <c r="P239" t="s">
        <v>106</v>
      </c>
      <c r="Q239" t="s">
        <v>107</v>
      </c>
      <c r="R239" t="s">
        <v>108</v>
      </c>
      <c r="S239" t="s">
        <v>109</v>
      </c>
      <c r="U239" t="s">
        <v>110</v>
      </c>
      <c r="V239" t="s">
        <v>111</v>
      </c>
      <c r="W239">
        <v>1.25</v>
      </c>
      <c r="X239">
        <v>0</v>
      </c>
      <c r="Y239" t="s">
        <v>103</v>
      </c>
      <c r="Z239">
        <v>13</v>
      </c>
      <c r="AA239" t="s">
        <v>104</v>
      </c>
      <c r="AB239">
        <v>468</v>
      </c>
      <c r="AC239" t="s">
        <v>105</v>
      </c>
      <c r="AD239">
        <v>471</v>
      </c>
      <c r="AE239">
        <v>0</v>
      </c>
      <c r="AF239">
        <v>0</v>
      </c>
      <c r="AG239">
        <v>585</v>
      </c>
      <c r="AH239">
        <v>588.74</v>
      </c>
      <c r="AI239">
        <v>0</v>
      </c>
      <c r="AJ239">
        <v>0</v>
      </c>
      <c r="AK239">
        <v>588.74</v>
      </c>
    </row>
    <row r="240" spans="1:38">
      <c r="A240" t="s">
        <v>16</v>
      </c>
      <c r="B240" t="s">
        <v>16</v>
      </c>
      <c r="C240" t="s">
        <v>16</v>
      </c>
      <c r="D240" t="s">
        <v>18</v>
      </c>
      <c r="E240" t="s">
        <v>38</v>
      </c>
      <c r="G240" t="s">
        <v>20</v>
      </c>
      <c r="H240" t="s">
        <v>21</v>
      </c>
      <c r="I240" t="s">
        <v>22</v>
      </c>
      <c r="J240" t="s">
        <v>23</v>
      </c>
      <c r="K240" t="s">
        <v>24</v>
      </c>
      <c r="L240">
        <v>98028</v>
      </c>
      <c r="M240" t="s">
        <v>39</v>
      </c>
      <c r="N240" t="s">
        <v>94</v>
      </c>
      <c r="O240" t="s">
        <v>95</v>
      </c>
      <c r="P240" t="s">
        <v>106</v>
      </c>
      <c r="Q240" t="s">
        <v>107</v>
      </c>
      <c r="R240" t="s">
        <v>112</v>
      </c>
      <c r="S240" t="s">
        <v>113</v>
      </c>
      <c r="U240" t="s">
        <v>114</v>
      </c>
      <c r="V240" t="s">
        <v>115</v>
      </c>
      <c r="W240">
        <v>1.3</v>
      </c>
      <c r="X240">
        <v>0</v>
      </c>
      <c r="Y240" t="s">
        <v>103</v>
      </c>
      <c r="Z240">
        <v>7</v>
      </c>
      <c r="AA240" t="s">
        <v>104</v>
      </c>
      <c r="AB240">
        <v>301</v>
      </c>
      <c r="AC240" t="s">
        <v>105</v>
      </c>
      <c r="AD240">
        <v>300</v>
      </c>
      <c r="AE240">
        <v>0</v>
      </c>
      <c r="AF240">
        <v>0</v>
      </c>
      <c r="AG240">
        <v>391.3</v>
      </c>
      <c r="AH240">
        <v>390.01</v>
      </c>
      <c r="AI240">
        <v>0</v>
      </c>
      <c r="AJ240">
        <v>0</v>
      </c>
      <c r="AK240">
        <v>390.01</v>
      </c>
    </row>
    <row r="241" spans="1:37">
      <c r="A241" t="s">
        <v>16</v>
      </c>
      <c r="B241" t="s">
        <v>16</v>
      </c>
      <c r="C241" t="s">
        <v>16</v>
      </c>
      <c r="D241" t="s">
        <v>18</v>
      </c>
      <c r="E241" t="s">
        <v>38</v>
      </c>
      <c r="G241" t="s">
        <v>20</v>
      </c>
      <c r="H241" t="s">
        <v>21</v>
      </c>
      <c r="I241" t="s">
        <v>22</v>
      </c>
      <c r="J241" t="s">
        <v>23</v>
      </c>
      <c r="K241" t="s">
        <v>24</v>
      </c>
      <c r="L241">
        <v>98028</v>
      </c>
      <c r="M241" t="s">
        <v>39</v>
      </c>
      <c r="N241" t="s">
        <v>94</v>
      </c>
      <c r="O241" t="s">
        <v>95</v>
      </c>
      <c r="P241" t="s">
        <v>106</v>
      </c>
      <c r="Q241" t="s">
        <v>107</v>
      </c>
      <c r="R241" t="s">
        <v>121</v>
      </c>
      <c r="S241" t="s">
        <v>122</v>
      </c>
      <c r="U241" t="s">
        <v>123</v>
      </c>
      <c r="V241" t="s">
        <v>124</v>
      </c>
      <c r="W241">
        <v>1.9</v>
      </c>
      <c r="X241">
        <v>0</v>
      </c>
      <c r="Y241" t="s">
        <v>103</v>
      </c>
      <c r="Z241">
        <v>4</v>
      </c>
      <c r="AA241" t="s">
        <v>104</v>
      </c>
      <c r="AB241">
        <v>180</v>
      </c>
      <c r="AC241" t="s">
        <v>105</v>
      </c>
      <c r="AD241">
        <v>182</v>
      </c>
      <c r="AE241">
        <v>0</v>
      </c>
      <c r="AF241">
        <v>0</v>
      </c>
      <c r="AG241">
        <v>342</v>
      </c>
      <c r="AH241">
        <v>345.76</v>
      </c>
      <c r="AI241">
        <v>0</v>
      </c>
      <c r="AJ241">
        <v>0</v>
      </c>
      <c r="AK241">
        <v>345.76</v>
      </c>
    </row>
    <row r="242" spans="1:37">
      <c r="A242" t="s">
        <v>16</v>
      </c>
      <c r="B242" t="s">
        <v>16</v>
      </c>
      <c r="C242" t="s">
        <v>16</v>
      </c>
      <c r="D242" t="s">
        <v>18</v>
      </c>
      <c r="E242" t="s">
        <v>38</v>
      </c>
      <c r="G242" t="s">
        <v>20</v>
      </c>
      <c r="H242" t="s">
        <v>21</v>
      </c>
      <c r="I242" t="s">
        <v>22</v>
      </c>
      <c r="J242" t="s">
        <v>23</v>
      </c>
      <c r="K242" t="s">
        <v>24</v>
      </c>
      <c r="L242">
        <v>98028</v>
      </c>
      <c r="M242" t="s">
        <v>39</v>
      </c>
      <c r="N242" t="s">
        <v>94</v>
      </c>
      <c r="O242" t="s">
        <v>95</v>
      </c>
      <c r="P242" t="s">
        <v>106</v>
      </c>
      <c r="Q242" t="s">
        <v>107</v>
      </c>
      <c r="R242" t="s">
        <v>125</v>
      </c>
      <c r="S242" t="s">
        <v>126</v>
      </c>
      <c r="U242" t="s">
        <v>127</v>
      </c>
      <c r="V242" t="s">
        <v>120</v>
      </c>
      <c r="W242">
        <v>1.9</v>
      </c>
      <c r="X242">
        <v>0</v>
      </c>
      <c r="Y242" t="s">
        <v>103</v>
      </c>
      <c r="Z242">
        <v>2</v>
      </c>
      <c r="AA242" t="s">
        <v>104</v>
      </c>
      <c r="AB242">
        <v>88</v>
      </c>
      <c r="AC242" t="s">
        <v>105</v>
      </c>
      <c r="AD242">
        <v>91</v>
      </c>
      <c r="AE242">
        <v>0</v>
      </c>
      <c r="AF242">
        <v>0</v>
      </c>
      <c r="AG242">
        <v>167.2</v>
      </c>
      <c r="AH242">
        <v>172.88</v>
      </c>
      <c r="AI242">
        <v>0</v>
      </c>
      <c r="AJ242">
        <v>0</v>
      </c>
      <c r="AK242">
        <v>172.88</v>
      </c>
    </row>
    <row r="243" spans="1:37">
      <c r="A243" t="s">
        <v>16</v>
      </c>
      <c r="B243" t="s">
        <v>16</v>
      </c>
      <c r="C243" t="s">
        <v>16</v>
      </c>
      <c r="D243" t="s">
        <v>18</v>
      </c>
      <c r="E243" t="s">
        <v>40</v>
      </c>
      <c r="G243" t="s">
        <v>20</v>
      </c>
      <c r="H243" t="s">
        <v>21</v>
      </c>
      <c r="I243" t="s">
        <v>22</v>
      </c>
      <c r="J243" t="s">
        <v>23</v>
      </c>
      <c r="K243" t="s">
        <v>24</v>
      </c>
      <c r="L243">
        <v>98008</v>
      </c>
      <c r="M243" t="s">
        <v>41</v>
      </c>
      <c r="N243" t="s">
        <v>94</v>
      </c>
      <c r="O243" t="s">
        <v>95</v>
      </c>
      <c r="P243" t="s">
        <v>106</v>
      </c>
      <c r="Q243" t="s">
        <v>107</v>
      </c>
      <c r="R243" t="s">
        <v>135</v>
      </c>
      <c r="S243" t="s">
        <v>136</v>
      </c>
      <c r="U243" t="s">
        <v>137</v>
      </c>
      <c r="V243" t="s">
        <v>111</v>
      </c>
      <c r="W243">
        <v>2.6</v>
      </c>
      <c r="X243">
        <v>0</v>
      </c>
      <c r="Y243" t="s">
        <v>103</v>
      </c>
      <c r="Z243">
        <v>1</v>
      </c>
      <c r="AA243" t="s">
        <v>104</v>
      </c>
      <c r="AB243">
        <v>36</v>
      </c>
      <c r="AC243" t="s">
        <v>105</v>
      </c>
      <c r="AD243">
        <v>34.92</v>
      </c>
      <c r="AE243">
        <v>0</v>
      </c>
      <c r="AF243">
        <v>0</v>
      </c>
      <c r="AG243">
        <v>93.6</v>
      </c>
      <c r="AH243">
        <v>90.79</v>
      </c>
      <c r="AI243">
        <v>0</v>
      </c>
      <c r="AJ243">
        <v>0</v>
      </c>
      <c r="AK243">
        <v>90.79</v>
      </c>
    </row>
    <row r="244" spans="1:37">
      <c r="A244" t="s">
        <v>16</v>
      </c>
      <c r="B244" t="s">
        <v>16</v>
      </c>
      <c r="C244" t="s">
        <v>16</v>
      </c>
      <c r="D244" t="s">
        <v>18</v>
      </c>
      <c r="E244" t="s">
        <v>42</v>
      </c>
      <c r="G244" t="s">
        <v>20</v>
      </c>
      <c r="H244" t="s">
        <v>21</v>
      </c>
      <c r="I244" t="s">
        <v>22</v>
      </c>
      <c r="J244" t="s">
        <v>23</v>
      </c>
      <c r="K244" t="s">
        <v>24</v>
      </c>
      <c r="L244">
        <v>98007</v>
      </c>
      <c r="M244" t="s">
        <v>43</v>
      </c>
      <c r="N244" t="s">
        <v>94</v>
      </c>
      <c r="O244" t="s">
        <v>95</v>
      </c>
      <c r="P244" t="s">
        <v>106</v>
      </c>
      <c r="Q244" t="s">
        <v>107</v>
      </c>
      <c r="R244" t="s">
        <v>108</v>
      </c>
      <c r="S244" t="s">
        <v>109</v>
      </c>
      <c r="U244" t="s">
        <v>110</v>
      </c>
      <c r="V244" t="s">
        <v>111</v>
      </c>
      <c r="W244">
        <v>1.25</v>
      </c>
      <c r="X244">
        <v>0</v>
      </c>
      <c r="Y244" t="s">
        <v>103</v>
      </c>
      <c r="Z244">
        <v>4</v>
      </c>
      <c r="AA244" t="s">
        <v>104</v>
      </c>
      <c r="AB244">
        <v>144</v>
      </c>
      <c r="AC244" t="s">
        <v>105</v>
      </c>
      <c r="AD244">
        <v>144</v>
      </c>
      <c r="AE244">
        <v>0</v>
      </c>
      <c r="AF244">
        <v>0</v>
      </c>
      <c r="AG244">
        <v>180</v>
      </c>
      <c r="AH244">
        <v>180</v>
      </c>
      <c r="AI244">
        <v>0</v>
      </c>
      <c r="AJ244">
        <v>0</v>
      </c>
      <c r="AK244">
        <v>180</v>
      </c>
    </row>
    <row r="245" spans="1:37">
      <c r="A245" t="s">
        <v>16</v>
      </c>
      <c r="B245" t="s">
        <v>16</v>
      </c>
      <c r="C245" t="s">
        <v>16</v>
      </c>
      <c r="D245" t="s">
        <v>18</v>
      </c>
      <c r="E245" t="s">
        <v>42</v>
      </c>
      <c r="G245" t="s">
        <v>20</v>
      </c>
      <c r="H245" t="s">
        <v>21</v>
      </c>
      <c r="I245" t="s">
        <v>22</v>
      </c>
      <c r="J245" t="s">
        <v>23</v>
      </c>
      <c r="K245" t="s">
        <v>24</v>
      </c>
      <c r="L245">
        <v>98007</v>
      </c>
      <c r="M245" t="s">
        <v>43</v>
      </c>
      <c r="N245" t="s">
        <v>94</v>
      </c>
      <c r="O245" t="s">
        <v>95</v>
      </c>
      <c r="P245" t="s">
        <v>106</v>
      </c>
      <c r="Q245" t="s">
        <v>107</v>
      </c>
      <c r="R245" t="s">
        <v>112</v>
      </c>
      <c r="S245" t="s">
        <v>113</v>
      </c>
      <c r="U245" t="s">
        <v>114</v>
      </c>
      <c r="V245" t="s">
        <v>115</v>
      </c>
      <c r="W245">
        <v>1.3</v>
      </c>
      <c r="X245">
        <v>0</v>
      </c>
      <c r="Y245" t="s">
        <v>103</v>
      </c>
      <c r="Z245">
        <v>3</v>
      </c>
      <c r="AA245" t="s">
        <v>104</v>
      </c>
      <c r="AB245">
        <v>129</v>
      </c>
      <c r="AC245" t="s">
        <v>105</v>
      </c>
      <c r="AD245">
        <v>125</v>
      </c>
      <c r="AE245">
        <v>0</v>
      </c>
      <c r="AF245">
        <v>0</v>
      </c>
      <c r="AG245">
        <v>167.7</v>
      </c>
      <c r="AH245">
        <v>162.5</v>
      </c>
      <c r="AI245">
        <v>0</v>
      </c>
      <c r="AJ245">
        <v>0</v>
      </c>
      <c r="AK245">
        <v>162.5</v>
      </c>
    </row>
    <row r="246" spans="1:37">
      <c r="A246" t="s">
        <v>16</v>
      </c>
      <c r="B246" t="s">
        <v>16</v>
      </c>
      <c r="C246" t="s">
        <v>16</v>
      </c>
      <c r="D246" t="s">
        <v>18</v>
      </c>
      <c r="E246" t="s">
        <v>42</v>
      </c>
      <c r="G246" t="s">
        <v>20</v>
      </c>
      <c r="H246" t="s">
        <v>21</v>
      </c>
      <c r="I246" t="s">
        <v>22</v>
      </c>
      <c r="J246" t="s">
        <v>23</v>
      </c>
      <c r="K246" t="s">
        <v>24</v>
      </c>
      <c r="L246">
        <v>98007</v>
      </c>
      <c r="M246" t="s">
        <v>43</v>
      </c>
      <c r="N246" t="s">
        <v>94</v>
      </c>
      <c r="O246" t="s">
        <v>95</v>
      </c>
      <c r="P246" t="s">
        <v>106</v>
      </c>
      <c r="Q246" t="s">
        <v>107</v>
      </c>
      <c r="R246" t="s">
        <v>121</v>
      </c>
      <c r="S246" t="s">
        <v>122</v>
      </c>
      <c r="U246" t="s">
        <v>123</v>
      </c>
      <c r="V246" t="s">
        <v>124</v>
      </c>
      <c r="W246">
        <v>1.9</v>
      </c>
      <c r="X246">
        <v>0</v>
      </c>
      <c r="Y246" t="s">
        <v>103</v>
      </c>
      <c r="Z246">
        <v>1</v>
      </c>
      <c r="AA246" t="s">
        <v>104</v>
      </c>
      <c r="AB246">
        <v>45</v>
      </c>
      <c r="AC246" t="s">
        <v>105</v>
      </c>
      <c r="AD246">
        <v>47</v>
      </c>
      <c r="AE246">
        <v>0</v>
      </c>
      <c r="AF246">
        <v>0</v>
      </c>
      <c r="AG246">
        <v>85.5</v>
      </c>
      <c r="AH246">
        <v>89.26</v>
      </c>
      <c r="AI246">
        <v>0</v>
      </c>
      <c r="AJ246">
        <v>0</v>
      </c>
      <c r="AK246">
        <v>89.26</v>
      </c>
    </row>
    <row r="247" spans="1:37">
      <c r="A247" t="s">
        <v>16</v>
      </c>
      <c r="B247" t="s">
        <v>16</v>
      </c>
      <c r="C247" t="s">
        <v>16</v>
      </c>
      <c r="D247" t="s">
        <v>18</v>
      </c>
      <c r="E247" t="s">
        <v>42</v>
      </c>
      <c r="G247" t="s">
        <v>20</v>
      </c>
      <c r="H247" t="s">
        <v>21</v>
      </c>
      <c r="I247" t="s">
        <v>22</v>
      </c>
      <c r="J247" t="s">
        <v>23</v>
      </c>
      <c r="K247" t="s">
        <v>24</v>
      </c>
      <c r="L247">
        <v>98007</v>
      </c>
      <c r="M247" t="s">
        <v>43</v>
      </c>
      <c r="N247" t="s">
        <v>94</v>
      </c>
      <c r="O247" t="s">
        <v>95</v>
      </c>
      <c r="P247" t="s">
        <v>128</v>
      </c>
      <c r="Q247" t="s">
        <v>129</v>
      </c>
      <c r="R247" t="s">
        <v>130</v>
      </c>
      <c r="S247" t="s">
        <v>131</v>
      </c>
      <c r="U247" t="s">
        <v>132</v>
      </c>
      <c r="V247" t="s">
        <v>133</v>
      </c>
      <c r="W247">
        <v>0.55000000000000004</v>
      </c>
      <c r="X247">
        <v>0</v>
      </c>
      <c r="Y247" t="s">
        <v>103</v>
      </c>
      <c r="Z247">
        <v>2</v>
      </c>
      <c r="AA247" t="s">
        <v>134</v>
      </c>
      <c r="AB247">
        <v>60</v>
      </c>
      <c r="AC247" t="s">
        <v>105</v>
      </c>
      <c r="AD247">
        <v>70</v>
      </c>
      <c r="AE247">
        <v>0</v>
      </c>
      <c r="AF247">
        <v>0</v>
      </c>
      <c r="AG247">
        <v>33</v>
      </c>
      <c r="AH247">
        <v>38.49</v>
      </c>
      <c r="AI247">
        <v>0</v>
      </c>
      <c r="AJ247">
        <v>0</v>
      </c>
      <c r="AK247">
        <v>38.49</v>
      </c>
    </row>
    <row r="248" spans="1:37">
      <c r="A248" t="s">
        <v>16</v>
      </c>
      <c r="B248" t="s">
        <v>16</v>
      </c>
      <c r="C248" t="s">
        <v>16</v>
      </c>
      <c r="D248" t="s">
        <v>18</v>
      </c>
      <c r="E248" t="s">
        <v>44</v>
      </c>
      <c r="G248" t="s">
        <v>20</v>
      </c>
      <c r="H248" t="s">
        <v>21</v>
      </c>
      <c r="I248" t="s">
        <v>22</v>
      </c>
      <c r="J248" t="s">
        <v>23</v>
      </c>
      <c r="K248" t="s">
        <v>24</v>
      </c>
      <c r="L248">
        <v>97866</v>
      </c>
      <c r="M248" t="s">
        <v>45</v>
      </c>
      <c r="N248" t="s">
        <v>94</v>
      </c>
      <c r="O248" t="s">
        <v>95</v>
      </c>
      <c r="P248" t="s">
        <v>106</v>
      </c>
      <c r="Q248" t="s">
        <v>107</v>
      </c>
      <c r="R248" t="s">
        <v>108</v>
      </c>
      <c r="S248" t="s">
        <v>109</v>
      </c>
      <c r="U248" t="s">
        <v>110</v>
      </c>
      <c r="V248" t="s">
        <v>111</v>
      </c>
      <c r="W248">
        <v>1.25</v>
      </c>
      <c r="X248">
        <v>0</v>
      </c>
      <c r="Y248" t="s">
        <v>103</v>
      </c>
      <c r="Z248">
        <v>15</v>
      </c>
      <c r="AA248" t="s">
        <v>104</v>
      </c>
      <c r="AB248">
        <v>540</v>
      </c>
      <c r="AC248" t="s">
        <v>105</v>
      </c>
      <c r="AD248">
        <v>561</v>
      </c>
      <c r="AE248">
        <v>0</v>
      </c>
      <c r="AF248">
        <v>0</v>
      </c>
      <c r="AG248">
        <v>675</v>
      </c>
      <c r="AH248">
        <v>701.24</v>
      </c>
      <c r="AI248">
        <v>0</v>
      </c>
      <c r="AJ248">
        <v>0</v>
      </c>
      <c r="AK248">
        <v>701.24</v>
      </c>
    </row>
    <row r="249" spans="1:37">
      <c r="A249" t="s">
        <v>16</v>
      </c>
      <c r="B249" t="s">
        <v>16</v>
      </c>
      <c r="C249" t="s">
        <v>16</v>
      </c>
      <c r="D249" t="s">
        <v>18</v>
      </c>
      <c r="E249" t="s">
        <v>44</v>
      </c>
      <c r="G249" t="s">
        <v>20</v>
      </c>
      <c r="H249" t="s">
        <v>21</v>
      </c>
      <c r="I249" t="s">
        <v>22</v>
      </c>
      <c r="J249" t="s">
        <v>23</v>
      </c>
      <c r="K249" t="s">
        <v>24</v>
      </c>
      <c r="L249">
        <v>97866</v>
      </c>
      <c r="M249" t="s">
        <v>45</v>
      </c>
      <c r="N249" t="s">
        <v>94</v>
      </c>
      <c r="O249" t="s">
        <v>95</v>
      </c>
      <c r="P249" t="s">
        <v>106</v>
      </c>
      <c r="Q249" t="s">
        <v>107</v>
      </c>
      <c r="R249" t="s">
        <v>112</v>
      </c>
      <c r="S249" t="s">
        <v>113</v>
      </c>
      <c r="U249" t="s">
        <v>114</v>
      </c>
      <c r="V249" t="s">
        <v>115</v>
      </c>
      <c r="W249">
        <v>1.3</v>
      </c>
      <c r="X249">
        <v>0</v>
      </c>
      <c r="Y249" t="s">
        <v>103</v>
      </c>
      <c r="Z249">
        <v>8</v>
      </c>
      <c r="AA249" t="s">
        <v>104</v>
      </c>
      <c r="AB249">
        <v>344</v>
      </c>
      <c r="AC249" t="s">
        <v>105</v>
      </c>
      <c r="AD249">
        <v>340</v>
      </c>
      <c r="AE249">
        <v>0</v>
      </c>
      <c r="AF249">
        <v>0</v>
      </c>
      <c r="AG249">
        <v>447.2</v>
      </c>
      <c r="AH249">
        <v>442</v>
      </c>
      <c r="AI249">
        <v>0</v>
      </c>
      <c r="AJ249">
        <v>0</v>
      </c>
      <c r="AK249">
        <v>442</v>
      </c>
    </row>
    <row r="250" spans="1:37">
      <c r="A250" t="s">
        <v>16</v>
      </c>
      <c r="B250" t="s">
        <v>16</v>
      </c>
      <c r="C250" t="s">
        <v>16</v>
      </c>
      <c r="D250" t="s">
        <v>18</v>
      </c>
      <c r="E250" t="s">
        <v>44</v>
      </c>
      <c r="G250" t="s">
        <v>20</v>
      </c>
      <c r="H250" t="s">
        <v>21</v>
      </c>
      <c r="I250" t="s">
        <v>22</v>
      </c>
      <c r="J250" t="s">
        <v>23</v>
      </c>
      <c r="K250" t="s">
        <v>24</v>
      </c>
      <c r="L250">
        <v>97866</v>
      </c>
      <c r="M250" t="s">
        <v>45</v>
      </c>
      <c r="N250" t="s">
        <v>94</v>
      </c>
      <c r="O250" t="s">
        <v>95</v>
      </c>
      <c r="P250" t="s">
        <v>106</v>
      </c>
      <c r="Q250" t="s">
        <v>107</v>
      </c>
      <c r="R250" t="s">
        <v>116</v>
      </c>
      <c r="S250" t="s">
        <v>117</v>
      </c>
      <c r="T250" t="s">
        <v>118</v>
      </c>
      <c r="U250" t="s">
        <v>119</v>
      </c>
      <c r="V250" t="s">
        <v>120</v>
      </c>
      <c r="W250">
        <v>1.5</v>
      </c>
      <c r="X250">
        <v>1.2</v>
      </c>
      <c r="Y250" t="s">
        <v>103</v>
      </c>
      <c r="Z250">
        <v>4</v>
      </c>
      <c r="AA250" t="s">
        <v>104</v>
      </c>
      <c r="AB250">
        <v>176</v>
      </c>
      <c r="AC250" t="s">
        <v>105</v>
      </c>
      <c r="AD250">
        <v>183</v>
      </c>
      <c r="AE250">
        <v>0</v>
      </c>
      <c r="AF250">
        <v>0</v>
      </c>
      <c r="AG250">
        <v>264</v>
      </c>
      <c r="AH250">
        <v>274.49</v>
      </c>
      <c r="AI250">
        <v>0</v>
      </c>
      <c r="AJ250">
        <v>0</v>
      </c>
      <c r="AK250">
        <v>274.49</v>
      </c>
    </row>
    <row r="251" spans="1:37">
      <c r="A251" t="s">
        <v>16</v>
      </c>
      <c r="B251" t="s">
        <v>16</v>
      </c>
      <c r="C251" t="s">
        <v>16</v>
      </c>
      <c r="D251" t="s">
        <v>18</v>
      </c>
      <c r="E251" t="s">
        <v>44</v>
      </c>
      <c r="G251" t="s">
        <v>20</v>
      </c>
      <c r="H251" t="s">
        <v>21</v>
      </c>
      <c r="I251" t="s">
        <v>22</v>
      </c>
      <c r="J251" t="s">
        <v>23</v>
      </c>
      <c r="K251" t="s">
        <v>24</v>
      </c>
      <c r="L251">
        <v>97866</v>
      </c>
      <c r="M251" t="s">
        <v>45</v>
      </c>
      <c r="N251" t="s">
        <v>94</v>
      </c>
      <c r="O251" t="s">
        <v>95</v>
      </c>
      <c r="P251" t="s">
        <v>106</v>
      </c>
      <c r="Q251" t="s">
        <v>107</v>
      </c>
      <c r="R251" t="s">
        <v>121</v>
      </c>
      <c r="S251" t="s">
        <v>122</v>
      </c>
      <c r="U251" t="s">
        <v>123</v>
      </c>
      <c r="V251" t="s">
        <v>124</v>
      </c>
      <c r="W251">
        <v>1.9</v>
      </c>
      <c r="X251">
        <v>0</v>
      </c>
      <c r="Y251" t="s">
        <v>103</v>
      </c>
      <c r="Z251">
        <v>4</v>
      </c>
      <c r="AA251" t="s">
        <v>104</v>
      </c>
      <c r="AB251">
        <v>180</v>
      </c>
      <c r="AC251" t="s">
        <v>105</v>
      </c>
      <c r="AD251">
        <v>186</v>
      </c>
      <c r="AE251">
        <v>0</v>
      </c>
      <c r="AF251">
        <v>0</v>
      </c>
      <c r="AG251">
        <v>342</v>
      </c>
      <c r="AH251">
        <v>353.37</v>
      </c>
      <c r="AI251">
        <v>0</v>
      </c>
      <c r="AJ251">
        <v>0</v>
      </c>
      <c r="AK251">
        <v>353.37</v>
      </c>
    </row>
    <row r="252" spans="1:37">
      <c r="A252" t="s">
        <v>16</v>
      </c>
      <c r="B252" t="s">
        <v>16</v>
      </c>
      <c r="C252" t="s">
        <v>16</v>
      </c>
      <c r="D252" t="s">
        <v>18</v>
      </c>
      <c r="E252" t="s">
        <v>44</v>
      </c>
      <c r="G252" t="s">
        <v>20</v>
      </c>
      <c r="H252" t="s">
        <v>21</v>
      </c>
      <c r="I252" t="s">
        <v>22</v>
      </c>
      <c r="J252" t="s">
        <v>23</v>
      </c>
      <c r="K252" t="s">
        <v>24</v>
      </c>
      <c r="L252">
        <v>97866</v>
      </c>
      <c r="M252" t="s">
        <v>45</v>
      </c>
      <c r="N252" t="s">
        <v>94</v>
      </c>
      <c r="O252" t="s">
        <v>95</v>
      </c>
      <c r="P252" t="s">
        <v>96</v>
      </c>
      <c r="Q252" t="s">
        <v>97</v>
      </c>
      <c r="R252" t="s">
        <v>98</v>
      </c>
      <c r="S252" t="s">
        <v>99</v>
      </c>
      <c r="T252" t="s">
        <v>100</v>
      </c>
      <c r="U252" t="s">
        <v>101</v>
      </c>
      <c r="V252" t="s">
        <v>102</v>
      </c>
      <c r="W252">
        <v>1.2</v>
      </c>
      <c r="X252">
        <v>0</v>
      </c>
      <c r="Y252" t="s">
        <v>103</v>
      </c>
      <c r="Z252">
        <v>6</v>
      </c>
      <c r="AA252" t="s">
        <v>104</v>
      </c>
      <c r="AB252">
        <v>348</v>
      </c>
      <c r="AC252" t="s">
        <v>105</v>
      </c>
      <c r="AD252">
        <v>262</v>
      </c>
      <c r="AE252">
        <v>0</v>
      </c>
      <c r="AF252">
        <v>0</v>
      </c>
      <c r="AG252">
        <v>417.6</v>
      </c>
      <c r="AH252">
        <v>314.38</v>
      </c>
      <c r="AI252">
        <v>0</v>
      </c>
      <c r="AJ252">
        <v>0</v>
      </c>
      <c r="AK252">
        <v>314.38</v>
      </c>
    </row>
    <row r="253" spans="1:37">
      <c r="A253" t="s">
        <v>16</v>
      </c>
      <c r="B253" t="s">
        <v>17</v>
      </c>
      <c r="C253" t="s">
        <v>17</v>
      </c>
      <c r="D253" t="s">
        <v>18</v>
      </c>
      <c r="E253" t="s">
        <v>46</v>
      </c>
      <c r="G253" t="s">
        <v>20</v>
      </c>
      <c r="H253" t="s">
        <v>21</v>
      </c>
      <c r="I253" t="s">
        <v>22</v>
      </c>
      <c r="J253" t="s">
        <v>23</v>
      </c>
      <c r="K253" t="s">
        <v>24</v>
      </c>
      <c r="L253">
        <v>98019</v>
      </c>
      <c r="M253" t="s">
        <v>47</v>
      </c>
      <c r="N253" t="s">
        <v>94</v>
      </c>
      <c r="O253" t="s">
        <v>95</v>
      </c>
      <c r="P253" t="s">
        <v>106</v>
      </c>
      <c r="Q253" t="s">
        <v>107</v>
      </c>
      <c r="R253" t="s">
        <v>108</v>
      </c>
      <c r="S253" t="s">
        <v>109</v>
      </c>
      <c r="U253" t="s">
        <v>110</v>
      </c>
      <c r="V253" t="s">
        <v>111</v>
      </c>
      <c r="W253">
        <v>1.25</v>
      </c>
      <c r="X253">
        <v>0</v>
      </c>
      <c r="Y253" t="s">
        <v>103</v>
      </c>
      <c r="Z253">
        <v>2</v>
      </c>
      <c r="AA253" t="s">
        <v>104</v>
      </c>
      <c r="AB253">
        <v>72</v>
      </c>
      <c r="AC253" t="s">
        <v>105</v>
      </c>
      <c r="AD253">
        <v>72.900000000000006</v>
      </c>
      <c r="AE253">
        <v>0</v>
      </c>
      <c r="AF253">
        <v>0</v>
      </c>
      <c r="AG253">
        <v>90</v>
      </c>
      <c r="AH253">
        <v>91.12</v>
      </c>
      <c r="AI253">
        <v>0</v>
      </c>
      <c r="AJ253">
        <v>0</v>
      </c>
      <c r="AK253">
        <v>91.12</v>
      </c>
    </row>
    <row r="254" spans="1:37">
      <c r="A254" t="s">
        <v>16</v>
      </c>
      <c r="B254" t="s">
        <v>17</v>
      </c>
      <c r="C254" t="s">
        <v>17</v>
      </c>
      <c r="D254" t="s">
        <v>18</v>
      </c>
      <c r="E254" t="s">
        <v>46</v>
      </c>
      <c r="G254" t="s">
        <v>20</v>
      </c>
      <c r="H254" t="s">
        <v>21</v>
      </c>
      <c r="I254" t="s">
        <v>22</v>
      </c>
      <c r="J254" t="s">
        <v>23</v>
      </c>
      <c r="K254" t="s">
        <v>24</v>
      </c>
      <c r="L254">
        <v>98019</v>
      </c>
      <c r="M254" t="s">
        <v>47</v>
      </c>
      <c r="N254" t="s">
        <v>94</v>
      </c>
      <c r="O254" t="s">
        <v>95</v>
      </c>
      <c r="P254" t="s">
        <v>106</v>
      </c>
      <c r="Q254" t="s">
        <v>107</v>
      </c>
      <c r="R254" t="s">
        <v>112</v>
      </c>
      <c r="S254" t="s">
        <v>113</v>
      </c>
      <c r="U254" t="s">
        <v>114</v>
      </c>
      <c r="V254" t="s">
        <v>115</v>
      </c>
      <c r="W254">
        <v>1.3</v>
      </c>
      <c r="X254">
        <v>0</v>
      </c>
      <c r="Y254" t="s">
        <v>103</v>
      </c>
      <c r="Z254">
        <v>1</v>
      </c>
      <c r="AA254" t="s">
        <v>104</v>
      </c>
      <c r="AB254">
        <v>43</v>
      </c>
      <c r="AC254" t="s">
        <v>105</v>
      </c>
      <c r="AD254">
        <v>45.1</v>
      </c>
      <c r="AE254">
        <v>0</v>
      </c>
      <c r="AF254">
        <v>0</v>
      </c>
      <c r="AG254">
        <v>55.9</v>
      </c>
      <c r="AH254">
        <v>58.64</v>
      </c>
      <c r="AI254">
        <v>0</v>
      </c>
      <c r="AJ254">
        <v>0</v>
      </c>
      <c r="AK254">
        <v>58.64</v>
      </c>
    </row>
    <row r="255" spans="1:37">
      <c r="A255" t="s">
        <v>16</v>
      </c>
      <c r="B255" t="s">
        <v>16</v>
      </c>
      <c r="C255" t="s">
        <v>16</v>
      </c>
      <c r="D255" t="s">
        <v>18</v>
      </c>
      <c r="E255" t="s">
        <v>48</v>
      </c>
      <c r="G255" t="s">
        <v>20</v>
      </c>
      <c r="H255" t="s">
        <v>21</v>
      </c>
      <c r="I255" t="s">
        <v>22</v>
      </c>
      <c r="J255" t="s">
        <v>23</v>
      </c>
      <c r="K255" t="s">
        <v>24</v>
      </c>
      <c r="L255">
        <v>98027</v>
      </c>
      <c r="M255" t="s">
        <v>49</v>
      </c>
      <c r="N255" t="s">
        <v>94</v>
      </c>
      <c r="O255" t="s">
        <v>95</v>
      </c>
      <c r="P255" t="s">
        <v>106</v>
      </c>
      <c r="Q255" t="s">
        <v>107</v>
      </c>
      <c r="R255" t="s">
        <v>108</v>
      </c>
      <c r="S255" t="s">
        <v>109</v>
      </c>
      <c r="U255" t="s">
        <v>110</v>
      </c>
      <c r="V255" t="s">
        <v>111</v>
      </c>
      <c r="W255">
        <v>1.25</v>
      </c>
      <c r="X255">
        <v>0</v>
      </c>
      <c r="Y255" t="s">
        <v>103</v>
      </c>
      <c r="Z255">
        <v>3</v>
      </c>
      <c r="AA255" t="s">
        <v>104</v>
      </c>
      <c r="AB255">
        <v>108</v>
      </c>
      <c r="AC255" t="s">
        <v>105</v>
      </c>
      <c r="AD255">
        <v>106</v>
      </c>
      <c r="AE255">
        <v>0</v>
      </c>
      <c r="AF255">
        <v>0</v>
      </c>
      <c r="AG255">
        <v>135</v>
      </c>
      <c r="AH255">
        <v>132.47999999999999</v>
      </c>
      <c r="AI255">
        <v>0</v>
      </c>
      <c r="AJ255">
        <v>0</v>
      </c>
      <c r="AK255">
        <v>132.47999999999999</v>
      </c>
    </row>
    <row r="256" spans="1:37">
      <c r="A256" t="s">
        <v>16</v>
      </c>
      <c r="B256" t="s">
        <v>16</v>
      </c>
      <c r="C256" t="s">
        <v>16</v>
      </c>
      <c r="D256" t="s">
        <v>18</v>
      </c>
      <c r="E256" t="s">
        <v>48</v>
      </c>
      <c r="G256" t="s">
        <v>20</v>
      </c>
      <c r="H256" t="s">
        <v>21</v>
      </c>
      <c r="I256" t="s">
        <v>22</v>
      </c>
      <c r="J256" t="s">
        <v>23</v>
      </c>
      <c r="K256" t="s">
        <v>24</v>
      </c>
      <c r="L256">
        <v>98027</v>
      </c>
      <c r="M256" t="s">
        <v>49</v>
      </c>
      <c r="N256" t="s">
        <v>94</v>
      </c>
      <c r="O256" t="s">
        <v>95</v>
      </c>
      <c r="P256" t="s">
        <v>106</v>
      </c>
      <c r="Q256" t="s">
        <v>107</v>
      </c>
      <c r="R256" t="s">
        <v>112</v>
      </c>
      <c r="S256" t="s">
        <v>113</v>
      </c>
      <c r="U256" t="s">
        <v>114</v>
      </c>
      <c r="V256" t="s">
        <v>115</v>
      </c>
      <c r="W256">
        <v>1.3</v>
      </c>
      <c r="X256">
        <v>0</v>
      </c>
      <c r="Y256" t="s">
        <v>103</v>
      </c>
      <c r="Z256">
        <v>3</v>
      </c>
      <c r="AA256" t="s">
        <v>104</v>
      </c>
      <c r="AB256">
        <v>129</v>
      </c>
      <c r="AC256" t="s">
        <v>105</v>
      </c>
      <c r="AD256">
        <v>129</v>
      </c>
      <c r="AE256">
        <v>0</v>
      </c>
      <c r="AF256">
        <v>0</v>
      </c>
      <c r="AG256">
        <v>167.7</v>
      </c>
      <c r="AH256">
        <v>167.7</v>
      </c>
      <c r="AI256">
        <v>0</v>
      </c>
      <c r="AJ256">
        <v>0</v>
      </c>
      <c r="AK256">
        <v>167.7</v>
      </c>
    </row>
    <row r="257" spans="1:37">
      <c r="A257" t="s">
        <v>16</v>
      </c>
      <c r="B257" t="s">
        <v>16</v>
      </c>
      <c r="C257" t="s">
        <v>16</v>
      </c>
      <c r="D257" t="s">
        <v>18</v>
      </c>
      <c r="E257" t="s">
        <v>50</v>
      </c>
      <c r="G257" t="s">
        <v>20</v>
      </c>
      <c r="H257" t="s">
        <v>21</v>
      </c>
      <c r="I257" t="s">
        <v>22</v>
      </c>
      <c r="J257" t="s">
        <v>23</v>
      </c>
      <c r="K257" t="s">
        <v>24</v>
      </c>
      <c r="L257">
        <v>98022</v>
      </c>
      <c r="M257" t="s">
        <v>51</v>
      </c>
      <c r="N257" t="s">
        <v>94</v>
      </c>
      <c r="O257" t="s">
        <v>95</v>
      </c>
      <c r="P257" t="s">
        <v>106</v>
      </c>
      <c r="Q257" t="s">
        <v>107</v>
      </c>
      <c r="R257" t="s">
        <v>108</v>
      </c>
      <c r="S257" t="s">
        <v>109</v>
      </c>
      <c r="U257" t="s">
        <v>110</v>
      </c>
      <c r="V257" t="s">
        <v>111</v>
      </c>
      <c r="W257">
        <v>1.25</v>
      </c>
      <c r="X257">
        <v>0</v>
      </c>
      <c r="Y257" t="s">
        <v>103</v>
      </c>
      <c r="Z257">
        <v>3</v>
      </c>
      <c r="AA257" t="s">
        <v>104</v>
      </c>
      <c r="AB257">
        <v>108</v>
      </c>
      <c r="AC257" t="s">
        <v>105</v>
      </c>
      <c r="AD257">
        <v>107</v>
      </c>
      <c r="AE257">
        <v>0</v>
      </c>
      <c r="AF257">
        <v>0</v>
      </c>
      <c r="AG257">
        <v>135</v>
      </c>
      <c r="AH257">
        <v>133.74</v>
      </c>
      <c r="AI257">
        <v>0</v>
      </c>
      <c r="AJ257">
        <v>0</v>
      </c>
      <c r="AK257">
        <v>133.74</v>
      </c>
    </row>
    <row r="258" spans="1:37">
      <c r="A258" t="s">
        <v>16</v>
      </c>
      <c r="B258" t="s">
        <v>16</v>
      </c>
      <c r="C258" t="s">
        <v>16</v>
      </c>
      <c r="D258" t="s">
        <v>18</v>
      </c>
      <c r="E258" t="s">
        <v>50</v>
      </c>
      <c r="G258" t="s">
        <v>20</v>
      </c>
      <c r="H258" t="s">
        <v>21</v>
      </c>
      <c r="I258" t="s">
        <v>22</v>
      </c>
      <c r="J258" t="s">
        <v>23</v>
      </c>
      <c r="K258" t="s">
        <v>24</v>
      </c>
      <c r="L258">
        <v>98022</v>
      </c>
      <c r="M258" t="s">
        <v>51</v>
      </c>
      <c r="N258" t="s">
        <v>94</v>
      </c>
      <c r="O258" t="s">
        <v>95</v>
      </c>
      <c r="P258" t="s">
        <v>106</v>
      </c>
      <c r="Q258" t="s">
        <v>107</v>
      </c>
      <c r="R258" t="s">
        <v>112</v>
      </c>
      <c r="S258" t="s">
        <v>113</v>
      </c>
      <c r="U258" t="s">
        <v>114</v>
      </c>
      <c r="V258" t="s">
        <v>115</v>
      </c>
      <c r="W258">
        <v>1.3</v>
      </c>
      <c r="X258">
        <v>0</v>
      </c>
      <c r="Y258" t="s">
        <v>103</v>
      </c>
      <c r="Z258">
        <v>1</v>
      </c>
      <c r="AA258" t="s">
        <v>104</v>
      </c>
      <c r="AB258">
        <v>43</v>
      </c>
      <c r="AC258" t="s">
        <v>105</v>
      </c>
      <c r="AD258">
        <v>42</v>
      </c>
      <c r="AE258">
        <v>0</v>
      </c>
      <c r="AF258">
        <v>0</v>
      </c>
      <c r="AG258">
        <v>55.9</v>
      </c>
      <c r="AH258">
        <v>54.61</v>
      </c>
      <c r="AI258">
        <v>0</v>
      </c>
      <c r="AJ258">
        <v>0</v>
      </c>
      <c r="AK258">
        <v>54.61</v>
      </c>
    </row>
    <row r="259" spans="1:37">
      <c r="A259" t="s">
        <v>16</v>
      </c>
      <c r="B259" t="s">
        <v>17</v>
      </c>
      <c r="C259" t="s">
        <v>17</v>
      </c>
      <c r="D259" t="s">
        <v>18</v>
      </c>
      <c r="E259" t="s">
        <v>52</v>
      </c>
      <c r="G259" t="s">
        <v>20</v>
      </c>
      <c r="H259" t="s">
        <v>21</v>
      </c>
      <c r="I259" t="s">
        <v>22</v>
      </c>
      <c r="J259" t="s">
        <v>23</v>
      </c>
      <c r="K259" t="s">
        <v>24</v>
      </c>
      <c r="L259">
        <v>100728</v>
      </c>
      <c r="M259" t="s">
        <v>53</v>
      </c>
      <c r="N259" t="s">
        <v>94</v>
      </c>
      <c r="O259" t="s">
        <v>95</v>
      </c>
      <c r="P259" t="s">
        <v>106</v>
      </c>
      <c r="Q259" t="s">
        <v>107</v>
      </c>
      <c r="R259" t="s">
        <v>108</v>
      </c>
      <c r="S259" t="s">
        <v>109</v>
      </c>
      <c r="U259" t="s">
        <v>110</v>
      </c>
      <c r="V259" t="s">
        <v>111</v>
      </c>
      <c r="W259">
        <v>1.25</v>
      </c>
      <c r="X259">
        <v>0</v>
      </c>
      <c r="Y259" t="s">
        <v>103</v>
      </c>
      <c r="Z259">
        <v>2</v>
      </c>
      <c r="AA259" t="s">
        <v>104</v>
      </c>
      <c r="AB259">
        <v>72</v>
      </c>
      <c r="AC259" t="s">
        <v>105</v>
      </c>
      <c r="AD259">
        <v>73</v>
      </c>
      <c r="AE259">
        <v>0</v>
      </c>
      <c r="AF259">
        <v>0</v>
      </c>
      <c r="AG259">
        <v>90</v>
      </c>
      <c r="AH259">
        <v>91.26</v>
      </c>
      <c r="AI259">
        <v>0</v>
      </c>
      <c r="AJ259">
        <v>0</v>
      </c>
      <c r="AK259">
        <v>91.26</v>
      </c>
    </row>
    <row r="260" spans="1:37">
      <c r="A260" t="s">
        <v>16</v>
      </c>
      <c r="B260" t="s">
        <v>17</v>
      </c>
      <c r="C260" t="s">
        <v>17</v>
      </c>
      <c r="D260" t="s">
        <v>18</v>
      </c>
      <c r="E260" t="s">
        <v>52</v>
      </c>
      <c r="G260" t="s">
        <v>20</v>
      </c>
      <c r="H260" t="s">
        <v>21</v>
      </c>
      <c r="I260" t="s">
        <v>22</v>
      </c>
      <c r="J260" t="s">
        <v>23</v>
      </c>
      <c r="K260" t="s">
        <v>24</v>
      </c>
      <c r="L260">
        <v>100728</v>
      </c>
      <c r="M260" t="s">
        <v>53</v>
      </c>
      <c r="N260" t="s">
        <v>94</v>
      </c>
      <c r="O260" t="s">
        <v>95</v>
      </c>
      <c r="P260" t="s">
        <v>106</v>
      </c>
      <c r="Q260" t="s">
        <v>107</v>
      </c>
      <c r="R260" t="s">
        <v>112</v>
      </c>
      <c r="S260" t="s">
        <v>113</v>
      </c>
      <c r="U260" t="s">
        <v>114</v>
      </c>
      <c r="V260" t="s">
        <v>115</v>
      </c>
      <c r="W260">
        <v>1.3</v>
      </c>
      <c r="X260">
        <v>0</v>
      </c>
      <c r="Y260" t="s">
        <v>103</v>
      </c>
      <c r="Z260">
        <v>2</v>
      </c>
      <c r="AA260" t="s">
        <v>104</v>
      </c>
      <c r="AB260">
        <v>86</v>
      </c>
      <c r="AC260" t="s">
        <v>105</v>
      </c>
      <c r="AD260">
        <v>85</v>
      </c>
      <c r="AE260">
        <v>0</v>
      </c>
      <c r="AF260">
        <v>0</v>
      </c>
      <c r="AG260">
        <v>111.8</v>
      </c>
      <c r="AH260">
        <v>110.51</v>
      </c>
      <c r="AI260">
        <v>0</v>
      </c>
      <c r="AJ260">
        <v>0</v>
      </c>
      <c r="AK260">
        <v>110.51</v>
      </c>
    </row>
    <row r="261" spans="1:37">
      <c r="A261" t="s">
        <v>16</v>
      </c>
      <c r="B261" t="s">
        <v>17</v>
      </c>
      <c r="C261" t="s">
        <v>17</v>
      </c>
      <c r="D261" t="s">
        <v>18</v>
      </c>
      <c r="E261" t="s">
        <v>52</v>
      </c>
      <c r="G261" t="s">
        <v>20</v>
      </c>
      <c r="H261" t="s">
        <v>21</v>
      </c>
      <c r="I261" t="s">
        <v>22</v>
      </c>
      <c r="J261" t="s">
        <v>23</v>
      </c>
      <c r="K261" t="s">
        <v>24</v>
      </c>
      <c r="L261">
        <v>100728</v>
      </c>
      <c r="M261" t="s">
        <v>53</v>
      </c>
      <c r="N261" t="s">
        <v>94</v>
      </c>
      <c r="O261" t="s">
        <v>95</v>
      </c>
      <c r="P261" t="s">
        <v>106</v>
      </c>
      <c r="Q261" t="s">
        <v>107</v>
      </c>
      <c r="R261" t="s">
        <v>116</v>
      </c>
      <c r="S261" t="s">
        <v>117</v>
      </c>
      <c r="T261" t="s">
        <v>118</v>
      </c>
      <c r="U261" t="s">
        <v>119</v>
      </c>
      <c r="V261" t="s">
        <v>120</v>
      </c>
      <c r="W261">
        <v>1.5</v>
      </c>
      <c r="X261">
        <v>1.2</v>
      </c>
      <c r="Y261" t="s">
        <v>103</v>
      </c>
      <c r="Z261">
        <v>2</v>
      </c>
      <c r="AA261" t="s">
        <v>104</v>
      </c>
      <c r="AB261">
        <v>88</v>
      </c>
      <c r="AC261" t="s">
        <v>105</v>
      </c>
      <c r="AD261">
        <v>85</v>
      </c>
      <c r="AE261">
        <v>0</v>
      </c>
      <c r="AF261">
        <v>0</v>
      </c>
      <c r="AG261">
        <v>132</v>
      </c>
      <c r="AH261">
        <v>127.51</v>
      </c>
      <c r="AI261">
        <v>0</v>
      </c>
      <c r="AJ261">
        <v>0</v>
      </c>
      <c r="AK261">
        <v>127.51</v>
      </c>
    </row>
    <row r="262" spans="1:37">
      <c r="A262" t="s">
        <v>16</v>
      </c>
      <c r="B262" t="s">
        <v>17</v>
      </c>
      <c r="C262" t="s">
        <v>17</v>
      </c>
      <c r="D262" t="s">
        <v>18</v>
      </c>
      <c r="E262" t="s">
        <v>52</v>
      </c>
      <c r="G262" t="s">
        <v>20</v>
      </c>
      <c r="H262" t="s">
        <v>21</v>
      </c>
      <c r="I262" t="s">
        <v>22</v>
      </c>
      <c r="J262" t="s">
        <v>23</v>
      </c>
      <c r="K262" t="s">
        <v>24</v>
      </c>
      <c r="L262">
        <v>100728</v>
      </c>
      <c r="M262" t="s">
        <v>53</v>
      </c>
      <c r="N262" t="s">
        <v>94</v>
      </c>
      <c r="O262" t="s">
        <v>95</v>
      </c>
      <c r="P262" t="s">
        <v>128</v>
      </c>
      <c r="Q262" t="s">
        <v>129</v>
      </c>
      <c r="R262" t="s">
        <v>138</v>
      </c>
      <c r="S262" t="s">
        <v>139</v>
      </c>
      <c r="U262" t="s">
        <v>140</v>
      </c>
      <c r="V262" t="s">
        <v>115</v>
      </c>
      <c r="W262">
        <v>0.9</v>
      </c>
      <c r="X262">
        <v>0</v>
      </c>
      <c r="Y262" t="s">
        <v>103</v>
      </c>
      <c r="Z262">
        <v>1</v>
      </c>
      <c r="AA262" t="s">
        <v>104</v>
      </c>
      <c r="AB262">
        <v>43</v>
      </c>
      <c r="AC262" t="s">
        <v>105</v>
      </c>
      <c r="AD262">
        <v>76</v>
      </c>
      <c r="AE262">
        <v>0</v>
      </c>
      <c r="AF262">
        <v>0</v>
      </c>
      <c r="AG262">
        <v>38.700000000000003</v>
      </c>
      <c r="AH262">
        <v>68.38</v>
      </c>
      <c r="AI262">
        <v>0</v>
      </c>
      <c r="AJ262">
        <v>0</v>
      </c>
      <c r="AK262">
        <v>68.38</v>
      </c>
    </row>
    <row r="263" spans="1:37">
      <c r="A263" t="s">
        <v>16</v>
      </c>
      <c r="B263" t="s">
        <v>17</v>
      </c>
      <c r="C263" t="s">
        <v>17</v>
      </c>
      <c r="D263" t="s">
        <v>18</v>
      </c>
      <c r="E263" t="s">
        <v>52</v>
      </c>
      <c r="G263" t="s">
        <v>20</v>
      </c>
      <c r="H263" t="s">
        <v>21</v>
      </c>
      <c r="I263" t="s">
        <v>22</v>
      </c>
      <c r="J263" t="s">
        <v>23</v>
      </c>
      <c r="K263" t="s">
        <v>24</v>
      </c>
      <c r="L263">
        <v>100728</v>
      </c>
      <c r="M263" t="s">
        <v>53</v>
      </c>
      <c r="N263" t="s">
        <v>94</v>
      </c>
      <c r="O263" t="s">
        <v>95</v>
      </c>
      <c r="P263" t="s">
        <v>96</v>
      </c>
      <c r="Q263" t="s">
        <v>97</v>
      </c>
      <c r="R263" t="s">
        <v>98</v>
      </c>
      <c r="S263" t="s">
        <v>99</v>
      </c>
      <c r="T263" t="s">
        <v>100</v>
      </c>
      <c r="U263" t="s">
        <v>101</v>
      </c>
      <c r="V263" t="s">
        <v>102</v>
      </c>
      <c r="W263">
        <v>1.2</v>
      </c>
      <c r="X263">
        <v>0</v>
      </c>
      <c r="Y263" t="s">
        <v>103</v>
      </c>
      <c r="Z263">
        <v>2</v>
      </c>
      <c r="AA263" t="s">
        <v>104</v>
      </c>
      <c r="AB263">
        <v>116</v>
      </c>
      <c r="AC263" t="s">
        <v>105</v>
      </c>
      <c r="AD263">
        <v>90</v>
      </c>
      <c r="AE263">
        <v>0</v>
      </c>
      <c r="AF263">
        <v>0</v>
      </c>
      <c r="AG263">
        <v>139.19999999999999</v>
      </c>
      <c r="AH263">
        <v>108.02</v>
      </c>
      <c r="AI263">
        <v>0</v>
      </c>
      <c r="AJ263">
        <v>0</v>
      </c>
      <c r="AK263">
        <v>108.02</v>
      </c>
    </row>
    <row r="264" spans="1:37">
      <c r="A264" t="s">
        <v>16</v>
      </c>
      <c r="B264" t="s">
        <v>17</v>
      </c>
      <c r="C264" t="s">
        <v>17</v>
      </c>
      <c r="D264" t="s">
        <v>18</v>
      </c>
      <c r="E264" t="s">
        <v>52</v>
      </c>
      <c r="G264" t="s">
        <v>20</v>
      </c>
      <c r="H264" t="s">
        <v>21</v>
      </c>
      <c r="I264" t="s">
        <v>22</v>
      </c>
      <c r="J264" t="s">
        <v>23</v>
      </c>
      <c r="K264" t="s">
        <v>24</v>
      </c>
      <c r="L264">
        <v>100728</v>
      </c>
      <c r="M264" t="s">
        <v>53</v>
      </c>
      <c r="N264" t="s">
        <v>94</v>
      </c>
      <c r="O264" t="s">
        <v>95</v>
      </c>
      <c r="P264" t="s">
        <v>141</v>
      </c>
      <c r="Q264" t="s">
        <v>142</v>
      </c>
      <c r="R264" t="s">
        <v>143</v>
      </c>
      <c r="S264" t="s">
        <v>144</v>
      </c>
      <c r="T264" t="s">
        <v>145</v>
      </c>
      <c r="U264" t="s">
        <v>146</v>
      </c>
      <c r="V264" t="s">
        <v>147</v>
      </c>
      <c r="W264">
        <v>0.9</v>
      </c>
      <c r="X264">
        <v>0</v>
      </c>
      <c r="Y264" t="s">
        <v>103</v>
      </c>
      <c r="Z264">
        <v>2</v>
      </c>
      <c r="AA264" t="s">
        <v>104</v>
      </c>
      <c r="AB264">
        <v>74</v>
      </c>
      <c r="AC264" t="s">
        <v>105</v>
      </c>
      <c r="AD264">
        <v>97</v>
      </c>
      <c r="AE264">
        <v>0</v>
      </c>
      <c r="AF264">
        <v>0</v>
      </c>
      <c r="AG264">
        <v>66.599999999999994</v>
      </c>
      <c r="AH264">
        <v>87.31</v>
      </c>
      <c r="AI264">
        <v>0</v>
      </c>
      <c r="AJ264">
        <v>0</v>
      </c>
      <c r="AK264">
        <v>87.31</v>
      </c>
    </row>
    <row r="265" spans="1:37">
      <c r="A265" t="s">
        <v>16</v>
      </c>
      <c r="B265" t="s">
        <v>17</v>
      </c>
      <c r="C265" t="s">
        <v>17</v>
      </c>
      <c r="D265" t="s">
        <v>18</v>
      </c>
      <c r="E265" t="s">
        <v>52</v>
      </c>
      <c r="G265" t="s">
        <v>20</v>
      </c>
      <c r="H265" t="s">
        <v>21</v>
      </c>
      <c r="I265" t="s">
        <v>22</v>
      </c>
      <c r="J265" t="s">
        <v>23</v>
      </c>
      <c r="K265" t="s">
        <v>24</v>
      </c>
      <c r="L265">
        <v>100728</v>
      </c>
      <c r="M265" t="s">
        <v>53</v>
      </c>
      <c r="N265" t="s">
        <v>94</v>
      </c>
      <c r="O265" t="s">
        <v>95</v>
      </c>
      <c r="P265" t="s">
        <v>128</v>
      </c>
      <c r="Q265" t="s">
        <v>129</v>
      </c>
      <c r="R265" t="s">
        <v>148</v>
      </c>
      <c r="S265" t="s">
        <v>149</v>
      </c>
      <c r="U265" t="s">
        <v>150</v>
      </c>
      <c r="V265" t="s">
        <v>151</v>
      </c>
      <c r="W265">
        <v>1.1000000000000001</v>
      </c>
      <c r="X265">
        <v>0</v>
      </c>
      <c r="Y265" t="s">
        <v>103</v>
      </c>
      <c r="Z265">
        <v>1</v>
      </c>
      <c r="AA265" t="s">
        <v>104</v>
      </c>
      <c r="AB265">
        <v>54</v>
      </c>
      <c r="AC265" t="s">
        <v>105</v>
      </c>
      <c r="AD265">
        <v>44</v>
      </c>
      <c r="AE265">
        <v>0</v>
      </c>
      <c r="AF265">
        <v>0</v>
      </c>
      <c r="AG265">
        <v>59.4</v>
      </c>
      <c r="AH265">
        <v>48.41</v>
      </c>
      <c r="AI265">
        <v>0</v>
      </c>
      <c r="AJ265">
        <v>0</v>
      </c>
      <c r="AK265">
        <v>48.41</v>
      </c>
    </row>
    <row r="266" spans="1:37">
      <c r="A266" t="s">
        <v>16</v>
      </c>
      <c r="B266" t="s">
        <v>17</v>
      </c>
      <c r="C266" t="s">
        <v>17</v>
      </c>
      <c r="D266" t="s">
        <v>18</v>
      </c>
      <c r="E266" t="s">
        <v>52</v>
      </c>
      <c r="G266" t="s">
        <v>20</v>
      </c>
      <c r="H266" t="s">
        <v>21</v>
      </c>
      <c r="I266" t="s">
        <v>22</v>
      </c>
      <c r="J266" t="s">
        <v>23</v>
      </c>
      <c r="K266" t="s">
        <v>24</v>
      </c>
      <c r="L266">
        <v>100728</v>
      </c>
      <c r="M266" t="s">
        <v>53</v>
      </c>
      <c r="N266" t="s">
        <v>94</v>
      </c>
      <c r="O266" t="s">
        <v>95</v>
      </c>
      <c r="P266" t="s">
        <v>128</v>
      </c>
      <c r="Q266" t="s">
        <v>129</v>
      </c>
      <c r="R266" t="s">
        <v>130</v>
      </c>
      <c r="S266" t="s">
        <v>131</v>
      </c>
      <c r="U266" t="s">
        <v>132</v>
      </c>
      <c r="V266" t="s">
        <v>133</v>
      </c>
      <c r="W266">
        <v>0.55000000000000004</v>
      </c>
      <c r="X266">
        <v>0</v>
      </c>
      <c r="Y266" t="s">
        <v>103</v>
      </c>
      <c r="Z266">
        <v>3</v>
      </c>
      <c r="AA266" t="s">
        <v>134</v>
      </c>
      <c r="AB266">
        <v>90</v>
      </c>
      <c r="AC266" t="s">
        <v>105</v>
      </c>
      <c r="AD266">
        <v>89</v>
      </c>
      <c r="AE266">
        <v>0</v>
      </c>
      <c r="AF266">
        <v>0</v>
      </c>
      <c r="AG266">
        <v>49.5</v>
      </c>
      <c r="AH266">
        <v>48.96</v>
      </c>
      <c r="AI266">
        <v>0</v>
      </c>
      <c r="AJ266">
        <v>0</v>
      </c>
      <c r="AK266">
        <v>48.96</v>
      </c>
    </row>
    <row r="267" spans="1:37">
      <c r="A267" t="s">
        <v>16</v>
      </c>
      <c r="B267" t="s">
        <v>16</v>
      </c>
      <c r="C267" t="s">
        <v>16</v>
      </c>
      <c r="D267" t="s">
        <v>18</v>
      </c>
      <c r="E267" t="s">
        <v>54</v>
      </c>
      <c r="G267" t="s">
        <v>20</v>
      </c>
      <c r="H267" t="s">
        <v>21</v>
      </c>
      <c r="I267" t="s">
        <v>22</v>
      </c>
      <c r="J267" t="s">
        <v>23</v>
      </c>
      <c r="K267" t="s">
        <v>24</v>
      </c>
      <c r="L267">
        <v>98024</v>
      </c>
      <c r="M267" t="s">
        <v>55</v>
      </c>
      <c r="N267" t="s">
        <v>94</v>
      </c>
      <c r="O267" t="s">
        <v>95</v>
      </c>
      <c r="P267" t="s">
        <v>106</v>
      </c>
      <c r="Q267" t="s">
        <v>107</v>
      </c>
      <c r="R267" t="s">
        <v>108</v>
      </c>
      <c r="S267" t="s">
        <v>109</v>
      </c>
      <c r="U267" t="s">
        <v>110</v>
      </c>
      <c r="V267" t="s">
        <v>111</v>
      </c>
      <c r="W267">
        <v>1.25</v>
      </c>
      <c r="X267">
        <v>0</v>
      </c>
      <c r="Y267" t="s">
        <v>103</v>
      </c>
      <c r="Z267">
        <v>4</v>
      </c>
      <c r="AA267" t="s">
        <v>104</v>
      </c>
      <c r="AB267">
        <v>144</v>
      </c>
      <c r="AC267" t="s">
        <v>105</v>
      </c>
      <c r="AD267">
        <v>148</v>
      </c>
      <c r="AE267">
        <v>0</v>
      </c>
      <c r="AF267">
        <v>0</v>
      </c>
      <c r="AG267">
        <v>180</v>
      </c>
      <c r="AH267">
        <v>185</v>
      </c>
      <c r="AI267">
        <v>0</v>
      </c>
      <c r="AJ267">
        <v>0</v>
      </c>
      <c r="AK267">
        <v>185</v>
      </c>
    </row>
    <row r="268" spans="1:37">
      <c r="A268" t="s">
        <v>16</v>
      </c>
      <c r="B268" t="s">
        <v>16</v>
      </c>
      <c r="C268" t="s">
        <v>16</v>
      </c>
      <c r="D268" t="s">
        <v>18</v>
      </c>
      <c r="E268" t="s">
        <v>54</v>
      </c>
      <c r="G268" t="s">
        <v>20</v>
      </c>
      <c r="H268" t="s">
        <v>21</v>
      </c>
      <c r="I268" t="s">
        <v>22</v>
      </c>
      <c r="J268" t="s">
        <v>23</v>
      </c>
      <c r="K268" t="s">
        <v>24</v>
      </c>
      <c r="L268">
        <v>98024</v>
      </c>
      <c r="M268" t="s">
        <v>55</v>
      </c>
      <c r="N268" t="s">
        <v>94</v>
      </c>
      <c r="O268" t="s">
        <v>95</v>
      </c>
      <c r="P268" t="s">
        <v>106</v>
      </c>
      <c r="Q268" t="s">
        <v>107</v>
      </c>
      <c r="R268" t="s">
        <v>112</v>
      </c>
      <c r="S268" t="s">
        <v>113</v>
      </c>
      <c r="U268" t="s">
        <v>114</v>
      </c>
      <c r="V268" t="s">
        <v>115</v>
      </c>
      <c r="W268">
        <v>1.3</v>
      </c>
      <c r="X268">
        <v>0</v>
      </c>
      <c r="Y268" t="s">
        <v>103</v>
      </c>
      <c r="Z268">
        <v>1</v>
      </c>
      <c r="AA268" t="s">
        <v>104</v>
      </c>
      <c r="AB268">
        <v>43</v>
      </c>
      <c r="AC268" t="s">
        <v>105</v>
      </c>
      <c r="AD268">
        <v>44</v>
      </c>
      <c r="AE268">
        <v>0</v>
      </c>
      <c r="AF268">
        <v>0</v>
      </c>
      <c r="AG268">
        <v>55.9</v>
      </c>
      <c r="AH268">
        <v>57.19</v>
      </c>
      <c r="AI268">
        <v>0</v>
      </c>
      <c r="AJ268">
        <v>0</v>
      </c>
      <c r="AK268">
        <v>57.19</v>
      </c>
    </row>
    <row r="269" spans="1:37">
      <c r="A269" t="s">
        <v>16</v>
      </c>
      <c r="B269" t="s">
        <v>16</v>
      </c>
      <c r="C269" t="s">
        <v>16</v>
      </c>
      <c r="D269" t="s">
        <v>18</v>
      </c>
      <c r="E269" t="s">
        <v>54</v>
      </c>
      <c r="G269" t="s">
        <v>20</v>
      </c>
      <c r="H269" t="s">
        <v>21</v>
      </c>
      <c r="I269" t="s">
        <v>22</v>
      </c>
      <c r="J269" t="s">
        <v>23</v>
      </c>
      <c r="K269" t="s">
        <v>24</v>
      </c>
      <c r="L269">
        <v>98024</v>
      </c>
      <c r="M269" t="s">
        <v>55</v>
      </c>
      <c r="N269" t="s">
        <v>94</v>
      </c>
      <c r="O269" t="s">
        <v>95</v>
      </c>
      <c r="P269" t="s">
        <v>106</v>
      </c>
      <c r="Q269" t="s">
        <v>107</v>
      </c>
      <c r="R269" t="s">
        <v>116</v>
      </c>
      <c r="S269" t="s">
        <v>117</v>
      </c>
      <c r="T269" t="s">
        <v>118</v>
      </c>
      <c r="U269" t="s">
        <v>119</v>
      </c>
      <c r="V269" t="s">
        <v>120</v>
      </c>
      <c r="W269">
        <v>1.5</v>
      </c>
      <c r="X269">
        <v>1.2</v>
      </c>
      <c r="Y269" t="s">
        <v>103</v>
      </c>
      <c r="Z269">
        <v>1</v>
      </c>
      <c r="AA269" t="s">
        <v>104</v>
      </c>
      <c r="AB269">
        <v>44</v>
      </c>
      <c r="AC269" t="s">
        <v>105</v>
      </c>
      <c r="AD269">
        <v>45</v>
      </c>
      <c r="AE269">
        <v>0</v>
      </c>
      <c r="AF269">
        <v>0</v>
      </c>
      <c r="AG269">
        <v>66</v>
      </c>
      <c r="AH269">
        <v>67.52</v>
      </c>
      <c r="AI269">
        <v>0</v>
      </c>
      <c r="AJ269">
        <v>0</v>
      </c>
      <c r="AK269">
        <v>67.52</v>
      </c>
    </row>
    <row r="270" spans="1:37">
      <c r="A270" t="s">
        <v>16</v>
      </c>
      <c r="B270" t="s">
        <v>16</v>
      </c>
      <c r="C270" t="s">
        <v>16</v>
      </c>
      <c r="D270" t="s">
        <v>18</v>
      </c>
      <c r="E270" t="s">
        <v>54</v>
      </c>
      <c r="G270" t="s">
        <v>20</v>
      </c>
      <c r="H270" t="s">
        <v>21</v>
      </c>
      <c r="I270" t="s">
        <v>22</v>
      </c>
      <c r="J270" t="s">
        <v>23</v>
      </c>
      <c r="K270" t="s">
        <v>24</v>
      </c>
      <c r="L270">
        <v>98024</v>
      </c>
      <c r="M270" t="s">
        <v>55</v>
      </c>
      <c r="N270" t="s">
        <v>94</v>
      </c>
      <c r="O270" t="s">
        <v>95</v>
      </c>
      <c r="P270" t="s">
        <v>128</v>
      </c>
      <c r="Q270" t="s">
        <v>129</v>
      </c>
      <c r="R270" t="s">
        <v>130</v>
      </c>
      <c r="S270" t="s">
        <v>131</v>
      </c>
      <c r="U270" t="s">
        <v>132</v>
      </c>
      <c r="V270" t="s">
        <v>133</v>
      </c>
      <c r="W270">
        <v>0.55000000000000004</v>
      </c>
      <c r="X270">
        <v>0</v>
      </c>
      <c r="Y270" t="s">
        <v>103</v>
      </c>
      <c r="Z270">
        <v>3</v>
      </c>
      <c r="AA270" t="s">
        <v>134</v>
      </c>
      <c r="AB270">
        <v>90</v>
      </c>
      <c r="AC270" t="s">
        <v>105</v>
      </c>
      <c r="AD270">
        <v>105</v>
      </c>
      <c r="AE270">
        <v>0</v>
      </c>
      <c r="AF270">
        <v>0</v>
      </c>
      <c r="AG270">
        <v>49.5</v>
      </c>
      <c r="AH270">
        <v>57.75</v>
      </c>
      <c r="AI270">
        <v>0</v>
      </c>
      <c r="AJ270">
        <v>0</v>
      </c>
      <c r="AK270">
        <v>57.75</v>
      </c>
    </row>
    <row r="271" spans="1:37">
      <c r="A271" t="s">
        <v>16</v>
      </c>
      <c r="B271" t="s">
        <v>16</v>
      </c>
      <c r="C271" t="s">
        <v>16</v>
      </c>
      <c r="D271" t="s">
        <v>18</v>
      </c>
      <c r="E271" t="s">
        <v>54</v>
      </c>
      <c r="G271" t="s">
        <v>20</v>
      </c>
      <c r="H271" t="s">
        <v>21</v>
      </c>
      <c r="I271" t="s">
        <v>22</v>
      </c>
      <c r="J271" t="s">
        <v>23</v>
      </c>
      <c r="K271" t="s">
        <v>24</v>
      </c>
      <c r="L271">
        <v>98024</v>
      </c>
      <c r="M271" t="s">
        <v>55</v>
      </c>
      <c r="N271" t="s">
        <v>94</v>
      </c>
      <c r="O271" t="s">
        <v>95</v>
      </c>
      <c r="P271" t="s">
        <v>128</v>
      </c>
      <c r="Q271" t="s">
        <v>129</v>
      </c>
      <c r="R271" t="s">
        <v>130</v>
      </c>
      <c r="S271" t="s">
        <v>152</v>
      </c>
      <c r="U271" t="s">
        <v>153</v>
      </c>
      <c r="V271" t="s">
        <v>154</v>
      </c>
      <c r="W271">
        <v>1</v>
      </c>
      <c r="X271">
        <v>0</v>
      </c>
      <c r="Y271" t="s">
        <v>103</v>
      </c>
      <c r="Z271">
        <v>1</v>
      </c>
      <c r="AA271" t="s">
        <v>104</v>
      </c>
      <c r="AB271">
        <v>18</v>
      </c>
      <c r="AC271" t="s">
        <v>105</v>
      </c>
      <c r="AD271">
        <v>16</v>
      </c>
      <c r="AE271">
        <v>0</v>
      </c>
      <c r="AF271">
        <v>0</v>
      </c>
      <c r="AG271">
        <v>18</v>
      </c>
      <c r="AH271">
        <v>16</v>
      </c>
      <c r="AI271">
        <v>0</v>
      </c>
      <c r="AJ271">
        <v>0</v>
      </c>
      <c r="AK271">
        <v>16</v>
      </c>
    </row>
    <row r="272" spans="1:37">
      <c r="A272" t="s">
        <v>16</v>
      </c>
      <c r="B272" t="s">
        <v>16</v>
      </c>
      <c r="C272" t="s">
        <v>16</v>
      </c>
      <c r="D272" t="s">
        <v>18</v>
      </c>
      <c r="E272" t="s">
        <v>56</v>
      </c>
      <c r="G272" t="s">
        <v>20</v>
      </c>
      <c r="H272" t="s">
        <v>21</v>
      </c>
      <c r="I272" t="s">
        <v>22</v>
      </c>
      <c r="J272" t="s">
        <v>23</v>
      </c>
      <c r="K272" t="s">
        <v>24</v>
      </c>
      <c r="L272">
        <v>98018</v>
      </c>
      <c r="M272" t="s">
        <v>57</v>
      </c>
      <c r="N272" t="s">
        <v>94</v>
      </c>
      <c r="O272" t="s">
        <v>95</v>
      </c>
      <c r="P272" t="s">
        <v>106</v>
      </c>
      <c r="Q272" t="s">
        <v>107</v>
      </c>
      <c r="R272" t="s">
        <v>108</v>
      </c>
      <c r="S272" t="s">
        <v>109</v>
      </c>
      <c r="U272" t="s">
        <v>110</v>
      </c>
      <c r="V272" t="s">
        <v>111</v>
      </c>
      <c r="W272">
        <v>1.25</v>
      </c>
      <c r="X272">
        <v>0</v>
      </c>
      <c r="Y272" t="s">
        <v>103</v>
      </c>
      <c r="Z272">
        <v>3</v>
      </c>
      <c r="AA272" t="s">
        <v>104</v>
      </c>
      <c r="AB272">
        <v>108</v>
      </c>
      <c r="AC272" t="s">
        <v>105</v>
      </c>
      <c r="AD272">
        <v>105</v>
      </c>
      <c r="AE272">
        <v>0</v>
      </c>
      <c r="AF272">
        <v>0</v>
      </c>
      <c r="AG272">
        <v>135</v>
      </c>
      <c r="AH272">
        <v>131.26</v>
      </c>
      <c r="AI272">
        <v>0</v>
      </c>
      <c r="AJ272">
        <v>0</v>
      </c>
      <c r="AK272">
        <v>131.26</v>
      </c>
    </row>
    <row r="273" spans="1:37">
      <c r="A273" t="s">
        <v>16</v>
      </c>
      <c r="B273" t="s">
        <v>16</v>
      </c>
      <c r="C273" t="s">
        <v>16</v>
      </c>
      <c r="D273" t="s">
        <v>18</v>
      </c>
      <c r="E273" t="s">
        <v>56</v>
      </c>
      <c r="G273" t="s">
        <v>20</v>
      </c>
      <c r="H273" t="s">
        <v>21</v>
      </c>
      <c r="I273" t="s">
        <v>22</v>
      </c>
      <c r="J273" t="s">
        <v>23</v>
      </c>
      <c r="K273" t="s">
        <v>24</v>
      </c>
      <c r="L273">
        <v>98018</v>
      </c>
      <c r="M273" t="s">
        <v>57</v>
      </c>
      <c r="N273" t="s">
        <v>94</v>
      </c>
      <c r="O273" t="s">
        <v>95</v>
      </c>
      <c r="P273" t="s">
        <v>106</v>
      </c>
      <c r="Q273" t="s">
        <v>107</v>
      </c>
      <c r="R273" t="s">
        <v>112</v>
      </c>
      <c r="S273" t="s">
        <v>113</v>
      </c>
      <c r="U273" t="s">
        <v>114</v>
      </c>
      <c r="V273" t="s">
        <v>115</v>
      </c>
      <c r="W273">
        <v>1.3</v>
      </c>
      <c r="X273">
        <v>0</v>
      </c>
      <c r="Y273" t="s">
        <v>103</v>
      </c>
      <c r="Z273">
        <v>1</v>
      </c>
      <c r="AA273" t="s">
        <v>104</v>
      </c>
      <c r="AB273">
        <v>43</v>
      </c>
      <c r="AC273" t="s">
        <v>105</v>
      </c>
      <c r="AD273">
        <v>45</v>
      </c>
      <c r="AE273">
        <v>0</v>
      </c>
      <c r="AF273">
        <v>0</v>
      </c>
      <c r="AG273">
        <v>55.9</v>
      </c>
      <c r="AH273">
        <v>58.53</v>
      </c>
      <c r="AI273">
        <v>0</v>
      </c>
      <c r="AJ273">
        <v>0</v>
      </c>
      <c r="AK273">
        <v>58.53</v>
      </c>
    </row>
    <row r="274" spans="1:37">
      <c r="A274" t="s">
        <v>16</v>
      </c>
      <c r="B274" t="s">
        <v>16</v>
      </c>
      <c r="C274" t="s">
        <v>16</v>
      </c>
      <c r="D274" t="s">
        <v>18</v>
      </c>
      <c r="E274" t="s">
        <v>56</v>
      </c>
      <c r="G274" t="s">
        <v>20</v>
      </c>
      <c r="H274" t="s">
        <v>21</v>
      </c>
      <c r="I274" t="s">
        <v>22</v>
      </c>
      <c r="J274" t="s">
        <v>23</v>
      </c>
      <c r="K274" t="s">
        <v>24</v>
      </c>
      <c r="L274">
        <v>98018</v>
      </c>
      <c r="M274" t="s">
        <v>57</v>
      </c>
      <c r="N274" t="s">
        <v>94</v>
      </c>
      <c r="O274" t="s">
        <v>95</v>
      </c>
      <c r="P274" t="s">
        <v>128</v>
      </c>
      <c r="Q274" t="s">
        <v>129</v>
      </c>
      <c r="R274" t="s">
        <v>130</v>
      </c>
      <c r="S274" t="s">
        <v>131</v>
      </c>
      <c r="U274" t="s">
        <v>132</v>
      </c>
      <c r="V274" t="s">
        <v>133</v>
      </c>
      <c r="W274">
        <v>0.55000000000000004</v>
      </c>
      <c r="X274">
        <v>0</v>
      </c>
      <c r="Y274" t="s">
        <v>103</v>
      </c>
      <c r="Z274">
        <v>1</v>
      </c>
      <c r="AA274" t="s">
        <v>134</v>
      </c>
      <c r="AB274">
        <v>30</v>
      </c>
      <c r="AC274" t="s">
        <v>105</v>
      </c>
      <c r="AD274">
        <v>33</v>
      </c>
      <c r="AE274">
        <v>0</v>
      </c>
      <c r="AF274">
        <v>0</v>
      </c>
      <c r="AG274">
        <v>16.5</v>
      </c>
      <c r="AH274">
        <v>18.149999999999999</v>
      </c>
      <c r="AI274">
        <v>0</v>
      </c>
      <c r="AJ274">
        <v>0</v>
      </c>
      <c r="AK274">
        <v>18.149999999999999</v>
      </c>
    </row>
    <row r="275" spans="1:37">
      <c r="A275" t="s">
        <v>16</v>
      </c>
      <c r="B275" t="s">
        <v>16</v>
      </c>
      <c r="C275" t="s">
        <v>16</v>
      </c>
      <c r="D275" t="s">
        <v>18</v>
      </c>
      <c r="E275" t="s">
        <v>58</v>
      </c>
      <c r="G275" t="s">
        <v>20</v>
      </c>
      <c r="H275" t="s">
        <v>21</v>
      </c>
      <c r="I275" t="s">
        <v>22</v>
      </c>
      <c r="J275" t="s">
        <v>23</v>
      </c>
      <c r="K275" t="s">
        <v>24</v>
      </c>
      <c r="L275">
        <v>98023</v>
      </c>
      <c r="M275" t="s">
        <v>59</v>
      </c>
      <c r="N275" t="s">
        <v>94</v>
      </c>
      <c r="O275" t="s">
        <v>95</v>
      </c>
      <c r="P275" t="s">
        <v>106</v>
      </c>
      <c r="Q275" t="s">
        <v>107</v>
      </c>
      <c r="R275" t="s">
        <v>108</v>
      </c>
      <c r="S275" t="s">
        <v>109</v>
      </c>
      <c r="U275" t="s">
        <v>110</v>
      </c>
      <c r="V275" t="s">
        <v>111</v>
      </c>
      <c r="W275">
        <v>1.25</v>
      </c>
      <c r="X275">
        <v>0</v>
      </c>
      <c r="Y275" t="s">
        <v>103</v>
      </c>
      <c r="Z275">
        <v>1</v>
      </c>
      <c r="AA275" t="s">
        <v>104</v>
      </c>
      <c r="AB275">
        <v>36</v>
      </c>
      <c r="AC275" t="s">
        <v>105</v>
      </c>
      <c r="AD275">
        <v>36</v>
      </c>
      <c r="AE275">
        <v>0</v>
      </c>
      <c r="AF275">
        <v>0</v>
      </c>
      <c r="AG275">
        <v>45</v>
      </c>
      <c r="AH275">
        <v>45</v>
      </c>
      <c r="AI275">
        <v>0</v>
      </c>
      <c r="AJ275">
        <v>0</v>
      </c>
      <c r="AK275">
        <v>45</v>
      </c>
    </row>
    <row r="276" spans="1:37">
      <c r="A276" t="s">
        <v>16</v>
      </c>
      <c r="B276" t="s">
        <v>16</v>
      </c>
      <c r="C276" t="s">
        <v>16</v>
      </c>
      <c r="D276" t="s">
        <v>18</v>
      </c>
      <c r="E276" t="s">
        <v>58</v>
      </c>
      <c r="G276" t="s">
        <v>20</v>
      </c>
      <c r="H276" t="s">
        <v>21</v>
      </c>
      <c r="I276" t="s">
        <v>22</v>
      </c>
      <c r="J276" t="s">
        <v>23</v>
      </c>
      <c r="K276" t="s">
        <v>24</v>
      </c>
      <c r="L276">
        <v>98023</v>
      </c>
      <c r="M276" t="s">
        <v>59</v>
      </c>
      <c r="N276" t="s">
        <v>94</v>
      </c>
      <c r="O276" t="s">
        <v>95</v>
      </c>
      <c r="P276" t="s">
        <v>106</v>
      </c>
      <c r="Q276" t="s">
        <v>107</v>
      </c>
      <c r="R276" t="s">
        <v>112</v>
      </c>
      <c r="S276" t="s">
        <v>113</v>
      </c>
      <c r="U276" t="s">
        <v>114</v>
      </c>
      <c r="V276" t="s">
        <v>115</v>
      </c>
      <c r="W276">
        <v>1.3</v>
      </c>
      <c r="X276">
        <v>0</v>
      </c>
      <c r="Y276" t="s">
        <v>103</v>
      </c>
      <c r="Z276">
        <v>2</v>
      </c>
      <c r="AA276" t="s">
        <v>104</v>
      </c>
      <c r="AB276">
        <v>86</v>
      </c>
      <c r="AC276" t="s">
        <v>105</v>
      </c>
      <c r="AD276">
        <v>87</v>
      </c>
      <c r="AE276">
        <v>0</v>
      </c>
      <c r="AF276">
        <v>0</v>
      </c>
      <c r="AG276">
        <v>111.8</v>
      </c>
      <c r="AH276">
        <v>113.09</v>
      </c>
      <c r="AI276">
        <v>0</v>
      </c>
      <c r="AJ276">
        <v>0</v>
      </c>
      <c r="AK276">
        <v>113.09</v>
      </c>
    </row>
    <row r="277" spans="1:37">
      <c r="A277" t="s">
        <v>16</v>
      </c>
      <c r="B277" t="s">
        <v>16</v>
      </c>
      <c r="C277" t="s">
        <v>16</v>
      </c>
      <c r="D277" t="s">
        <v>18</v>
      </c>
      <c r="E277" t="s">
        <v>58</v>
      </c>
      <c r="G277" t="s">
        <v>20</v>
      </c>
      <c r="H277" t="s">
        <v>21</v>
      </c>
      <c r="I277" t="s">
        <v>22</v>
      </c>
      <c r="J277" t="s">
        <v>23</v>
      </c>
      <c r="K277" t="s">
        <v>24</v>
      </c>
      <c r="L277">
        <v>98023</v>
      </c>
      <c r="M277" t="s">
        <v>59</v>
      </c>
      <c r="N277" t="s">
        <v>94</v>
      </c>
      <c r="O277" t="s">
        <v>95</v>
      </c>
      <c r="P277" t="s">
        <v>106</v>
      </c>
      <c r="Q277" t="s">
        <v>107</v>
      </c>
      <c r="R277" t="s">
        <v>121</v>
      </c>
      <c r="S277" t="s">
        <v>122</v>
      </c>
      <c r="U277" t="s">
        <v>123</v>
      </c>
      <c r="V277" t="s">
        <v>124</v>
      </c>
      <c r="W277">
        <v>1.9</v>
      </c>
      <c r="X277">
        <v>0</v>
      </c>
      <c r="Y277" t="s">
        <v>103</v>
      </c>
      <c r="Z277">
        <v>1</v>
      </c>
      <c r="AA277" t="s">
        <v>104</v>
      </c>
      <c r="AB277">
        <v>45</v>
      </c>
      <c r="AC277" t="s">
        <v>105</v>
      </c>
      <c r="AD277">
        <v>45</v>
      </c>
      <c r="AE277">
        <v>0</v>
      </c>
      <c r="AF277">
        <v>0</v>
      </c>
      <c r="AG277">
        <v>85.5</v>
      </c>
      <c r="AH277">
        <v>85.5</v>
      </c>
      <c r="AI277">
        <v>0</v>
      </c>
      <c r="AJ277">
        <v>0</v>
      </c>
      <c r="AK277">
        <v>85.5</v>
      </c>
    </row>
    <row r="278" spans="1:37">
      <c r="A278" t="s">
        <v>16</v>
      </c>
      <c r="B278" t="s">
        <v>16</v>
      </c>
      <c r="C278" t="s">
        <v>16</v>
      </c>
      <c r="D278" t="s">
        <v>18</v>
      </c>
      <c r="E278" t="s">
        <v>58</v>
      </c>
      <c r="G278" t="s">
        <v>20</v>
      </c>
      <c r="H278" t="s">
        <v>21</v>
      </c>
      <c r="I278" t="s">
        <v>22</v>
      </c>
      <c r="J278" t="s">
        <v>23</v>
      </c>
      <c r="K278" t="s">
        <v>24</v>
      </c>
      <c r="L278">
        <v>98023</v>
      </c>
      <c r="M278" t="s">
        <v>59</v>
      </c>
      <c r="N278" t="s">
        <v>94</v>
      </c>
      <c r="O278" t="s">
        <v>95</v>
      </c>
      <c r="P278" t="s">
        <v>106</v>
      </c>
      <c r="Q278" t="s">
        <v>107</v>
      </c>
      <c r="R278" t="s">
        <v>135</v>
      </c>
      <c r="S278" t="s">
        <v>136</v>
      </c>
      <c r="U278" t="s">
        <v>137</v>
      </c>
      <c r="V278" t="s">
        <v>111</v>
      </c>
      <c r="W278">
        <v>2.6</v>
      </c>
      <c r="X278">
        <v>0</v>
      </c>
      <c r="Y278" t="s">
        <v>103</v>
      </c>
      <c r="Z278">
        <v>1</v>
      </c>
      <c r="AA278" t="s">
        <v>104</v>
      </c>
      <c r="AB278">
        <v>36</v>
      </c>
      <c r="AC278" t="s">
        <v>105</v>
      </c>
      <c r="AD278">
        <v>37</v>
      </c>
      <c r="AE278">
        <v>0</v>
      </c>
      <c r="AF278">
        <v>0</v>
      </c>
      <c r="AG278">
        <v>93.6</v>
      </c>
      <c r="AH278">
        <v>96.22</v>
      </c>
      <c r="AI278">
        <v>0</v>
      </c>
      <c r="AJ278">
        <v>0</v>
      </c>
      <c r="AK278">
        <v>96.22</v>
      </c>
    </row>
    <row r="279" spans="1:37">
      <c r="A279" t="s">
        <v>16</v>
      </c>
      <c r="B279" t="s">
        <v>16</v>
      </c>
      <c r="C279" t="s">
        <v>16</v>
      </c>
      <c r="D279" t="s">
        <v>18</v>
      </c>
      <c r="E279" t="s">
        <v>58</v>
      </c>
      <c r="G279" t="s">
        <v>20</v>
      </c>
      <c r="H279" t="s">
        <v>21</v>
      </c>
      <c r="I279" t="s">
        <v>22</v>
      </c>
      <c r="J279" t="s">
        <v>23</v>
      </c>
      <c r="K279" t="s">
        <v>24</v>
      </c>
      <c r="L279">
        <v>98023</v>
      </c>
      <c r="M279" t="s">
        <v>59</v>
      </c>
      <c r="N279" t="s">
        <v>94</v>
      </c>
      <c r="O279" t="s">
        <v>95</v>
      </c>
      <c r="P279" t="s">
        <v>106</v>
      </c>
      <c r="Q279" t="s">
        <v>107</v>
      </c>
      <c r="R279" t="s">
        <v>125</v>
      </c>
      <c r="S279" t="s">
        <v>126</v>
      </c>
      <c r="U279" t="s">
        <v>127</v>
      </c>
      <c r="V279" t="s">
        <v>120</v>
      </c>
      <c r="W279">
        <v>1.9</v>
      </c>
      <c r="X279">
        <v>0</v>
      </c>
      <c r="Y279" t="s">
        <v>103</v>
      </c>
      <c r="Z279">
        <v>1</v>
      </c>
      <c r="AA279" t="s">
        <v>104</v>
      </c>
      <c r="AB279">
        <v>44</v>
      </c>
      <c r="AC279" t="s">
        <v>105</v>
      </c>
      <c r="AD279">
        <v>45</v>
      </c>
      <c r="AE279">
        <v>0</v>
      </c>
      <c r="AF279">
        <v>0</v>
      </c>
      <c r="AG279">
        <v>83.6</v>
      </c>
      <c r="AH279">
        <v>85.52</v>
      </c>
      <c r="AI279">
        <v>0</v>
      </c>
      <c r="AJ279">
        <v>0</v>
      </c>
      <c r="AK279">
        <v>85.52</v>
      </c>
    </row>
    <row r="280" spans="1:37">
      <c r="A280" t="s">
        <v>16</v>
      </c>
      <c r="B280" t="s">
        <v>16</v>
      </c>
      <c r="C280" t="s">
        <v>16</v>
      </c>
      <c r="D280" t="s">
        <v>18</v>
      </c>
      <c r="E280" t="s">
        <v>58</v>
      </c>
      <c r="G280" t="s">
        <v>20</v>
      </c>
      <c r="H280" t="s">
        <v>21</v>
      </c>
      <c r="I280" t="s">
        <v>22</v>
      </c>
      <c r="J280" t="s">
        <v>23</v>
      </c>
      <c r="K280" t="s">
        <v>24</v>
      </c>
      <c r="L280">
        <v>98023</v>
      </c>
      <c r="M280" t="s">
        <v>59</v>
      </c>
      <c r="N280" t="s">
        <v>94</v>
      </c>
      <c r="O280" t="s">
        <v>95</v>
      </c>
      <c r="P280" t="s">
        <v>128</v>
      </c>
      <c r="Q280" t="s">
        <v>129</v>
      </c>
      <c r="R280" t="s">
        <v>130</v>
      </c>
      <c r="S280" t="s">
        <v>131</v>
      </c>
      <c r="U280" t="s">
        <v>132</v>
      </c>
      <c r="V280" t="s">
        <v>133</v>
      </c>
      <c r="W280">
        <v>0.55000000000000004</v>
      </c>
      <c r="X280">
        <v>0</v>
      </c>
      <c r="Y280" t="s">
        <v>103</v>
      </c>
      <c r="Z280">
        <v>3</v>
      </c>
      <c r="AA280" t="s">
        <v>134</v>
      </c>
      <c r="AB280">
        <v>90</v>
      </c>
      <c r="AC280" t="s">
        <v>105</v>
      </c>
      <c r="AD280">
        <v>89</v>
      </c>
      <c r="AE280">
        <v>0</v>
      </c>
      <c r="AF280">
        <v>0</v>
      </c>
      <c r="AG280">
        <v>49.5</v>
      </c>
      <c r="AH280">
        <v>48.96</v>
      </c>
      <c r="AI280">
        <v>0</v>
      </c>
      <c r="AJ280">
        <v>0</v>
      </c>
      <c r="AK280">
        <v>48.96</v>
      </c>
    </row>
    <row r="281" spans="1:37">
      <c r="A281" t="s">
        <v>16</v>
      </c>
      <c r="B281" t="s">
        <v>16</v>
      </c>
      <c r="C281" t="s">
        <v>16</v>
      </c>
      <c r="D281" t="s">
        <v>18</v>
      </c>
      <c r="E281" t="s">
        <v>60</v>
      </c>
      <c r="G281" t="s">
        <v>20</v>
      </c>
      <c r="H281" t="s">
        <v>21</v>
      </c>
      <c r="I281" t="s">
        <v>22</v>
      </c>
      <c r="J281" t="s">
        <v>23</v>
      </c>
      <c r="K281" t="s">
        <v>24</v>
      </c>
      <c r="L281">
        <v>98036</v>
      </c>
      <c r="M281" t="s">
        <v>61</v>
      </c>
      <c r="N281" t="s">
        <v>94</v>
      </c>
      <c r="O281" t="s">
        <v>95</v>
      </c>
      <c r="P281" t="s">
        <v>106</v>
      </c>
      <c r="Q281" t="s">
        <v>107</v>
      </c>
      <c r="R281" t="s">
        <v>108</v>
      </c>
      <c r="S281" t="s">
        <v>109</v>
      </c>
      <c r="U281" t="s">
        <v>110</v>
      </c>
      <c r="V281" t="s">
        <v>111</v>
      </c>
      <c r="W281">
        <v>1.25</v>
      </c>
      <c r="X281">
        <v>0</v>
      </c>
      <c r="Y281" t="s">
        <v>103</v>
      </c>
      <c r="Z281">
        <v>6</v>
      </c>
      <c r="AA281" t="s">
        <v>104</v>
      </c>
      <c r="AB281">
        <v>216</v>
      </c>
      <c r="AC281" t="s">
        <v>105</v>
      </c>
      <c r="AD281">
        <v>220</v>
      </c>
      <c r="AE281">
        <v>0</v>
      </c>
      <c r="AF281">
        <v>0</v>
      </c>
      <c r="AG281">
        <v>270</v>
      </c>
      <c r="AH281">
        <v>275</v>
      </c>
      <c r="AI281">
        <v>0</v>
      </c>
      <c r="AJ281">
        <v>0</v>
      </c>
      <c r="AK281">
        <v>275</v>
      </c>
    </row>
    <row r="282" spans="1:37">
      <c r="A282" t="s">
        <v>16</v>
      </c>
      <c r="B282" t="s">
        <v>16</v>
      </c>
      <c r="C282" t="s">
        <v>16</v>
      </c>
      <c r="D282" t="s">
        <v>18</v>
      </c>
      <c r="E282" t="s">
        <v>60</v>
      </c>
      <c r="G282" t="s">
        <v>20</v>
      </c>
      <c r="H282" t="s">
        <v>21</v>
      </c>
      <c r="I282" t="s">
        <v>22</v>
      </c>
      <c r="J282" t="s">
        <v>23</v>
      </c>
      <c r="K282" t="s">
        <v>24</v>
      </c>
      <c r="L282">
        <v>98036</v>
      </c>
      <c r="M282" t="s">
        <v>61</v>
      </c>
      <c r="N282" t="s">
        <v>94</v>
      </c>
      <c r="O282" t="s">
        <v>95</v>
      </c>
      <c r="P282" t="s">
        <v>106</v>
      </c>
      <c r="Q282" t="s">
        <v>107</v>
      </c>
      <c r="R282" t="s">
        <v>112</v>
      </c>
      <c r="S282" t="s">
        <v>113</v>
      </c>
      <c r="U282" t="s">
        <v>114</v>
      </c>
      <c r="V282" t="s">
        <v>115</v>
      </c>
      <c r="W282">
        <v>1.3</v>
      </c>
      <c r="X282">
        <v>0</v>
      </c>
      <c r="Y282" t="s">
        <v>103</v>
      </c>
      <c r="Z282">
        <v>3</v>
      </c>
      <c r="AA282" t="s">
        <v>104</v>
      </c>
      <c r="AB282">
        <v>129</v>
      </c>
      <c r="AC282" t="s">
        <v>105</v>
      </c>
      <c r="AD282">
        <v>123</v>
      </c>
      <c r="AE282">
        <v>0</v>
      </c>
      <c r="AF282">
        <v>0</v>
      </c>
      <c r="AG282">
        <v>167.7</v>
      </c>
      <c r="AH282">
        <v>159.87</v>
      </c>
      <c r="AI282">
        <v>0</v>
      </c>
      <c r="AJ282">
        <v>0</v>
      </c>
      <c r="AK282">
        <v>159.87</v>
      </c>
    </row>
    <row r="283" spans="1:37">
      <c r="A283" t="s">
        <v>16</v>
      </c>
      <c r="B283" t="s">
        <v>16</v>
      </c>
      <c r="C283" t="s">
        <v>16</v>
      </c>
      <c r="D283" t="s">
        <v>18</v>
      </c>
      <c r="E283" t="s">
        <v>60</v>
      </c>
      <c r="G283" t="s">
        <v>20</v>
      </c>
      <c r="H283" t="s">
        <v>21</v>
      </c>
      <c r="I283" t="s">
        <v>22</v>
      </c>
      <c r="J283" t="s">
        <v>23</v>
      </c>
      <c r="K283" t="s">
        <v>24</v>
      </c>
      <c r="L283">
        <v>98036</v>
      </c>
      <c r="M283" t="s">
        <v>61</v>
      </c>
      <c r="N283" t="s">
        <v>94</v>
      </c>
      <c r="O283" t="s">
        <v>95</v>
      </c>
      <c r="P283" t="s">
        <v>106</v>
      </c>
      <c r="Q283" t="s">
        <v>107</v>
      </c>
      <c r="R283" t="s">
        <v>116</v>
      </c>
      <c r="S283" t="s">
        <v>117</v>
      </c>
      <c r="T283" t="s">
        <v>118</v>
      </c>
      <c r="U283" t="s">
        <v>119</v>
      </c>
      <c r="V283" t="s">
        <v>120</v>
      </c>
      <c r="W283">
        <v>1.5</v>
      </c>
      <c r="X283">
        <v>1.2</v>
      </c>
      <c r="Y283" t="s">
        <v>103</v>
      </c>
      <c r="Z283">
        <v>3</v>
      </c>
      <c r="AA283" t="s">
        <v>104</v>
      </c>
      <c r="AB283">
        <v>132</v>
      </c>
      <c r="AC283" t="s">
        <v>105</v>
      </c>
      <c r="AD283">
        <v>135</v>
      </c>
      <c r="AE283">
        <v>0</v>
      </c>
      <c r="AF283">
        <v>0</v>
      </c>
      <c r="AG283">
        <v>198</v>
      </c>
      <c r="AH283">
        <v>202.49</v>
      </c>
      <c r="AI283">
        <v>0</v>
      </c>
      <c r="AJ283">
        <v>0</v>
      </c>
      <c r="AK283">
        <v>202.49</v>
      </c>
    </row>
    <row r="284" spans="1:37">
      <c r="A284" t="s">
        <v>16</v>
      </c>
      <c r="B284" t="s">
        <v>16</v>
      </c>
      <c r="C284" t="s">
        <v>16</v>
      </c>
      <c r="D284" t="s">
        <v>18</v>
      </c>
      <c r="E284" t="s">
        <v>60</v>
      </c>
      <c r="G284" t="s">
        <v>20</v>
      </c>
      <c r="H284" t="s">
        <v>21</v>
      </c>
      <c r="I284" t="s">
        <v>22</v>
      </c>
      <c r="J284" t="s">
        <v>23</v>
      </c>
      <c r="K284" t="s">
        <v>24</v>
      </c>
      <c r="L284">
        <v>98036</v>
      </c>
      <c r="M284" t="s">
        <v>61</v>
      </c>
      <c r="N284" t="s">
        <v>94</v>
      </c>
      <c r="O284" t="s">
        <v>95</v>
      </c>
      <c r="P284" t="s">
        <v>106</v>
      </c>
      <c r="Q284" t="s">
        <v>107</v>
      </c>
      <c r="R284" t="s">
        <v>121</v>
      </c>
      <c r="S284" t="s">
        <v>122</v>
      </c>
      <c r="U284" t="s">
        <v>123</v>
      </c>
      <c r="V284" t="s">
        <v>124</v>
      </c>
      <c r="W284">
        <v>1.9</v>
      </c>
      <c r="X284">
        <v>0</v>
      </c>
      <c r="Y284" t="s">
        <v>103</v>
      </c>
      <c r="Z284">
        <v>1</v>
      </c>
      <c r="AA284" t="s">
        <v>104</v>
      </c>
      <c r="AB284">
        <v>45</v>
      </c>
      <c r="AC284" t="s">
        <v>105</v>
      </c>
      <c r="AD284">
        <v>43</v>
      </c>
      <c r="AE284">
        <v>0</v>
      </c>
      <c r="AF284">
        <v>0</v>
      </c>
      <c r="AG284">
        <v>85.5</v>
      </c>
      <c r="AH284">
        <v>81.739999999999995</v>
      </c>
      <c r="AI284">
        <v>0</v>
      </c>
      <c r="AJ284">
        <v>0</v>
      </c>
      <c r="AK284">
        <v>81.739999999999995</v>
      </c>
    </row>
    <row r="285" spans="1:37">
      <c r="A285" t="s">
        <v>16</v>
      </c>
      <c r="B285" t="s">
        <v>16</v>
      </c>
      <c r="C285" t="s">
        <v>16</v>
      </c>
      <c r="D285" t="s">
        <v>18</v>
      </c>
      <c r="E285" t="s">
        <v>60</v>
      </c>
      <c r="G285" t="s">
        <v>20</v>
      </c>
      <c r="H285" t="s">
        <v>21</v>
      </c>
      <c r="I285" t="s">
        <v>22</v>
      </c>
      <c r="J285" t="s">
        <v>23</v>
      </c>
      <c r="K285" t="s">
        <v>24</v>
      </c>
      <c r="L285">
        <v>98036</v>
      </c>
      <c r="M285" t="s">
        <v>61</v>
      </c>
      <c r="N285" t="s">
        <v>94</v>
      </c>
      <c r="O285" t="s">
        <v>95</v>
      </c>
      <c r="P285" t="s">
        <v>106</v>
      </c>
      <c r="Q285" t="s">
        <v>107</v>
      </c>
      <c r="R285" t="s">
        <v>135</v>
      </c>
      <c r="S285" t="s">
        <v>136</v>
      </c>
      <c r="U285" t="s">
        <v>137</v>
      </c>
      <c r="V285" t="s">
        <v>111</v>
      </c>
      <c r="W285">
        <v>2.6</v>
      </c>
      <c r="X285">
        <v>0</v>
      </c>
      <c r="Y285" t="s">
        <v>103</v>
      </c>
      <c r="Z285">
        <v>1</v>
      </c>
      <c r="AA285" t="s">
        <v>104</v>
      </c>
      <c r="AB285">
        <v>36</v>
      </c>
      <c r="AC285" t="s">
        <v>105</v>
      </c>
      <c r="AD285">
        <v>40</v>
      </c>
      <c r="AE285">
        <v>0</v>
      </c>
      <c r="AF285">
        <v>0</v>
      </c>
      <c r="AG285">
        <v>93.6</v>
      </c>
      <c r="AH285">
        <v>103.99</v>
      </c>
      <c r="AI285">
        <v>0</v>
      </c>
      <c r="AJ285">
        <v>0</v>
      </c>
      <c r="AK285">
        <v>103.99</v>
      </c>
    </row>
    <row r="286" spans="1:37">
      <c r="A286" t="s">
        <v>16</v>
      </c>
      <c r="B286" t="s">
        <v>16</v>
      </c>
      <c r="C286" t="s">
        <v>16</v>
      </c>
      <c r="D286" t="s">
        <v>18</v>
      </c>
      <c r="E286" t="s">
        <v>62</v>
      </c>
      <c r="G286" t="s">
        <v>20</v>
      </c>
      <c r="H286" t="s">
        <v>21</v>
      </c>
      <c r="I286" t="s">
        <v>22</v>
      </c>
      <c r="J286" t="s">
        <v>23</v>
      </c>
      <c r="K286" t="s">
        <v>24</v>
      </c>
      <c r="L286">
        <v>98034</v>
      </c>
      <c r="M286" t="s">
        <v>63</v>
      </c>
      <c r="N286" t="s">
        <v>94</v>
      </c>
      <c r="O286" t="s">
        <v>95</v>
      </c>
      <c r="P286" t="s">
        <v>106</v>
      </c>
      <c r="Q286" t="s">
        <v>107</v>
      </c>
      <c r="R286" t="s">
        <v>108</v>
      </c>
      <c r="S286" t="s">
        <v>109</v>
      </c>
      <c r="U286" t="s">
        <v>110</v>
      </c>
      <c r="V286" t="s">
        <v>111</v>
      </c>
      <c r="W286">
        <v>1.25</v>
      </c>
      <c r="X286">
        <v>0</v>
      </c>
      <c r="Y286" t="s">
        <v>103</v>
      </c>
      <c r="Z286">
        <v>2</v>
      </c>
      <c r="AA286" t="s">
        <v>104</v>
      </c>
      <c r="AB286">
        <v>72</v>
      </c>
      <c r="AC286" t="s">
        <v>105</v>
      </c>
      <c r="AD286">
        <v>73</v>
      </c>
      <c r="AE286">
        <v>0</v>
      </c>
      <c r="AF286">
        <v>0</v>
      </c>
      <c r="AG286">
        <v>90</v>
      </c>
      <c r="AH286">
        <v>91.26</v>
      </c>
      <c r="AI286">
        <v>0</v>
      </c>
      <c r="AJ286">
        <v>0</v>
      </c>
      <c r="AK286">
        <v>91.26</v>
      </c>
    </row>
    <row r="287" spans="1:37">
      <c r="A287" t="s">
        <v>16</v>
      </c>
      <c r="B287" t="s">
        <v>16</v>
      </c>
      <c r="C287" t="s">
        <v>16</v>
      </c>
      <c r="D287" t="s">
        <v>18</v>
      </c>
      <c r="E287" t="s">
        <v>62</v>
      </c>
      <c r="G287" t="s">
        <v>20</v>
      </c>
      <c r="H287" t="s">
        <v>21</v>
      </c>
      <c r="I287" t="s">
        <v>22</v>
      </c>
      <c r="J287" t="s">
        <v>23</v>
      </c>
      <c r="K287" t="s">
        <v>24</v>
      </c>
      <c r="L287">
        <v>98034</v>
      </c>
      <c r="M287" t="s">
        <v>63</v>
      </c>
      <c r="N287" t="s">
        <v>94</v>
      </c>
      <c r="O287" t="s">
        <v>95</v>
      </c>
      <c r="P287" t="s">
        <v>106</v>
      </c>
      <c r="Q287" t="s">
        <v>107</v>
      </c>
      <c r="R287" t="s">
        <v>121</v>
      </c>
      <c r="S287" t="s">
        <v>122</v>
      </c>
      <c r="U287" t="s">
        <v>123</v>
      </c>
      <c r="V287" t="s">
        <v>124</v>
      </c>
      <c r="W287">
        <v>1.9</v>
      </c>
      <c r="X287">
        <v>0</v>
      </c>
      <c r="Y287" t="s">
        <v>103</v>
      </c>
      <c r="Z287">
        <v>1</v>
      </c>
      <c r="AA287" t="s">
        <v>104</v>
      </c>
      <c r="AB287">
        <v>45</v>
      </c>
      <c r="AC287" t="s">
        <v>105</v>
      </c>
      <c r="AD287">
        <v>45</v>
      </c>
      <c r="AE287">
        <v>0</v>
      </c>
      <c r="AF287">
        <v>0</v>
      </c>
      <c r="AG287">
        <v>85.5</v>
      </c>
      <c r="AH287">
        <v>85.5</v>
      </c>
      <c r="AI287">
        <v>0</v>
      </c>
      <c r="AJ287">
        <v>0</v>
      </c>
      <c r="AK287">
        <v>85.5</v>
      </c>
    </row>
    <row r="288" spans="1:37">
      <c r="A288" t="s">
        <v>16</v>
      </c>
      <c r="B288" t="s">
        <v>16</v>
      </c>
      <c r="C288" t="s">
        <v>16</v>
      </c>
      <c r="D288" t="s">
        <v>18</v>
      </c>
      <c r="E288" t="s">
        <v>62</v>
      </c>
      <c r="G288" t="s">
        <v>20</v>
      </c>
      <c r="H288" t="s">
        <v>21</v>
      </c>
      <c r="I288" t="s">
        <v>22</v>
      </c>
      <c r="J288" t="s">
        <v>23</v>
      </c>
      <c r="K288" t="s">
        <v>24</v>
      </c>
      <c r="L288">
        <v>98034</v>
      </c>
      <c r="M288" t="s">
        <v>63</v>
      </c>
      <c r="N288" t="s">
        <v>94</v>
      </c>
      <c r="O288" t="s">
        <v>95</v>
      </c>
      <c r="P288" t="s">
        <v>96</v>
      </c>
      <c r="Q288" t="s">
        <v>97</v>
      </c>
      <c r="R288" t="s">
        <v>98</v>
      </c>
      <c r="S288" t="s">
        <v>155</v>
      </c>
      <c r="U288" t="s">
        <v>156</v>
      </c>
      <c r="V288" t="s">
        <v>157</v>
      </c>
      <c r="W288">
        <v>1.2</v>
      </c>
      <c r="X288">
        <v>0</v>
      </c>
      <c r="Y288" t="s">
        <v>103</v>
      </c>
      <c r="Z288">
        <v>30</v>
      </c>
      <c r="AA288" t="s">
        <v>105</v>
      </c>
      <c r="AB288">
        <v>30</v>
      </c>
      <c r="AC288" t="s">
        <v>105</v>
      </c>
      <c r="AD288">
        <v>46</v>
      </c>
      <c r="AE288">
        <v>0</v>
      </c>
      <c r="AF288">
        <v>0</v>
      </c>
      <c r="AG288">
        <v>36</v>
      </c>
      <c r="AH288">
        <v>55.2</v>
      </c>
      <c r="AI288">
        <v>0</v>
      </c>
      <c r="AJ288">
        <v>0</v>
      </c>
      <c r="AK288">
        <v>55.2</v>
      </c>
    </row>
    <row r="289" spans="1:38">
      <c r="A289" t="s">
        <v>16</v>
      </c>
      <c r="B289" t="s">
        <v>16</v>
      </c>
      <c r="C289" t="s">
        <v>16</v>
      </c>
      <c r="D289" t="s">
        <v>18</v>
      </c>
      <c r="E289" t="s">
        <v>64</v>
      </c>
      <c r="G289" t="s">
        <v>20</v>
      </c>
      <c r="H289" t="s">
        <v>21</v>
      </c>
      <c r="I289" t="s">
        <v>22</v>
      </c>
      <c r="J289" t="s">
        <v>23</v>
      </c>
      <c r="K289" t="s">
        <v>24</v>
      </c>
      <c r="L289">
        <v>109607</v>
      </c>
      <c r="M289" t="s">
        <v>65</v>
      </c>
      <c r="N289" t="s">
        <v>94</v>
      </c>
      <c r="O289" t="s">
        <v>95</v>
      </c>
      <c r="P289" t="s">
        <v>96</v>
      </c>
      <c r="Q289" t="s">
        <v>97</v>
      </c>
      <c r="R289" t="s">
        <v>98</v>
      </c>
      <c r="S289" t="s">
        <v>99</v>
      </c>
      <c r="T289" t="s">
        <v>100</v>
      </c>
      <c r="U289" t="s">
        <v>101</v>
      </c>
      <c r="V289" t="s">
        <v>102</v>
      </c>
      <c r="W289">
        <v>1.2</v>
      </c>
      <c r="X289">
        <v>0</v>
      </c>
      <c r="Y289" t="s">
        <v>103</v>
      </c>
      <c r="Z289">
        <v>3</v>
      </c>
      <c r="AA289" t="s">
        <v>104</v>
      </c>
      <c r="AB289">
        <v>174</v>
      </c>
      <c r="AC289" t="s">
        <v>105</v>
      </c>
      <c r="AD289">
        <v>143</v>
      </c>
      <c r="AE289">
        <v>0</v>
      </c>
      <c r="AF289">
        <v>0</v>
      </c>
      <c r="AG289">
        <v>208.8</v>
      </c>
      <c r="AH289">
        <v>171.63</v>
      </c>
      <c r="AI289">
        <v>0</v>
      </c>
      <c r="AJ289">
        <v>0</v>
      </c>
      <c r="AK289">
        <v>171.63</v>
      </c>
    </row>
    <row r="290" spans="1:38">
      <c r="A290" t="s">
        <v>16</v>
      </c>
      <c r="B290" t="s">
        <v>16</v>
      </c>
      <c r="C290" t="s">
        <v>16</v>
      </c>
      <c r="D290" t="s">
        <v>18</v>
      </c>
      <c r="E290" t="s">
        <v>64</v>
      </c>
      <c r="G290" t="s">
        <v>20</v>
      </c>
      <c r="H290" t="s">
        <v>21</v>
      </c>
      <c r="I290" t="s">
        <v>22</v>
      </c>
      <c r="J290" t="s">
        <v>23</v>
      </c>
      <c r="K290" t="s">
        <v>24</v>
      </c>
      <c r="L290">
        <v>109607</v>
      </c>
      <c r="M290" t="s">
        <v>65</v>
      </c>
      <c r="N290" t="s">
        <v>94</v>
      </c>
      <c r="O290" t="s">
        <v>95</v>
      </c>
      <c r="P290" t="s">
        <v>128</v>
      </c>
      <c r="Q290" t="s">
        <v>129</v>
      </c>
      <c r="R290" t="s">
        <v>148</v>
      </c>
      <c r="S290" t="s">
        <v>149</v>
      </c>
      <c r="U290" t="s">
        <v>150</v>
      </c>
      <c r="V290" t="s">
        <v>151</v>
      </c>
      <c r="W290">
        <v>1.1000000000000001</v>
      </c>
      <c r="X290">
        <v>0</v>
      </c>
      <c r="Y290" t="s">
        <v>103</v>
      </c>
      <c r="Z290">
        <v>1</v>
      </c>
      <c r="AA290" t="s">
        <v>104</v>
      </c>
      <c r="AB290">
        <v>54</v>
      </c>
      <c r="AC290" t="s">
        <v>105</v>
      </c>
      <c r="AD290">
        <v>33</v>
      </c>
      <c r="AE290">
        <v>0</v>
      </c>
      <c r="AF290">
        <v>0</v>
      </c>
      <c r="AG290">
        <v>59.4</v>
      </c>
      <c r="AH290">
        <v>36.29</v>
      </c>
      <c r="AI290">
        <v>0</v>
      </c>
      <c r="AJ290">
        <v>0</v>
      </c>
      <c r="AK290">
        <v>36.29</v>
      </c>
    </row>
    <row r="291" spans="1:38">
      <c r="A291" t="s">
        <v>16</v>
      </c>
      <c r="B291" t="s">
        <v>16</v>
      </c>
      <c r="C291" t="s">
        <v>16</v>
      </c>
      <c r="D291" t="s">
        <v>18</v>
      </c>
      <c r="E291" t="s">
        <v>64</v>
      </c>
      <c r="G291" t="s">
        <v>20</v>
      </c>
      <c r="H291" t="s">
        <v>21</v>
      </c>
      <c r="I291" t="s">
        <v>22</v>
      </c>
      <c r="J291" t="s">
        <v>23</v>
      </c>
      <c r="K291" t="s">
        <v>24</v>
      </c>
      <c r="L291">
        <v>109607</v>
      </c>
      <c r="M291" t="s">
        <v>65</v>
      </c>
      <c r="N291" t="s">
        <v>94</v>
      </c>
      <c r="O291" t="s">
        <v>95</v>
      </c>
      <c r="P291" t="s">
        <v>106</v>
      </c>
      <c r="Q291" t="s">
        <v>107</v>
      </c>
      <c r="R291" t="s">
        <v>112</v>
      </c>
      <c r="S291" t="s">
        <v>113</v>
      </c>
      <c r="U291" t="s">
        <v>114</v>
      </c>
      <c r="V291" t="s">
        <v>115</v>
      </c>
      <c r="W291">
        <v>1.3</v>
      </c>
      <c r="X291">
        <v>0</v>
      </c>
      <c r="Y291" t="s">
        <v>103</v>
      </c>
      <c r="Z291">
        <v>1</v>
      </c>
      <c r="AA291" t="s">
        <v>104</v>
      </c>
      <c r="AB291">
        <v>43</v>
      </c>
      <c r="AC291" t="s">
        <v>105</v>
      </c>
      <c r="AD291">
        <v>42</v>
      </c>
      <c r="AE291">
        <v>0</v>
      </c>
      <c r="AF291">
        <v>0</v>
      </c>
      <c r="AG291">
        <v>55.9</v>
      </c>
      <c r="AH291">
        <v>54.61</v>
      </c>
      <c r="AI291">
        <v>0</v>
      </c>
      <c r="AJ291">
        <v>0</v>
      </c>
      <c r="AK291">
        <v>54.61</v>
      </c>
    </row>
    <row r="292" spans="1:38">
      <c r="A292" t="s">
        <v>16</v>
      </c>
      <c r="B292" t="s">
        <v>16</v>
      </c>
      <c r="C292" t="s">
        <v>16</v>
      </c>
      <c r="D292" t="s">
        <v>18</v>
      </c>
      <c r="E292" t="s">
        <v>64</v>
      </c>
      <c r="G292" t="s">
        <v>20</v>
      </c>
      <c r="H292" t="s">
        <v>21</v>
      </c>
      <c r="I292" t="s">
        <v>22</v>
      </c>
      <c r="J292" t="s">
        <v>23</v>
      </c>
      <c r="K292" t="s">
        <v>24</v>
      </c>
      <c r="L292">
        <v>109607</v>
      </c>
      <c r="M292" t="s">
        <v>65</v>
      </c>
      <c r="N292" t="s">
        <v>94</v>
      </c>
      <c r="O292" t="s">
        <v>95</v>
      </c>
      <c r="P292" t="s">
        <v>106</v>
      </c>
      <c r="Q292" t="s">
        <v>107</v>
      </c>
      <c r="R292" t="s">
        <v>108</v>
      </c>
      <c r="S292" t="s">
        <v>109</v>
      </c>
      <c r="U292" t="s">
        <v>110</v>
      </c>
      <c r="V292" t="s">
        <v>111</v>
      </c>
      <c r="W292">
        <v>1.25</v>
      </c>
      <c r="X292">
        <v>0</v>
      </c>
      <c r="Y292" t="s">
        <v>103</v>
      </c>
      <c r="Z292">
        <v>1</v>
      </c>
      <c r="AA292" t="s">
        <v>104</v>
      </c>
      <c r="AB292">
        <v>36</v>
      </c>
      <c r="AC292" t="s">
        <v>105</v>
      </c>
      <c r="AD292">
        <v>35</v>
      </c>
      <c r="AE292">
        <v>0</v>
      </c>
      <c r="AF292">
        <v>0</v>
      </c>
      <c r="AG292">
        <v>45</v>
      </c>
      <c r="AH292">
        <v>43.74</v>
      </c>
      <c r="AI292">
        <v>0</v>
      </c>
      <c r="AJ292">
        <v>0</v>
      </c>
      <c r="AK292">
        <v>43.74</v>
      </c>
    </row>
    <row r="293" spans="1:38">
      <c r="A293" t="s">
        <v>16</v>
      </c>
      <c r="B293" t="s">
        <v>16</v>
      </c>
      <c r="C293" t="s">
        <v>16</v>
      </c>
      <c r="D293" t="s">
        <v>18</v>
      </c>
      <c r="E293" t="s">
        <v>64</v>
      </c>
      <c r="G293" t="s">
        <v>20</v>
      </c>
      <c r="H293" t="s">
        <v>21</v>
      </c>
      <c r="I293" t="s">
        <v>22</v>
      </c>
      <c r="J293" t="s">
        <v>23</v>
      </c>
      <c r="K293" t="s">
        <v>24</v>
      </c>
      <c r="L293">
        <v>109607</v>
      </c>
      <c r="M293" t="s">
        <v>65</v>
      </c>
      <c r="N293" t="s">
        <v>94</v>
      </c>
      <c r="O293" t="s">
        <v>95</v>
      </c>
      <c r="P293" t="s">
        <v>128</v>
      </c>
      <c r="Q293" t="s">
        <v>129</v>
      </c>
      <c r="R293" t="s">
        <v>130</v>
      </c>
      <c r="S293" t="s">
        <v>152</v>
      </c>
      <c r="U293" t="s">
        <v>153</v>
      </c>
      <c r="V293" t="s">
        <v>154</v>
      </c>
      <c r="W293">
        <v>1</v>
      </c>
      <c r="X293">
        <v>0</v>
      </c>
      <c r="Y293" t="s">
        <v>103</v>
      </c>
      <c r="Z293">
        <v>5</v>
      </c>
      <c r="AA293" t="s">
        <v>104</v>
      </c>
      <c r="AB293">
        <v>90</v>
      </c>
      <c r="AC293" t="s">
        <v>105</v>
      </c>
      <c r="AD293">
        <v>86</v>
      </c>
      <c r="AE293">
        <v>0</v>
      </c>
      <c r="AF293">
        <v>0</v>
      </c>
      <c r="AG293">
        <v>90</v>
      </c>
      <c r="AH293">
        <v>86</v>
      </c>
      <c r="AI293">
        <v>0</v>
      </c>
      <c r="AJ293">
        <v>0</v>
      </c>
      <c r="AK293">
        <v>86</v>
      </c>
    </row>
    <row r="294" spans="1:38">
      <c r="A294" t="s">
        <v>16</v>
      </c>
      <c r="B294" t="s">
        <v>16</v>
      </c>
      <c r="C294" t="s">
        <v>16</v>
      </c>
      <c r="D294" t="s">
        <v>18</v>
      </c>
      <c r="E294" t="s">
        <v>66</v>
      </c>
      <c r="G294" t="s">
        <v>20</v>
      </c>
      <c r="H294" t="s">
        <v>21</v>
      </c>
      <c r="I294" t="s">
        <v>22</v>
      </c>
      <c r="J294" t="s">
        <v>23</v>
      </c>
      <c r="K294" t="s">
        <v>24</v>
      </c>
      <c r="L294">
        <v>100181</v>
      </c>
      <c r="M294" t="s">
        <v>67</v>
      </c>
      <c r="N294" t="s">
        <v>94</v>
      </c>
      <c r="O294" t="s">
        <v>95</v>
      </c>
      <c r="P294" t="s">
        <v>106</v>
      </c>
      <c r="Q294" t="s">
        <v>107</v>
      </c>
      <c r="R294" t="s">
        <v>108</v>
      </c>
      <c r="S294" t="s">
        <v>109</v>
      </c>
      <c r="U294" t="s">
        <v>110</v>
      </c>
      <c r="V294" t="s">
        <v>111</v>
      </c>
      <c r="W294">
        <v>1.25</v>
      </c>
      <c r="X294">
        <v>0</v>
      </c>
      <c r="Y294" t="s">
        <v>103</v>
      </c>
      <c r="Z294">
        <v>2</v>
      </c>
      <c r="AA294" t="s">
        <v>104</v>
      </c>
      <c r="AB294">
        <v>72</v>
      </c>
      <c r="AC294" t="s">
        <v>105</v>
      </c>
      <c r="AD294">
        <v>70</v>
      </c>
      <c r="AE294">
        <v>0</v>
      </c>
      <c r="AF294">
        <v>0</v>
      </c>
      <c r="AG294">
        <v>90</v>
      </c>
      <c r="AH294">
        <v>87.48</v>
      </c>
      <c r="AI294">
        <v>0</v>
      </c>
      <c r="AJ294">
        <v>0</v>
      </c>
      <c r="AK294">
        <v>87.48</v>
      </c>
    </row>
    <row r="295" spans="1:38">
      <c r="A295" t="s">
        <v>16</v>
      </c>
      <c r="B295" t="s">
        <v>16</v>
      </c>
      <c r="C295" t="s">
        <v>16</v>
      </c>
      <c r="D295" t="s">
        <v>18</v>
      </c>
      <c r="E295" t="s">
        <v>66</v>
      </c>
      <c r="G295" t="s">
        <v>20</v>
      </c>
      <c r="H295" t="s">
        <v>21</v>
      </c>
      <c r="I295" t="s">
        <v>22</v>
      </c>
      <c r="J295" t="s">
        <v>23</v>
      </c>
      <c r="K295" t="s">
        <v>24</v>
      </c>
      <c r="L295">
        <v>100181</v>
      </c>
      <c r="M295" t="s">
        <v>67</v>
      </c>
      <c r="N295" t="s">
        <v>94</v>
      </c>
      <c r="O295" t="s">
        <v>95</v>
      </c>
      <c r="P295" t="s">
        <v>106</v>
      </c>
      <c r="Q295" t="s">
        <v>107</v>
      </c>
      <c r="R295" t="s">
        <v>116</v>
      </c>
      <c r="S295" t="s">
        <v>117</v>
      </c>
      <c r="T295" t="s">
        <v>118</v>
      </c>
      <c r="U295" t="s">
        <v>119</v>
      </c>
      <c r="V295" t="s">
        <v>120</v>
      </c>
      <c r="W295">
        <v>1.5</v>
      </c>
      <c r="X295">
        <v>1.2</v>
      </c>
      <c r="Y295" t="s">
        <v>103</v>
      </c>
      <c r="Z295">
        <v>1</v>
      </c>
      <c r="AA295" t="s">
        <v>104</v>
      </c>
      <c r="AB295">
        <v>44</v>
      </c>
      <c r="AC295" t="s">
        <v>105</v>
      </c>
      <c r="AD295">
        <v>47</v>
      </c>
      <c r="AE295">
        <v>0</v>
      </c>
      <c r="AF295">
        <v>0</v>
      </c>
      <c r="AG295">
        <v>66</v>
      </c>
      <c r="AH295">
        <v>70.489999999999995</v>
      </c>
      <c r="AI295">
        <v>0</v>
      </c>
      <c r="AJ295">
        <v>0</v>
      </c>
      <c r="AK295">
        <v>70.489999999999995</v>
      </c>
    </row>
    <row r="296" spans="1:38">
      <c r="A296" t="s">
        <v>16</v>
      </c>
      <c r="B296" t="s">
        <v>17</v>
      </c>
      <c r="C296" t="s">
        <v>17</v>
      </c>
      <c r="D296" t="s">
        <v>18</v>
      </c>
      <c r="E296" t="s">
        <v>68</v>
      </c>
      <c r="G296" t="s">
        <v>20</v>
      </c>
      <c r="H296" t="s">
        <v>21</v>
      </c>
      <c r="I296" t="s">
        <v>22</v>
      </c>
      <c r="J296" t="s">
        <v>23</v>
      </c>
      <c r="K296" t="s">
        <v>24</v>
      </c>
      <c r="L296">
        <v>106953</v>
      </c>
      <c r="M296" t="s">
        <v>69</v>
      </c>
      <c r="N296" t="s">
        <v>94</v>
      </c>
      <c r="O296" t="s">
        <v>95</v>
      </c>
      <c r="P296" t="s">
        <v>96</v>
      </c>
      <c r="Q296" t="s">
        <v>97</v>
      </c>
      <c r="R296" t="s">
        <v>98</v>
      </c>
      <c r="S296" t="s">
        <v>99</v>
      </c>
      <c r="T296" t="s">
        <v>100</v>
      </c>
      <c r="U296" t="s">
        <v>101</v>
      </c>
      <c r="V296" t="s">
        <v>102</v>
      </c>
      <c r="W296">
        <v>1.2</v>
      </c>
      <c r="X296">
        <v>0</v>
      </c>
      <c r="Y296" t="s">
        <v>103</v>
      </c>
      <c r="Z296">
        <v>3</v>
      </c>
      <c r="AA296" t="s">
        <v>104</v>
      </c>
      <c r="AB296">
        <v>174</v>
      </c>
      <c r="AC296" t="s">
        <v>105</v>
      </c>
      <c r="AD296">
        <v>141</v>
      </c>
      <c r="AE296">
        <v>0</v>
      </c>
      <c r="AF296">
        <v>0</v>
      </c>
      <c r="AG296">
        <v>208.8</v>
      </c>
      <c r="AH296">
        <v>169.2</v>
      </c>
      <c r="AI296">
        <v>0</v>
      </c>
      <c r="AJ296">
        <v>0</v>
      </c>
      <c r="AK296">
        <v>169.2</v>
      </c>
    </row>
    <row r="297" spans="1:38">
      <c r="A297" t="s">
        <v>16</v>
      </c>
      <c r="B297" t="s">
        <v>17</v>
      </c>
      <c r="C297" t="s">
        <v>17</v>
      </c>
      <c r="D297" t="s">
        <v>18</v>
      </c>
      <c r="E297" t="s">
        <v>68</v>
      </c>
      <c r="G297" t="s">
        <v>20</v>
      </c>
      <c r="H297" t="s">
        <v>21</v>
      </c>
      <c r="I297" t="s">
        <v>22</v>
      </c>
      <c r="J297" t="s">
        <v>23</v>
      </c>
      <c r="K297" t="s">
        <v>24</v>
      </c>
      <c r="L297">
        <v>106953</v>
      </c>
      <c r="M297" t="s">
        <v>69</v>
      </c>
      <c r="N297" t="s">
        <v>94</v>
      </c>
      <c r="O297" t="s">
        <v>95</v>
      </c>
      <c r="P297" t="s">
        <v>141</v>
      </c>
      <c r="Q297" t="s">
        <v>142</v>
      </c>
      <c r="R297" t="s">
        <v>143</v>
      </c>
      <c r="S297" t="s">
        <v>144</v>
      </c>
      <c r="T297" t="s">
        <v>145</v>
      </c>
      <c r="U297" t="s">
        <v>146</v>
      </c>
      <c r="V297" t="s">
        <v>147</v>
      </c>
      <c r="W297">
        <v>0.9</v>
      </c>
      <c r="X297">
        <v>0</v>
      </c>
      <c r="Y297" t="s">
        <v>103</v>
      </c>
      <c r="Z297">
        <v>2</v>
      </c>
      <c r="AA297" t="s">
        <v>104</v>
      </c>
      <c r="AB297">
        <v>74</v>
      </c>
      <c r="AC297" t="s">
        <v>105</v>
      </c>
      <c r="AD297">
        <v>60</v>
      </c>
      <c r="AE297">
        <v>0</v>
      </c>
      <c r="AF297">
        <v>0</v>
      </c>
      <c r="AG297">
        <v>66.599999999999994</v>
      </c>
      <c r="AH297">
        <v>54.01</v>
      </c>
      <c r="AI297">
        <v>0</v>
      </c>
      <c r="AJ297">
        <v>0</v>
      </c>
      <c r="AK297">
        <v>54.01</v>
      </c>
    </row>
    <row r="298" spans="1:38">
      <c r="A298" t="s">
        <v>16</v>
      </c>
      <c r="B298" t="s">
        <v>17</v>
      </c>
      <c r="C298" t="s">
        <v>17</v>
      </c>
      <c r="D298" t="s">
        <v>18</v>
      </c>
      <c r="E298" t="s">
        <v>68</v>
      </c>
      <c r="G298" t="s">
        <v>20</v>
      </c>
      <c r="H298" t="s">
        <v>21</v>
      </c>
      <c r="I298" t="s">
        <v>22</v>
      </c>
      <c r="J298" t="s">
        <v>23</v>
      </c>
      <c r="K298" t="s">
        <v>24</v>
      </c>
      <c r="L298">
        <v>106953</v>
      </c>
      <c r="M298" t="s">
        <v>69</v>
      </c>
      <c r="N298" t="s">
        <v>94</v>
      </c>
      <c r="O298" t="s">
        <v>95</v>
      </c>
      <c r="P298" t="s">
        <v>128</v>
      </c>
      <c r="Q298" t="s">
        <v>129</v>
      </c>
      <c r="R298" t="s">
        <v>148</v>
      </c>
      <c r="S298" t="s">
        <v>149</v>
      </c>
      <c r="U298" t="s">
        <v>150</v>
      </c>
      <c r="V298" t="s">
        <v>151</v>
      </c>
      <c r="W298">
        <v>0</v>
      </c>
      <c r="X298">
        <v>0</v>
      </c>
      <c r="Y298" t="s">
        <v>103</v>
      </c>
      <c r="Z298">
        <v>1</v>
      </c>
      <c r="AA298" t="s">
        <v>104</v>
      </c>
      <c r="AB298">
        <v>54</v>
      </c>
      <c r="AC298" t="s">
        <v>105</v>
      </c>
      <c r="AD298">
        <v>43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t="s">
        <v>70</v>
      </c>
    </row>
    <row r="299" spans="1:38">
      <c r="A299" t="s">
        <v>16</v>
      </c>
      <c r="B299" t="s">
        <v>16</v>
      </c>
      <c r="C299" t="s">
        <v>16</v>
      </c>
      <c r="D299" t="s">
        <v>18</v>
      </c>
      <c r="E299" t="s">
        <v>71</v>
      </c>
      <c r="G299" t="s">
        <v>20</v>
      </c>
      <c r="H299" t="s">
        <v>21</v>
      </c>
      <c r="I299" t="s">
        <v>22</v>
      </c>
      <c r="J299" t="s">
        <v>23</v>
      </c>
      <c r="K299" t="s">
        <v>24</v>
      </c>
      <c r="L299">
        <v>108782</v>
      </c>
      <c r="M299" t="s">
        <v>72</v>
      </c>
      <c r="N299" t="s">
        <v>94</v>
      </c>
      <c r="O299" t="s">
        <v>95</v>
      </c>
      <c r="P299" t="s">
        <v>106</v>
      </c>
      <c r="Q299" t="s">
        <v>107</v>
      </c>
      <c r="R299" t="s">
        <v>108</v>
      </c>
      <c r="S299" t="s">
        <v>109</v>
      </c>
      <c r="U299" t="s">
        <v>110</v>
      </c>
      <c r="V299" t="s">
        <v>111</v>
      </c>
      <c r="W299">
        <v>1.25</v>
      </c>
      <c r="X299">
        <v>0</v>
      </c>
      <c r="Y299" t="s">
        <v>103</v>
      </c>
      <c r="Z299">
        <v>1</v>
      </c>
      <c r="AA299" t="s">
        <v>104</v>
      </c>
      <c r="AB299">
        <v>36</v>
      </c>
      <c r="AC299" t="s">
        <v>105</v>
      </c>
      <c r="AD299">
        <v>38</v>
      </c>
      <c r="AE299">
        <v>0</v>
      </c>
      <c r="AF299">
        <v>0</v>
      </c>
      <c r="AG299">
        <v>45</v>
      </c>
      <c r="AH299">
        <v>47.52</v>
      </c>
      <c r="AI299">
        <v>0</v>
      </c>
      <c r="AJ299">
        <v>0</v>
      </c>
      <c r="AK299">
        <v>47.52</v>
      </c>
    </row>
    <row r="300" spans="1:38">
      <c r="A300" t="s">
        <v>16</v>
      </c>
      <c r="B300" t="s">
        <v>16</v>
      </c>
      <c r="C300" t="s">
        <v>16</v>
      </c>
      <c r="D300" t="s">
        <v>18</v>
      </c>
      <c r="E300" t="s">
        <v>71</v>
      </c>
      <c r="G300" t="s">
        <v>20</v>
      </c>
      <c r="H300" t="s">
        <v>21</v>
      </c>
      <c r="I300" t="s">
        <v>22</v>
      </c>
      <c r="J300" t="s">
        <v>23</v>
      </c>
      <c r="K300" t="s">
        <v>24</v>
      </c>
      <c r="L300">
        <v>108782</v>
      </c>
      <c r="M300" t="s">
        <v>72</v>
      </c>
      <c r="N300" t="s">
        <v>94</v>
      </c>
      <c r="O300" t="s">
        <v>95</v>
      </c>
      <c r="P300" t="s">
        <v>96</v>
      </c>
      <c r="Q300" t="s">
        <v>97</v>
      </c>
      <c r="R300" t="s">
        <v>98</v>
      </c>
      <c r="S300" t="s">
        <v>99</v>
      </c>
      <c r="T300" t="s">
        <v>100</v>
      </c>
      <c r="U300" t="s">
        <v>101</v>
      </c>
      <c r="V300" t="s">
        <v>102</v>
      </c>
      <c r="W300">
        <v>1.2</v>
      </c>
      <c r="X300">
        <v>0</v>
      </c>
      <c r="Y300" t="s">
        <v>103</v>
      </c>
      <c r="Z300">
        <v>1</v>
      </c>
      <c r="AA300" t="s">
        <v>104</v>
      </c>
      <c r="AB300">
        <v>58</v>
      </c>
      <c r="AC300" t="s">
        <v>105</v>
      </c>
      <c r="AD300">
        <v>46</v>
      </c>
      <c r="AE300">
        <v>0</v>
      </c>
      <c r="AF300">
        <v>0</v>
      </c>
      <c r="AG300">
        <v>69.599999999999994</v>
      </c>
      <c r="AH300">
        <v>55.19</v>
      </c>
      <c r="AI300">
        <v>0</v>
      </c>
      <c r="AJ300">
        <v>0</v>
      </c>
      <c r="AK300">
        <v>55.19</v>
      </c>
    </row>
    <row r="301" spans="1:38">
      <c r="A301" t="s">
        <v>16</v>
      </c>
      <c r="B301" t="s">
        <v>16</v>
      </c>
      <c r="C301" t="s">
        <v>16</v>
      </c>
      <c r="D301" t="s">
        <v>18</v>
      </c>
      <c r="E301" t="s">
        <v>71</v>
      </c>
      <c r="G301" t="s">
        <v>20</v>
      </c>
      <c r="H301" t="s">
        <v>21</v>
      </c>
      <c r="I301" t="s">
        <v>22</v>
      </c>
      <c r="J301" t="s">
        <v>23</v>
      </c>
      <c r="K301" t="s">
        <v>24</v>
      </c>
      <c r="L301">
        <v>108782</v>
      </c>
      <c r="M301" t="s">
        <v>72</v>
      </c>
      <c r="N301" t="s">
        <v>94</v>
      </c>
      <c r="O301" t="s">
        <v>95</v>
      </c>
      <c r="P301" t="s">
        <v>128</v>
      </c>
      <c r="Q301" t="s">
        <v>129</v>
      </c>
      <c r="R301" t="s">
        <v>130</v>
      </c>
      <c r="S301" t="s">
        <v>131</v>
      </c>
      <c r="U301" t="s">
        <v>132</v>
      </c>
      <c r="V301" t="s">
        <v>133</v>
      </c>
      <c r="W301">
        <v>0.55000000000000004</v>
      </c>
      <c r="X301">
        <v>0</v>
      </c>
      <c r="Y301" t="s">
        <v>103</v>
      </c>
      <c r="Z301">
        <v>1</v>
      </c>
      <c r="AA301" t="s">
        <v>134</v>
      </c>
      <c r="AB301">
        <v>30</v>
      </c>
      <c r="AC301" t="s">
        <v>105</v>
      </c>
      <c r="AD301">
        <v>32</v>
      </c>
      <c r="AE301">
        <v>0</v>
      </c>
      <c r="AF301">
        <v>0</v>
      </c>
      <c r="AG301">
        <v>16.5</v>
      </c>
      <c r="AH301">
        <v>17.61</v>
      </c>
      <c r="AI301">
        <v>0</v>
      </c>
      <c r="AJ301">
        <v>0</v>
      </c>
      <c r="AK301">
        <v>17.61</v>
      </c>
    </row>
    <row r="302" spans="1:38">
      <c r="A302" t="s">
        <v>16</v>
      </c>
      <c r="B302" t="s">
        <v>16</v>
      </c>
      <c r="C302" t="s">
        <v>16</v>
      </c>
      <c r="D302" t="s">
        <v>18</v>
      </c>
      <c r="E302" t="s">
        <v>71</v>
      </c>
      <c r="G302" t="s">
        <v>20</v>
      </c>
      <c r="H302" t="s">
        <v>21</v>
      </c>
      <c r="I302" t="s">
        <v>22</v>
      </c>
      <c r="J302" t="s">
        <v>23</v>
      </c>
      <c r="K302" t="s">
        <v>24</v>
      </c>
      <c r="L302">
        <v>108782</v>
      </c>
      <c r="M302" t="s">
        <v>72</v>
      </c>
      <c r="N302" t="s">
        <v>94</v>
      </c>
      <c r="O302" t="s">
        <v>95</v>
      </c>
      <c r="P302" t="s">
        <v>128</v>
      </c>
      <c r="Q302" t="s">
        <v>129</v>
      </c>
      <c r="R302" t="s">
        <v>158</v>
      </c>
      <c r="S302" t="s">
        <v>159</v>
      </c>
      <c r="U302" t="s">
        <v>160</v>
      </c>
      <c r="V302" t="s">
        <v>161</v>
      </c>
      <c r="W302">
        <v>1</v>
      </c>
      <c r="X302">
        <v>0</v>
      </c>
      <c r="Y302" t="s">
        <v>103</v>
      </c>
      <c r="Z302">
        <v>1</v>
      </c>
      <c r="AA302" t="s">
        <v>104</v>
      </c>
      <c r="AB302">
        <v>78</v>
      </c>
      <c r="AC302" t="s">
        <v>105</v>
      </c>
      <c r="AD302">
        <v>68</v>
      </c>
      <c r="AE302">
        <v>0</v>
      </c>
      <c r="AF302">
        <v>0</v>
      </c>
      <c r="AG302">
        <v>78</v>
      </c>
      <c r="AH302">
        <v>68.02</v>
      </c>
      <c r="AI302">
        <v>0</v>
      </c>
      <c r="AJ302">
        <v>0</v>
      </c>
      <c r="AK302">
        <v>68.02</v>
      </c>
    </row>
    <row r="303" spans="1:38">
      <c r="A303" t="s">
        <v>16</v>
      </c>
      <c r="B303" t="s">
        <v>16</v>
      </c>
      <c r="C303" t="s">
        <v>16</v>
      </c>
      <c r="D303" t="s">
        <v>18</v>
      </c>
      <c r="E303" t="s">
        <v>71</v>
      </c>
      <c r="G303" t="s">
        <v>20</v>
      </c>
      <c r="H303" t="s">
        <v>21</v>
      </c>
      <c r="I303" t="s">
        <v>22</v>
      </c>
      <c r="J303" t="s">
        <v>23</v>
      </c>
      <c r="K303" t="s">
        <v>24</v>
      </c>
      <c r="L303">
        <v>108782</v>
      </c>
      <c r="M303" t="s">
        <v>72</v>
      </c>
      <c r="N303" t="s">
        <v>94</v>
      </c>
      <c r="O303" t="s">
        <v>95</v>
      </c>
      <c r="P303" t="s">
        <v>141</v>
      </c>
      <c r="Q303" t="s">
        <v>142</v>
      </c>
      <c r="R303" t="s">
        <v>143</v>
      </c>
      <c r="S303" t="s">
        <v>144</v>
      </c>
      <c r="T303" t="s">
        <v>145</v>
      </c>
      <c r="U303" t="s">
        <v>146</v>
      </c>
      <c r="V303" t="s">
        <v>147</v>
      </c>
      <c r="W303">
        <v>0.9</v>
      </c>
      <c r="X303">
        <v>0</v>
      </c>
      <c r="Y303" t="s">
        <v>103</v>
      </c>
      <c r="Z303">
        <v>1</v>
      </c>
      <c r="AA303" t="s">
        <v>104</v>
      </c>
      <c r="AB303">
        <v>37</v>
      </c>
      <c r="AC303" t="s">
        <v>105</v>
      </c>
      <c r="AD303">
        <v>48</v>
      </c>
      <c r="AE303">
        <v>0</v>
      </c>
      <c r="AF303">
        <v>0</v>
      </c>
      <c r="AG303">
        <v>33.299999999999997</v>
      </c>
      <c r="AH303">
        <v>43.19</v>
      </c>
      <c r="AI303">
        <v>0</v>
      </c>
      <c r="AJ303">
        <v>0</v>
      </c>
      <c r="AK303">
        <v>43.19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wzongchao</dc:creator>
  <cp:lastModifiedBy>wzongchao</cp:lastModifiedBy>
  <dcterms:created xsi:type="dcterms:W3CDTF">2018-07-31T09:16:35Z</dcterms:created>
  <dcterms:modified xsi:type="dcterms:W3CDTF">2018-07-31T10:24:31Z</dcterms:modified>
</cp:coreProperties>
</file>