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a\Desktop\"/>
    </mc:Choice>
  </mc:AlternateContent>
  <xr:revisionPtr revIDLastSave="0" documentId="8_{893BAB39-452D-4A3C-849C-73DE2165B5FB}" xr6:coauthVersionLast="34" xr6:coauthVersionMax="34" xr10:uidLastSave="{00000000-0000-0000-0000-000000000000}"/>
  <bookViews>
    <workbookView xWindow="0" yWindow="0" windowWidth="28800" windowHeight="12225" xr2:uid="{EBCB75AD-E522-41D7-86BA-0D3478F7ED71}"/>
  </bookViews>
  <sheets>
    <sheet name="Planilha2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C14" i="2"/>
  <c r="G3" i="2"/>
  <c r="G4" i="2"/>
  <c r="G5" i="2"/>
  <c r="G6" i="2"/>
  <c r="G7" i="2"/>
  <c r="G8" i="2"/>
  <c r="G9" i="2"/>
  <c r="C13" i="2"/>
  <c r="F4" i="2"/>
  <c r="F5" i="2"/>
  <c r="F6" i="2"/>
  <c r="F7" i="2"/>
  <c r="F8" i="2"/>
  <c r="F9" i="2"/>
  <c r="F3" i="2"/>
  <c r="C12" i="2"/>
  <c r="E4" i="2"/>
  <c r="E5" i="2"/>
  <c r="E6" i="2"/>
  <c r="E7" i="2"/>
  <c r="E8" i="2"/>
  <c r="E9" i="2"/>
  <c r="E3" i="2"/>
  <c r="C11" i="2"/>
  <c r="D4" i="2"/>
  <c r="D5" i="2"/>
  <c r="D6" i="2"/>
  <c r="D7" i="2"/>
  <c r="D8" i="2"/>
  <c r="D9" i="2"/>
  <c r="D3" i="2"/>
  <c r="C15" i="2" l="1"/>
</calcChain>
</file>

<file path=xl/sharedStrings.xml><?xml version="1.0" encoding="utf-8"?>
<sst xmlns="http://schemas.openxmlformats.org/spreadsheetml/2006/main" count="12" uniqueCount="12">
  <si>
    <t>Realizado</t>
  </si>
  <si>
    <t>MAPE</t>
  </si>
  <si>
    <t>MAE</t>
  </si>
  <si>
    <t xml:space="preserve">Previsto </t>
  </si>
  <si>
    <t>Diferença</t>
  </si>
  <si>
    <t>ME</t>
  </si>
  <si>
    <t>Dif. Abs.</t>
  </si>
  <si>
    <t>Dif. Quad.</t>
  </si>
  <si>
    <t>RMSE</t>
  </si>
  <si>
    <t>Erro %</t>
  </si>
  <si>
    <t>MPE</t>
  </si>
  <si>
    <t>Erro %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</si>
</sst>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494-C3AF-403E-BC98-010972477C3F}">
  <dimension ref="A1:M30"/>
  <sheetViews>
    <sheetView tabSelected="1" zoomScale="140" zoomScaleNormal="140" workbookViewId="0">
      <selection activeCell="M16" sqref="M16"/>
    </sheetView>
  </sheetViews>
  <sheetFormatPr defaultRowHeight="15" x14ac:dyDescent="0.25"/>
  <cols>
    <col min="8" max="8" width="10" bestFit="1" customWidth="1"/>
  </cols>
  <sheetData>
    <row r="1" spans="1:13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18"/>
      <c r="B2" s="12" t="s">
        <v>3</v>
      </c>
      <c r="C2" s="12" t="s">
        <v>0</v>
      </c>
      <c r="D2" s="13" t="s">
        <v>4</v>
      </c>
      <c r="E2" s="14" t="s">
        <v>6</v>
      </c>
      <c r="F2" s="15" t="s">
        <v>7</v>
      </c>
      <c r="G2" s="16" t="s">
        <v>9</v>
      </c>
      <c r="H2" s="17" t="s">
        <v>11</v>
      </c>
      <c r="I2" s="18"/>
      <c r="J2" s="18"/>
      <c r="K2" s="18"/>
      <c r="L2" s="18"/>
      <c r="M2" s="18"/>
    </row>
    <row r="3" spans="1:13" x14ac:dyDescent="0.25">
      <c r="A3" s="18"/>
      <c r="B3" s="6">
        <v>3.34</v>
      </c>
      <c r="C3" s="6">
        <v>3</v>
      </c>
      <c r="D3" s="7">
        <f>C3-B3</f>
        <v>-0.33999999999999986</v>
      </c>
      <c r="E3" s="8">
        <f>ABS(C3-B3)</f>
        <v>0.33999999999999986</v>
      </c>
      <c r="F3" s="9">
        <f>POWER(B3-C3,2)</f>
        <v>0.1155999999999999</v>
      </c>
      <c r="G3" s="10">
        <f>(C3-B3)/C3*100</f>
        <v>-11.333333333333329</v>
      </c>
      <c r="H3" s="11">
        <f>ABS(C3-B3)/C3*100</f>
        <v>11.333333333333329</v>
      </c>
      <c r="I3" s="18"/>
      <c r="J3" s="18"/>
      <c r="K3" s="18"/>
      <c r="L3" s="18"/>
      <c r="M3" s="18"/>
    </row>
    <row r="4" spans="1:13" x14ac:dyDescent="0.25">
      <c r="A4" s="18"/>
      <c r="B4" s="6">
        <v>4.18</v>
      </c>
      <c r="C4" s="6">
        <v>4</v>
      </c>
      <c r="D4" s="7">
        <f t="shared" ref="D4:D9" si="0">C4-B4</f>
        <v>-0.17999999999999972</v>
      </c>
      <c r="E4" s="8">
        <f t="shared" ref="E4:E9" si="1">ABS(C4-B4)</f>
        <v>0.17999999999999972</v>
      </c>
      <c r="F4" s="9">
        <f t="shared" ref="F4:F9" si="2">POWER(B4-C4,2)</f>
        <v>3.2399999999999901E-2</v>
      </c>
      <c r="G4" s="10">
        <f t="shared" ref="G4:G10" si="3">(C4-B4)/C4*100</f>
        <v>-4.4999999999999929</v>
      </c>
      <c r="H4" s="11">
        <f t="shared" ref="H4:H9" si="4">ABS(C4-B4)/C4*100</f>
        <v>4.4999999999999929</v>
      </c>
      <c r="I4" s="18"/>
      <c r="J4" s="18"/>
      <c r="K4" s="18"/>
      <c r="L4" s="18"/>
      <c r="M4" s="18"/>
    </row>
    <row r="5" spans="1:13" x14ac:dyDescent="0.25">
      <c r="A5" s="18"/>
      <c r="B5" s="6">
        <v>3</v>
      </c>
      <c r="C5" s="6">
        <v>3</v>
      </c>
      <c r="D5" s="7">
        <f t="shared" si="0"/>
        <v>0</v>
      </c>
      <c r="E5" s="8">
        <f t="shared" si="1"/>
        <v>0</v>
      </c>
      <c r="F5" s="9">
        <f t="shared" si="2"/>
        <v>0</v>
      </c>
      <c r="G5" s="10">
        <f t="shared" si="3"/>
        <v>0</v>
      </c>
      <c r="H5" s="11">
        <f t="shared" si="4"/>
        <v>0</v>
      </c>
      <c r="I5" s="18"/>
      <c r="J5" s="18"/>
      <c r="K5" s="18"/>
      <c r="L5" s="18"/>
      <c r="M5" s="18"/>
    </row>
    <row r="6" spans="1:13" x14ac:dyDescent="0.25">
      <c r="A6" s="18"/>
      <c r="B6" s="6">
        <v>2.99</v>
      </c>
      <c r="C6" s="6">
        <v>3</v>
      </c>
      <c r="D6" s="7">
        <f t="shared" si="0"/>
        <v>9.9999999999997868E-3</v>
      </c>
      <c r="E6" s="8">
        <f t="shared" si="1"/>
        <v>9.9999999999997868E-3</v>
      </c>
      <c r="F6" s="9">
        <f t="shared" si="2"/>
        <v>9.9999999999995736E-5</v>
      </c>
      <c r="G6" s="10">
        <f t="shared" si="3"/>
        <v>0.33333333333332626</v>
      </c>
      <c r="H6" s="11">
        <f t="shared" si="4"/>
        <v>0.33333333333332626</v>
      </c>
      <c r="I6" s="18"/>
      <c r="J6" s="18"/>
      <c r="K6" s="18"/>
      <c r="L6" s="18"/>
      <c r="M6" s="18"/>
    </row>
    <row r="7" spans="1:13" x14ac:dyDescent="0.25">
      <c r="A7" s="18"/>
      <c r="B7" s="6">
        <v>4.51</v>
      </c>
      <c r="C7" s="6">
        <v>4.5</v>
      </c>
      <c r="D7" s="7">
        <f t="shared" si="0"/>
        <v>-9.9999999999997868E-3</v>
      </c>
      <c r="E7" s="8">
        <f t="shared" si="1"/>
        <v>9.9999999999997868E-3</v>
      </c>
      <c r="F7" s="9">
        <f t="shared" si="2"/>
        <v>9.9999999999995736E-5</v>
      </c>
      <c r="G7" s="10">
        <f t="shared" si="3"/>
        <v>-0.22222222222221749</v>
      </c>
      <c r="H7" s="11">
        <f t="shared" si="4"/>
        <v>0.22222222222221749</v>
      </c>
      <c r="I7" s="18"/>
      <c r="J7" s="18"/>
      <c r="K7" s="18"/>
      <c r="L7" s="18"/>
      <c r="M7" s="18"/>
    </row>
    <row r="8" spans="1:13" x14ac:dyDescent="0.25">
      <c r="A8" s="18"/>
      <c r="B8" s="6">
        <v>5.18</v>
      </c>
      <c r="C8" s="6">
        <v>4</v>
      </c>
      <c r="D8" s="7">
        <f t="shared" si="0"/>
        <v>-1.1799999999999997</v>
      </c>
      <c r="E8" s="8">
        <f t="shared" si="1"/>
        <v>1.1799999999999997</v>
      </c>
      <c r="F8" s="9">
        <f t="shared" si="2"/>
        <v>1.3923999999999994</v>
      </c>
      <c r="G8" s="10">
        <f t="shared" si="3"/>
        <v>-29.499999999999993</v>
      </c>
      <c r="H8" s="11">
        <f t="shared" si="4"/>
        <v>29.499999999999993</v>
      </c>
      <c r="I8" s="18"/>
      <c r="J8" s="18"/>
      <c r="K8" s="18"/>
      <c r="L8" s="18"/>
      <c r="M8" s="18"/>
    </row>
    <row r="9" spans="1:13" x14ac:dyDescent="0.25">
      <c r="A9" s="18"/>
      <c r="B9" s="6">
        <v>8.18</v>
      </c>
      <c r="C9" s="6">
        <v>4.5</v>
      </c>
      <c r="D9" s="7">
        <f t="shared" si="0"/>
        <v>-3.6799999999999997</v>
      </c>
      <c r="E9" s="8">
        <f t="shared" si="1"/>
        <v>3.6799999999999997</v>
      </c>
      <c r="F9" s="9">
        <f t="shared" si="2"/>
        <v>13.542399999999997</v>
      </c>
      <c r="G9" s="10">
        <f t="shared" si="3"/>
        <v>-81.777777777777771</v>
      </c>
      <c r="H9" s="11">
        <f t="shared" si="4"/>
        <v>81.777777777777771</v>
      </c>
      <c r="I9" s="18"/>
      <c r="J9" s="18"/>
      <c r="K9" s="18"/>
      <c r="L9" s="18"/>
      <c r="M9" s="18"/>
    </row>
    <row r="10" spans="1:13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 x14ac:dyDescent="0.25">
      <c r="A11" s="18"/>
      <c r="B11" s="1" t="s">
        <v>5</v>
      </c>
      <c r="C11" s="1">
        <f>SUM(D3:D9)/7</f>
        <v>-0.76857142857142846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A12" s="18"/>
      <c r="B12" s="2" t="s">
        <v>2</v>
      </c>
      <c r="C12" s="2">
        <f>SUM(E3:E9)/7</f>
        <v>0.77142857142857124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8"/>
      <c r="B13" s="3" t="s">
        <v>8</v>
      </c>
      <c r="C13" s="3">
        <f>SQRT(SUM(F3:F9)/7)</f>
        <v>1.4678945076926631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A14" s="18"/>
      <c r="B14" s="4" t="s">
        <v>10</v>
      </c>
      <c r="C14" s="4">
        <f>SUM(G3:G9)/7</f>
        <v>-18.142857142857139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8"/>
      <c r="B15" s="5" t="s">
        <v>1</v>
      </c>
      <c r="C15" s="5">
        <f>SUM(H3:H9)/7</f>
        <v>18.238095238095234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2018-09-01T13:27:59Z</dcterms:created>
  <dcterms:modified xsi:type="dcterms:W3CDTF">2018-09-01T17:08:58Z</dcterms:modified>
</cp:coreProperties>
</file>