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Usuario\Desktop\"/>
    </mc:Choice>
  </mc:AlternateContent>
  <xr:revisionPtr revIDLastSave="0" documentId="13_ncr:1_{44C12789-6BAB-4BF1-AD83-52557D8703E4}" xr6:coauthVersionLast="47" xr6:coauthVersionMax="47" xr10:uidLastSave="{00000000-0000-0000-0000-000000000000}"/>
  <bookViews>
    <workbookView xWindow="-120" yWindow="-120" windowWidth="29040" windowHeight="15840" activeTab="3" xr2:uid="{00000000-000D-0000-FFFF-FFFF00000000}"/>
  </bookViews>
  <sheets>
    <sheet name="Times" sheetId="1" r:id="rId1"/>
    <sheet name="Answers" sheetId="2" r:id="rId2"/>
    <sheet name="User Self-assessment" sheetId="4" r:id="rId3"/>
    <sheet name="User evaluatio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2" i="2"/>
  <c r="Q2" i="2"/>
  <c r="Q3" i="2"/>
  <c r="Q4" i="2"/>
  <c r="Q5" i="2"/>
  <c r="Q6" i="2"/>
  <c r="Q7" i="2"/>
  <c r="Q8" i="2"/>
  <c r="Q9" i="2"/>
  <c r="Q10" i="2"/>
  <c r="Q11" i="2"/>
  <c r="Q12" i="2"/>
  <c r="Q13" i="2"/>
  <c r="Q14" i="2"/>
  <c r="P3" i="2"/>
  <c r="P4" i="2"/>
  <c r="P5" i="2"/>
  <c r="P6" i="2"/>
  <c r="P7" i="2"/>
  <c r="P8" i="2"/>
  <c r="P9" i="2"/>
  <c r="P10" i="2"/>
  <c r="P11" i="2"/>
  <c r="P12" i="2"/>
  <c r="P13" i="2"/>
  <c r="P14" i="2"/>
  <c r="P2" i="2"/>
  <c r="O3" i="2"/>
  <c r="O4" i="2"/>
  <c r="O5" i="2"/>
  <c r="O6" i="2"/>
  <c r="O7" i="2"/>
  <c r="O8" i="2"/>
  <c r="O9" i="2"/>
  <c r="O10" i="2"/>
  <c r="O11" i="2"/>
  <c r="O12" i="2"/>
  <c r="O13" i="2"/>
  <c r="O14" i="2"/>
  <c r="O2" i="2"/>
</calcChain>
</file>

<file path=xl/sharedStrings.xml><?xml version="1.0" encoding="utf-8"?>
<sst xmlns="http://schemas.openxmlformats.org/spreadsheetml/2006/main" count="88" uniqueCount="33">
  <si>
    <t>ID</t>
  </si>
  <si>
    <t>T1</t>
  </si>
  <si>
    <t>T2</t>
  </si>
  <si>
    <t>Tool</t>
  </si>
  <si>
    <t>3DShex</t>
  </si>
  <si>
    <t>RDFShape</t>
  </si>
  <si>
    <t>Shumlex</t>
  </si>
  <si>
    <t>S1</t>
  </si>
  <si>
    <t>S2</t>
  </si>
  <si>
    <t>P1</t>
  </si>
  <si>
    <t>P2</t>
  </si>
  <si>
    <t>Satisfaction</t>
  </si>
  <si>
    <t>Easeness</t>
  </si>
  <si>
    <t>Learnability</t>
  </si>
  <si>
    <t>Transparency</t>
  </si>
  <si>
    <t>Usefulness</t>
  </si>
  <si>
    <t>Error prone</t>
  </si>
  <si>
    <t>Complexity Management</t>
  </si>
  <si>
    <t>Scalability</t>
  </si>
  <si>
    <t>References</t>
  </si>
  <si>
    <t>Constraints</t>
  </si>
  <si>
    <t>UML</t>
  </si>
  <si>
    <t>RDF</t>
  </si>
  <si>
    <t>Shex</t>
  </si>
  <si>
    <t>Spatial Ability</t>
  </si>
  <si>
    <t>Feedback</t>
  </si>
  <si>
    <t>Como es de esperar, a más grande el caso de uso, más confuso el diagrama. Cuando se busca algo con Crt+f, no sé como se salta al siguiente resultado.</t>
  </si>
  <si>
    <t>En casos pequeños es muy útil, en casos tan grandes como el segundo es super difícil de tratar y vale más la pena leer el propio código</t>
  </si>
  <si>
    <t>En el segundo caso era imposible seguir las relaciones y encontrar los textos de las relaciones de cada shape.</t>
  </si>
  <si>
    <t>En grafos muy grandes (como el caso 2) a veces es complicado ver las flechas que relacionan entidades en las partes centrales del grafo. Mucha información en bastante poco espacio</t>
  </si>
  <si>
    <t>Deberia tener alguna referencia de la cantidad de zoom realizado, para asi saber si puedes o no hacer mas</t>
  </si>
  <si>
    <t>En el segundo caso, al haber un mayor número de shapes, ciertas líneas relaciones que marcan las relaciones entre ellas se cruzan y puede ser un poco complicado discernir el nombre de la relación. Se puede seleccionar la shape de la cual sale para diferenciar pero estaría bien poder diferenciar el nombre de esta al hacer click sobre ella o haciendo hover.</t>
  </si>
  <si>
    <t>Realmente ha sido muy útil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</si>
</sst>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4" formatCode="0.000"/>
  </numFmts>
  <fonts count="5" x14ac:knownFonts="1">
    <font>
      <sz val="11"/>
      <color theme="1"/>
      <name val="Calibri"/>
      <family val="2"/>
      <scheme val="minor"/>
    </font>
    <font>
      <b/>
      <sz val="11"/>
      <color theme="1"/>
      <name val="Calibri"/>
      <family val="2"/>
      <scheme val="minor"/>
    </font>
    <font>
      <sz val="11"/>
      <color rgb="FF000000"/>
      <name val="Calibri"/>
      <family val="2"/>
      <scheme val="minor"/>
    </font>
    <font>
      <sz val="9"/>
      <color rgb="FF212121"/>
      <name val="Segoe UI"/>
      <family val="2"/>
    </font>
    <font>
      <sz val="9"/>
      <color theme="1"/>
      <name val="Calibri"/>
      <family val="2"/>
      <scheme val="minor"/>
    </font>
  </fonts>
  <fills count="4">
    <fill>
      <patternFill patternType="none"/>
    </fill>
    <fill>
      <patternFill patternType="gray125"/>
    </fill>
    <fill>
      <patternFill patternType="solid">
        <fgColor theme="0"/>
        <bgColor rgb="FF000000"/>
      </patternFill>
    </fill>
    <fill>
      <patternFill patternType="solid">
        <fgColor rgb="FFFFFFFF"/>
        <bgColor indexed="64"/>
      </patternFill>
    </fill>
  </fills>
  <borders count="2">
    <border>
      <left/>
      <right/>
      <top/>
      <bottom/>
      <diagonal/>
    </border>
    <border>
      <left/>
      <right style="medium">
        <color rgb="FFE1E1E1"/>
      </right>
      <top style="medium">
        <color rgb="FFE1E1E1"/>
      </top>
      <bottom style="medium">
        <color rgb="FFE1E1E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174" fontId="2" fillId="0" borderId="0" xfId="0" applyNumberFormat="1" applyFont="1"/>
    <xf numFmtId="0" fontId="2" fillId="2" borderId="0" xfId="0" applyFont="1" applyFill="1"/>
    <xf numFmtId="0" fontId="3" fillId="0" borderId="0" xfId="0" applyFont="1"/>
    <xf numFmtId="0" fontId="4" fillId="0" borderId="0" xfId="0" applyFont="1"/>
    <xf numFmtId="0" fontId="3" fillId="3" borderId="1"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workbookViewId="0">
      <selection activeCell="D25" sqref="D25"/>
    </sheetView>
  </sheetViews>
  <sheetFormatPr baseColWidth="10" defaultColWidth="9.140625" defaultRowHeight="15" x14ac:dyDescent="0.25"/>
  <cols>
    <col min="4" max="4" width="12.7109375" customWidth="1"/>
  </cols>
  <sheetData>
    <row r="1" spans="1:4" x14ac:dyDescent="0.25">
      <c r="A1" s="1" t="s">
        <v>0</v>
      </c>
      <c r="B1" s="1" t="s">
        <v>3</v>
      </c>
      <c r="C1" s="1" t="s">
        <v>1</v>
      </c>
      <c r="D1" s="1" t="s">
        <v>2</v>
      </c>
    </row>
    <row r="2" spans="1:4" x14ac:dyDescent="0.25">
      <c r="A2">
        <v>1</v>
      </c>
      <c r="B2" s="2" t="s">
        <v>4</v>
      </c>
      <c r="C2" s="2">
        <v>233</v>
      </c>
      <c r="D2" s="2">
        <v>644</v>
      </c>
    </row>
    <row r="3" spans="1:4" x14ac:dyDescent="0.25">
      <c r="A3">
        <v>2</v>
      </c>
      <c r="B3" s="2" t="s">
        <v>4</v>
      </c>
      <c r="C3" s="2">
        <v>227</v>
      </c>
      <c r="D3" s="2">
        <v>327</v>
      </c>
    </row>
    <row r="4" spans="1:4" x14ac:dyDescent="0.25">
      <c r="A4">
        <v>3</v>
      </c>
      <c r="B4" s="2" t="s">
        <v>4</v>
      </c>
      <c r="C4" s="2">
        <v>355</v>
      </c>
      <c r="D4" s="2">
        <v>247</v>
      </c>
    </row>
    <row r="5" spans="1:4" x14ac:dyDescent="0.25">
      <c r="A5">
        <v>4</v>
      </c>
      <c r="B5" s="2" t="s">
        <v>4</v>
      </c>
      <c r="C5" s="2">
        <v>210</v>
      </c>
      <c r="D5" s="2">
        <v>453</v>
      </c>
    </row>
    <row r="6" spans="1:4" x14ac:dyDescent="0.25">
      <c r="A6">
        <v>5</v>
      </c>
      <c r="B6" s="2" t="s">
        <v>5</v>
      </c>
      <c r="C6" s="2">
        <v>210</v>
      </c>
      <c r="D6" s="2">
        <v>204</v>
      </c>
    </row>
    <row r="7" spans="1:4" x14ac:dyDescent="0.25">
      <c r="A7">
        <v>6</v>
      </c>
      <c r="B7" s="2" t="s">
        <v>5</v>
      </c>
      <c r="C7" s="2">
        <v>411</v>
      </c>
      <c r="D7" s="2">
        <v>456</v>
      </c>
    </row>
    <row r="8" spans="1:4" x14ac:dyDescent="0.25">
      <c r="A8">
        <v>7</v>
      </c>
      <c r="B8" s="2" t="s">
        <v>5</v>
      </c>
      <c r="C8" s="2">
        <v>167</v>
      </c>
      <c r="D8" s="2">
        <v>222</v>
      </c>
    </row>
    <row r="9" spans="1:4" x14ac:dyDescent="0.25">
      <c r="A9">
        <v>8</v>
      </c>
      <c r="B9" s="2" t="s">
        <v>5</v>
      </c>
      <c r="C9" s="2">
        <v>168</v>
      </c>
      <c r="D9" s="2">
        <v>224</v>
      </c>
    </row>
    <row r="10" spans="1:4" x14ac:dyDescent="0.25">
      <c r="A10">
        <v>9</v>
      </c>
      <c r="B10" s="2" t="s">
        <v>5</v>
      </c>
      <c r="C10" s="2">
        <v>95</v>
      </c>
      <c r="D10" s="2">
        <v>222</v>
      </c>
    </row>
    <row r="11" spans="1:4" x14ac:dyDescent="0.25">
      <c r="A11">
        <v>10</v>
      </c>
      <c r="B11" s="2" t="s">
        <v>6</v>
      </c>
      <c r="C11" s="2">
        <v>183</v>
      </c>
      <c r="D11" s="2">
        <v>167</v>
      </c>
    </row>
    <row r="12" spans="1:4" x14ac:dyDescent="0.25">
      <c r="A12">
        <v>11</v>
      </c>
      <c r="B12" s="2" t="s">
        <v>6</v>
      </c>
      <c r="C12" s="2">
        <v>226</v>
      </c>
      <c r="D12" s="2">
        <v>170</v>
      </c>
    </row>
    <row r="13" spans="1:4" x14ac:dyDescent="0.25">
      <c r="A13">
        <v>12</v>
      </c>
      <c r="B13" s="2" t="s">
        <v>6</v>
      </c>
      <c r="C13" s="2">
        <v>73</v>
      </c>
      <c r="D13" s="2">
        <v>95</v>
      </c>
    </row>
    <row r="14" spans="1:4" x14ac:dyDescent="0.25">
      <c r="A14">
        <v>13</v>
      </c>
      <c r="B14" s="2" t="s">
        <v>6</v>
      </c>
      <c r="C14" s="2">
        <v>302</v>
      </c>
      <c r="D14" s="2">
        <v>314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E9FF0-43E7-483E-A771-09AFC54ABAAD}">
  <dimension ref="A1:R14"/>
  <sheetViews>
    <sheetView workbookViewId="0">
      <selection activeCell="G32" sqref="G32"/>
    </sheetView>
  </sheetViews>
  <sheetFormatPr baseColWidth="10" defaultRowHeight="15" x14ac:dyDescent="0.25"/>
  <sheetData>
    <row r="1" spans="1:18" x14ac:dyDescent="0.25">
      <c r="A1" s="1" t="s">
        <v>0</v>
      </c>
      <c r="B1" s="1" t="s">
        <v>3</v>
      </c>
      <c r="C1" s="1">
        <v>6</v>
      </c>
      <c r="D1" s="1">
        <v>7</v>
      </c>
      <c r="E1" s="1">
        <v>8</v>
      </c>
      <c r="F1" s="1">
        <v>9</v>
      </c>
      <c r="G1" s="1">
        <v>10</v>
      </c>
      <c r="H1" s="1">
        <v>11</v>
      </c>
      <c r="I1" s="1">
        <v>12</v>
      </c>
      <c r="J1" s="1">
        <v>13</v>
      </c>
      <c r="K1" s="1">
        <v>14</v>
      </c>
      <c r="L1" s="1">
        <v>15</v>
      </c>
      <c r="M1" s="1">
        <v>16</v>
      </c>
      <c r="N1" s="1">
        <v>17</v>
      </c>
      <c r="O1" s="1" t="s">
        <v>7</v>
      </c>
      <c r="P1" s="1" t="s">
        <v>8</v>
      </c>
      <c r="Q1" s="1" t="s">
        <v>9</v>
      </c>
      <c r="R1" s="1" t="s">
        <v>10</v>
      </c>
    </row>
    <row r="2" spans="1:18" x14ac:dyDescent="0.25">
      <c r="A2">
        <v>1</v>
      </c>
      <c r="B2" s="2" t="s">
        <v>4</v>
      </c>
      <c r="C2" s="2">
        <v>1</v>
      </c>
      <c r="D2" s="2">
        <v>1</v>
      </c>
      <c r="E2" s="2">
        <v>0</v>
      </c>
      <c r="F2" s="2">
        <v>0</v>
      </c>
      <c r="G2" s="2">
        <v>1</v>
      </c>
      <c r="H2" s="2">
        <v>1</v>
      </c>
      <c r="I2" s="2">
        <v>1</v>
      </c>
      <c r="J2" s="2">
        <v>1</v>
      </c>
      <c r="K2" s="2">
        <v>0</v>
      </c>
      <c r="L2" s="2">
        <v>0</v>
      </c>
      <c r="M2" s="2">
        <v>1</v>
      </c>
      <c r="N2" s="2">
        <v>0</v>
      </c>
      <c r="O2" s="3">
        <f>COUNTIF(C2:H2,1)/6</f>
        <v>0.66666666666666663</v>
      </c>
      <c r="P2" s="3">
        <f>COUNTIF(I2:N2,1)/6</f>
        <v>0.5</v>
      </c>
      <c r="Q2" s="3">
        <f>Times!C$13/Times!C2*O2</f>
        <v>0.2088698140200286</v>
      </c>
      <c r="R2" s="3">
        <f>Times!D$13/Times!D2*P2</f>
        <v>7.375776397515528E-2</v>
      </c>
    </row>
    <row r="3" spans="1:18" x14ac:dyDescent="0.25">
      <c r="A3">
        <v>2</v>
      </c>
      <c r="B3" s="2" t="s">
        <v>4</v>
      </c>
      <c r="C3" s="2">
        <v>1</v>
      </c>
      <c r="D3" s="2">
        <v>1</v>
      </c>
      <c r="E3" s="2">
        <v>0</v>
      </c>
      <c r="F3" s="2">
        <v>0</v>
      </c>
      <c r="G3" s="2">
        <v>1</v>
      </c>
      <c r="H3" s="2">
        <v>1</v>
      </c>
      <c r="I3" s="2">
        <v>1</v>
      </c>
      <c r="J3" s="2">
        <v>1</v>
      </c>
      <c r="K3" s="2">
        <v>0</v>
      </c>
      <c r="L3" s="2">
        <v>0</v>
      </c>
      <c r="M3" s="2">
        <v>1</v>
      </c>
      <c r="N3" s="2">
        <v>0</v>
      </c>
      <c r="O3" s="3">
        <f t="shared" ref="O3:O14" si="0">COUNTIF(C3:H3,1)/6</f>
        <v>0.66666666666666663</v>
      </c>
      <c r="P3" s="3">
        <f t="shared" ref="P3:P14" si="1">COUNTIF(I3:N3,1)/6</f>
        <v>0.5</v>
      </c>
      <c r="Q3" s="3">
        <f>Times!C$13/Times!C3*O3</f>
        <v>0.21439060205580029</v>
      </c>
      <c r="R3" s="3">
        <f>Times!D$13/Times!D3*P3</f>
        <v>0.14525993883792049</v>
      </c>
    </row>
    <row r="4" spans="1:18" x14ac:dyDescent="0.25">
      <c r="A4">
        <v>3</v>
      </c>
      <c r="B4" s="2" t="s">
        <v>4</v>
      </c>
      <c r="C4" s="2">
        <v>1</v>
      </c>
      <c r="D4" s="2">
        <v>1</v>
      </c>
      <c r="E4" s="2">
        <v>0</v>
      </c>
      <c r="F4" s="2">
        <v>0</v>
      </c>
      <c r="G4" s="2">
        <v>1</v>
      </c>
      <c r="H4" s="2">
        <v>0</v>
      </c>
      <c r="I4" s="2">
        <v>1</v>
      </c>
      <c r="J4" s="2">
        <v>1</v>
      </c>
      <c r="K4" s="2">
        <v>1</v>
      </c>
      <c r="L4" s="2">
        <v>0</v>
      </c>
      <c r="M4" s="2">
        <v>1</v>
      </c>
      <c r="N4" s="2">
        <v>0</v>
      </c>
      <c r="O4" s="3">
        <f t="shared" si="0"/>
        <v>0.5</v>
      </c>
      <c r="P4" s="3">
        <f t="shared" si="1"/>
        <v>0.66666666666666663</v>
      </c>
      <c r="Q4" s="3">
        <f>Times!C$13/Times!C4*O4</f>
        <v>0.10281690140845071</v>
      </c>
      <c r="R4" s="3">
        <f>Times!D$13/Times!D4*P4</f>
        <v>0.25641025641025639</v>
      </c>
    </row>
    <row r="5" spans="1:18" x14ac:dyDescent="0.25">
      <c r="A5">
        <v>4</v>
      </c>
      <c r="B5" s="2" t="s">
        <v>4</v>
      </c>
      <c r="C5" s="2">
        <v>1</v>
      </c>
      <c r="D5" s="2">
        <v>1</v>
      </c>
      <c r="E5" s="2">
        <v>1</v>
      </c>
      <c r="F5" s="2">
        <v>0</v>
      </c>
      <c r="G5" s="2">
        <v>1</v>
      </c>
      <c r="H5" s="2">
        <v>1</v>
      </c>
      <c r="I5" s="2">
        <v>1</v>
      </c>
      <c r="J5" s="2">
        <v>1</v>
      </c>
      <c r="K5" s="2">
        <v>1</v>
      </c>
      <c r="L5" s="2">
        <v>0</v>
      </c>
      <c r="M5" s="2">
        <v>1</v>
      </c>
      <c r="N5" s="2">
        <v>0</v>
      </c>
      <c r="O5" s="3">
        <f t="shared" si="0"/>
        <v>0.83333333333333337</v>
      </c>
      <c r="P5" s="3">
        <f t="shared" si="1"/>
        <v>0.66666666666666663</v>
      </c>
      <c r="Q5" s="3">
        <f>Times!C$13/Times!C5*O5</f>
        <v>0.28968253968253971</v>
      </c>
      <c r="R5" s="3">
        <f>Times!D$13/Times!D5*P5</f>
        <v>0.13980868285504044</v>
      </c>
    </row>
    <row r="6" spans="1:18" x14ac:dyDescent="0.25">
      <c r="A6">
        <v>5</v>
      </c>
      <c r="B6" s="2" t="s">
        <v>5</v>
      </c>
      <c r="C6" s="2">
        <v>1</v>
      </c>
      <c r="D6" s="2">
        <v>1</v>
      </c>
      <c r="E6" s="2">
        <v>1</v>
      </c>
      <c r="F6" s="2">
        <v>0</v>
      </c>
      <c r="G6" s="2">
        <v>1</v>
      </c>
      <c r="H6" s="2">
        <v>1</v>
      </c>
      <c r="I6" s="2">
        <v>1</v>
      </c>
      <c r="J6" s="2">
        <v>1</v>
      </c>
      <c r="K6" s="2">
        <v>1</v>
      </c>
      <c r="L6" s="2">
        <v>0</v>
      </c>
      <c r="M6" s="2">
        <v>1</v>
      </c>
      <c r="N6" s="2">
        <v>0</v>
      </c>
      <c r="O6" s="3">
        <f t="shared" si="0"/>
        <v>0.83333333333333337</v>
      </c>
      <c r="P6" s="3">
        <f t="shared" si="1"/>
        <v>0.66666666666666663</v>
      </c>
      <c r="Q6" s="3">
        <f>Times!C$13/Times!C6*O6</f>
        <v>0.28968253968253971</v>
      </c>
      <c r="R6" s="3">
        <f>Times!D$13/Times!D6*P6</f>
        <v>0.31045751633986929</v>
      </c>
    </row>
    <row r="7" spans="1:18" x14ac:dyDescent="0.25">
      <c r="A7">
        <v>6</v>
      </c>
      <c r="B7" s="2" t="s">
        <v>5</v>
      </c>
      <c r="C7" s="2">
        <v>1</v>
      </c>
      <c r="D7" s="2">
        <v>1</v>
      </c>
      <c r="E7" s="2">
        <v>0</v>
      </c>
      <c r="F7" s="2">
        <v>0</v>
      </c>
      <c r="G7" s="2">
        <v>1</v>
      </c>
      <c r="H7" s="2">
        <v>1</v>
      </c>
      <c r="I7" s="2">
        <v>1</v>
      </c>
      <c r="J7" s="2">
        <v>1</v>
      </c>
      <c r="K7" s="2">
        <v>0</v>
      </c>
      <c r="L7" s="2">
        <v>1</v>
      </c>
      <c r="M7" s="2">
        <v>1</v>
      </c>
      <c r="N7" s="2">
        <v>1</v>
      </c>
      <c r="O7" s="3">
        <f t="shared" si="0"/>
        <v>0.66666666666666663</v>
      </c>
      <c r="P7" s="3">
        <f t="shared" si="1"/>
        <v>0.83333333333333337</v>
      </c>
      <c r="Q7" s="3">
        <f>Times!C$13/Times!C7*O7</f>
        <v>0.11841038118410381</v>
      </c>
      <c r="R7" s="3">
        <f>Times!D$13/Times!D7*P7</f>
        <v>0.17361111111111113</v>
      </c>
    </row>
    <row r="8" spans="1:18" x14ac:dyDescent="0.25">
      <c r="A8">
        <v>7</v>
      </c>
      <c r="B8" s="2" t="s">
        <v>5</v>
      </c>
      <c r="C8" s="2">
        <v>1</v>
      </c>
      <c r="D8" s="2">
        <v>1</v>
      </c>
      <c r="E8" s="2">
        <v>0</v>
      </c>
      <c r="F8" s="2">
        <v>0</v>
      </c>
      <c r="G8" s="2">
        <v>1</v>
      </c>
      <c r="H8" s="2">
        <v>1</v>
      </c>
      <c r="I8" s="2">
        <v>1</v>
      </c>
      <c r="J8" s="2">
        <v>1</v>
      </c>
      <c r="K8" s="2">
        <v>0</v>
      </c>
      <c r="L8" s="2">
        <v>1</v>
      </c>
      <c r="M8" s="2">
        <v>1</v>
      </c>
      <c r="N8" s="2">
        <v>0</v>
      </c>
      <c r="O8" s="3">
        <f t="shared" si="0"/>
        <v>0.66666666666666663</v>
      </c>
      <c r="P8" s="3">
        <f t="shared" si="1"/>
        <v>0.66666666666666663</v>
      </c>
      <c r="Q8" s="3">
        <f>Times!C$13/Times!C8*O8</f>
        <v>0.29141716566866266</v>
      </c>
      <c r="R8" s="3">
        <f>Times!D$13/Times!D8*P8</f>
        <v>0.28528528528528529</v>
      </c>
    </row>
    <row r="9" spans="1:18" x14ac:dyDescent="0.25">
      <c r="A9">
        <v>8</v>
      </c>
      <c r="B9" s="2" t="s">
        <v>5</v>
      </c>
      <c r="C9" s="2">
        <v>1</v>
      </c>
      <c r="D9" s="2">
        <v>1</v>
      </c>
      <c r="E9" s="2">
        <v>0</v>
      </c>
      <c r="F9" s="2">
        <v>0</v>
      </c>
      <c r="G9" s="2">
        <v>0</v>
      </c>
      <c r="H9" s="2">
        <v>1</v>
      </c>
      <c r="I9" s="2">
        <v>1</v>
      </c>
      <c r="J9" s="2">
        <v>1</v>
      </c>
      <c r="K9" s="2">
        <v>0</v>
      </c>
      <c r="L9" s="2">
        <v>0</v>
      </c>
      <c r="M9" s="2">
        <v>1</v>
      </c>
      <c r="N9" s="2">
        <v>0</v>
      </c>
      <c r="O9" s="3">
        <f t="shared" si="0"/>
        <v>0.5</v>
      </c>
      <c r="P9" s="3">
        <f t="shared" si="1"/>
        <v>0.5</v>
      </c>
      <c r="Q9" s="3">
        <f>Times!C$13/Times!C9*O9</f>
        <v>0.21726190476190477</v>
      </c>
      <c r="R9" s="3">
        <f>Times!D$13/Times!D9*P9</f>
        <v>0.21205357142857142</v>
      </c>
    </row>
    <row r="10" spans="1:18" x14ac:dyDescent="0.25">
      <c r="A10">
        <v>9</v>
      </c>
      <c r="B10" s="2" t="s">
        <v>5</v>
      </c>
      <c r="C10" s="2">
        <v>1</v>
      </c>
      <c r="D10" s="2">
        <v>1</v>
      </c>
      <c r="E10" s="2">
        <v>1</v>
      </c>
      <c r="F10" s="2">
        <v>0</v>
      </c>
      <c r="G10" s="2">
        <v>1</v>
      </c>
      <c r="H10" s="2">
        <v>1</v>
      </c>
      <c r="I10" s="2">
        <v>1</v>
      </c>
      <c r="J10" s="2">
        <v>1</v>
      </c>
      <c r="K10" s="2">
        <v>1</v>
      </c>
      <c r="L10" s="2">
        <v>1</v>
      </c>
      <c r="M10" s="2">
        <v>1</v>
      </c>
      <c r="N10" s="2">
        <v>0</v>
      </c>
      <c r="O10" s="3">
        <f t="shared" si="0"/>
        <v>0.83333333333333337</v>
      </c>
      <c r="P10" s="3">
        <f t="shared" si="1"/>
        <v>0.83333333333333337</v>
      </c>
      <c r="Q10" s="3">
        <f>Times!C$13/Times!C10*O10</f>
        <v>0.64035087719298245</v>
      </c>
      <c r="R10" s="3">
        <f>Times!D$13/Times!D10*P10</f>
        <v>0.35660660660660665</v>
      </c>
    </row>
    <row r="11" spans="1:18" x14ac:dyDescent="0.25">
      <c r="A11">
        <v>10</v>
      </c>
      <c r="B11" s="2" t="s">
        <v>6</v>
      </c>
      <c r="C11" s="2">
        <v>1</v>
      </c>
      <c r="D11" s="2">
        <v>1</v>
      </c>
      <c r="E11" s="2">
        <v>1</v>
      </c>
      <c r="F11" s="2">
        <v>1</v>
      </c>
      <c r="G11" s="2">
        <v>0</v>
      </c>
      <c r="H11" s="2">
        <v>1</v>
      </c>
      <c r="I11" s="2">
        <v>1</v>
      </c>
      <c r="J11" s="2">
        <v>1</v>
      </c>
      <c r="K11" s="2">
        <v>1</v>
      </c>
      <c r="L11" s="2">
        <v>0</v>
      </c>
      <c r="M11" s="2">
        <v>1</v>
      </c>
      <c r="N11" s="2">
        <v>0</v>
      </c>
      <c r="O11" s="3">
        <f t="shared" si="0"/>
        <v>0.83333333333333337</v>
      </c>
      <c r="P11" s="3">
        <f t="shared" si="1"/>
        <v>0.66666666666666663</v>
      </c>
      <c r="Q11" s="3">
        <f>Times!C$13/Times!C11*O11</f>
        <v>0.33242258652094719</v>
      </c>
      <c r="R11" s="3">
        <f>Times!D$13/Times!D11*P11</f>
        <v>0.37924151696606789</v>
      </c>
    </row>
    <row r="12" spans="1:18" x14ac:dyDescent="0.25">
      <c r="A12">
        <v>11</v>
      </c>
      <c r="B12" s="2" t="s">
        <v>6</v>
      </c>
      <c r="C12" s="2">
        <v>0</v>
      </c>
      <c r="D12" s="2">
        <v>1</v>
      </c>
      <c r="E12" s="2">
        <v>1</v>
      </c>
      <c r="F12" s="2">
        <v>1</v>
      </c>
      <c r="G12" s="2">
        <v>1</v>
      </c>
      <c r="H12" s="2">
        <v>1</v>
      </c>
      <c r="I12" s="2">
        <v>0</v>
      </c>
      <c r="J12" s="2">
        <v>1</v>
      </c>
      <c r="K12" s="2">
        <v>1</v>
      </c>
      <c r="L12" s="2">
        <v>1</v>
      </c>
      <c r="M12" s="2">
        <v>1</v>
      </c>
      <c r="N12" s="2">
        <v>0</v>
      </c>
      <c r="O12" s="3">
        <f t="shared" si="0"/>
        <v>0.83333333333333337</v>
      </c>
      <c r="P12" s="3">
        <f t="shared" si="1"/>
        <v>0.66666666666666663</v>
      </c>
      <c r="Q12" s="3">
        <f>Times!C$13/Times!C12*O12</f>
        <v>0.2691740412979351</v>
      </c>
      <c r="R12" s="3">
        <f>Times!D$13/Times!D12*P12</f>
        <v>0.37254901960784315</v>
      </c>
    </row>
    <row r="13" spans="1:18" x14ac:dyDescent="0.25">
      <c r="A13">
        <v>12</v>
      </c>
      <c r="B13" s="2" t="s">
        <v>6</v>
      </c>
      <c r="C13" s="2">
        <v>1</v>
      </c>
      <c r="D13" s="2">
        <v>1</v>
      </c>
      <c r="E13" s="2">
        <v>1</v>
      </c>
      <c r="F13" s="2">
        <v>1</v>
      </c>
      <c r="G13" s="2">
        <v>1</v>
      </c>
      <c r="H13" s="2">
        <v>1</v>
      </c>
      <c r="I13" s="2">
        <v>1</v>
      </c>
      <c r="J13" s="2">
        <v>1</v>
      </c>
      <c r="K13" s="2">
        <v>1</v>
      </c>
      <c r="L13" s="2">
        <v>1</v>
      </c>
      <c r="M13" s="2">
        <v>1</v>
      </c>
      <c r="N13" s="2">
        <v>1</v>
      </c>
      <c r="O13" s="3">
        <f t="shared" si="0"/>
        <v>1</v>
      </c>
      <c r="P13" s="3">
        <f t="shared" si="1"/>
        <v>1</v>
      </c>
      <c r="Q13" s="3">
        <f>Times!C$13/Times!C13*O13</f>
        <v>1</v>
      </c>
      <c r="R13" s="3">
        <f>Times!D$13/Times!D13*P13</f>
        <v>1</v>
      </c>
    </row>
    <row r="14" spans="1:18" x14ac:dyDescent="0.25">
      <c r="A14">
        <v>13</v>
      </c>
      <c r="B14" s="2" t="s">
        <v>6</v>
      </c>
      <c r="C14" s="2">
        <v>1</v>
      </c>
      <c r="D14" s="2">
        <v>1</v>
      </c>
      <c r="E14" s="2">
        <v>0</v>
      </c>
      <c r="F14" s="2">
        <v>0</v>
      </c>
      <c r="G14" s="2">
        <v>1</v>
      </c>
      <c r="H14" s="2">
        <v>1</v>
      </c>
      <c r="I14" s="2">
        <v>1</v>
      </c>
      <c r="J14" s="2">
        <v>1</v>
      </c>
      <c r="K14" s="2">
        <v>0</v>
      </c>
      <c r="L14" s="2">
        <v>0</v>
      </c>
      <c r="M14" s="2">
        <v>1</v>
      </c>
      <c r="N14" s="2">
        <v>0</v>
      </c>
      <c r="O14" s="3">
        <f t="shared" si="0"/>
        <v>0.66666666666666663</v>
      </c>
      <c r="P14" s="3">
        <f t="shared" si="1"/>
        <v>0.5</v>
      </c>
      <c r="Q14" s="3">
        <f>Times!C$13/Times!C14*O14</f>
        <v>0.16114790286975716</v>
      </c>
      <c r="R14" s="3">
        <f>Times!D$13/Times!D14*P14</f>
        <v>0.15127388535031847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93A1-661C-4C35-A0A7-165FFE590FF4}">
  <dimension ref="A1:F14"/>
  <sheetViews>
    <sheetView workbookViewId="0">
      <selection activeCell="V9" sqref="V9"/>
    </sheetView>
  </sheetViews>
  <sheetFormatPr baseColWidth="10" defaultRowHeight="15" x14ac:dyDescent="0.25"/>
  <sheetData>
    <row r="1" spans="1:6" x14ac:dyDescent="0.25">
      <c r="A1" s="1" t="s">
        <v>0</v>
      </c>
      <c r="B1" s="1" t="s">
        <v>3</v>
      </c>
      <c r="C1" s="1" t="s">
        <v>21</v>
      </c>
      <c r="D1" s="1" t="s">
        <v>22</v>
      </c>
      <c r="E1" s="1" t="s">
        <v>23</v>
      </c>
      <c r="F1" s="1" t="s">
        <v>24</v>
      </c>
    </row>
    <row r="2" spans="1:6" x14ac:dyDescent="0.25">
      <c r="A2">
        <v>1</v>
      </c>
      <c r="B2" s="2" t="s">
        <v>4</v>
      </c>
      <c r="C2" s="4">
        <v>2</v>
      </c>
      <c r="D2" s="4">
        <v>2</v>
      </c>
      <c r="E2" s="4">
        <v>2</v>
      </c>
      <c r="F2" s="2">
        <v>3</v>
      </c>
    </row>
    <row r="3" spans="1:6" x14ac:dyDescent="0.25">
      <c r="A3">
        <v>2</v>
      </c>
      <c r="B3" s="2" t="s">
        <v>4</v>
      </c>
      <c r="C3" s="4">
        <v>4</v>
      </c>
      <c r="D3" s="4">
        <v>2</v>
      </c>
      <c r="E3" s="4">
        <v>1</v>
      </c>
      <c r="F3" s="2">
        <v>4</v>
      </c>
    </row>
    <row r="4" spans="1:6" x14ac:dyDescent="0.25">
      <c r="A4">
        <v>3</v>
      </c>
      <c r="B4" s="2" t="s">
        <v>4</v>
      </c>
      <c r="C4" s="4">
        <v>4</v>
      </c>
      <c r="D4" s="4">
        <v>2</v>
      </c>
      <c r="E4" s="4">
        <v>2</v>
      </c>
      <c r="F4" s="2">
        <v>4</v>
      </c>
    </row>
    <row r="5" spans="1:6" x14ac:dyDescent="0.25">
      <c r="A5">
        <v>4</v>
      </c>
      <c r="B5" s="2" t="s">
        <v>4</v>
      </c>
      <c r="C5" s="4">
        <v>4</v>
      </c>
      <c r="D5" s="4">
        <v>3</v>
      </c>
      <c r="E5" s="4">
        <v>3</v>
      </c>
      <c r="F5" s="2">
        <v>4</v>
      </c>
    </row>
    <row r="6" spans="1:6" x14ac:dyDescent="0.25">
      <c r="A6">
        <v>5</v>
      </c>
      <c r="B6" s="2" t="s">
        <v>5</v>
      </c>
      <c r="C6" s="4">
        <v>4</v>
      </c>
      <c r="D6" s="4">
        <v>2</v>
      </c>
      <c r="E6" s="4">
        <v>2</v>
      </c>
      <c r="F6" s="2">
        <v>3</v>
      </c>
    </row>
    <row r="7" spans="1:6" x14ac:dyDescent="0.25">
      <c r="A7">
        <v>6</v>
      </c>
      <c r="B7" s="2" t="s">
        <v>5</v>
      </c>
      <c r="C7" s="4">
        <v>4</v>
      </c>
      <c r="D7" s="4">
        <v>2</v>
      </c>
      <c r="E7" s="4">
        <v>2</v>
      </c>
      <c r="F7" s="2">
        <v>4</v>
      </c>
    </row>
    <row r="8" spans="1:6" x14ac:dyDescent="0.25">
      <c r="A8">
        <v>7</v>
      </c>
      <c r="B8" s="2" t="s">
        <v>5</v>
      </c>
      <c r="C8" s="4">
        <v>3</v>
      </c>
      <c r="D8" s="4">
        <v>2</v>
      </c>
      <c r="E8" s="4">
        <v>1</v>
      </c>
      <c r="F8" s="2">
        <v>4</v>
      </c>
    </row>
    <row r="9" spans="1:6" x14ac:dyDescent="0.25">
      <c r="A9">
        <v>8</v>
      </c>
      <c r="B9" s="2" t="s">
        <v>5</v>
      </c>
      <c r="C9" s="4">
        <v>4</v>
      </c>
      <c r="D9" s="4">
        <v>2</v>
      </c>
      <c r="E9" s="4">
        <v>2</v>
      </c>
      <c r="F9" s="2">
        <v>4</v>
      </c>
    </row>
    <row r="10" spans="1:6" x14ac:dyDescent="0.25">
      <c r="A10">
        <v>9</v>
      </c>
      <c r="B10" s="2" t="s">
        <v>5</v>
      </c>
      <c r="C10" s="4">
        <v>3</v>
      </c>
      <c r="D10" s="4">
        <v>2</v>
      </c>
      <c r="E10" s="4">
        <v>2</v>
      </c>
      <c r="F10" s="2">
        <v>4</v>
      </c>
    </row>
    <row r="11" spans="1:6" x14ac:dyDescent="0.25">
      <c r="A11">
        <v>10</v>
      </c>
      <c r="B11" s="2" t="s">
        <v>6</v>
      </c>
      <c r="C11" s="4">
        <v>3</v>
      </c>
      <c r="D11" s="4">
        <v>2</v>
      </c>
      <c r="E11" s="4">
        <v>2</v>
      </c>
      <c r="F11" s="2">
        <v>4</v>
      </c>
    </row>
    <row r="12" spans="1:6" x14ac:dyDescent="0.25">
      <c r="A12">
        <v>11</v>
      </c>
      <c r="B12" s="2" t="s">
        <v>6</v>
      </c>
      <c r="C12" s="4">
        <v>3</v>
      </c>
      <c r="D12" s="4">
        <v>3</v>
      </c>
      <c r="E12" s="4">
        <v>3</v>
      </c>
      <c r="F12" s="2">
        <v>3</v>
      </c>
    </row>
    <row r="13" spans="1:6" x14ac:dyDescent="0.25">
      <c r="A13">
        <v>12</v>
      </c>
      <c r="B13" s="2" t="s">
        <v>6</v>
      </c>
      <c r="C13" s="4">
        <v>4</v>
      </c>
      <c r="D13" s="4">
        <v>2</v>
      </c>
      <c r="E13" s="4">
        <v>2</v>
      </c>
      <c r="F13" s="2">
        <v>4</v>
      </c>
    </row>
    <row r="14" spans="1:6" x14ac:dyDescent="0.25">
      <c r="A14">
        <v>13</v>
      </c>
      <c r="B14" s="2" t="s">
        <v>6</v>
      </c>
      <c r="C14" s="4">
        <v>4</v>
      </c>
      <c r="D14" s="4">
        <v>2</v>
      </c>
      <c r="E14" s="4">
        <v>2</v>
      </c>
      <c r="F14" s="2">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AE42-C6C0-41F2-B74D-23DC5213583D}">
  <dimension ref="A1:M14"/>
  <sheetViews>
    <sheetView tabSelected="1" workbookViewId="0">
      <selection activeCell="M11" sqref="M11"/>
    </sheetView>
  </sheetViews>
  <sheetFormatPr baseColWidth="10" defaultRowHeight="15" x14ac:dyDescent="0.25"/>
  <cols>
    <col min="6" max="6" width="14.140625" customWidth="1"/>
    <col min="13" max="13" width="41.5703125" customWidth="1"/>
  </cols>
  <sheetData>
    <row r="1" spans="1:13" x14ac:dyDescent="0.25">
      <c r="A1" s="1" t="s">
        <v>0</v>
      </c>
      <c r="B1" s="1" t="s">
        <v>3</v>
      </c>
      <c r="C1" s="1" t="s">
        <v>11</v>
      </c>
      <c r="D1" s="1" t="s">
        <v>12</v>
      </c>
      <c r="E1" s="1" t="s">
        <v>13</v>
      </c>
      <c r="F1" s="1" t="s">
        <v>14</v>
      </c>
      <c r="G1" s="1" t="s">
        <v>15</v>
      </c>
      <c r="H1" s="1" t="s">
        <v>16</v>
      </c>
      <c r="I1" s="1" t="s">
        <v>17</v>
      </c>
      <c r="J1" s="1" t="s">
        <v>18</v>
      </c>
      <c r="K1" s="1" t="s">
        <v>19</v>
      </c>
      <c r="L1" s="1" t="s">
        <v>20</v>
      </c>
      <c r="M1" s="1" t="s">
        <v>25</v>
      </c>
    </row>
    <row r="2" spans="1:13" x14ac:dyDescent="0.25">
      <c r="A2">
        <v>1</v>
      </c>
      <c r="B2" s="2" t="s">
        <v>4</v>
      </c>
      <c r="C2" s="4">
        <v>3</v>
      </c>
      <c r="D2" s="4">
        <v>5</v>
      </c>
      <c r="E2" s="4">
        <v>3</v>
      </c>
      <c r="F2" s="4">
        <v>4</v>
      </c>
      <c r="G2" s="4">
        <v>4</v>
      </c>
      <c r="H2" s="4">
        <v>2</v>
      </c>
      <c r="I2" s="4">
        <v>4</v>
      </c>
      <c r="J2" s="4">
        <v>2</v>
      </c>
      <c r="K2" s="4">
        <v>3</v>
      </c>
      <c r="L2" s="4">
        <v>3</v>
      </c>
      <c r="M2" s="5" t="s">
        <v>27</v>
      </c>
    </row>
    <row r="3" spans="1:13" x14ac:dyDescent="0.25">
      <c r="A3">
        <v>2</v>
      </c>
      <c r="B3" s="2" t="s">
        <v>4</v>
      </c>
      <c r="C3" s="4">
        <v>3</v>
      </c>
      <c r="D3" s="4">
        <v>5</v>
      </c>
      <c r="E3" s="4">
        <v>4</v>
      </c>
      <c r="F3" s="4">
        <v>4</v>
      </c>
      <c r="G3" s="4">
        <v>3</v>
      </c>
      <c r="H3" s="4">
        <v>3</v>
      </c>
      <c r="I3" s="4">
        <v>2</v>
      </c>
      <c r="J3" s="4">
        <v>1</v>
      </c>
      <c r="K3" s="4">
        <v>3</v>
      </c>
      <c r="L3" s="4">
        <v>3</v>
      </c>
      <c r="M3" s="5" t="s">
        <v>28</v>
      </c>
    </row>
    <row r="4" spans="1:13" x14ac:dyDescent="0.25">
      <c r="A4">
        <v>3</v>
      </c>
      <c r="B4" s="2" t="s">
        <v>4</v>
      </c>
      <c r="C4" s="4">
        <v>2</v>
      </c>
      <c r="D4" s="4">
        <v>2</v>
      </c>
      <c r="E4" s="4">
        <v>4</v>
      </c>
      <c r="F4" s="4">
        <v>3</v>
      </c>
      <c r="G4" s="4">
        <v>2</v>
      </c>
      <c r="H4" s="4">
        <v>4</v>
      </c>
      <c r="I4" s="4">
        <v>3</v>
      </c>
      <c r="J4" s="4">
        <v>1</v>
      </c>
      <c r="K4" s="4">
        <v>5</v>
      </c>
      <c r="L4" s="4">
        <v>3</v>
      </c>
      <c r="M4" s="6"/>
    </row>
    <row r="5" spans="1:13" ht="15.75" thickBot="1" x14ac:dyDescent="0.3">
      <c r="A5">
        <v>4</v>
      </c>
      <c r="B5" s="2" t="s">
        <v>4</v>
      </c>
      <c r="C5" s="4">
        <v>4</v>
      </c>
      <c r="D5" s="4">
        <v>3</v>
      </c>
      <c r="E5" s="4">
        <v>4</v>
      </c>
      <c r="F5" s="4">
        <v>4</v>
      </c>
      <c r="G5" s="4">
        <v>4</v>
      </c>
      <c r="H5" s="4">
        <v>4</v>
      </c>
      <c r="I5" s="4">
        <v>5</v>
      </c>
      <c r="J5" s="4">
        <v>1</v>
      </c>
      <c r="K5" s="4">
        <v>4</v>
      </c>
      <c r="L5" s="4">
        <v>3</v>
      </c>
      <c r="M5" s="5" t="s">
        <v>30</v>
      </c>
    </row>
    <row r="6" spans="1:13" ht="15.75" thickBot="1" x14ac:dyDescent="0.3">
      <c r="A6">
        <v>5</v>
      </c>
      <c r="B6" s="2" t="s">
        <v>5</v>
      </c>
      <c r="C6" s="4">
        <v>5</v>
      </c>
      <c r="D6" s="4">
        <v>5</v>
      </c>
      <c r="E6" s="4">
        <v>5</v>
      </c>
      <c r="F6" s="4">
        <v>4</v>
      </c>
      <c r="G6" s="4">
        <v>5</v>
      </c>
      <c r="H6" s="4">
        <v>5</v>
      </c>
      <c r="I6" s="4">
        <v>5</v>
      </c>
      <c r="J6" s="4">
        <v>5</v>
      </c>
      <c r="K6" s="4">
        <v>5</v>
      </c>
      <c r="L6" s="4">
        <v>5</v>
      </c>
      <c r="M6" s="7" t="s">
        <v>32</v>
      </c>
    </row>
    <row r="7" spans="1:13" x14ac:dyDescent="0.25">
      <c r="A7">
        <v>6</v>
      </c>
      <c r="B7" s="2" t="s">
        <v>5</v>
      </c>
      <c r="C7" s="4">
        <v>4</v>
      </c>
      <c r="D7" s="4">
        <v>4</v>
      </c>
      <c r="E7" s="4">
        <v>5</v>
      </c>
      <c r="F7" s="4">
        <v>4</v>
      </c>
      <c r="G7" s="4">
        <v>4</v>
      </c>
      <c r="H7" s="4">
        <v>2</v>
      </c>
      <c r="I7" s="4">
        <v>4</v>
      </c>
      <c r="J7" s="4">
        <v>3</v>
      </c>
      <c r="K7" s="4">
        <v>4</v>
      </c>
      <c r="L7" s="4">
        <v>4</v>
      </c>
      <c r="M7" s="6"/>
    </row>
    <row r="8" spans="1:13" x14ac:dyDescent="0.25">
      <c r="A8">
        <v>7</v>
      </c>
      <c r="B8" s="2" t="s">
        <v>5</v>
      </c>
      <c r="C8" s="4">
        <v>4</v>
      </c>
      <c r="D8" s="4">
        <v>4</v>
      </c>
      <c r="E8" s="4">
        <v>2</v>
      </c>
      <c r="F8" s="4">
        <v>4</v>
      </c>
      <c r="G8" s="4">
        <v>4</v>
      </c>
      <c r="H8" s="4">
        <v>4</v>
      </c>
      <c r="I8" s="4">
        <v>3</v>
      </c>
      <c r="J8" s="4">
        <v>2</v>
      </c>
      <c r="K8" s="4">
        <v>4</v>
      </c>
      <c r="L8" s="4">
        <v>2</v>
      </c>
      <c r="M8" s="5" t="s">
        <v>26</v>
      </c>
    </row>
    <row r="9" spans="1:13" x14ac:dyDescent="0.25">
      <c r="A9">
        <v>8</v>
      </c>
      <c r="B9" s="2" t="s">
        <v>5</v>
      </c>
      <c r="C9" s="4">
        <v>5</v>
      </c>
      <c r="D9" s="4">
        <v>4</v>
      </c>
      <c r="E9" s="4">
        <v>4</v>
      </c>
      <c r="F9" s="4">
        <v>3</v>
      </c>
      <c r="G9" s="4">
        <v>4</v>
      </c>
      <c r="H9" s="4">
        <v>4</v>
      </c>
      <c r="I9" s="4">
        <v>4</v>
      </c>
      <c r="J9" s="4">
        <v>3</v>
      </c>
      <c r="K9" s="4">
        <v>4</v>
      </c>
      <c r="L9" s="4">
        <v>4</v>
      </c>
      <c r="M9" s="6"/>
    </row>
    <row r="10" spans="1:13" x14ac:dyDescent="0.25">
      <c r="A10">
        <v>9</v>
      </c>
      <c r="B10" s="2" t="s">
        <v>5</v>
      </c>
      <c r="C10" s="4">
        <v>4</v>
      </c>
      <c r="D10" s="4">
        <v>4</v>
      </c>
      <c r="E10" s="4">
        <v>4</v>
      </c>
      <c r="F10" s="4">
        <v>4</v>
      </c>
      <c r="G10" s="4">
        <v>4</v>
      </c>
      <c r="H10" s="4">
        <v>3</v>
      </c>
      <c r="I10" s="4">
        <v>3</v>
      </c>
      <c r="J10" s="4">
        <v>2</v>
      </c>
      <c r="K10" s="4">
        <v>3</v>
      </c>
      <c r="L10" s="4">
        <v>3</v>
      </c>
      <c r="M10" s="5" t="s">
        <v>29</v>
      </c>
    </row>
    <row r="11" spans="1:13" x14ac:dyDescent="0.25">
      <c r="A11">
        <v>10</v>
      </c>
      <c r="B11" s="2" t="s">
        <v>6</v>
      </c>
      <c r="C11" s="4">
        <v>5</v>
      </c>
      <c r="D11" s="4">
        <v>5</v>
      </c>
      <c r="E11" s="4">
        <v>5</v>
      </c>
      <c r="F11" s="4">
        <v>4</v>
      </c>
      <c r="G11" s="4">
        <v>5</v>
      </c>
      <c r="H11" s="4">
        <v>5</v>
      </c>
      <c r="I11" s="4">
        <v>4</v>
      </c>
      <c r="J11" s="4">
        <v>4</v>
      </c>
      <c r="K11" s="4">
        <v>5</v>
      </c>
      <c r="L11" s="4">
        <v>5</v>
      </c>
      <c r="M11" s="5" t="s">
        <v>31</v>
      </c>
    </row>
    <row r="12" spans="1:13" x14ac:dyDescent="0.25">
      <c r="A12">
        <v>11</v>
      </c>
      <c r="B12" s="2" t="s">
        <v>6</v>
      </c>
      <c r="C12" s="4">
        <v>3</v>
      </c>
      <c r="D12" s="4">
        <v>5</v>
      </c>
      <c r="E12" s="4">
        <v>4</v>
      </c>
      <c r="F12" s="4">
        <v>4</v>
      </c>
      <c r="G12" s="4">
        <v>5</v>
      </c>
      <c r="H12" s="4">
        <v>2</v>
      </c>
      <c r="I12" s="4">
        <v>3</v>
      </c>
      <c r="J12" s="4">
        <v>1</v>
      </c>
      <c r="K12" s="4">
        <v>3</v>
      </c>
      <c r="L12" s="4">
        <v>3</v>
      </c>
    </row>
    <row r="13" spans="1:13" x14ac:dyDescent="0.25">
      <c r="A13">
        <v>12</v>
      </c>
      <c r="B13" s="2" t="s">
        <v>6</v>
      </c>
      <c r="C13" s="4">
        <v>5</v>
      </c>
      <c r="D13" s="4">
        <v>5</v>
      </c>
      <c r="E13" s="4">
        <v>5</v>
      </c>
      <c r="F13" s="4">
        <v>5</v>
      </c>
      <c r="G13" s="4">
        <v>3</v>
      </c>
      <c r="H13" s="4">
        <v>5</v>
      </c>
      <c r="I13" s="4">
        <v>4</v>
      </c>
      <c r="J13" s="4">
        <v>3</v>
      </c>
      <c r="K13" s="4">
        <v>4</v>
      </c>
      <c r="L13" s="4">
        <v>4</v>
      </c>
    </row>
    <row r="14" spans="1:13" x14ac:dyDescent="0.25">
      <c r="A14">
        <v>13</v>
      </c>
      <c r="B14" s="2" t="s">
        <v>6</v>
      </c>
      <c r="C14" s="4">
        <v>4</v>
      </c>
      <c r="D14" s="4">
        <v>3</v>
      </c>
      <c r="E14" s="4">
        <v>4</v>
      </c>
      <c r="F14" s="4">
        <v>4</v>
      </c>
      <c r="G14" s="4">
        <v>3</v>
      </c>
      <c r="H14" s="4">
        <v>2</v>
      </c>
      <c r="I14" s="4">
        <v>2</v>
      </c>
      <c r="J14" s="4">
        <v>2</v>
      </c>
      <c r="K14" s="4">
        <v>3</v>
      </c>
      <c r="L14" s="4">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Times</vt:lpstr>
      <vt:lpstr>Answers</vt:lpstr>
      <vt:lpstr>User Self-assessment</vt:lpstr>
      <vt:lpstr>User 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Fidalgo</dc:creator>
  <cp:lastModifiedBy>Jorge Fidalgo</cp:lastModifiedBy>
  <dcterms:created xsi:type="dcterms:W3CDTF">2015-06-05T18:19:34Z</dcterms:created>
  <dcterms:modified xsi:type="dcterms:W3CDTF">2022-05-30T15:03:38Z</dcterms:modified>
</cp:coreProperties>
</file>