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Прайслист" sheetId="1" state="visible" r:id="rId2"/>
    <sheet name="Лист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<sst xmlns="http://schemas.openxmlformats.org/spreadsheetml/2006/main" count="19" uniqueCount="16">
  <si>
    <r>
      <rPr>
        <b val="true"/>
        <sz val="26"/>
        <color rgb="FF000000"/>
        <rFont val="Calibri"/>
        <family val="2"/>
        <charset val="1"/>
      </rPr>
      <t xml:space="preserve">ПРАЙС-ЛИСТ </t>
    </r>
    <r>
      <rPr>
        <b val="true"/>
        <sz val="16"/>
        <color rgb="FF000000"/>
        <rFont val="Calibri"/>
        <family val="2"/>
        <charset val="1"/>
      </rPr>
      <t xml:space="preserve"> 
ООО "Исток-Плюс" 
(812) 416-32-00</t>
    </r>
  </si>
  <si>
    <t xml:space="preserve">NaN</t>
  </si>
  <si>
    <t xml:space="preserve">Цены указаны на:</t>
  </si>
  <si>
    <t xml:space="preserve">23.08.2016</t>
  </si>
  <si>
    <t xml:space="preserve">Итого товара:</t>
  </si>
  <si>
    <t xml:space="preserve">заказ:</t>
  </si>
  <si>
    <t xml:space="preserve">Сумма заказа:</t>
  </si>
  <si>
    <t xml:space="preserve">Ценовая группа:</t>
  </si>
  <si>
    <t xml:space="preserve"> Наименование,Характеристика номенклатуры</t>
  </si>
  <si>
    <t xml:space="preserve">Характеристика номенклатуры</t>
  </si>
  <si>
    <t xml:space="preserve">цена за 1 шт.   (руб.)</t>
  </si>
  <si>
    <t xml:space="preserve">заказать</t>
  </si>
  <si>
    <t xml:space="preserve">розница</t>
  </si>
  <si>
    <t xml:space="preserve">мелкий опт
(от 15 000)</t>
  </si>
  <si>
    <t xml:space="preserve">средний опт
(от 40 000)</t>
  </si>
  <si>
    <t xml:space="preserve">крупный опт
(от 100 000)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</si>
</sst>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&quot; р.&quot;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ABABA"/>
        <bgColor rgb="FFCCCCFF"/>
      </patternFill>
    </fill>
    <fill>
      <patternFill patternType="solid">
        <fgColor rgb="FFDA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/>
  <cols>
    <col collapsed="false" hidden="false" max="1" min="1" style="0" width="32.3481781376518"/>
    <col collapsed="false" hidden="true" max="2" min="2" style="0" width="0"/>
    <col collapsed="false" hidden="false" max="3" min="3" style="0" width="11.1417004048583"/>
    <col collapsed="false" hidden="false" max="4" min="4" style="0" width="12.9595141700405"/>
    <col collapsed="false" hidden="false" max="5" min="5" style="0" width="18.4251012145749"/>
    <col collapsed="false" hidden="false" max="6" min="6" style="0" width="23.6720647773279"/>
    <col collapsed="false" hidden="false" max="7" min="7" style="0" width="22.7085020242915"/>
    <col collapsed="false" hidden="false" max="10" min="8" style="0" width="9.10526315789474"/>
    <col collapsed="false" hidden="false" max="11" min="11" style="0" width="10.497975708502"/>
    <col collapsed="false" hidden="false" max="1025" min="12" style="0" width="8.57085020242915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3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2"/>
      <c r="I2" s="2"/>
      <c r="J2" s="2"/>
      <c r="K2" s="3"/>
    </row>
    <row r="3" customFormat="false" ht="29.25" hidden="false" customHeight="true" outlineLevel="0" collapsed="false">
      <c r="A3" s="1"/>
      <c r="B3" s="1"/>
      <c r="C3" s="1"/>
      <c r="D3" s="1"/>
      <c r="E3" s="1"/>
      <c r="F3" s="1"/>
      <c r="G3" s="1"/>
      <c r="H3" s="2"/>
      <c r="I3" s="2"/>
      <c r="J3" s="2"/>
      <c r="K3" s="3"/>
    </row>
    <row r="4" customFormat="false" ht="43.5" hidden="false" customHeight="true" outlineLevel="0" collapsed="false">
      <c r="A4" s="1"/>
      <c r="B4" s="1"/>
      <c r="C4" s="1"/>
      <c r="D4" s="1"/>
      <c r="E4" s="1"/>
      <c r="F4" s="1"/>
      <c r="G4" s="1"/>
      <c r="H4" s="4" t="s">
        <v>1</v>
      </c>
      <c r="I4" s="4" t="s">
        <v>1</v>
      </c>
      <c r="J4" s="4" t="s">
        <v>1</v>
      </c>
      <c r="K4" s="5" t="s">
        <v>1</v>
      </c>
    </row>
    <row r="5" customFormat="false" ht="19.7" hidden="false" customHeight="false" outlineLevel="0" collapsed="false">
      <c r="A5" s="2" t="s">
        <v>2</v>
      </c>
      <c r="B5" s="2"/>
      <c r="C5" s="6" t="s">
        <v>3</v>
      </c>
      <c r="D5" s="6"/>
      <c r="E5" s="6"/>
      <c r="F5" s="7" t="s">
        <v>4</v>
      </c>
      <c r="G5" s="8" t="n">
        <f aca="false">SUM(G9:G100000)</f>
        <v>0</v>
      </c>
      <c r="H5" s="2" t="n">
        <f aca="false">SUM(H9:H3448)</f>
        <v>0</v>
      </c>
      <c r="I5" s="2" t="n">
        <f aca="false">SUM(I9:I3448)</f>
        <v>0</v>
      </c>
      <c r="J5" s="2" t="n">
        <f aca="false">SUM(J9:J3448)</f>
        <v>0</v>
      </c>
      <c r="K5" s="3" t="n">
        <f aca="false">SUM(K9:K3448)</f>
        <v>0</v>
      </c>
    </row>
    <row r="6" s="15" customFormat="true" ht="19.7" hidden="false" customHeight="false" outlineLevel="0" collapsed="false">
      <c r="A6" s="8" t="s">
        <v>5</v>
      </c>
      <c r="B6" s="8"/>
      <c r="C6" s="9" t="s">
        <v>6</v>
      </c>
      <c r="D6" s="9"/>
      <c r="E6" s="10" t="n">
        <f aca="false">MIN(H6:K6)</f>
        <v>0</v>
      </c>
      <c r="F6" s="11" t="s">
        <v>7</v>
      </c>
      <c r="G6" s="12" t="str">
        <f aca="false">IF(E6&gt;K8,F8,IF(E6&gt;J8,E8,IF(E6&gt;I8,D8,C8)))</f>
        <v>розница</v>
      </c>
      <c r="H6" s="13" t="str">
        <f aca="false">IF(H5&gt;H8,H5,J4)</f>
        <v>NaN</v>
      </c>
      <c r="I6" s="13" t="str">
        <f aca="false">IF(I5&gt;I8,I5,J4)</f>
        <v>NaN</v>
      </c>
      <c r="J6" s="13" t="str">
        <f aca="false">IF(J5&gt;J8,J5,J4)</f>
        <v>NaN</v>
      </c>
      <c r="K6" s="14" t="str">
        <f aca="false">IF(K5&gt;K8,K5,J4)</f>
        <v>NaN</v>
      </c>
    </row>
    <row r="7" customFormat="false" ht="15" hidden="false" customHeight="true" outlineLevel="0" collapsed="false">
      <c r="A7" s="16" t="s">
        <v>8</v>
      </c>
      <c r="B7" s="16" t="s">
        <v>9</v>
      </c>
      <c r="C7" s="17" t="s">
        <v>10</v>
      </c>
      <c r="D7" s="17"/>
      <c r="E7" s="17"/>
      <c r="F7" s="17"/>
      <c r="G7" s="4" t="s">
        <v>11</v>
      </c>
      <c r="H7" s="2"/>
      <c r="I7" s="2"/>
      <c r="J7" s="2"/>
      <c r="K7" s="3"/>
    </row>
    <row r="8" customFormat="false" ht="28.45" hidden="false" customHeight="false" outlineLevel="0" collapsed="false">
      <c r="A8" s="16"/>
      <c r="B8" s="16"/>
      <c r="C8" s="4" t="s">
        <v>12</v>
      </c>
      <c r="D8" s="16" t="s">
        <v>13</v>
      </c>
      <c r="E8" s="16" t="s">
        <v>14</v>
      </c>
      <c r="F8" s="16" t="s">
        <v>15</v>
      </c>
      <c r="G8" s="4"/>
      <c r="H8" s="4" t="n">
        <v>1</v>
      </c>
      <c r="I8" s="4" t="n">
        <v>10000</v>
      </c>
      <c r="J8" s="4" t="n">
        <v>30000</v>
      </c>
      <c r="K8" s="5" t="n">
        <v>100000</v>
      </c>
    </row>
  </sheetData>
  <mergeCells count="8">
    <mergeCell ref="A1:G4"/>
    <mergeCell ref="C5:E5"/>
    <mergeCell ref="A6:B6"/>
    <mergeCell ref="C6:D6"/>
    <mergeCell ref="A7:A8"/>
    <mergeCell ref="B7:B8"/>
    <mergeCell ref="C7:F7"/>
    <mergeCell ref="G7:G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1</v>
      </c>
      <c r="B1" s="0" t="n">
        <v>10000</v>
      </c>
      <c r="C1" s="0" t="n">
        <v>30000</v>
      </c>
      <c r="D1" s="0" t="n">
        <v>100000</v>
      </c>
    </row>
    <row r="2" customFormat="false" ht="15" hidden="false" customHeight="false" outlineLevel="0" collapsed="false">
      <c r="A2" s="0" t="n">
        <v>15</v>
      </c>
      <c r="B2" s="0" t="n">
        <v>14</v>
      </c>
      <c r="C2" s="0" t="n">
        <v>13</v>
      </c>
      <c r="D2" s="0" t="n">
        <v>10</v>
      </c>
      <c r="E2" s="0" t="n">
        <v>100000</v>
      </c>
      <c r="F2" s="0" t="n">
        <f aca="false">IF(D2*E2 &gt;D1,E2*D2,IF(C2*E2&gt;C1,C2*E2,IF(B2*E2&gt;B1,B2*E2,A2*E2)))</f>
        <v>1000000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2014-06-22T18:01:26Z</dcterms:created>
  <dc:creator>Master</dc:creator>
  <dc:description/>
  <dc:language>en-US</dc:language>
  <cp:lastModifiedBy/>
  <dcterms:modified xsi:type="dcterms:W3CDTF">2016-08-23T15:01:45Z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