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Прайслист" sheetId="1" r:id="rId1"/>
    <sheet name="Лист3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2" l="1"/>
  <c r="K6" i="1"/>
  <c r="K5" i="1"/>
  <c r="J5" i="1"/>
  <c r="J6" i="1" s="1"/>
  <c r="I5" i="1"/>
  <c r="I6" i="1" s="1"/>
  <c r="H5" i="1"/>
  <c r="H6" i="1" s="1"/>
  <c r="G5" i="1"/>
  <c r="E6" i="1" l="1"/>
  <c r="G6" i="1" s="1"/>
</calcChain>
</file>

<file path=xl/sharedStrings.xml><?xml version="1.0" encoding="utf-8"?>
<sst xmlns="http://schemas.openxmlformats.org/spreadsheetml/2006/main" count="19" uniqueCount="16">
  <si>
    <t>NaN</t>
  </si>
  <si>
    <t>Цены указаны на:</t>
  </si>
  <si>
    <t>23.08.2016</t>
  </si>
  <si>
    <t>Итого товара:</t>
  </si>
  <si>
    <t>заказ:</t>
  </si>
  <si>
    <t>Сумма заказа:</t>
  </si>
  <si>
    <t xml:space="preserve"> Наименование,Характеристика номенклатуры</t>
  </si>
  <si>
    <t>Характеристика номенклатуры</t>
  </si>
  <si>
    <t>цена за 1 шт.   (руб.)</t>
  </si>
  <si>
    <t>заказать</t>
  </si>
  <si>
    <t>розница</t>
  </si>
  <si>
    <t>крупный опт
(от 100 000)</t>
  </si>
  <si>
    <t>info@shopelectro.ru
ООО "Исток-Плюс" 
(812) 416-32-00</t>
  </si>
  <si>
    <t>Тип цен:</t>
  </si>
  <si>
    <t>мелкий опт
(от 20 000)</t>
  </si>
  <si>
    <t>средний опт
(от 50 000)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</si>
</sst>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#,##0.00&quot; р.&quot;"/>
  </numFmts>
  <fonts count="4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ABABA"/>
        <bgColor rgb="FFCCCCFF"/>
      </patternFill>
    </fill>
    <fill>
      <patternFill patternType="solid">
        <fgColor rgb="FFDA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shrinkToFit="1"/>
    </xf>
    <xf numFmtId="0" fontId="1" fillId="3" borderId="1" xfId="0" applyFont="1" applyFill="1" applyBorder="1"/>
    <xf numFmtId="0" fontId="1" fillId="3" borderId="1" xfId="0" applyFont="1" applyFill="1" applyBorder="1" applyAlignment="1">
      <alignment shrinkToFit="1"/>
    </xf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/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Normal="100" workbookViewId="0">
      <selection activeCell="F24" sqref="F24"/>
    </sheetView>
  </sheetViews>
  <sheetFormatPr defaultRowHeight="15" x14ac:dyDescent="0.25"/>
  <cols>
    <col min="1" max="1" width="77.42578125" customWidth="1"/>
    <col min="2" max="2" width="0" hidden="1"/>
    <col min="3" max="3" width="14.28515625" customWidth="1"/>
    <col min="4" max="4" width="14.42578125" customWidth="1"/>
    <col min="5" max="5" width="14.28515625" customWidth="1"/>
    <col min="6" max="6" width="18.7109375" customWidth="1"/>
    <col min="7" max="7" width="22.7109375"/>
    <col min="11" max="11" width="10.42578125"/>
    <col min="12" max="1025" width="8.5703125"/>
  </cols>
  <sheetData>
    <row r="1" spans="1:11" ht="15" customHeight="1" x14ac:dyDescent="0.25">
      <c r="A1" s="14" t="s">
        <v>12</v>
      </c>
      <c r="B1" s="14"/>
      <c r="C1" s="14"/>
      <c r="D1" s="14"/>
      <c r="E1" s="14"/>
      <c r="F1" s="14"/>
      <c r="G1" s="14"/>
      <c r="H1" s="1"/>
      <c r="I1" s="1"/>
      <c r="J1" s="1"/>
      <c r="K1" s="2"/>
    </row>
    <row r="2" spans="1:11" ht="15" customHeight="1" x14ac:dyDescent="0.25">
      <c r="A2" s="14"/>
      <c r="B2" s="14"/>
      <c r="C2" s="14"/>
      <c r="D2" s="14"/>
      <c r="E2" s="14"/>
      <c r="F2" s="14"/>
      <c r="G2" s="14"/>
      <c r="H2" s="1"/>
      <c r="I2" s="1"/>
      <c r="J2" s="1"/>
      <c r="K2" s="2"/>
    </row>
    <row r="3" spans="1:11" ht="9.75" customHeight="1" x14ac:dyDescent="0.25">
      <c r="A3" s="14"/>
      <c r="B3" s="14"/>
      <c r="C3" s="14"/>
      <c r="D3" s="14"/>
      <c r="E3" s="14"/>
      <c r="F3" s="14"/>
      <c r="G3" s="14"/>
      <c r="H3" s="1"/>
      <c r="I3" s="1"/>
      <c r="J3" s="1"/>
      <c r="K3" s="2"/>
    </row>
    <row r="4" spans="1:11" ht="29.25" customHeight="1" x14ac:dyDescent="0.25">
      <c r="A4" s="14"/>
      <c r="B4" s="14"/>
      <c r="C4" s="14"/>
      <c r="D4" s="14"/>
      <c r="E4" s="14"/>
      <c r="F4" s="14"/>
      <c r="G4" s="14"/>
      <c r="H4" s="3" t="s">
        <v>0</v>
      </c>
      <c r="I4" s="3" t="s">
        <v>0</v>
      </c>
      <c r="J4" s="3" t="s">
        <v>0</v>
      </c>
      <c r="K4" s="4" t="s">
        <v>0</v>
      </c>
    </row>
    <row r="5" spans="1:11" ht="21" x14ac:dyDescent="0.35">
      <c r="A5" s="1" t="s">
        <v>1</v>
      </c>
      <c r="B5" s="1"/>
      <c r="C5" s="15" t="s">
        <v>2</v>
      </c>
      <c r="D5" s="15"/>
      <c r="E5" s="15"/>
      <c r="F5" s="5" t="s">
        <v>3</v>
      </c>
      <c r="G5" s="6">
        <f>SUM(G9:G100000)</f>
        <v>0</v>
      </c>
      <c r="H5" s="1">
        <f>SUM(H9:H3448)</f>
        <v>0</v>
      </c>
      <c r="I5" s="1">
        <f>SUM(I9:I3448)</f>
        <v>0</v>
      </c>
      <c r="J5" s="1">
        <f>SUM(J9:J3448)</f>
        <v>0</v>
      </c>
      <c r="K5" s="2">
        <f>SUM(K9:K3448)</f>
        <v>0</v>
      </c>
    </row>
    <row r="6" spans="1:11" s="12" customFormat="1" ht="21" x14ac:dyDescent="0.35">
      <c r="A6" s="16" t="s">
        <v>4</v>
      </c>
      <c r="B6" s="16"/>
      <c r="C6" s="17" t="s">
        <v>5</v>
      </c>
      <c r="D6" s="17"/>
      <c r="E6" s="7">
        <f>MIN(H6:K6)</f>
        <v>0</v>
      </c>
      <c r="F6" s="8" t="s">
        <v>13</v>
      </c>
      <c r="G6" s="9" t="str">
        <f>IF(E6&gt;K8,F8,IF(E6&gt;J8,E8,IF(E6&gt;I8,D8,C8)))</f>
        <v>розница</v>
      </c>
      <c r="H6" s="10" t="str">
        <f>IF(H5&gt;H8,H5,J4)</f>
        <v>NaN</v>
      </c>
      <c r="I6" s="10" t="str">
        <f>IF(I5&gt;I8,I5,J4)</f>
        <v>NaN</v>
      </c>
      <c r="J6" s="10" t="str">
        <f>IF(J5&gt;J8,J5,J4)</f>
        <v>NaN</v>
      </c>
      <c r="K6" s="11" t="str">
        <f>IF(K5&gt;K8,K5,J4)</f>
        <v>NaN</v>
      </c>
    </row>
    <row r="7" spans="1:11" ht="15" customHeight="1" x14ac:dyDescent="0.25">
      <c r="A7" s="18" t="s">
        <v>6</v>
      </c>
      <c r="B7" s="18" t="s">
        <v>7</v>
      </c>
      <c r="C7" s="19" t="s">
        <v>8</v>
      </c>
      <c r="D7" s="19"/>
      <c r="E7" s="19"/>
      <c r="F7" s="19"/>
      <c r="G7" s="20" t="s">
        <v>9</v>
      </c>
      <c r="H7" s="1"/>
      <c r="I7" s="1"/>
      <c r="J7" s="1"/>
      <c r="K7" s="2"/>
    </row>
    <row r="8" spans="1:11" ht="30" x14ac:dyDescent="0.25">
      <c r="A8" s="18"/>
      <c r="B8" s="18"/>
      <c r="C8" s="3" t="s">
        <v>10</v>
      </c>
      <c r="D8" s="13" t="s">
        <v>14</v>
      </c>
      <c r="E8" s="13" t="s">
        <v>15</v>
      </c>
      <c r="F8" s="13" t="s">
        <v>11</v>
      </c>
      <c r="G8" s="20"/>
      <c r="H8" s="3">
        <v>1</v>
      </c>
      <c r="I8" s="3">
        <v>20000</v>
      </c>
      <c r="J8" s="3">
        <v>50000</v>
      </c>
      <c r="K8" s="4">
        <v>100000</v>
      </c>
    </row>
  </sheetData>
  <mergeCells count="8">
    <mergeCell ref="A1:G4"/>
    <mergeCell ref="C5:E5"/>
    <mergeCell ref="A6:B6"/>
    <mergeCell ref="C6:D6"/>
    <mergeCell ref="A7:A8"/>
    <mergeCell ref="B7:B8"/>
    <mergeCell ref="C7:F7"/>
    <mergeCell ref="G7:G8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D18" sqref="D18"/>
    </sheetView>
  </sheetViews>
  <sheetFormatPr defaultRowHeight="15" x14ac:dyDescent="0.25"/>
  <cols>
    <col min="1" max="1025" width="8.5703125"/>
  </cols>
  <sheetData>
    <row r="1" spans="1:6" x14ac:dyDescent="0.25">
      <c r="A1">
        <v>1</v>
      </c>
      <c r="B1">
        <v>10000</v>
      </c>
      <c r="C1">
        <v>30000</v>
      </c>
      <c r="D1">
        <v>100000</v>
      </c>
    </row>
    <row r="2" spans="1:6" x14ac:dyDescent="0.25">
      <c r="A2">
        <v>15</v>
      </c>
      <c r="B2">
        <v>14</v>
      </c>
      <c r="C2">
        <v>13</v>
      </c>
      <c r="D2">
        <v>10</v>
      </c>
      <c r="E2">
        <v>100000</v>
      </c>
      <c r="F2">
        <f>IF(D2*E2 &gt;D1,E2*D2,IF(C2*E2&gt;C1,C2*E2,IF(B2*E2&gt;B1,B2*E2,A2*E2)))</f>
        <v>1000000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Прайслист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dc:description/>
  <cp:lastModifiedBy>Андрей Захаров</cp:lastModifiedBy>
  <cp:revision>3</cp:revision>
  <dcterms:created xsi:type="dcterms:W3CDTF">2014-06-22T18:01:26Z</dcterms:created>
  <dcterms:modified xsi:type="dcterms:W3CDTF">2016-11-24T10:32:04Z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