
<file path=[Content_Types].xml><?xml version="1.0" encoding="utf-8"?>
<Types xmlns="http://schemas.openxmlformats.org/package/2006/content-types">
  <Override PartName="/xl/_rels/workbook.xml.rels" ContentType="application/vnd.openxmlformats-package.relationships+xml"/>
  <Override PartName="/xl/comments4.xml" ContentType="application/vnd.openxmlformats-officedocument.spreadsheetml.comments+xml"/>
  <Override PartName="/xl/comments2.xml" ContentType="application/vnd.openxmlformats-officedocument.spreadsheetml.comment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comments3.xml" ContentType="application/vnd.openxmlformats-officedocument.spreadsheetml.comments+xml"/>
  <Override PartName="/xl/sharedStrings.xml" ContentType="application/vnd.openxmlformats-officedocument.spreadsheetml.sharedStrings+xml"/>
  <Override PartName="/xl/drawings/vmlDrawing4.vml" ContentType="application/vnd.openxmlformats-officedocument.vmlDrawing"/>
  <Override PartName="/xl/drawings/vmlDrawing3.vml" ContentType="application/vnd.openxmlformats-officedocument.vmlDrawing"/>
  <Override PartName="/xl/drawings/vmlDrawing1.vml" ContentType="application/vnd.openxmlformats-officedocument.vmlDrawing"/>
  <Override PartName="/xl/drawings/vmlDrawing2.vml" ContentType="application/vnd.openxmlformats-officedocument.vmlDrawing"/>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py of Copy of 5x5 by Pound" sheetId="1" state="visible" r:id="rId2"/>
    <sheet name="Copy of 5x5 by Pound" sheetId="2" state="visible" r:id="rId3"/>
    <sheet name="5x5 by Percentage" sheetId="3" state="visible" r:id="rId4"/>
    <sheet name="5x5 by Pound" sheetId="4" state="visible" r:id="rId5"/>
  </sheets>
  <definedNames>
    <definedName function="false" hidden="false" name="NamedRange1" vbProcedure="false">'5x5 by Percentage'!$A$29:$P$90</definedName>
    <definedName function="false" hidden="false" name="NamedRange10" vbProcedure="false">'5x5 by Pound'!$I$20:$M$25</definedName>
    <definedName function="false" hidden="false" name="NamedRange11" vbProcedure="false">'5x5 by Pound'!$G$20:$H$25</definedName>
    <definedName function="false" hidden="false" name="NamedRange2" vbProcedure="false">'5x5 by Percentage'!$A$1:$P$22</definedName>
    <definedName function="false" hidden="false" name="NamedRange3" vbProcedure="false">'5x5 by Percentage'!$A$23:$D$28</definedName>
    <definedName function="false" hidden="false" name="NamedRange4" vbProcedure="false">'5x5 by Percentage'!$G$23:$P$29</definedName>
    <definedName function="false" hidden="false" name="NamedRange5" vbProcedure="false">'5x5 by Percentage'!$E$29:$F$29</definedName>
    <definedName function="false" hidden="false" name="NamedRange6" vbProcedure="false">'5x5 by Percentage'!$E$28:$F$28</definedName>
    <definedName function="false" hidden="false" name="NamedRange7" vbProcedure="false">'5x5 by Pound'!$A$1:$M$20</definedName>
    <definedName function="false" hidden="false" name="NamedRange8" vbProcedure="false">'5x5 by Pound'!$A$26:$M$88</definedName>
    <definedName function="false" hidden="false" name="NamedRange9" vbProcedure="false">'5x5 by Pound'!$A$21:$D$25</definedName>
  </definedName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s>
  <commentList>
    <comment ref="B7" authorId="0">
      <text>
        <r>
          <rPr>
            <sz val="10"/>
            <color rgb="FF000000"/>
            <rFont val="Arial"/>
            <family val="0"/>
            <charset val="1"/>
          </rPr>
          <t xml:space="preserve">http://www.geocities.com/elitemadcow1/5x5_Program/Linear_5x5.htm
http://www.geocities.com/elitemadcow1/Topics/Microloading.htm</t>
        </r>
      </text>
    </comment>
    <comment ref="D23" authorId="0">
      <text>
        <r>
          <rPr>
            <sz val="10"/>
            <color rgb="FF000000"/>
            <rFont val="Arial"/>
            <family val="0"/>
            <charset val="1"/>
          </rPr>
          <t xml:space="preserve">or Power Clean</t>
        </r>
      </text>
    </comment>
    <comment ref="D24" authorId="0">
      <text>
        <r>
          <rPr>
            <sz val="10"/>
            <color rgb="FF000000"/>
            <rFont val="Arial"/>
            <family val="0"/>
            <charset val="1"/>
          </rPr>
          <t xml:space="preserve">or Military Press</t>
        </r>
      </text>
    </comment>
    <comment ref="D25" authorId="0">
      <text>
        <r>
          <rPr>
            <sz val="10"/>
            <color rgb="FF000000"/>
            <rFont val="Arial"/>
            <family val="0"/>
            <charset val="1"/>
          </rPr>
          <t xml:space="preserve">or High Pulls</t>
        </r>
      </text>
    </comment>
    <comment ref="E20" authorId="0">
      <text>
        <r>
          <rPr>
            <sz val="10"/>
            <color rgb="FF000000"/>
            <rFont val="Arial"/>
            <family val="0"/>
            <charset val="1"/>
          </rPr>
          <t xml:space="preserve">Current/Previous  max in .lbs</t>
        </r>
      </text>
    </comment>
    <comment ref="F19" authorId="0">
      <text>
        <r>
          <rPr>
            <sz val="10"/>
            <color rgb="FF000000"/>
            <rFont val="Arial"/>
            <family val="0"/>
            <charset val="1"/>
          </rPr>
          <t xml:space="preserve">Smallest weight increment</t>
        </r>
      </text>
    </comment>
    <comment ref="F20" authorId="0">
      <text>
        <r>
          <rPr>
            <sz val="10"/>
            <color rgb="FF000000"/>
            <rFont val="Arial"/>
            <family val="0"/>
            <charset val="1"/>
          </rPr>
          <t xml:space="preserve"># of reps completed in your most recent max</t>
        </r>
      </text>
    </comment>
    <comment ref="G20" authorId="0">
      <text>
        <r>
          <rPr>
            <sz val="10"/>
            <color rgb="FF000000"/>
            <rFont val="Arial"/>
            <family val="0"/>
            <charset val="1"/>
          </rPr>
          <t xml:space="preserve">Estimated/Actual 1 Rep Max</t>
        </r>
      </text>
    </comment>
    <comment ref="H20" authorId="0">
      <text>
        <r>
          <rPr>
            <sz val="10"/>
            <color rgb="FF000000"/>
            <rFont val="Arial"/>
            <family val="0"/>
            <charset val="1"/>
          </rPr>
          <t xml:space="preserve">Estimated/Actual 5 Rep Max</t>
        </r>
      </text>
    </comment>
    <comment ref="I20" authorId="0">
      <text>
        <r>
          <rPr>
            <sz val="10"/>
            <color rgb="FF000000"/>
            <rFont val="Arial"/>
            <family val="0"/>
            <charset val="1"/>
          </rPr>
          <t xml:space="preserve"># of lbs to increase each lift from week-to-week</t>
        </r>
      </text>
    </comment>
    <comment ref="J20" authorId="0">
      <text>
        <r>
          <rPr>
            <sz val="10"/>
            <color rgb="FF000000"/>
            <rFont val="Arial"/>
            <family val="0"/>
            <charset val="1"/>
          </rPr>
          <t xml:space="preserve">% of weight to reset/backtrack.  Former maxes should be revisited in Wk. 4</t>
        </r>
      </text>
    </comment>
  </commentList>
</comments>
</file>

<file path=xl/comments2.xml><?xml version="1.0" encoding="utf-8"?>
<comments xmlns="http://schemas.openxmlformats.org/spreadsheetml/2006/main" xmlns:xdr="http://schemas.openxmlformats.org/drawingml/2006/spreadsheetDrawing">
  <authors>
    <author/>
  </authors>
  <commentList>
    <comment ref="B7" authorId="0">
      <text>
        <r>
          <rPr>
            <sz val="10"/>
            <color rgb="FF000000"/>
            <rFont val="Arial"/>
            <family val="0"/>
            <charset val="1"/>
          </rPr>
          <t xml:space="preserve">http://www.geocities.com/elitemadcow1/5x5_Program/Linear_5x5.htm
http://www.geocities.com/elitemadcow1/Topics/Microloading.htm</t>
        </r>
      </text>
    </comment>
    <comment ref="D23" authorId="0">
      <text>
        <r>
          <rPr>
            <sz val="10"/>
            <color rgb="FF000000"/>
            <rFont val="Arial"/>
            <family val="0"/>
            <charset val="1"/>
          </rPr>
          <t xml:space="preserve">or Power Clean</t>
        </r>
      </text>
    </comment>
    <comment ref="D24" authorId="0">
      <text>
        <r>
          <rPr>
            <sz val="10"/>
            <color rgb="FF000000"/>
            <rFont val="Arial"/>
            <family val="0"/>
            <charset val="1"/>
          </rPr>
          <t xml:space="preserve">or Military Press</t>
        </r>
      </text>
    </comment>
    <comment ref="D25" authorId="0">
      <text>
        <r>
          <rPr>
            <sz val="10"/>
            <color rgb="FF000000"/>
            <rFont val="Arial"/>
            <family val="0"/>
            <charset val="1"/>
          </rPr>
          <t xml:space="preserve">or High Pulls</t>
        </r>
      </text>
    </comment>
    <comment ref="E20" authorId="0">
      <text>
        <r>
          <rPr>
            <sz val="10"/>
            <color rgb="FF000000"/>
            <rFont val="Arial"/>
            <family val="0"/>
            <charset val="1"/>
          </rPr>
          <t xml:space="preserve">Current/Previous  max in .lbs</t>
        </r>
      </text>
    </comment>
    <comment ref="F19" authorId="0">
      <text>
        <r>
          <rPr>
            <sz val="10"/>
            <color rgb="FF000000"/>
            <rFont val="Arial"/>
            <family val="0"/>
            <charset val="1"/>
          </rPr>
          <t xml:space="preserve">Smallest weight increment</t>
        </r>
      </text>
    </comment>
    <comment ref="F20" authorId="0">
      <text>
        <r>
          <rPr>
            <sz val="10"/>
            <color rgb="FF000000"/>
            <rFont val="Arial"/>
            <family val="0"/>
            <charset val="1"/>
          </rPr>
          <t xml:space="preserve"># of reps completed in your most recent max</t>
        </r>
      </text>
    </comment>
    <comment ref="G20" authorId="0">
      <text>
        <r>
          <rPr>
            <sz val="10"/>
            <color rgb="FF000000"/>
            <rFont val="Arial"/>
            <family val="0"/>
            <charset val="1"/>
          </rPr>
          <t xml:space="preserve">Estimated/Actual 1 Rep Max</t>
        </r>
      </text>
    </comment>
    <comment ref="H20" authorId="0">
      <text>
        <r>
          <rPr>
            <sz val="10"/>
            <color rgb="FF000000"/>
            <rFont val="Arial"/>
            <family val="0"/>
            <charset val="1"/>
          </rPr>
          <t xml:space="preserve">Estimated/Actual 5 Rep Max</t>
        </r>
      </text>
    </comment>
    <comment ref="I20" authorId="0">
      <text>
        <r>
          <rPr>
            <sz val="10"/>
            <color rgb="FF000000"/>
            <rFont val="Arial"/>
            <family val="0"/>
            <charset val="1"/>
          </rPr>
          <t xml:space="preserve"># of lbs to increase each lift from week-to-week</t>
        </r>
      </text>
    </comment>
    <comment ref="J20" authorId="0">
      <text>
        <r>
          <rPr>
            <sz val="10"/>
            <color rgb="FF000000"/>
            <rFont val="Arial"/>
            <family val="0"/>
            <charset val="1"/>
          </rPr>
          <t xml:space="preserve">% of weight to reset/backtrack.  Former maxes should be revisited in Wk. 4</t>
        </r>
      </text>
    </comment>
  </commentList>
</comments>
</file>

<file path=xl/comments3.xml><?xml version="1.0" encoding="utf-8"?>
<comments xmlns="http://schemas.openxmlformats.org/spreadsheetml/2006/main" xmlns:xdr="http://schemas.openxmlformats.org/drawingml/2006/spreadsheetDrawing">
  <authors>
    <author/>
  </authors>
  <commentList>
    <comment ref="D25" authorId="0">
      <text>
        <r>
          <rPr>
            <sz val="10"/>
            <color rgb="FF000000"/>
            <rFont val="Arial"/>
            <family val="0"/>
            <charset val="1"/>
          </rPr>
          <t xml:space="preserve">or Power Clean</t>
        </r>
      </text>
    </comment>
    <comment ref="D26" authorId="0">
      <text>
        <r>
          <rPr>
            <sz val="10"/>
            <color rgb="FF000000"/>
            <rFont val="Arial"/>
            <family val="0"/>
            <charset val="1"/>
          </rPr>
          <t xml:space="preserve">or Military Press</t>
        </r>
      </text>
    </comment>
    <comment ref="D27" authorId="0">
      <text>
        <r>
          <rPr>
            <sz val="10"/>
            <color rgb="FF000000"/>
            <rFont val="Arial"/>
            <family val="0"/>
            <charset val="1"/>
          </rPr>
          <t xml:space="preserve">or High Pulls</t>
        </r>
      </text>
    </comment>
    <comment ref="E22" authorId="0">
      <text>
        <r>
          <rPr>
            <sz val="10"/>
            <color rgb="FF000000"/>
            <rFont val="Arial"/>
            <family val="0"/>
            <charset val="1"/>
          </rPr>
          <t xml:space="preserve">Current/Previous  max in .lbs</t>
        </r>
      </text>
    </comment>
    <comment ref="F19" authorId="0">
      <text>
        <r>
          <rPr>
            <sz val="10"/>
            <color rgb="FF000000"/>
            <rFont val="Arial"/>
            <family val="0"/>
            <charset val="1"/>
          </rPr>
          <t xml:space="preserve">Smallest weight increment</t>
        </r>
      </text>
    </comment>
    <comment ref="F20" authorId="0">
      <text>
        <r>
          <rPr>
            <sz val="10"/>
            <color rgb="FF000000"/>
            <rFont val="Arial"/>
            <family val="0"/>
            <charset val="1"/>
          </rPr>
          <t xml:space="preserve">% of weight to reset/backtrack, default is 7.5%
</t>
        </r>
      </text>
    </comment>
    <comment ref="F22" authorId="0">
      <text>
        <r>
          <rPr>
            <sz val="10"/>
            <color rgb="FF000000"/>
            <rFont val="Arial"/>
            <family val="0"/>
            <charset val="1"/>
          </rPr>
          <t xml:space="preserve"># of reps completed in your most recent max</t>
        </r>
      </text>
    </comment>
    <comment ref="G22" authorId="0">
      <text>
        <r>
          <rPr>
            <sz val="10"/>
            <color rgb="FF000000"/>
            <rFont val="Arial"/>
            <family val="0"/>
            <charset val="1"/>
          </rPr>
          <t xml:space="preserve">Estimated/Actual 1 Rep Max</t>
        </r>
      </text>
    </comment>
    <comment ref="H22" authorId="0">
      <text>
        <r>
          <rPr>
            <sz val="10"/>
            <color rgb="FF000000"/>
            <rFont val="Arial"/>
            <family val="0"/>
            <charset val="1"/>
          </rPr>
          <t xml:space="preserve">Estimated/Actual 5 Rep Max</t>
        </r>
      </text>
    </comment>
    <comment ref="I22" authorId="0">
      <text>
        <r>
          <rPr>
            <sz val="10"/>
            <color rgb="FF000000"/>
            <rFont val="Arial"/>
            <family val="0"/>
            <charset val="1"/>
          </rPr>
          <t xml:space="preserve">Percentage to increase weight from week-to-week.  Default is 2.5%</t>
        </r>
      </text>
    </comment>
  </commentList>
</comments>
</file>

<file path=xl/comments4.xml><?xml version="1.0" encoding="utf-8"?>
<comments xmlns="http://schemas.openxmlformats.org/spreadsheetml/2006/main" xmlns:xdr="http://schemas.openxmlformats.org/drawingml/2006/spreadsheetDrawing">
  <authors>
    <author/>
  </authors>
  <commentList>
    <comment ref="B7" authorId="0">
      <text>
        <r>
          <rPr>
            <sz val="10"/>
            <color rgb="FF000000"/>
            <rFont val="Arial"/>
            <family val="0"/>
            <charset val="1"/>
          </rPr>
          <t xml:space="preserve">http://www.geocities.com/elitemadcow1/5x5_Program/Linear_5x5.htm
http://www.geocities.com/elitemadcow1/Topics/Microloading.htm</t>
        </r>
      </text>
    </comment>
    <comment ref="D23" authorId="0">
      <text>
        <r>
          <rPr>
            <sz val="10"/>
            <color rgb="FF000000"/>
            <rFont val="Arial"/>
            <family val="0"/>
            <charset val="1"/>
          </rPr>
          <t xml:space="preserve">or Power Clean</t>
        </r>
      </text>
    </comment>
    <comment ref="D24" authorId="0">
      <text>
        <r>
          <rPr>
            <sz val="10"/>
            <color rgb="FF000000"/>
            <rFont val="Arial"/>
            <family val="0"/>
            <charset val="1"/>
          </rPr>
          <t xml:space="preserve">or Military Press</t>
        </r>
      </text>
    </comment>
    <comment ref="D25" authorId="0">
      <text>
        <r>
          <rPr>
            <sz val="10"/>
            <color rgb="FF000000"/>
            <rFont val="Arial"/>
            <family val="0"/>
            <charset val="1"/>
          </rPr>
          <t xml:space="preserve">or High Pulls</t>
        </r>
      </text>
    </comment>
    <comment ref="E20" authorId="0">
      <text>
        <r>
          <rPr>
            <sz val="10"/>
            <color rgb="FF000000"/>
            <rFont val="Arial"/>
            <family val="0"/>
            <charset val="1"/>
          </rPr>
          <t xml:space="preserve">Current/Previous  max in .lbs</t>
        </r>
      </text>
    </comment>
    <comment ref="F19" authorId="0">
      <text>
        <r>
          <rPr>
            <sz val="10"/>
            <color rgb="FF000000"/>
            <rFont val="Arial"/>
            <family val="0"/>
            <charset val="1"/>
          </rPr>
          <t xml:space="preserve">Smallest weight increment</t>
        </r>
      </text>
    </comment>
    <comment ref="F20" authorId="0">
      <text>
        <r>
          <rPr>
            <sz val="10"/>
            <color rgb="FF000000"/>
            <rFont val="Arial"/>
            <family val="0"/>
            <charset val="1"/>
          </rPr>
          <t xml:space="preserve"># of reps completed in your most recent max</t>
        </r>
      </text>
    </comment>
    <comment ref="G20" authorId="0">
      <text>
        <r>
          <rPr>
            <sz val="10"/>
            <color rgb="FF000000"/>
            <rFont val="Arial"/>
            <family val="0"/>
            <charset val="1"/>
          </rPr>
          <t xml:space="preserve">Estimated/Actual 1 Rep Max</t>
        </r>
      </text>
    </comment>
    <comment ref="H20" authorId="0">
      <text>
        <r>
          <rPr>
            <sz val="10"/>
            <color rgb="FF000000"/>
            <rFont val="Arial"/>
            <family val="0"/>
            <charset val="1"/>
          </rPr>
          <t xml:space="preserve">Estimated/Actual 5 Rep Max</t>
        </r>
      </text>
    </comment>
    <comment ref="I20" authorId="0">
      <text>
        <r>
          <rPr>
            <sz val="10"/>
            <color rgb="FF000000"/>
            <rFont val="Arial"/>
            <family val="0"/>
            <charset val="1"/>
          </rPr>
          <t xml:space="preserve"># of lbs to increase each lift from week-to-week</t>
        </r>
      </text>
    </comment>
    <comment ref="J20" authorId="0">
      <text>
        <r>
          <rPr>
            <sz val="10"/>
            <color rgb="FF000000"/>
            <rFont val="Arial"/>
            <family val="0"/>
            <charset val="1"/>
          </rPr>
          <t xml:space="preserve">% of weight to reset/backtrack.  Former maxes should be revisited in Wk. 4</t>
        </r>
      </text>
    </comment>
  </commentList>
</comments>
</file>

<file path=xl/sharedStrings.xml><?xml version="1.0" encoding="utf-8"?>
<sst xmlns="http://schemas.openxmlformats.org/spreadsheetml/2006/main" count="223" uniqueCount="55">
  <si>
    <t xml:space="preserve">Bill Starr's 5x5</t>
  </si>
  <si>
    <t xml:space="preserve">Linear Version</t>
  </si>
  <si>
    <t xml:space="preserve">This is the Bill Starr/Madcow Linear 5x5 Logbook Calculator.  This was designed as a supplement to the 5x5 Program and is not affiliated with Bill Starr or Madcow.  Only edit the cells in yellow.  The first column, “Current Max,” is where you will enter your your previous rep maxes.  The “Reps,” column is where you enter how many reps your previous maxes were tested at.  The “Lb Increase,” column is the amount (in lbs.) that you would like to increase each lift per week.  The “% to Reset,” column is how far back you'd like to begin before hitting your former maxes.  It is customary to adjust the % so old maxes are revisited in Week 4.  The “Smallest Weight,” field is the smallest weight increment that can be added to the barbell.  If you don't have microweights, get them here.  Workouts are read by column and the rotation is Heavy/Light/Medium.  Good luck and GET STRONG DAMMIT!   ~ Bango/Jgood</t>
  </si>
  <si>
    <t xml:space="preserve">Smallest Weight Increment:</t>
  </si>
  <si>
    <t xml:space="preserve">Current Max</t>
  </si>
  <si>
    <t xml:space="preserve">Reps (&lt;12)</t>
  </si>
  <si>
    <t xml:space="preserve">1RM</t>
  </si>
  <si>
    <t xml:space="preserve">5RM</t>
  </si>
  <si>
    <t xml:space="preserve">Lb Increase</t>
  </si>
  <si>
    <t xml:space="preserve">% to Reset</t>
  </si>
  <si>
    <t xml:space="preserve">Squat</t>
  </si>
  <si>
    <t xml:space="preserve">Bench Press</t>
  </si>
  <si>
    <t xml:space="preserve">Row</t>
  </si>
  <si>
    <t xml:space="preserve">Incline Press</t>
  </si>
  <si>
    <t xml:space="preserve">Deadlift</t>
  </si>
  <si>
    <t xml:space="preserve">Monday</t>
  </si>
  <si>
    <t xml:space="preserve">Reps</t>
  </si>
  <si>
    <t xml:space="preserve">Week 1</t>
  </si>
  <si>
    <t xml:space="preserve">Week 2</t>
  </si>
  <si>
    <t xml:space="preserve">Week 3</t>
  </si>
  <si>
    <t xml:space="preserve">Week 4</t>
  </si>
  <si>
    <t xml:space="preserve">Week 5</t>
  </si>
  <si>
    <t xml:space="preserve">Week 6</t>
  </si>
  <si>
    <t xml:space="preserve">Week 7</t>
  </si>
  <si>
    <t xml:space="preserve">Week 8</t>
  </si>
  <si>
    <t xml:space="preserve">Week 9</t>
  </si>
  <si>
    <t xml:space="preserve">Week 10</t>
  </si>
  <si>
    <t xml:space="preserve">Heavy</t>
  </si>
  <si>
    <t xml:space="preserve">(or Power Clean)</t>
  </si>
  <si>
    <t xml:space="preserve">Assistance</t>
  </si>
  <si>
    <t xml:space="preserve">Weighted Hypers</t>
  </si>
  <si>
    <t xml:space="preserve">2 Sets</t>
  </si>
  <si>
    <t xml:space="preserve">Exercises</t>
  </si>
  <si>
    <t xml:space="preserve">Weighted Sit-Ups</t>
  </si>
  <si>
    <t xml:space="preserve">4 Sets</t>
  </si>
  <si>
    <t xml:space="preserve">Wednesday</t>
  </si>
  <si>
    <t xml:space="preserve">Light</t>
  </si>
  <si>
    <t xml:space="preserve">(or Military Press)</t>
  </si>
  <si>
    <t xml:space="preserve">(or High Pulls)</t>
  </si>
  <si>
    <t xml:space="preserve">Sit-Ups</t>
  </si>
  <si>
    <t xml:space="preserve">3 Sets</t>
  </si>
  <si>
    <t xml:space="preserve">Friday</t>
  </si>
  <si>
    <t xml:space="preserve">Medium</t>
  </si>
  <si>
    <t xml:space="preserve">Weighted Dips</t>
  </si>
  <si>
    <t xml:space="preserve">3x5-8</t>
  </si>
  <si>
    <t xml:space="preserve">Barbell Curls</t>
  </si>
  <si>
    <t xml:space="preserve">3x8</t>
  </si>
  <si>
    <t xml:space="preserve">Triceps Extensions</t>
  </si>
  <si>
    <t xml:space="preserve">This is the Bill Starr/Madcow Linear 5x5 Logbook Calculator.  This was designed as a supplement to the 5x5 Program and is not affiliated with Bill Starr or Madcow.  Only edit the cells in yellow.  The first column, “Current Max,” is where you will enter your your previous rep maxes.  The “Reps,” column is where you enter how many reps your previous maxes were tested at.  The “% Increase,” column is the amount that you would like to increase each lift per week (usually 2.5%).  If you are unsure, leave this field alone.  The “Smallest Weight,” field is the smallest weight increment that can be added to the barbell.  If you don't have microweights, get them here.  The “Percent To Reset,” field is how far back you'd like to begin before hitting your former maxes.  It is customary to reset 7% so you hit old PR's in Week 4. Workouts are read by column and the rotation is Heavy/Light/Medium.  Good luck and GET STRONG DAMMIT!   ~ Bango/Jgood</t>
  </si>
  <si>
    <t xml:space="preserve">Percent To Reset</t>
  </si>
  <si>
    <t xml:space="preserve">5-15% under your current 5RM</t>
  </si>
  <si>
    <t xml:space="preserve">% Increase</t>
  </si>
  <si>
    <t xml:space="preserve">Week 11</t>
  </si>
  <si>
    <t xml:space="preserve">Week 12</t>
  </si>
  <si>
    <t xml:space="preserve">Tricep Extensions</t>
  </si>
</sst>
</file>

<file path=xl/styles.xml><?xml version="1.0" encoding="utf-8"?>
<styleSheet xmlns="http://schemas.openxmlformats.org/spreadsheetml/2006/main">
  <numFmts count="4">
    <numFmt numFmtId="164" formatCode="General"/>
    <numFmt numFmtId="165" formatCode="0"/>
    <numFmt numFmtId="166" formatCode="0.00%"/>
    <numFmt numFmtId="167" formatCode="@"/>
  </numFmts>
  <fonts count="20">
    <font>
      <sz val="10"/>
      <color rgb="FF000000"/>
      <name val="Arial"/>
      <family val="0"/>
      <charset val="1"/>
    </font>
    <font>
      <sz val="10"/>
      <name val="Arial"/>
      <family val="0"/>
    </font>
    <font>
      <sz val="10"/>
      <name val="Arial"/>
      <family val="0"/>
    </font>
    <font>
      <sz val="10"/>
      <name val="Arial"/>
      <family val="0"/>
    </font>
    <font>
      <b val="true"/>
      <sz val="26"/>
      <color rgb="FFFFFFFF"/>
      <name val="Verdana"/>
      <family val="0"/>
      <charset val="1"/>
    </font>
    <font>
      <sz val="12"/>
      <color rgb="FFFFFF00"/>
      <name val="Verdana"/>
      <family val="0"/>
      <charset val="1"/>
    </font>
    <font>
      <sz val="10"/>
      <color rgb="FFFFFF00"/>
      <name val="Verdana"/>
      <family val="0"/>
      <charset val="1"/>
    </font>
    <font>
      <sz val="10"/>
      <color rgb="FF000000"/>
      <name val="Verdana"/>
      <family val="0"/>
      <charset val="1"/>
    </font>
    <font>
      <u val="single"/>
      <sz val="10"/>
      <color rgb="FF0000FF"/>
      <name val="Arial"/>
      <family val="0"/>
      <charset val="1"/>
    </font>
    <font>
      <u val="single"/>
      <sz val="10"/>
      <color rgb="FF0000FF"/>
      <name val="Verdana"/>
      <family val="0"/>
      <charset val="1"/>
    </font>
    <font>
      <b val="true"/>
      <sz val="10"/>
      <color rgb="FF000000"/>
      <name val="Arial"/>
      <family val="0"/>
      <charset val="1"/>
    </font>
    <font>
      <b val="true"/>
      <sz val="10"/>
      <color rgb="FF000000"/>
      <name val="Verdana"/>
      <family val="0"/>
      <charset val="1"/>
    </font>
    <font>
      <b val="true"/>
      <sz val="10"/>
      <color rgb="FFFF0000"/>
      <name val="Verdana"/>
      <family val="0"/>
      <charset val="1"/>
    </font>
    <font>
      <b val="true"/>
      <sz val="9"/>
      <color rgb="FFFF0000"/>
      <name val="Verdana"/>
      <family val="0"/>
      <charset val="1"/>
    </font>
    <font>
      <sz val="9"/>
      <color rgb="FFFF0000"/>
      <name val="Verdana"/>
      <family val="0"/>
      <charset val="1"/>
    </font>
    <font>
      <b val="true"/>
      <sz val="9"/>
      <color rgb="FF000000"/>
      <name val="Verdana"/>
      <family val="0"/>
      <charset val="1"/>
    </font>
    <font>
      <b val="true"/>
      <sz val="10"/>
      <color rgb="FF0084D1"/>
      <name val="Verdana"/>
      <family val="0"/>
      <charset val="1"/>
    </font>
    <font>
      <sz val="10"/>
      <color rgb="FFFF0000"/>
      <name val="Verdana"/>
      <family val="0"/>
      <charset val="1"/>
    </font>
    <font>
      <b val="true"/>
      <sz val="10"/>
      <color rgb="FF00AE00"/>
      <name val="Verdana"/>
      <family val="0"/>
      <charset val="1"/>
    </font>
    <font>
      <b val="true"/>
      <sz val="10"/>
      <color rgb="FFFF950E"/>
      <name val="Verdana"/>
      <family val="0"/>
      <charset val="1"/>
    </font>
  </fonts>
  <fills count="8">
    <fill>
      <patternFill patternType="none"/>
    </fill>
    <fill>
      <patternFill patternType="gray125"/>
    </fill>
    <fill>
      <patternFill patternType="solid">
        <fgColor rgb="FF000000"/>
        <bgColor rgb="FF003300"/>
      </patternFill>
    </fill>
    <fill>
      <patternFill patternType="solid">
        <fgColor rgb="FF0084D1"/>
        <bgColor rgb="FF008080"/>
      </patternFill>
    </fill>
    <fill>
      <patternFill patternType="solid">
        <fgColor rgb="FF808080"/>
        <bgColor rgb="FF969696"/>
      </patternFill>
    </fill>
    <fill>
      <patternFill patternType="solid">
        <fgColor rgb="FFC0C0C0"/>
        <bgColor rgb="FFCCCCCC"/>
      </patternFill>
    </fill>
    <fill>
      <patternFill patternType="solid">
        <fgColor rgb="FFFFFF00"/>
        <bgColor rgb="FFFFFF00"/>
      </patternFill>
    </fill>
    <fill>
      <patternFill patternType="solid">
        <fgColor rgb="FFCCCCCC"/>
        <bgColor rgb="FFC0C0C0"/>
      </patternFill>
    </fill>
  </fills>
  <borders count="40">
    <border diagonalUp="false" diagonalDown="false">
      <left/>
      <right/>
      <top/>
      <bottom/>
      <diagonal/>
    </border>
    <border diagonalUp="false" diagonalDown="false">
      <left/>
      <right/>
      <top/>
      <bottom style="medium"/>
      <diagonal/>
    </border>
    <border diagonalUp="false" diagonalDown="false">
      <left/>
      <right style="medium"/>
      <top/>
      <bottom/>
      <diagonal/>
    </border>
    <border diagonalUp="false" diagonalDown="false">
      <left style="medium"/>
      <right style="medium"/>
      <top style="medium"/>
      <bottom style="medium"/>
      <diagonal/>
    </border>
    <border diagonalUp="false" diagonalDown="false">
      <left style="medium"/>
      <right/>
      <top/>
      <bottom/>
      <diagonal/>
    </border>
    <border diagonalUp="false" diagonalDown="false">
      <left/>
      <right/>
      <top style="medium"/>
      <bottom/>
      <diagonal/>
    </border>
    <border diagonalUp="false" diagonalDown="false">
      <left style="medium"/>
      <right/>
      <top style="medium"/>
      <bottom/>
      <diagonal/>
    </border>
    <border diagonalUp="false" diagonalDown="false">
      <left/>
      <right style="medium"/>
      <top style="medium"/>
      <bottom/>
      <diagonal/>
    </border>
    <border diagonalUp="false" diagonalDown="false">
      <left style="medium"/>
      <right/>
      <top style="medium"/>
      <bottom style="thin"/>
      <diagonal/>
    </border>
    <border diagonalUp="false" diagonalDown="false">
      <left/>
      <right style="thin"/>
      <top style="medium"/>
      <bottom style="thin"/>
      <diagonal/>
    </border>
    <border diagonalUp="false" diagonalDown="false">
      <left style="thin"/>
      <right style="thin"/>
      <top style="medium"/>
      <bottom style="thin"/>
      <diagonal/>
    </border>
    <border diagonalUp="false" diagonalDown="false">
      <left style="thin"/>
      <right/>
      <top style="medium"/>
      <bottom style="thin"/>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thin"/>
      <top style="thin"/>
      <bottom style="thin"/>
      <diagonal/>
    </border>
    <border diagonalUp="false" diagonalDown="false">
      <left style="medium"/>
      <right/>
      <top/>
      <bottom style="medium"/>
      <diagonal/>
    </border>
    <border diagonalUp="false" diagonalDown="false">
      <left/>
      <right style="medium"/>
      <top/>
      <bottom style="medium"/>
      <diagonal/>
    </border>
    <border diagonalUp="false" diagonalDown="false">
      <left style="medium"/>
      <right style="thin"/>
      <top style="thin"/>
      <bottom style="medium"/>
      <diagonal/>
    </border>
    <border diagonalUp="false" diagonalDown="false">
      <left style="thin"/>
      <right style="medium"/>
      <top style="thin"/>
      <bottom style="medium"/>
      <diagonal/>
    </border>
    <border diagonalUp="false" diagonalDown="false">
      <left/>
      <right style="thin"/>
      <top/>
      <bottom/>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right/>
      <top/>
      <bottom style="thin"/>
      <diagonal/>
    </border>
    <border diagonalUp="false" diagonalDown="false">
      <left/>
      <right style="thin"/>
      <top/>
      <bottom style="thin"/>
      <diagonal/>
    </border>
    <border diagonalUp="false" diagonalDown="false">
      <left/>
      <right/>
      <top style="thin"/>
      <bottom/>
      <diagonal/>
    </border>
    <border diagonalUp="false" diagonalDown="false">
      <left/>
      <right style="thin"/>
      <top style="thin"/>
      <bottom/>
      <diagonal/>
    </border>
    <border diagonalUp="false" diagonalDown="false">
      <left style="thin"/>
      <right/>
      <top style="thin"/>
      <bottom style="thin"/>
      <diagonal/>
    </border>
    <border diagonalUp="false" diagonalDown="false">
      <left/>
      <right/>
      <top style="thin"/>
      <bottom style="thin"/>
      <diagonal/>
    </border>
    <border diagonalUp="false" diagonalDown="false">
      <left style="thin"/>
      <right/>
      <top style="medium"/>
      <bottom/>
      <diagonal/>
    </border>
    <border diagonalUp="false" diagonalDown="false">
      <left style="medium"/>
      <right/>
      <top style="thin"/>
      <bottom/>
      <diagonal/>
    </border>
    <border diagonalUp="false" diagonalDown="false">
      <left style="thin"/>
      <right style="medium"/>
      <top/>
      <bottom/>
      <diagonal/>
    </border>
    <border diagonalUp="false" diagonalDown="false">
      <left/>
      <right style="medium"/>
      <top/>
      <bottom style="thin"/>
      <diagonal/>
    </border>
    <border diagonalUp="false" diagonalDown="false">
      <left style="medium"/>
      <right style="thin"/>
      <top/>
      <bottom style="thin"/>
      <diagonal/>
    </border>
    <border diagonalUp="false" diagonalDown="false">
      <left style="thin"/>
      <right style="medium"/>
      <top style="medium"/>
      <bottom style="thin"/>
      <diagonal/>
    </border>
    <border diagonalUp="false" diagonalDown="false">
      <left style="thin"/>
      <right/>
      <top/>
      <bottom/>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7" fillId="3" borderId="3" xfId="0" applyFont="tru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false" applyProtection="false">
      <alignment horizontal="general" vertical="bottom" textRotation="0" wrapText="false" indent="0" shrinkToFit="false"/>
      <protection locked="true" hidden="false"/>
    </xf>
    <xf numFmtId="164" fontId="0" fillId="0" borderId="5"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false" applyProtection="false">
      <alignment horizontal="general" vertical="bottom" textRotation="0" wrapText="false" indent="0" shrinkToFit="false"/>
      <protection locked="true" hidden="false"/>
    </xf>
    <xf numFmtId="164" fontId="7" fillId="0" borderId="5"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4" borderId="6" xfId="0" applyFont="true" applyBorder="true" applyAlignment="true" applyProtection="false">
      <alignment horizontal="center" vertical="bottom" textRotation="0" wrapText="false" indent="0" shrinkToFit="false"/>
      <protection locked="true" hidden="false"/>
    </xf>
    <xf numFmtId="164" fontId="0" fillId="4" borderId="7" xfId="0" applyFont="true" applyBorder="true" applyAlignment="true" applyProtection="false">
      <alignment horizontal="center" vertical="bottom" textRotation="0" wrapText="false" indent="0" shrinkToFit="false"/>
      <protection locked="true" hidden="false"/>
    </xf>
    <xf numFmtId="164" fontId="10" fillId="5" borderId="8" xfId="0" applyFont="true" applyBorder="true" applyAlignment="true" applyProtection="false">
      <alignment horizontal="left" vertical="bottom" textRotation="0" wrapText="false" indent="0" shrinkToFit="false"/>
      <protection locked="true" hidden="false"/>
    </xf>
    <xf numFmtId="164" fontId="10" fillId="5" borderId="9" xfId="0" applyFont="true" applyBorder="true" applyAlignment="true" applyProtection="false">
      <alignment horizontal="left" vertical="bottom" textRotation="0" wrapText="false" indent="0" shrinkToFit="false"/>
      <protection locked="true" hidden="false"/>
    </xf>
    <xf numFmtId="164" fontId="0" fillId="6" borderId="10" xfId="0" applyFont="true" applyBorder="true" applyAlignment="true" applyProtection="false">
      <alignment horizontal="center" vertical="bottom" textRotation="0" wrapText="false" indent="0" shrinkToFit="false"/>
      <protection locked="true" hidden="false"/>
    </xf>
    <xf numFmtId="164" fontId="0" fillId="5" borderId="11" xfId="0" applyFont="true" applyBorder="true" applyAlignment="true" applyProtection="false">
      <alignment horizontal="center" vertical="bottom" textRotation="0" wrapText="false" indent="0" shrinkToFit="false"/>
      <protection locked="true" hidden="false"/>
    </xf>
    <xf numFmtId="164" fontId="0" fillId="5" borderId="12" xfId="0" applyFont="true" applyBorder="true" applyAlignment="false" applyProtection="false">
      <alignment horizontal="general" vertical="bottom" textRotation="0" wrapText="false" indent="0" shrinkToFit="false"/>
      <protection locked="true" hidden="false"/>
    </xf>
    <xf numFmtId="164" fontId="0" fillId="5" borderId="13" xfId="0" applyFont="true" applyBorder="true" applyAlignment="false" applyProtection="false">
      <alignment horizontal="general" vertical="bottom" textRotation="0" wrapText="false" indent="0" shrinkToFit="false"/>
      <protection locked="true" hidden="false"/>
    </xf>
    <xf numFmtId="164" fontId="0" fillId="4" borderId="6" xfId="0" applyFont="true" applyBorder="true" applyAlignment="false" applyProtection="false">
      <alignment horizontal="general" vertical="bottom" textRotation="0" wrapText="false" indent="0" shrinkToFit="false"/>
      <protection locked="true" hidden="false"/>
    </xf>
    <xf numFmtId="164" fontId="0" fillId="4" borderId="7" xfId="0" applyFont="true" applyBorder="true" applyAlignment="false" applyProtection="false">
      <alignment horizontal="general" vertical="bottom" textRotation="0" wrapText="false" indent="0" shrinkToFit="false"/>
      <protection locked="true" hidden="false"/>
    </xf>
    <xf numFmtId="164" fontId="0" fillId="4" borderId="4"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bottom" textRotation="0" wrapText="false" indent="0" shrinkToFit="false"/>
      <protection locked="true" hidden="false"/>
    </xf>
    <xf numFmtId="164" fontId="0" fillId="4" borderId="14" xfId="0" applyFont="true" applyBorder="true" applyAlignment="true" applyProtection="false">
      <alignment horizontal="center" vertical="bottom" textRotation="0" wrapText="false" indent="0" shrinkToFit="false"/>
      <protection locked="true" hidden="false"/>
    </xf>
    <xf numFmtId="164" fontId="10" fillId="0" borderId="15" xfId="0" applyFont="true" applyBorder="true" applyAlignment="true" applyProtection="false">
      <alignment horizontal="center" vertical="bottom" textRotation="0" wrapText="false" indent="0" shrinkToFit="false"/>
      <protection locked="true" hidden="false"/>
    </xf>
    <xf numFmtId="164" fontId="10" fillId="0" borderId="16" xfId="0" applyFont="true" applyBorder="true" applyAlignment="true" applyProtection="false">
      <alignment horizontal="center" vertical="bottom" textRotation="0" wrapText="false" indent="0" shrinkToFit="false"/>
      <protection locked="true" hidden="false"/>
    </xf>
    <xf numFmtId="164" fontId="0" fillId="4" borderId="4" xfId="0" applyFont="true" applyBorder="true" applyAlignment="false" applyProtection="false">
      <alignment horizontal="general" vertical="bottom" textRotation="0" wrapText="false" indent="0" shrinkToFit="false"/>
      <protection locked="true" hidden="false"/>
    </xf>
    <xf numFmtId="164" fontId="0" fillId="4" borderId="2" xfId="0" applyFont="true" applyBorder="true" applyAlignment="false" applyProtection="false">
      <alignment horizontal="general" vertical="bottom" textRotation="0" wrapText="false" indent="0" shrinkToFit="false"/>
      <protection locked="true" hidden="false"/>
    </xf>
    <xf numFmtId="164" fontId="10" fillId="0" borderId="14" xfId="0" applyFont="true" applyBorder="true" applyAlignment="true" applyProtection="false">
      <alignment horizontal="left" vertical="bottom" textRotation="0" wrapText="false" indent="0" shrinkToFit="false"/>
      <protection locked="true" hidden="false"/>
    </xf>
    <xf numFmtId="165" fontId="0" fillId="0" borderId="10" xfId="0" applyFont="true" applyBorder="true" applyAlignment="true" applyProtection="false">
      <alignment horizontal="center" vertical="bottom" textRotation="0" wrapText="false" indent="0" shrinkToFit="false"/>
      <protection locked="true" hidden="false"/>
    </xf>
    <xf numFmtId="166" fontId="0" fillId="6" borderId="16" xfId="0" applyFont="true" applyBorder="true" applyAlignment="true" applyProtection="false">
      <alignment horizontal="center" vertical="bottom" textRotation="0" wrapText="false" indent="0" shrinkToFit="false"/>
      <protection locked="true" hidden="false"/>
    </xf>
    <xf numFmtId="164" fontId="0" fillId="6" borderId="17" xfId="0" applyFont="true" applyBorder="true" applyAlignment="true" applyProtection="false">
      <alignment horizontal="center" vertical="bottom" textRotation="0" wrapText="false" indent="0" shrinkToFit="false"/>
      <protection locked="true" hidden="false"/>
    </xf>
    <xf numFmtId="165" fontId="0" fillId="0" borderId="17" xfId="0" applyFont="true" applyBorder="true" applyAlignment="true" applyProtection="false">
      <alignment horizontal="center" vertical="bottom" textRotation="0" wrapText="false" indent="0" shrinkToFit="false"/>
      <protection locked="true" hidden="false"/>
    </xf>
    <xf numFmtId="164" fontId="0" fillId="4" borderId="18" xfId="0" applyFont="true" applyBorder="true" applyAlignment="true" applyProtection="false">
      <alignment horizontal="center" vertical="bottom" textRotation="0" wrapText="false" indent="0" shrinkToFit="false"/>
      <protection locked="true" hidden="false"/>
    </xf>
    <xf numFmtId="164" fontId="0" fillId="4" borderId="19" xfId="0" applyFont="true" applyBorder="true" applyAlignment="true" applyProtection="false">
      <alignment horizontal="center" vertical="bottom" textRotation="0" wrapText="false" indent="0" shrinkToFit="false"/>
      <protection locked="true" hidden="false"/>
    </xf>
    <xf numFmtId="164" fontId="10" fillId="0" borderId="20" xfId="0" applyFont="true" applyBorder="true" applyAlignment="true" applyProtection="false">
      <alignment horizontal="left" vertical="bottom" textRotation="0" wrapText="false" indent="0" shrinkToFit="false"/>
      <protection locked="true" hidden="false"/>
    </xf>
    <xf numFmtId="164" fontId="0" fillId="6" borderId="15" xfId="0" applyFont="true" applyBorder="true" applyAlignment="true" applyProtection="false">
      <alignment horizontal="center" vertical="bottom" textRotation="0" wrapText="false" indent="0" shrinkToFit="false"/>
      <protection locked="true" hidden="false"/>
    </xf>
    <xf numFmtId="165" fontId="0" fillId="0" borderId="15" xfId="0" applyFont="true" applyBorder="true" applyAlignment="true" applyProtection="false">
      <alignment horizontal="center" vertical="bottom" textRotation="0" wrapText="false" indent="0" shrinkToFit="false"/>
      <protection locked="true" hidden="false"/>
    </xf>
    <xf numFmtId="166" fontId="0" fillId="6" borderId="21" xfId="0" applyFont="true" applyBorder="true" applyAlignment="true" applyProtection="false">
      <alignment horizontal="center" vertical="bottom" textRotation="0" wrapText="false" indent="0" shrinkToFit="false"/>
      <protection locked="true" hidden="false"/>
    </xf>
    <xf numFmtId="164" fontId="0" fillId="4" borderId="18" xfId="0" applyFont="true" applyBorder="true" applyAlignment="false" applyProtection="false">
      <alignment horizontal="general" vertical="bottom" textRotation="0" wrapText="false" indent="0" shrinkToFit="false"/>
      <protection locked="true" hidden="false"/>
    </xf>
    <xf numFmtId="164" fontId="0" fillId="4" borderId="19" xfId="0" applyFont="true" applyBorder="true" applyAlignment="false" applyProtection="false">
      <alignment horizontal="general" vertical="bottom" textRotation="0" wrapText="false" indent="0" shrinkToFit="false"/>
      <protection locked="true" hidden="false"/>
    </xf>
    <xf numFmtId="164" fontId="11" fillId="7" borderId="0" xfId="0" applyFont="true" applyBorder="false" applyAlignment="false" applyProtection="false">
      <alignment horizontal="general" vertical="bottom" textRotation="0" wrapText="false" indent="0" shrinkToFit="false"/>
      <protection locked="true" hidden="false"/>
    </xf>
    <xf numFmtId="164" fontId="7" fillId="7" borderId="22" xfId="0" applyFont="true" applyBorder="true" applyAlignment="false" applyProtection="false">
      <alignment horizontal="general" vertical="bottom" textRotation="0" wrapText="false" indent="0" shrinkToFit="false"/>
      <protection locked="true" hidden="false"/>
    </xf>
    <xf numFmtId="164" fontId="11" fillId="7" borderId="23" xfId="0" applyFont="true" applyBorder="true" applyAlignment="true" applyProtection="false">
      <alignment horizontal="center" vertical="bottom" textRotation="0" wrapText="false" indent="0" shrinkToFit="false"/>
      <protection locked="true" hidden="false"/>
    </xf>
    <xf numFmtId="164" fontId="12" fillId="7" borderId="0" xfId="0" applyFont="true" applyBorder="false" applyAlignment="false" applyProtection="false">
      <alignment horizontal="general" vertical="bottom" textRotation="0" wrapText="false" indent="0" shrinkToFit="false"/>
      <protection locked="true" hidden="false"/>
    </xf>
    <xf numFmtId="164" fontId="11" fillId="0" borderId="22" xfId="0" applyFont="true" applyBorder="true" applyAlignment="false" applyProtection="false">
      <alignment horizontal="general" vertical="bottom" textRotation="0" wrapText="false" indent="0" shrinkToFit="false"/>
      <protection locked="true" hidden="false"/>
    </xf>
    <xf numFmtId="164" fontId="7" fillId="0" borderId="24" xfId="0" applyFont="true" applyBorder="true" applyAlignment="true" applyProtection="false">
      <alignment horizontal="center" vertical="bottom" textRotation="0" wrapText="false" indent="0" shrinkToFit="false"/>
      <protection locked="true" hidden="false"/>
    </xf>
    <xf numFmtId="164" fontId="7" fillId="0" borderId="17" xfId="0" applyFont="true" applyBorder="true" applyAlignment="true" applyProtection="false">
      <alignment horizontal="center" vertical="bottom" textRotation="0" wrapText="false" indent="0" shrinkToFit="false"/>
      <protection locked="true" hidden="false"/>
    </xf>
    <xf numFmtId="164" fontId="0" fillId="0" borderId="22" xfId="0" applyFont="true" applyBorder="true" applyAlignment="false" applyProtection="false">
      <alignment horizontal="general" vertical="bottom" textRotation="0" wrapText="false" indent="0" shrinkToFit="false"/>
      <protection locked="true" hidden="false"/>
    </xf>
    <xf numFmtId="164" fontId="7" fillId="0" borderId="25" xfId="0" applyFont="true" applyBorder="true" applyAlignment="true" applyProtection="false">
      <alignment horizontal="center" vertical="bottom" textRotation="0" wrapText="false" indent="0" shrinkToFit="false"/>
      <protection locked="true" hidden="false"/>
    </xf>
    <xf numFmtId="164" fontId="13" fillId="0" borderId="17" xfId="0" applyFont="true" applyBorder="true" applyAlignment="true" applyProtection="false">
      <alignment horizontal="center" vertical="bottom" textRotation="0" wrapText="false" indent="0" shrinkToFit="false"/>
      <protection locked="true" hidden="false"/>
    </xf>
    <xf numFmtId="164" fontId="14" fillId="0" borderId="25" xfId="0" applyFont="true" applyBorder="true" applyAlignment="false" applyProtection="false">
      <alignment horizontal="general" vertical="bottom" textRotation="0" wrapText="false" indent="0" shrinkToFit="false"/>
      <protection locked="true" hidden="false"/>
    </xf>
    <xf numFmtId="164" fontId="15" fillId="4" borderId="17" xfId="0" applyFont="true" applyBorder="true" applyAlignment="true" applyProtection="false">
      <alignment horizontal="center" vertical="bottom" textRotation="0" wrapText="false" indent="0" shrinkToFit="false"/>
      <protection locked="true" hidden="false"/>
    </xf>
    <xf numFmtId="164" fontId="7" fillId="0" borderId="25" xfId="0" applyFont="true" applyBorder="true" applyAlignment="false" applyProtection="false">
      <alignment horizontal="general" vertical="bottom" textRotation="0" wrapText="false" indent="0" shrinkToFit="false"/>
      <protection locked="true" hidden="false"/>
    </xf>
    <xf numFmtId="164" fontId="10" fillId="0" borderId="22" xfId="0" applyFont="true" applyBorder="true" applyAlignment="false" applyProtection="false">
      <alignment horizontal="general" vertical="bottom" textRotation="0" wrapText="false" indent="0" shrinkToFit="false"/>
      <protection locked="true" hidden="false"/>
    </xf>
    <xf numFmtId="164" fontId="0" fillId="0" borderId="26" xfId="0" applyFont="true" applyBorder="true" applyAlignment="false" applyProtection="false">
      <alignment horizontal="general" vertical="bottom" textRotation="0" wrapText="false" indent="0" shrinkToFit="false"/>
      <protection locked="true" hidden="false"/>
    </xf>
    <xf numFmtId="164" fontId="0" fillId="0" borderId="27" xfId="0" applyFont="true" applyBorder="true" applyAlignment="false" applyProtection="false">
      <alignment horizontal="general" vertical="bottom" textRotation="0" wrapText="false" indent="0" shrinkToFit="false"/>
      <protection locked="true" hidden="false"/>
    </xf>
    <xf numFmtId="164" fontId="7" fillId="0" borderId="23" xfId="0" applyFont="true" applyBorder="true" applyAlignment="true" applyProtection="false">
      <alignment horizontal="center" vertical="bottom" textRotation="0" wrapText="false" indent="0" shrinkToFit="false"/>
      <protection locked="true" hidden="false"/>
    </xf>
    <xf numFmtId="164" fontId="12" fillId="0" borderId="17" xfId="0" applyFont="true" applyBorder="true" applyAlignment="true" applyProtection="false">
      <alignment horizontal="center" vertical="bottom" textRotation="0" wrapText="false" indent="0" shrinkToFit="false"/>
      <protection locked="true" hidden="false"/>
    </xf>
    <xf numFmtId="164" fontId="16" fillId="0" borderId="28" xfId="0" applyFont="true" applyBorder="true" applyAlignment="false" applyProtection="false">
      <alignment horizontal="general" vertical="bottom" textRotation="0" wrapText="false" indent="0" shrinkToFit="false"/>
      <protection locked="true" hidden="false"/>
    </xf>
    <xf numFmtId="164" fontId="10" fillId="0" borderId="29" xfId="0" applyFont="true" applyBorder="true" applyAlignment="false" applyProtection="false">
      <alignment horizontal="general" vertical="bottom" textRotation="0" wrapText="false" indent="0" shrinkToFit="false"/>
      <protection locked="true" hidden="false"/>
    </xf>
    <xf numFmtId="164" fontId="14" fillId="0" borderId="17" xfId="0" applyFont="true" applyBorder="true" applyAlignment="true" applyProtection="false">
      <alignment horizontal="center" vertical="bottom" textRotation="0" wrapText="false" indent="0" shrinkToFit="false"/>
      <protection locked="true" hidden="false"/>
    </xf>
    <xf numFmtId="164" fontId="17" fillId="0" borderId="17"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1" fillId="7" borderId="17" xfId="0" applyFont="true" applyBorder="true" applyAlignment="true" applyProtection="false">
      <alignment horizontal="center" vertical="bottom" textRotation="0" wrapText="false" indent="0" shrinkToFit="false"/>
      <protection locked="true" hidden="false"/>
    </xf>
    <xf numFmtId="164" fontId="18" fillId="7" borderId="0" xfId="0" applyFont="true" applyBorder="false" applyAlignment="false" applyProtection="false">
      <alignment horizontal="general" vertical="bottom" textRotation="0" wrapText="false" indent="0" shrinkToFit="false"/>
      <protection locked="true" hidden="false"/>
    </xf>
    <xf numFmtId="164" fontId="11" fillId="7" borderId="30" xfId="0" applyFont="true" applyBorder="true" applyAlignment="true" applyProtection="false">
      <alignment horizontal="center" vertical="bottom" textRotation="0" wrapText="false" indent="0" shrinkToFit="false"/>
      <protection locked="true" hidden="false"/>
    </xf>
    <xf numFmtId="164" fontId="11" fillId="7" borderId="31" xfId="0" applyFont="true" applyBorder="true" applyAlignment="true" applyProtection="false">
      <alignment horizontal="center" vertical="bottom" textRotation="0" wrapText="false" indent="0" shrinkToFit="false"/>
      <protection locked="true" hidden="false"/>
    </xf>
    <xf numFmtId="164" fontId="19" fillId="7" borderId="0" xfId="0" applyFont="true" applyBorder="false" applyAlignment="false" applyProtection="false">
      <alignment horizontal="general" vertical="bottom" textRotation="0" wrapText="false" indent="0" shrinkToFit="false"/>
      <protection locked="true" hidden="false"/>
    </xf>
    <xf numFmtId="167" fontId="7" fillId="0" borderId="24"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5" borderId="32" xfId="0" applyFont="true" applyBorder="true" applyAlignment="true" applyProtection="false">
      <alignment horizontal="center" vertical="bottom" textRotation="0" wrapText="false" indent="0" shrinkToFit="false"/>
      <protection locked="true" hidden="false"/>
    </xf>
    <xf numFmtId="164" fontId="0" fillId="5" borderId="5" xfId="0" applyFont="true" applyBorder="true" applyAlignment="false" applyProtection="false">
      <alignment horizontal="general" vertical="bottom" textRotation="0" wrapText="false" indent="0" shrinkToFit="false"/>
      <protection locked="true" hidden="false"/>
    </xf>
    <xf numFmtId="164" fontId="0" fillId="5" borderId="7" xfId="0" applyFont="true" applyBorder="true" applyAlignment="false" applyProtection="false">
      <alignment horizontal="general" vertical="bottom" textRotation="0" wrapText="false" indent="0" shrinkToFit="false"/>
      <protection locked="true" hidden="false"/>
    </xf>
    <xf numFmtId="164" fontId="10" fillId="5" borderId="33" xfId="0" applyFont="true" applyBorder="true" applyAlignment="true" applyProtection="false">
      <alignment horizontal="left" vertical="bottom" textRotation="0" wrapText="false" indent="0" shrinkToFit="false"/>
      <protection locked="true" hidden="false"/>
    </xf>
    <xf numFmtId="164" fontId="10" fillId="5" borderId="29" xfId="0" applyFont="true" applyBorder="true" applyAlignment="true" applyProtection="false">
      <alignment horizontal="left" vertical="bottom" textRotation="0" wrapText="false" indent="0" shrinkToFit="false"/>
      <protection locked="true" hidden="false"/>
    </xf>
    <xf numFmtId="166" fontId="0" fillId="6" borderId="24" xfId="0" applyFont="true" applyBorder="true" applyAlignment="true" applyProtection="false">
      <alignment horizontal="center" vertical="bottom" textRotation="0" wrapText="false" indent="0" shrinkToFit="false"/>
      <protection locked="true" hidden="false"/>
    </xf>
    <xf numFmtId="164" fontId="0" fillId="5" borderId="34" xfId="0" applyFont="true" applyBorder="true" applyAlignment="true" applyProtection="false">
      <alignment horizontal="center" vertical="bottom" textRotation="0" wrapText="false" indent="0" shrinkToFit="false"/>
      <protection locked="true" hidden="false"/>
    </xf>
    <xf numFmtId="164" fontId="0" fillId="4" borderId="26" xfId="0" applyFont="true" applyBorder="true" applyAlignment="true" applyProtection="false">
      <alignment horizontal="center" vertical="bottom" textRotation="0" wrapText="false" indent="0" shrinkToFit="false"/>
      <protection locked="true" hidden="false"/>
    </xf>
    <xf numFmtId="164" fontId="0" fillId="4" borderId="26" xfId="0" applyFont="true" applyBorder="true" applyAlignment="false" applyProtection="false">
      <alignment horizontal="general" vertical="bottom" textRotation="0" wrapText="false" indent="0" shrinkToFit="false"/>
      <protection locked="true" hidden="false"/>
    </xf>
    <xf numFmtId="164" fontId="0" fillId="4" borderId="35" xfId="0" applyFont="true" applyBorder="true" applyAlignment="false" applyProtection="false">
      <alignment horizontal="general" vertical="bottom" textRotation="0" wrapText="false" indent="0" shrinkToFit="false"/>
      <protection locked="true" hidden="false"/>
    </xf>
    <xf numFmtId="164" fontId="0" fillId="4" borderId="36" xfId="0" applyFont="true" applyBorder="true" applyAlignment="true" applyProtection="false">
      <alignment horizontal="center" vertical="bottom" textRotation="0" wrapText="false" indent="0" shrinkToFit="false"/>
      <protection locked="true" hidden="false"/>
    </xf>
    <xf numFmtId="164" fontId="10" fillId="0" borderId="21" xfId="0" applyFont="true" applyBorder="true" applyAlignment="true" applyProtection="false">
      <alignment horizontal="center" vertical="bottom" textRotation="0" wrapText="false" indent="0" shrinkToFit="false"/>
      <protection locked="true" hidden="false"/>
    </xf>
    <xf numFmtId="164" fontId="0" fillId="6" borderId="37" xfId="0" applyFont="true" applyBorder="true" applyAlignment="true" applyProtection="false">
      <alignment horizontal="center" vertical="bottom" textRotation="0" wrapText="false" indent="0" shrinkToFit="false"/>
      <protection locked="true" hidden="false"/>
    </xf>
    <xf numFmtId="164" fontId="0" fillId="6" borderId="16" xfId="0" applyFont="true" applyBorder="true" applyAlignment="true" applyProtection="false">
      <alignment horizontal="center" vertical="bottom" textRotation="0" wrapText="false" indent="0" shrinkToFit="false"/>
      <protection locked="true" hidden="false"/>
    </xf>
    <xf numFmtId="164" fontId="0" fillId="6" borderId="21" xfId="0" applyFont="true" applyBorder="true" applyAlignment="true" applyProtection="false">
      <alignment horizontal="center" vertical="bottom" textRotation="0" wrapText="false" indent="0" shrinkToFit="false"/>
      <protection locked="true" hidden="false"/>
    </xf>
    <xf numFmtId="164" fontId="11" fillId="0" borderId="38" xfId="0" applyFont="true" applyBorder="true" applyAlignment="true" applyProtection="false">
      <alignment horizontal="center" vertical="bottom" textRotation="0" wrapText="false" indent="0" shrinkToFit="false"/>
      <protection locked="true" hidden="false"/>
    </xf>
    <xf numFmtId="164" fontId="7" fillId="0" borderId="38" xfId="0" applyFont="true" applyBorder="true" applyAlignment="true" applyProtection="false">
      <alignment horizontal="center" vertical="bottom" textRotation="0" wrapText="false" indent="0" shrinkToFit="false"/>
      <protection locked="true" hidden="false"/>
    </xf>
    <xf numFmtId="164" fontId="14" fillId="0" borderId="38" xfId="0" applyFont="true" applyBorder="true" applyAlignment="true" applyProtection="false">
      <alignment horizontal="center" vertical="bottom" textRotation="0" wrapText="false" indent="0" shrinkToFit="false"/>
      <protection locked="true" hidden="false"/>
    </xf>
    <xf numFmtId="164" fontId="15" fillId="0" borderId="38" xfId="0" applyFont="true" applyBorder="true" applyAlignment="true" applyProtection="false">
      <alignment horizontal="center" vertical="bottom" textRotation="0" wrapText="false" indent="0" shrinkToFit="false"/>
      <protection locked="true" hidden="false"/>
    </xf>
    <xf numFmtId="164" fontId="17" fillId="0" borderId="38" xfId="0" applyFont="true" applyBorder="true" applyAlignment="true" applyProtection="false">
      <alignment horizontal="center" vertical="bottom" textRotation="0" wrapText="false" indent="0" shrinkToFit="false"/>
      <protection locked="true" hidden="false"/>
    </xf>
    <xf numFmtId="164" fontId="11" fillId="7" borderId="39" xfId="0" applyFont="true" applyBorder="true" applyAlignment="true" applyProtection="false">
      <alignment horizontal="center" vertical="bottom" textRotation="0" wrapText="false" indent="0" shrinkToFit="false"/>
      <protection locked="true" hidden="false"/>
    </xf>
    <xf numFmtId="164" fontId="0" fillId="0" borderId="38" xfId="0" applyFont="true" applyBorder="true" applyAlignment="false" applyProtection="false">
      <alignment horizontal="general" vertical="bottom" textRotation="0" wrapText="false" indent="0" shrinkToFit="false"/>
      <protection locked="true" hidden="false"/>
    </xf>
    <xf numFmtId="164" fontId="7" fillId="0" borderId="30"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AE00"/>
      <rgbColor rgb="FF000080"/>
      <rgbColor rgb="FF808000"/>
      <rgbColor rgb="FF800080"/>
      <rgbColor rgb="FF008080"/>
      <rgbColor rgb="FFC0C0C0"/>
      <rgbColor rgb="FF808080"/>
      <rgbColor rgb="FF9999FF"/>
      <rgbColor rgb="FF993366"/>
      <rgbColor rgb="FFFFFFCC"/>
      <rgbColor rgb="FFCCFFFF"/>
      <rgbColor rgb="FF660066"/>
      <rgbColor rgb="FFFF8080"/>
      <rgbColor rgb="FF0084D1"/>
      <rgbColor rgb="FFCCCCC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50E"/>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2.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3.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4.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M88"/>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E24" activeCellId="0" sqref="E24"/>
    </sheetView>
  </sheetViews>
  <sheetFormatPr defaultRowHeight="12.75" zeroHeight="false" outlineLevelRow="0" outlineLevelCol="0"/>
  <cols>
    <col collapsed="false" customWidth="true" hidden="false" outlineLevel="0" max="1" min="1" style="0" width="13.14"/>
    <col collapsed="false" customWidth="true" hidden="false" outlineLevel="0" max="2" min="2" style="0" width="18.29"/>
    <col collapsed="false" customWidth="true" hidden="false" outlineLevel="0" max="3" min="3" style="0" width="12.29"/>
    <col collapsed="false" customWidth="true" hidden="false" outlineLevel="0" max="4" min="4" style="0" width="13.43"/>
    <col collapsed="false" customWidth="true" hidden="false" outlineLevel="0" max="5" min="5" style="0" width="12.71"/>
    <col collapsed="false" customWidth="true" hidden="false" outlineLevel="0" max="6" min="6" style="0" width="11.14"/>
    <col collapsed="false" customWidth="true" hidden="false" outlineLevel="0" max="7" min="7" style="0" width="11.99"/>
    <col collapsed="false" customWidth="false" hidden="false" outlineLevel="0" max="8" min="8" style="0" width="11.57"/>
    <col collapsed="false" customWidth="true" hidden="false" outlineLevel="0" max="9" min="9" style="0" width="11.3"/>
    <col collapsed="false" customWidth="false" hidden="false" outlineLevel="0" max="12" min="10" style="0" width="11.57"/>
    <col collapsed="false" customWidth="true" hidden="false" outlineLevel="0" max="13" min="13" style="0" width="11.3"/>
    <col collapsed="false" customWidth="true" hidden="false" outlineLevel="0" max="1025" min="14" style="0" width="17.13"/>
  </cols>
  <sheetData>
    <row r="1" customFormat="false" ht="12.75" hidden="false" customHeight="false" outlineLevel="0" collapsed="false">
      <c r="A1" s="1" t="s">
        <v>0</v>
      </c>
      <c r="B1" s="1"/>
      <c r="C1" s="1"/>
      <c r="D1" s="1"/>
      <c r="E1" s="1"/>
      <c r="F1" s="1"/>
      <c r="G1" s="1"/>
      <c r="H1" s="1"/>
      <c r="I1" s="1"/>
      <c r="J1" s="1"/>
      <c r="K1" s="1"/>
      <c r="L1" s="1"/>
      <c r="M1" s="2"/>
    </row>
    <row r="2" customFormat="false" ht="12.75" hidden="false" customHeight="false" outlineLevel="0" collapsed="false">
      <c r="A2" s="1"/>
      <c r="B2" s="1"/>
      <c r="C2" s="1"/>
      <c r="D2" s="1"/>
      <c r="E2" s="1"/>
      <c r="F2" s="1"/>
      <c r="G2" s="1"/>
      <c r="H2" s="1"/>
      <c r="I2" s="1"/>
      <c r="J2" s="1"/>
      <c r="K2" s="1"/>
      <c r="L2" s="1"/>
      <c r="M2" s="2"/>
    </row>
    <row r="3" customFormat="false" ht="12.75" hidden="false" customHeight="false" outlineLevel="0" collapsed="false">
      <c r="A3" s="1"/>
      <c r="B3" s="1"/>
      <c r="C3" s="1"/>
      <c r="D3" s="1"/>
      <c r="E3" s="1"/>
      <c r="F3" s="1"/>
      <c r="G3" s="1"/>
      <c r="H3" s="1"/>
      <c r="I3" s="1"/>
      <c r="J3" s="1"/>
      <c r="K3" s="1"/>
      <c r="L3" s="1"/>
      <c r="M3" s="2"/>
    </row>
    <row r="4" customFormat="false" ht="12.75" hidden="false" customHeight="false" outlineLevel="0" collapsed="false">
      <c r="A4" s="3" t="s">
        <v>1</v>
      </c>
      <c r="B4" s="3"/>
      <c r="C4" s="3"/>
      <c r="D4" s="3"/>
      <c r="E4" s="3"/>
      <c r="F4" s="3"/>
      <c r="G4" s="3"/>
      <c r="H4" s="3"/>
      <c r="I4" s="3"/>
      <c r="J4" s="3"/>
      <c r="K4" s="3"/>
      <c r="L4" s="3"/>
      <c r="M4" s="2"/>
    </row>
    <row r="5" customFormat="false" ht="12.75" hidden="false" customHeight="false" outlineLevel="0" collapsed="false">
      <c r="A5" s="3"/>
      <c r="B5" s="3"/>
      <c r="C5" s="3"/>
      <c r="D5" s="3"/>
      <c r="E5" s="3"/>
      <c r="F5" s="3"/>
      <c r="G5" s="3"/>
      <c r="H5" s="3"/>
      <c r="I5" s="3"/>
      <c r="J5" s="3"/>
      <c r="K5" s="3"/>
      <c r="L5" s="3"/>
      <c r="M5" s="2"/>
    </row>
    <row r="6" customFormat="false" ht="12.75" hidden="false" customHeight="false" outlineLevel="0" collapsed="false">
      <c r="A6" s="4"/>
      <c r="B6" s="5"/>
      <c r="C6" s="5"/>
      <c r="D6" s="5"/>
      <c r="E6" s="5"/>
      <c r="F6" s="5"/>
      <c r="G6" s="5"/>
      <c r="H6" s="5"/>
      <c r="I6" s="5"/>
      <c r="J6" s="5"/>
      <c r="K6" s="5"/>
      <c r="L6" s="4"/>
      <c r="M6" s="2"/>
    </row>
    <row r="7" customFormat="false" ht="12.75" hidden="false" customHeight="true" outlineLevel="0" collapsed="false">
      <c r="A7" s="6"/>
      <c r="B7" s="7" t="s">
        <v>2</v>
      </c>
      <c r="C7" s="7"/>
      <c r="D7" s="7"/>
      <c r="E7" s="7"/>
      <c r="F7" s="7"/>
      <c r="G7" s="7"/>
      <c r="H7" s="7"/>
      <c r="I7" s="7"/>
      <c r="J7" s="7"/>
      <c r="K7" s="7"/>
      <c r="L7" s="8"/>
      <c r="M7" s="2"/>
    </row>
    <row r="8" customFormat="false" ht="12.75" hidden="false" customHeight="false" outlineLevel="0" collapsed="false">
      <c r="A8" s="2"/>
      <c r="B8" s="7"/>
      <c r="C8" s="7"/>
      <c r="D8" s="7"/>
      <c r="E8" s="7"/>
      <c r="F8" s="7"/>
      <c r="G8" s="7"/>
      <c r="H8" s="7"/>
      <c r="I8" s="7"/>
      <c r="J8" s="7"/>
      <c r="K8" s="7"/>
      <c r="L8" s="8"/>
      <c r="M8" s="2"/>
    </row>
    <row r="9" customFormat="false" ht="12.75" hidden="false" customHeight="false" outlineLevel="0" collapsed="false">
      <c r="A9" s="2"/>
      <c r="B9" s="7"/>
      <c r="C9" s="7"/>
      <c r="D9" s="7"/>
      <c r="E9" s="7"/>
      <c r="F9" s="7"/>
      <c r="G9" s="7"/>
      <c r="H9" s="7"/>
      <c r="I9" s="7"/>
      <c r="J9" s="7"/>
      <c r="K9" s="7"/>
      <c r="L9" s="8"/>
      <c r="M9" s="2"/>
    </row>
    <row r="10" customFormat="false" ht="12.75" hidden="false" customHeight="false" outlineLevel="0" collapsed="false">
      <c r="A10" s="2"/>
      <c r="B10" s="7"/>
      <c r="C10" s="7"/>
      <c r="D10" s="7"/>
      <c r="E10" s="7"/>
      <c r="F10" s="7"/>
      <c r="G10" s="7"/>
      <c r="H10" s="7"/>
      <c r="I10" s="7"/>
      <c r="J10" s="7"/>
      <c r="K10" s="7"/>
      <c r="L10" s="8"/>
      <c r="M10" s="2"/>
    </row>
    <row r="11" customFormat="false" ht="12.75" hidden="false" customHeight="false" outlineLevel="0" collapsed="false">
      <c r="A11" s="2"/>
      <c r="B11" s="7"/>
      <c r="C11" s="7"/>
      <c r="D11" s="7"/>
      <c r="E11" s="7"/>
      <c r="F11" s="7"/>
      <c r="G11" s="7"/>
      <c r="H11" s="7"/>
      <c r="I11" s="7"/>
      <c r="J11" s="7"/>
      <c r="K11" s="7"/>
      <c r="L11" s="8"/>
      <c r="M11" s="2"/>
    </row>
    <row r="12" customFormat="false" ht="12.75" hidden="false" customHeight="false" outlineLevel="0" collapsed="false">
      <c r="A12" s="2"/>
      <c r="B12" s="7"/>
      <c r="C12" s="7"/>
      <c r="D12" s="7"/>
      <c r="E12" s="7"/>
      <c r="F12" s="7"/>
      <c r="G12" s="7"/>
      <c r="H12" s="7"/>
      <c r="I12" s="7"/>
      <c r="J12" s="7"/>
      <c r="K12" s="7"/>
      <c r="L12" s="8"/>
      <c r="M12" s="2"/>
    </row>
    <row r="13" customFormat="false" ht="12.75" hidden="false" customHeight="false" outlineLevel="0" collapsed="false">
      <c r="A13" s="2"/>
      <c r="B13" s="7"/>
      <c r="C13" s="7"/>
      <c r="D13" s="7"/>
      <c r="E13" s="7"/>
      <c r="F13" s="7"/>
      <c r="G13" s="7"/>
      <c r="H13" s="7"/>
      <c r="I13" s="7"/>
      <c r="J13" s="7"/>
      <c r="K13" s="7"/>
      <c r="L13" s="8"/>
      <c r="M13" s="2"/>
    </row>
    <row r="14" customFormat="false" ht="12.75" hidden="false" customHeight="false" outlineLevel="0" collapsed="false">
      <c r="A14" s="2"/>
      <c r="B14" s="9"/>
      <c r="C14" s="10"/>
      <c r="D14" s="9"/>
      <c r="E14" s="11"/>
      <c r="F14" s="12"/>
      <c r="G14" s="12"/>
      <c r="H14" s="12"/>
      <c r="I14" s="9"/>
      <c r="J14" s="9"/>
      <c r="K14" s="9"/>
      <c r="L14" s="2"/>
      <c r="M14" s="2"/>
    </row>
    <row r="15" customFormat="false" ht="12.75" hidden="false" customHeight="false" outlineLevel="0" collapsed="false">
      <c r="A15" s="2"/>
      <c r="B15" s="2"/>
      <c r="C15" s="13"/>
      <c r="D15" s="2"/>
      <c r="E15" s="14" t="str">
        <f aca="false">HYPERLINK("http://www.geocities.com/elitemadcow1/5x5_Program/Linear_5x5.htm","Madcow's Bill Starr 5x5 Official Website")</f>
        <v>Madcow's Bill Starr 5x5 Official Website</v>
      </c>
      <c r="F15" s="14"/>
      <c r="G15" s="14"/>
      <c r="H15" s="14"/>
      <c r="I15" s="2"/>
      <c r="J15" s="2"/>
      <c r="K15" s="2"/>
      <c r="L15" s="2"/>
      <c r="M15" s="2"/>
    </row>
    <row r="16" customFormat="false" ht="12.75" hidden="false" customHeight="false" outlineLevel="0" collapsed="false">
      <c r="A16" s="2"/>
      <c r="B16" s="2"/>
      <c r="C16" s="15"/>
      <c r="D16" s="15"/>
      <c r="E16" s="14" t="str">
        <f aca="false">HYPERLINK("http://www.deepsquatter.com/strength/archives/manrodt4.htm","Original Bill Starr Power Routine")</f>
        <v>Original Bill Starr Power Routine</v>
      </c>
      <c r="F16" s="14"/>
      <c r="G16" s="14"/>
      <c r="H16" s="14"/>
      <c r="I16" s="15"/>
      <c r="J16" s="15"/>
      <c r="K16" s="15"/>
      <c r="L16" s="2"/>
      <c r="M16" s="2"/>
    </row>
    <row r="17" customFormat="false" ht="12.75" hidden="false" customHeight="false" outlineLevel="0" collapsed="false">
      <c r="A17" s="2"/>
      <c r="B17" s="16"/>
      <c r="C17" s="13"/>
      <c r="D17" s="17"/>
      <c r="E17" s="14" t="str">
        <f aca="false">HYPERLINK("http://forum.bodybuilding.com/showthread.php?t=667998","5x5 Question Forum")</f>
        <v>5x5 Question Forum</v>
      </c>
      <c r="F17" s="14"/>
      <c r="G17" s="14"/>
      <c r="H17" s="14"/>
      <c r="I17" s="17"/>
      <c r="J17" s="17"/>
      <c r="K17" s="17"/>
      <c r="L17" s="2"/>
      <c r="M17" s="2"/>
    </row>
    <row r="18" customFormat="false" ht="12.75" hidden="false" customHeight="false" outlineLevel="0" collapsed="false">
      <c r="A18" s="2"/>
      <c r="B18" s="18"/>
      <c r="C18" s="19"/>
      <c r="D18" s="18"/>
      <c r="E18" s="18"/>
      <c r="F18" s="18"/>
      <c r="G18" s="18"/>
      <c r="H18" s="18"/>
      <c r="I18" s="18"/>
      <c r="J18" s="18"/>
      <c r="K18" s="18"/>
      <c r="L18" s="18"/>
      <c r="M18" s="2"/>
    </row>
    <row r="19" customFormat="false" ht="12.75" hidden="false" customHeight="false" outlineLevel="0" collapsed="false">
      <c r="A19" s="6"/>
      <c r="B19" s="20"/>
      <c r="C19" s="21"/>
      <c r="D19" s="22" t="s">
        <v>3</v>
      </c>
      <c r="E19" s="23"/>
      <c r="F19" s="24" t="n">
        <v>2.5</v>
      </c>
      <c r="G19" s="25"/>
      <c r="H19" s="26"/>
      <c r="I19" s="26"/>
      <c r="J19" s="27"/>
      <c r="K19" s="28"/>
      <c r="L19" s="29"/>
      <c r="M19" s="8"/>
    </row>
    <row r="20" customFormat="false" ht="12.75" hidden="false" customHeight="false" outlineLevel="0" collapsed="false">
      <c r="A20" s="6"/>
      <c r="B20" s="30"/>
      <c r="C20" s="31"/>
      <c r="D20" s="32"/>
      <c r="E20" s="33" t="s">
        <v>4</v>
      </c>
      <c r="F20" s="33" t="s">
        <v>5</v>
      </c>
      <c r="G20" s="33" t="s">
        <v>6</v>
      </c>
      <c r="H20" s="33" t="s">
        <v>7</v>
      </c>
      <c r="I20" s="33" t="s">
        <v>8</v>
      </c>
      <c r="J20" s="34" t="s">
        <v>9</v>
      </c>
      <c r="K20" s="35"/>
      <c r="L20" s="36"/>
      <c r="M20" s="8"/>
    </row>
    <row r="21" customFormat="false" ht="12.75" hidden="false" customHeight="false" outlineLevel="0" collapsed="false">
      <c r="A21" s="6"/>
      <c r="B21" s="30"/>
      <c r="C21" s="31"/>
      <c r="D21" s="37" t="s">
        <v>10</v>
      </c>
      <c r="E21" s="24" t="n">
        <v>130</v>
      </c>
      <c r="F21" s="24" t="n">
        <v>3</v>
      </c>
      <c r="G21" s="38" t="n">
        <f aca="false">(E21)/(1.0278-(0.0278*F21))</f>
        <v>137.653536637018</v>
      </c>
      <c r="H21" s="38" t="n">
        <f aca="false">ROUND(((G21*(1.0278-(0.0278*5)))/$F$19),(0/5))*$F$19</f>
        <v>122.5</v>
      </c>
      <c r="I21" s="24" t="n">
        <v>10</v>
      </c>
      <c r="J21" s="39" t="n">
        <v>0.07</v>
      </c>
      <c r="K21" s="35"/>
      <c r="L21" s="36"/>
      <c r="M21" s="8"/>
    </row>
    <row r="22" customFormat="false" ht="12.75" hidden="false" customHeight="false" outlineLevel="0" collapsed="false">
      <c r="A22" s="6"/>
      <c r="B22" s="30"/>
      <c r="C22" s="31"/>
      <c r="D22" s="37" t="s">
        <v>11</v>
      </c>
      <c r="E22" s="40" t="n">
        <v>120</v>
      </c>
      <c r="F22" s="40" t="n">
        <v>1</v>
      </c>
      <c r="G22" s="41" t="n">
        <f aca="false">(E22)/(1.0278-(0.0278*F22))</f>
        <v>120</v>
      </c>
      <c r="H22" s="41" t="n">
        <f aca="false">ROUND(((G22*(1.0278-(0.0278*5)))/$F$19),(0/5))*$F$19</f>
        <v>107.5</v>
      </c>
      <c r="I22" s="40" t="n">
        <v>5</v>
      </c>
      <c r="J22" s="39" t="n">
        <v>0.06</v>
      </c>
      <c r="K22" s="35"/>
      <c r="L22" s="36"/>
      <c r="M22" s="8"/>
    </row>
    <row r="23" customFormat="false" ht="12.75" hidden="false" customHeight="false" outlineLevel="0" collapsed="false">
      <c r="A23" s="6"/>
      <c r="B23" s="30"/>
      <c r="C23" s="31"/>
      <c r="D23" s="37" t="s">
        <v>12</v>
      </c>
      <c r="E23" s="40" t="n">
        <v>110</v>
      </c>
      <c r="F23" s="40" t="n">
        <v>1</v>
      </c>
      <c r="G23" s="41" t="n">
        <f aca="false">(E23)/(1.0278-(0.0278*F23))</f>
        <v>110</v>
      </c>
      <c r="H23" s="41" t="n">
        <f aca="false">ROUND(((G23*(1.0278-(0.0278*5)))/$F$19),(0/5))*$F$19</f>
        <v>97.5</v>
      </c>
      <c r="I23" s="40" t="n">
        <v>5</v>
      </c>
      <c r="J23" s="39" t="n">
        <v>0.07</v>
      </c>
      <c r="K23" s="35"/>
      <c r="L23" s="36"/>
      <c r="M23" s="8"/>
    </row>
    <row r="24" customFormat="false" ht="12.75" hidden="false" customHeight="false" outlineLevel="0" collapsed="false">
      <c r="A24" s="6"/>
      <c r="B24" s="30"/>
      <c r="C24" s="31"/>
      <c r="D24" s="37" t="s">
        <v>13</v>
      </c>
      <c r="E24" s="40" t="n">
        <v>100</v>
      </c>
      <c r="F24" s="40" t="n">
        <v>1</v>
      </c>
      <c r="G24" s="41" t="n">
        <f aca="false">(E24)/(1.0278-(0.0278*F24))</f>
        <v>100</v>
      </c>
      <c r="H24" s="41" t="n">
        <f aca="false">ROUND(((G24*(1.0278-(0.0278*5)))/$F$19),(0/5))*$F$19</f>
        <v>90</v>
      </c>
      <c r="I24" s="40" t="n">
        <v>5</v>
      </c>
      <c r="J24" s="39" t="n">
        <v>0.09</v>
      </c>
      <c r="K24" s="35"/>
      <c r="L24" s="36"/>
      <c r="M24" s="8"/>
    </row>
    <row r="25" customFormat="false" ht="12.75" hidden="false" customHeight="false" outlineLevel="0" collapsed="false">
      <c r="A25" s="6"/>
      <c r="B25" s="42"/>
      <c r="C25" s="43"/>
      <c r="D25" s="44" t="s">
        <v>14</v>
      </c>
      <c r="E25" s="45" t="n">
        <v>180</v>
      </c>
      <c r="F25" s="45" t="n">
        <v>1</v>
      </c>
      <c r="G25" s="46" t="n">
        <f aca="false">(E25)/(1.0278-(0.0278*F25))</f>
        <v>180</v>
      </c>
      <c r="H25" s="46" t="n">
        <f aca="false">ROUND(((G25*(1.0278-(0.0278*5)))/$F$19),(0/5))*$F$19</f>
        <v>160</v>
      </c>
      <c r="I25" s="45" t="n">
        <v>10</v>
      </c>
      <c r="J25" s="47" t="n">
        <v>0.07</v>
      </c>
      <c r="K25" s="48"/>
      <c r="L25" s="49"/>
      <c r="M25" s="8"/>
    </row>
    <row r="26" customFormat="false" ht="12.75" hidden="false" customHeight="false" outlineLevel="0" collapsed="false">
      <c r="A26" s="2"/>
      <c r="B26" s="9"/>
      <c r="C26" s="10"/>
      <c r="D26" s="9"/>
      <c r="E26" s="9"/>
      <c r="F26" s="9"/>
      <c r="G26" s="9"/>
      <c r="H26" s="9"/>
      <c r="I26" s="9"/>
      <c r="J26" s="9"/>
      <c r="K26" s="9"/>
      <c r="L26" s="9"/>
      <c r="M26" s="2"/>
    </row>
    <row r="27" customFormat="false" ht="12.75" hidden="false" customHeight="false" outlineLevel="0" collapsed="false">
      <c r="A27" s="2"/>
      <c r="B27" s="2"/>
      <c r="C27" s="13"/>
      <c r="D27" s="2"/>
      <c r="E27" s="2"/>
      <c r="F27" s="2"/>
      <c r="G27" s="2"/>
      <c r="H27" s="2"/>
      <c r="I27" s="2"/>
      <c r="J27" s="2"/>
      <c r="K27" s="2"/>
      <c r="L27" s="2"/>
      <c r="M27" s="2"/>
    </row>
    <row r="28" customFormat="false" ht="12.75" hidden="false" customHeight="false" outlineLevel="0" collapsed="false">
      <c r="A28" s="50" t="s">
        <v>15</v>
      </c>
      <c r="B28" s="51"/>
      <c r="C28" s="52" t="s">
        <v>16</v>
      </c>
      <c r="D28" s="52" t="s">
        <v>17</v>
      </c>
      <c r="E28" s="52" t="s">
        <v>18</v>
      </c>
      <c r="F28" s="52" t="s">
        <v>19</v>
      </c>
      <c r="G28" s="52" t="s">
        <v>20</v>
      </c>
      <c r="H28" s="52" t="s">
        <v>21</v>
      </c>
      <c r="I28" s="52" t="s">
        <v>22</v>
      </c>
      <c r="J28" s="52" t="s">
        <v>23</v>
      </c>
      <c r="K28" s="52" t="s">
        <v>24</v>
      </c>
      <c r="L28" s="52" t="s">
        <v>25</v>
      </c>
      <c r="M28" s="52" t="s">
        <v>26</v>
      </c>
    </row>
    <row r="29" customFormat="false" ht="12.75" hidden="false" customHeight="false" outlineLevel="0" collapsed="false">
      <c r="A29" s="53" t="s">
        <v>27</v>
      </c>
      <c r="B29" s="54" t="str">
        <f aca="false">D21</f>
        <v>Squat</v>
      </c>
      <c r="C29" s="55" t="n">
        <v>5</v>
      </c>
      <c r="D29" s="56" t="n">
        <f aca="false">FLOOR(PRODUCT(0.5,D33),5)</f>
        <v>55</v>
      </c>
      <c r="E29" s="56" t="n">
        <f aca="false">FLOOR(PRODUCT(0.5,E33),5)</f>
        <v>60</v>
      </c>
      <c r="F29" s="56" t="n">
        <f aca="false">FLOOR(PRODUCT(0.5,F33),5)</f>
        <v>65</v>
      </c>
      <c r="G29" s="56" t="n">
        <f aca="false">FLOOR(PRODUCT(0.5,G33),5)</f>
        <v>70</v>
      </c>
      <c r="H29" s="56" t="n">
        <f aca="false">FLOOR(PRODUCT(0.5,H33),5)</f>
        <v>75</v>
      </c>
      <c r="I29" s="56" t="n">
        <f aca="false">FLOOR(PRODUCT(0.5,I33),5)</f>
        <v>80</v>
      </c>
      <c r="J29" s="56" t="n">
        <f aca="false">FLOOR(PRODUCT(0.5,J33),5)</f>
        <v>85</v>
      </c>
      <c r="K29" s="56" t="n">
        <f aca="false">FLOOR(PRODUCT(0.5,K33),5)</f>
        <v>90</v>
      </c>
      <c r="L29" s="56" t="n">
        <f aca="false">FLOOR(PRODUCT(0.5,L33),5)</f>
        <v>95</v>
      </c>
      <c r="M29" s="56" t="n">
        <f aca="false">FLOOR(PRODUCT(0.5,M33),5)</f>
        <v>100</v>
      </c>
    </row>
    <row r="30" customFormat="false" ht="12.75" hidden="false" customHeight="false" outlineLevel="0" collapsed="false">
      <c r="A30" s="2"/>
      <c r="B30" s="57"/>
      <c r="C30" s="58" t="n">
        <v>5</v>
      </c>
      <c r="D30" s="56" t="n">
        <f aca="false">FLOOR(PRODUCT(0.63,D33),5)</f>
        <v>70</v>
      </c>
      <c r="E30" s="56" t="n">
        <f aca="false">FLOOR(PRODUCT(0.63,E33),5)</f>
        <v>75</v>
      </c>
      <c r="F30" s="56" t="n">
        <f aca="false">FLOOR(PRODUCT(0.63,F33),5)</f>
        <v>85</v>
      </c>
      <c r="G30" s="56" t="n">
        <f aca="false">FLOOR(PRODUCT(0.63,G33),5)</f>
        <v>90</v>
      </c>
      <c r="H30" s="56" t="n">
        <f aca="false">FLOOR(PRODUCT(0.63,H33),5)</f>
        <v>95</v>
      </c>
      <c r="I30" s="56" t="n">
        <f aca="false">FLOOR(PRODUCT(0.63,I33),5)</f>
        <v>100</v>
      </c>
      <c r="J30" s="56" t="n">
        <f aca="false">FLOOR(PRODUCT(0.63,J33),5)</f>
        <v>110</v>
      </c>
      <c r="K30" s="56" t="n">
        <f aca="false">FLOOR(PRODUCT(0.63,K33),5)</f>
        <v>115</v>
      </c>
      <c r="L30" s="56" t="n">
        <f aca="false">FLOOR(PRODUCT(0.63,L33),5)</f>
        <v>120</v>
      </c>
      <c r="M30" s="56" t="n">
        <f aca="false">FLOOR(PRODUCT(0.63,M33),5)</f>
        <v>125</v>
      </c>
    </row>
    <row r="31" customFormat="false" ht="12.75" hidden="false" customHeight="false" outlineLevel="0" collapsed="false">
      <c r="A31" s="2"/>
      <c r="B31" s="57"/>
      <c r="C31" s="58" t="n">
        <v>5</v>
      </c>
      <c r="D31" s="56" t="n">
        <f aca="false">FLOOR(PRODUCT(0.75,D33),5)</f>
        <v>85</v>
      </c>
      <c r="E31" s="56" t="n">
        <f aca="false">FLOOR(PRODUCT(0.75,E33),5)</f>
        <v>90</v>
      </c>
      <c r="F31" s="56" t="n">
        <f aca="false">FLOOR(PRODUCT(0.75,F33),5)</f>
        <v>100</v>
      </c>
      <c r="G31" s="56" t="n">
        <f aca="false">FLOOR(PRODUCT(0.75,G33),5)</f>
        <v>105</v>
      </c>
      <c r="H31" s="56" t="n">
        <f aca="false">FLOOR(PRODUCT(0.75,H33),5)</f>
        <v>115</v>
      </c>
      <c r="I31" s="56" t="n">
        <f aca="false">FLOOR(PRODUCT(0.75,I33),5)</f>
        <v>120</v>
      </c>
      <c r="J31" s="56" t="n">
        <f aca="false">FLOOR(PRODUCT(0.75,J33),5)</f>
        <v>130</v>
      </c>
      <c r="K31" s="56" t="n">
        <f aca="false">FLOOR(PRODUCT(0.75,K33),5)</f>
        <v>135</v>
      </c>
      <c r="L31" s="56" t="n">
        <f aca="false">FLOOR(PRODUCT(0.75,L33),5)</f>
        <v>145</v>
      </c>
      <c r="M31" s="56" t="n">
        <f aca="false">FLOOR(PRODUCT(0.75,M33),5)</f>
        <v>150</v>
      </c>
    </row>
    <row r="32" customFormat="false" ht="12.75" hidden="false" customHeight="false" outlineLevel="0" collapsed="false">
      <c r="A32" s="2"/>
      <c r="B32" s="57"/>
      <c r="C32" s="58" t="n">
        <v>5</v>
      </c>
      <c r="D32" s="56" t="n">
        <f aca="false">FLOOR(PRODUCT(0.88,D33),5)</f>
        <v>100</v>
      </c>
      <c r="E32" s="56" t="n">
        <f aca="false">FLOOR(PRODUCT(0.88,E33),5)</f>
        <v>110</v>
      </c>
      <c r="F32" s="56" t="n">
        <f aca="false">FLOOR(PRODUCT(0.88,F33),5)</f>
        <v>115</v>
      </c>
      <c r="G32" s="56" t="n">
        <f aca="false">FLOOR(PRODUCT(0.88,G33),5)</f>
        <v>125</v>
      </c>
      <c r="H32" s="56" t="n">
        <f aca="false">FLOOR(PRODUCT(0.88,H33),5)</f>
        <v>135</v>
      </c>
      <c r="I32" s="56" t="n">
        <f aca="false">FLOOR(PRODUCT(0.88,I33),5)</f>
        <v>145</v>
      </c>
      <c r="J32" s="56" t="n">
        <f aca="false">FLOOR(PRODUCT(0.88,J33),5)</f>
        <v>150</v>
      </c>
      <c r="K32" s="56" t="n">
        <f aca="false">FLOOR(PRODUCT(0.88,K33),5)</f>
        <v>160</v>
      </c>
      <c r="L32" s="56" t="n">
        <f aca="false">FLOOR(PRODUCT(0.88,L33),5)</f>
        <v>170</v>
      </c>
      <c r="M32" s="56" t="n">
        <f aca="false">FLOOR(PRODUCT(0.88,M33),5)</f>
        <v>180</v>
      </c>
    </row>
    <row r="33" customFormat="false" ht="12.75" hidden="false" customHeight="false" outlineLevel="0" collapsed="false">
      <c r="A33" s="2"/>
      <c r="B33" s="57"/>
      <c r="C33" s="58" t="n">
        <v>5</v>
      </c>
      <c r="D33" s="59" t="n">
        <f aca="false">ROUND(((H21-(H21*$J$21))/$F$19),(0/5))*$F$19</f>
        <v>115</v>
      </c>
      <c r="E33" s="59" t="n">
        <f aca="false">D70</f>
        <v>125</v>
      </c>
      <c r="F33" s="59" t="n">
        <f aca="false">E70</f>
        <v>135</v>
      </c>
      <c r="G33" s="59" t="n">
        <f aca="false">F70</f>
        <v>145</v>
      </c>
      <c r="H33" s="59" t="n">
        <f aca="false">G70</f>
        <v>155</v>
      </c>
      <c r="I33" s="59" t="n">
        <f aca="false">H70</f>
        <v>165</v>
      </c>
      <c r="J33" s="59" t="n">
        <f aca="false">I70</f>
        <v>175</v>
      </c>
      <c r="K33" s="59" t="n">
        <f aca="false">J70</f>
        <v>185</v>
      </c>
      <c r="L33" s="59" t="n">
        <f aca="false">K70</f>
        <v>195</v>
      </c>
      <c r="M33" s="59" t="n">
        <f aca="false">L70</f>
        <v>205</v>
      </c>
    </row>
    <row r="34" customFormat="false" ht="12.75" hidden="false" customHeight="false" outlineLevel="0" collapsed="false">
      <c r="A34" s="2"/>
      <c r="B34" s="57"/>
      <c r="C34" s="60"/>
      <c r="D34" s="61"/>
      <c r="E34" s="61"/>
      <c r="F34" s="61"/>
      <c r="G34" s="61"/>
      <c r="H34" s="61"/>
      <c r="I34" s="61"/>
      <c r="J34" s="61"/>
      <c r="K34" s="61"/>
      <c r="L34" s="61"/>
      <c r="M34" s="61"/>
    </row>
    <row r="35" customFormat="false" ht="12.75" hidden="false" customHeight="false" outlineLevel="0" collapsed="false">
      <c r="A35" s="2"/>
      <c r="B35" s="54" t="str">
        <f aca="false">D22</f>
        <v>Bench Press</v>
      </c>
      <c r="C35" s="58" t="n">
        <v>5</v>
      </c>
      <c r="D35" s="56" t="n">
        <f aca="false">FLOOR(PRODUCT(0.5,D39),5)</f>
        <v>50</v>
      </c>
      <c r="E35" s="56" t="n">
        <f aca="false">FLOOR(PRODUCT(0.5,E39),5)</f>
        <v>50</v>
      </c>
      <c r="F35" s="56" t="n">
        <f aca="false">FLOOR(PRODUCT(0.5,F39),5)</f>
        <v>55</v>
      </c>
      <c r="G35" s="56" t="n">
        <f aca="false">FLOOR(PRODUCT(0.5,G39),5)</f>
        <v>55</v>
      </c>
      <c r="H35" s="56" t="n">
        <f aca="false">FLOOR(PRODUCT(0.5,H39),5)</f>
        <v>60</v>
      </c>
      <c r="I35" s="56" t="n">
        <f aca="false">FLOOR(PRODUCT(0.5,I39),5)</f>
        <v>60</v>
      </c>
      <c r="J35" s="56" t="n">
        <f aca="false">FLOOR(PRODUCT(0.5,J39),5)</f>
        <v>65</v>
      </c>
      <c r="K35" s="56" t="n">
        <f aca="false">FLOOR(PRODUCT(0.5,K39),5)</f>
        <v>65</v>
      </c>
      <c r="L35" s="56" t="n">
        <f aca="false">FLOOR(PRODUCT(0.5,L39),5)</f>
        <v>70</v>
      </c>
      <c r="M35" s="56" t="n">
        <f aca="false">FLOOR(PRODUCT(0.5,M39),5)</f>
        <v>70</v>
      </c>
    </row>
    <row r="36" customFormat="false" ht="12.75" hidden="false" customHeight="false" outlineLevel="0" collapsed="false">
      <c r="A36" s="2"/>
      <c r="B36" s="57"/>
      <c r="C36" s="58" t="n">
        <v>5</v>
      </c>
      <c r="D36" s="56" t="n">
        <f aca="false">FLOOR(PRODUCT(0.63,D39),5)</f>
        <v>60</v>
      </c>
      <c r="E36" s="56" t="n">
        <f aca="false">FLOOR(PRODUCT(0.63,E39),5)</f>
        <v>65</v>
      </c>
      <c r="F36" s="56" t="n">
        <f aca="false">FLOOR(PRODUCT(0.63,F39),5)</f>
        <v>65</v>
      </c>
      <c r="G36" s="56" t="n">
        <f aca="false">FLOOR(PRODUCT(0.63,G39),5)</f>
        <v>70</v>
      </c>
      <c r="H36" s="56" t="n">
        <f aca="false">FLOOR(PRODUCT(0.63,H39),5)</f>
        <v>75</v>
      </c>
      <c r="I36" s="56" t="n">
        <f aca="false">FLOOR(PRODUCT(0.63,I39),5)</f>
        <v>75</v>
      </c>
      <c r="J36" s="56" t="n">
        <f aca="false">FLOOR(PRODUCT(0.63,J39),5)</f>
        <v>80</v>
      </c>
      <c r="K36" s="56" t="n">
        <f aca="false">FLOOR(PRODUCT(0.63,K39),5)</f>
        <v>85</v>
      </c>
      <c r="L36" s="56" t="n">
        <f aca="false">FLOOR(PRODUCT(0.63,L39),5)</f>
        <v>85</v>
      </c>
      <c r="M36" s="56" t="n">
        <f aca="false">FLOOR(PRODUCT(0.63,M39),5)</f>
        <v>90</v>
      </c>
    </row>
    <row r="37" customFormat="false" ht="12.75" hidden="false" customHeight="false" outlineLevel="0" collapsed="false">
      <c r="A37" s="2"/>
      <c r="B37" s="57"/>
      <c r="C37" s="58" t="n">
        <v>5</v>
      </c>
      <c r="D37" s="56" t="n">
        <f aca="false">FLOOR(PRODUCT(0.75,D39),5)</f>
        <v>75</v>
      </c>
      <c r="E37" s="56" t="n">
        <f aca="false">FLOOR(PRODUCT(0.75,E39),5)</f>
        <v>75</v>
      </c>
      <c r="F37" s="56" t="n">
        <f aca="false">FLOOR(PRODUCT(0.75,F39),5)</f>
        <v>80</v>
      </c>
      <c r="G37" s="56" t="n">
        <f aca="false">FLOOR(PRODUCT(0.75,G39),5)</f>
        <v>85</v>
      </c>
      <c r="H37" s="56" t="n">
        <f aca="false">FLOOR(PRODUCT(0.75,H39),5)</f>
        <v>90</v>
      </c>
      <c r="I37" s="56" t="n">
        <f aca="false">FLOOR(PRODUCT(0.75,I39),5)</f>
        <v>90</v>
      </c>
      <c r="J37" s="56" t="n">
        <f aca="false">FLOOR(PRODUCT(0.75,J39),5)</f>
        <v>95</v>
      </c>
      <c r="K37" s="56" t="n">
        <f aca="false">FLOOR(PRODUCT(0.75,K39),5)</f>
        <v>100</v>
      </c>
      <c r="L37" s="56" t="n">
        <f aca="false">FLOOR(PRODUCT(0.75,L39),5)</f>
        <v>105</v>
      </c>
      <c r="M37" s="56" t="n">
        <f aca="false">FLOOR(PRODUCT(0.75,M39),5)</f>
        <v>105</v>
      </c>
    </row>
    <row r="38" customFormat="false" ht="12.75" hidden="false" customHeight="false" outlineLevel="0" collapsed="false">
      <c r="A38" s="2"/>
      <c r="B38" s="57"/>
      <c r="C38" s="58" t="n">
        <v>5</v>
      </c>
      <c r="D38" s="56" t="n">
        <f aca="false">FLOOR(PRODUCT(0.88,D39),5)</f>
        <v>85</v>
      </c>
      <c r="E38" s="56" t="n">
        <f aca="false">FLOOR(PRODUCT(0.88,E39),5)</f>
        <v>90</v>
      </c>
      <c r="F38" s="56" t="n">
        <f aca="false">FLOOR(PRODUCT(0.88,F39),5)</f>
        <v>95</v>
      </c>
      <c r="G38" s="56" t="n">
        <f aca="false">FLOOR(PRODUCT(0.88,G39),5)</f>
        <v>100</v>
      </c>
      <c r="H38" s="56" t="n">
        <f aca="false">FLOOR(PRODUCT(0.88,H39),5)</f>
        <v>105</v>
      </c>
      <c r="I38" s="56" t="n">
        <f aca="false">FLOOR(PRODUCT(0.88,I39),5)</f>
        <v>110</v>
      </c>
      <c r="J38" s="56" t="n">
        <f aca="false">FLOOR(PRODUCT(0.88,J39),5)</f>
        <v>110</v>
      </c>
      <c r="K38" s="56" t="n">
        <f aca="false">FLOOR(PRODUCT(0.88,K39),5)</f>
        <v>115</v>
      </c>
      <c r="L38" s="56" t="n">
        <f aca="false">FLOOR(PRODUCT(0.88,L39),5)</f>
        <v>120</v>
      </c>
      <c r="M38" s="56" t="n">
        <f aca="false">FLOOR(PRODUCT(0.88,M39),5)</f>
        <v>125</v>
      </c>
    </row>
    <row r="39" customFormat="false" ht="12.75" hidden="false" customHeight="false" outlineLevel="0" collapsed="false">
      <c r="A39" s="2"/>
      <c r="B39" s="57"/>
      <c r="C39" s="58" t="n">
        <v>5</v>
      </c>
      <c r="D39" s="59" t="n">
        <f aca="false">ROUND(((H22-(H22*$J$22))/$F$19),(0/5))*$F$19</f>
        <v>100</v>
      </c>
      <c r="E39" s="59" t="n">
        <f aca="false">D77</f>
        <v>105</v>
      </c>
      <c r="F39" s="59" t="n">
        <f aca="false">E77</f>
        <v>110</v>
      </c>
      <c r="G39" s="59" t="n">
        <f aca="false">F77</f>
        <v>115</v>
      </c>
      <c r="H39" s="59" t="n">
        <f aca="false">G77</f>
        <v>120</v>
      </c>
      <c r="I39" s="59" t="n">
        <f aca="false">H77</f>
        <v>125</v>
      </c>
      <c r="J39" s="59" t="n">
        <f aca="false">I77</f>
        <v>130</v>
      </c>
      <c r="K39" s="59" t="n">
        <f aca="false">J77</f>
        <v>135</v>
      </c>
      <c r="L39" s="59" t="n">
        <f aca="false">K77</f>
        <v>140</v>
      </c>
      <c r="M39" s="59" t="n">
        <f aca="false">L77</f>
        <v>145</v>
      </c>
    </row>
    <row r="40" customFormat="false" ht="12.75" hidden="false" customHeight="false" outlineLevel="0" collapsed="false">
      <c r="A40" s="2"/>
      <c r="B40" s="57"/>
      <c r="C40" s="62"/>
      <c r="D40" s="61"/>
      <c r="E40" s="61"/>
      <c r="F40" s="61"/>
      <c r="G40" s="61"/>
      <c r="H40" s="61"/>
      <c r="I40" s="61"/>
      <c r="J40" s="61"/>
      <c r="K40" s="61"/>
      <c r="L40" s="61"/>
      <c r="M40" s="61"/>
    </row>
    <row r="41" customFormat="false" ht="12.75" hidden="false" customHeight="false" outlineLevel="0" collapsed="false">
      <c r="A41" s="2"/>
      <c r="B41" s="54" t="str">
        <f aca="false">D23</f>
        <v>Row</v>
      </c>
      <c r="C41" s="58" t="n">
        <v>5</v>
      </c>
      <c r="D41" s="56" t="n">
        <f aca="false">FLOOR(PRODUCT(0.5,D45),5)</f>
        <v>45</v>
      </c>
      <c r="E41" s="56" t="n">
        <f aca="false">FLOOR(PRODUCT(0.5,E45),5)</f>
        <v>45</v>
      </c>
      <c r="F41" s="56" t="n">
        <f aca="false">FLOOR(PRODUCT(0.5,F45),5)</f>
        <v>50</v>
      </c>
      <c r="G41" s="56" t="n">
        <f aca="false">FLOOR(PRODUCT(0.5,G45),5)</f>
        <v>50</v>
      </c>
      <c r="H41" s="56" t="n">
        <f aca="false">FLOOR(PRODUCT(0.5,H45),5)</f>
        <v>55</v>
      </c>
      <c r="I41" s="56" t="n">
        <f aca="false">FLOOR(PRODUCT(0.5,I45),5)</f>
        <v>55</v>
      </c>
      <c r="J41" s="56" t="n">
        <f aca="false">FLOOR(PRODUCT(0.5,J45),5)</f>
        <v>60</v>
      </c>
      <c r="K41" s="56" t="n">
        <f aca="false">FLOOR(PRODUCT(0.5,K45),5)</f>
        <v>60</v>
      </c>
      <c r="L41" s="56" t="n">
        <f aca="false">FLOOR(PRODUCT(0.5,L45),5)</f>
        <v>65</v>
      </c>
      <c r="M41" s="56" t="n">
        <f aca="false">FLOOR(PRODUCT(0.5,M45),5)</f>
        <v>65</v>
      </c>
    </row>
    <row r="42" customFormat="false" ht="12.75" hidden="false" customHeight="false" outlineLevel="0" collapsed="false">
      <c r="A42" s="2"/>
      <c r="B42" s="63" t="s">
        <v>28</v>
      </c>
      <c r="C42" s="58" t="n">
        <v>5</v>
      </c>
      <c r="D42" s="56" t="n">
        <f aca="false">FLOOR(PRODUCT(0.63,D45),5)</f>
        <v>55</v>
      </c>
      <c r="E42" s="56" t="n">
        <f aca="false">FLOOR(PRODUCT(0.63,E45),5)</f>
        <v>55</v>
      </c>
      <c r="F42" s="56" t="n">
        <f aca="false">FLOOR(PRODUCT(0.63,F45),5)</f>
        <v>60</v>
      </c>
      <c r="G42" s="56" t="n">
        <f aca="false">FLOOR(PRODUCT(0.63,G45),5)</f>
        <v>65</v>
      </c>
      <c r="H42" s="56" t="n">
        <f aca="false">FLOOR(PRODUCT(0.63,H45),5)</f>
        <v>65</v>
      </c>
      <c r="I42" s="56" t="n">
        <f aca="false">FLOOR(PRODUCT(0.63,I45),5)</f>
        <v>70</v>
      </c>
      <c r="J42" s="56" t="n">
        <f aca="false">FLOOR(PRODUCT(0.63,J45),5)</f>
        <v>75</v>
      </c>
      <c r="K42" s="56" t="n">
        <f aca="false">FLOOR(PRODUCT(0.63,K45),5)</f>
        <v>75</v>
      </c>
      <c r="L42" s="56" t="n">
        <f aca="false">FLOOR(PRODUCT(0.63,L45),5)</f>
        <v>80</v>
      </c>
      <c r="M42" s="56" t="n">
        <f aca="false">FLOOR(PRODUCT(0.63,M45),5)</f>
        <v>85</v>
      </c>
    </row>
    <row r="43" customFormat="false" ht="12.75" hidden="false" customHeight="false" outlineLevel="0" collapsed="false">
      <c r="A43" s="2"/>
      <c r="B43" s="57"/>
      <c r="C43" s="58" t="n">
        <v>5</v>
      </c>
      <c r="D43" s="56" t="n">
        <f aca="false">FLOOR(PRODUCT(0.75,D45),5)</f>
        <v>65</v>
      </c>
      <c r="E43" s="56" t="n">
        <f aca="false">FLOOR(PRODUCT(0.75,E45),5)</f>
        <v>70</v>
      </c>
      <c r="F43" s="56" t="n">
        <f aca="false">FLOOR(PRODUCT(0.75,F45),5)</f>
        <v>75</v>
      </c>
      <c r="G43" s="56" t="n">
        <f aca="false">FLOOR(PRODUCT(0.75,G45),5)</f>
        <v>75</v>
      </c>
      <c r="H43" s="56" t="n">
        <f aca="false">FLOOR(PRODUCT(0.75,H45),5)</f>
        <v>80</v>
      </c>
      <c r="I43" s="56" t="n">
        <f aca="false">FLOOR(PRODUCT(0.75,I45),5)</f>
        <v>85</v>
      </c>
      <c r="J43" s="56" t="n">
        <f aca="false">FLOOR(PRODUCT(0.75,J45),5)</f>
        <v>90</v>
      </c>
      <c r="K43" s="56" t="n">
        <f aca="false">FLOOR(PRODUCT(0.75,K45),5)</f>
        <v>90</v>
      </c>
      <c r="L43" s="56" t="n">
        <f aca="false">FLOOR(PRODUCT(0.75,L45),5)</f>
        <v>95</v>
      </c>
      <c r="M43" s="56" t="n">
        <f aca="false">FLOOR(PRODUCT(0.75,M45),5)</f>
        <v>100</v>
      </c>
    </row>
    <row r="44" customFormat="false" ht="12.75" hidden="false" customHeight="false" outlineLevel="0" collapsed="false">
      <c r="A44" s="2"/>
      <c r="B44" s="57"/>
      <c r="C44" s="58" t="n">
        <v>5</v>
      </c>
      <c r="D44" s="56" t="n">
        <f aca="false">FLOOR(PRODUCT(0.88,D45),5)</f>
        <v>75</v>
      </c>
      <c r="E44" s="56" t="n">
        <f aca="false">FLOOR(PRODUCT(0.88,E45),5)</f>
        <v>80</v>
      </c>
      <c r="F44" s="56" t="n">
        <f aca="false">FLOOR(PRODUCT(0.88,F45),5)</f>
        <v>85</v>
      </c>
      <c r="G44" s="56" t="n">
        <f aca="false">FLOOR(PRODUCT(0.88,G45),5)</f>
        <v>90</v>
      </c>
      <c r="H44" s="56" t="n">
        <f aca="false">FLOOR(PRODUCT(0.88,H45),5)</f>
        <v>95</v>
      </c>
      <c r="I44" s="56" t="n">
        <f aca="false">FLOOR(PRODUCT(0.88,I45),5)</f>
        <v>100</v>
      </c>
      <c r="J44" s="56" t="n">
        <f aca="false">FLOOR(PRODUCT(0.88,J45),5)</f>
        <v>105</v>
      </c>
      <c r="K44" s="56" t="n">
        <f aca="false">FLOOR(PRODUCT(0.88,K45),5)</f>
        <v>110</v>
      </c>
      <c r="L44" s="56" t="n">
        <f aca="false">FLOOR(PRODUCT(0.88,L45),5)</f>
        <v>110</v>
      </c>
      <c r="M44" s="56" t="n">
        <f aca="false">FLOOR(PRODUCT(0.88,M45),5)</f>
        <v>115</v>
      </c>
    </row>
    <row r="45" customFormat="false" ht="12.75" hidden="false" customHeight="false" outlineLevel="0" collapsed="false">
      <c r="A45" s="64"/>
      <c r="B45" s="65"/>
      <c r="C45" s="66" t="n">
        <v>5</v>
      </c>
      <c r="D45" s="59" t="n">
        <f aca="false">ROUND(((H23-(H23*$J$23))/$F$19),(0/5))*$F$19</f>
        <v>90</v>
      </c>
      <c r="E45" s="67" t="n">
        <f aca="false">D84</f>
        <v>95</v>
      </c>
      <c r="F45" s="67" t="n">
        <f aca="false">E84</f>
        <v>100</v>
      </c>
      <c r="G45" s="67" t="n">
        <f aca="false">F84</f>
        <v>105</v>
      </c>
      <c r="H45" s="67" t="n">
        <f aca="false">G84</f>
        <v>110</v>
      </c>
      <c r="I45" s="67" t="n">
        <f aca="false">H84</f>
        <v>115</v>
      </c>
      <c r="J45" s="67" t="n">
        <f aca="false">I84</f>
        <v>120</v>
      </c>
      <c r="K45" s="67" t="n">
        <f aca="false">J84</f>
        <v>125</v>
      </c>
      <c r="L45" s="67" t="n">
        <f aca="false">K84</f>
        <v>130</v>
      </c>
      <c r="M45" s="67" t="n">
        <f aca="false">L84</f>
        <v>135</v>
      </c>
    </row>
    <row r="46" customFormat="false" ht="12.75" hidden="false" customHeight="false" outlineLevel="0" collapsed="false">
      <c r="A46" s="68" t="s">
        <v>29</v>
      </c>
      <c r="B46" s="69" t="s">
        <v>30</v>
      </c>
      <c r="C46" s="55" t="s">
        <v>31</v>
      </c>
      <c r="D46" s="70"/>
      <c r="E46" s="71"/>
      <c r="F46" s="71"/>
      <c r="G46" s="71"/>
      <c r="H46" s="71"/>
      <c r="I46" s="71"/>
      <c r="J46" s="71"/>
      <c r="K46" s="71"/>
      <c r="L46" s="71"/>
      <c r="M46" s="71"/>
    </row>
    <row r="47" customFormat="false" ht="12.75" hidden="false" customHeight="false" outlineLevel="0" collapsed="false">
      <c r="A47" s="72" t="s">
        <v>32</v>
      </c>
      <c r="B47" s="63" t="s">
        <v>33</v>
      </c>
      <c r="C47" s="58" t="s">
        <v>34</v>
      </c>
      <c r="D47" s="70"/>
      <c r="E47" s="71"/>
      <c r="F47" s="71"/>
      <c r="G47" s="71"/>
      <c r="H47" s="71"/>
      <c r="I47" s="71"/>
      <c r="J47" s="71"/>
      <c r="K47" s="71"/>
      <c r="L47" s="71"/>
      <c r="M47" s="71"/>
    </row>
    <row r="48" customFormat="false" ht="12.75" hidden="false" customHeight="false" outlineLevel="0" collapsed="false">
      <c r="A48" s="50" t="s">
        <v>35</v>
      </c>
      <c r="B48" s="51"/>
      <c r="C48" s="52"/>
      <c r="D48" s="73"/>
      <c r="E48" s="73"/>
      <c r="F48" s="73"/>
      <c r="G48" s="73"/>
      <c r="H48" s="73"/>
      <c r="I48" s="73"/>
      <c r="J48" s="73"/>
      <c r="K48" s="73"/>
      <c r="L48" s="73"/>
      <c r="M48" s="73"/>
    </row>
    <row r="49" customFormat="false" ht="12.75" hidden="false" customHeight="false" outlineLevel="0" collapsed="false">
      <c r="A49" s="74" t="s">
        <v>36</v>
      </c>
      <c r="B49" s="54" t="str">
        <f aca="false">B29</f>
        <v>Squat</v>
      </c>
      <c r="C49" s="55" t="n">
        <v>5</v>
      </c>
      <c r="D49" s="56" t="n">
        <f aca="false">D29</f>
        <v>55</v>
      </c>
      <c r="E49" s="56" t="n">
        <f aca="false">E29</f>
        <v>60</v>
      </c>
      <c r="F49" s="56" t="n">
        <f aca="false">F29</f>
        <v>65</v>
      </c>
      <c r="G49" s="56" t="n">
        <f aca="false">G29</f>
        <v>70</v>
      </c>
      <c r="H49" s="56" t="n">
        <f aca="false">H29</f>
        <v>75</v>
      </c>
      <c r="I49" s="56" t="n">
        <f aca="false">I29</f>
        <v>80</v>
      </c>
      <c r="J49" s="56" t="n">
        <f aca="false">J29</f>
        <v>85</v>
      </c>
      <c r="K49" s="56" t="n">
        <f aca="false">K29</f>
        <v>90</v>
      </c>
      <c r="L49" s="56" t="n">
        <f aca="false">L29</f>
        <v>95</v>
      </c>
      <c r="M49" s="56" t="n">
        <f aca="false">M29</f>
        <v>100</v>
      </c>
    </row>
    <row r="50" customFormat="false" ht="12.75" hidden="false" customHeight="false" outlineLevel="0" collapsed="false">
      <c r="A50" s="2"/>
      <c r="B50" s="57"/>
      <c r="C50" s="58" t="n">
        <v>5</v>
      </c>
      <c r="D50" s="56" t="n">
        <f aca="false">D30</f>
        <v>70</v>
      </c>
      <c r="E50" s="56" t="n">
        <f aca="false">E30</f>
        <v>75</v>
      </c>
      <c r="F50" s="56" t="n">
        <f aca="false">F30</f>
        <v>85</v>
      </c>
      <c r="G50" s="56" t="n">
        <f aca="false">G30</f>
        <v>90</v>
      </c>
      <c r="H50" s="56" t="n">
        <f aca="false">H30</f>
        <v>95</v>
      </c>
      <c r="I50" s="56" t="n">
        <f aca="false">I30</f>
        <v>100</v>
      </c>
      <c r="J50" s="56" t="n">
        <f aca="false">J30</f>
        <v>110</v>
      </c>
      <c r="K50" s="56" t="n">
        <f aca="false">K30</f>
        <v>115</v>
      </c>
      <c r="L50" s="56" t="n">
        <f aca="false">L30</f>
        <v>120</v>
      </c>
      <c r="M50" s="56" t="n">
        <f aca="false">M30</f>
        <v>125</v>
      </c>
    </row>
    <row r="51" customFormat="false" ht="12.75" hidden="false" customHeight="false" outlineLevel="0" collapsed="false">
      <c r="A51" s="2"/>
      <c r="B51" s="57"/>
      <c r="C51" s="58" t="n">
        <v>5</v>
      </c>
      <c r="D51" s="56" t="n">
        <f aca="false">D31</f>
        <v>85</v>
      </c>
      <c r="E51" s="56" t="n">
        <f aca="false">E31</f>
        <v>90</v>
      </c>
      <c r="F51" s="56" t="n">
        <f aca="false">F31</f>
        <v>100</v>
      </c>
      <c r="G51" s="56" t="n">
        <f aca="false">G31</f>
        <v>105</v>
      </c>
      <c r="H51" s="56" t="n">
        <f aca="false">H31</f>
        <v>115</v>
      </c>
      <c r="I51" s="56" t="n">
        <f aca="false">I31</f>
        <v>120</v>
      </c>
      <c r="J51" s="56" t="n">
        <f aca="false">J31</f>
        <v>130</v>
      </c>
      <c r="K51" s="56" t="n">
        <f aca="false">K31</f>
        <v>135</v>
      </c>
      <c r="L51" s="56" t="n">
        <f aca="false">L31</f>
        <v>145</v>
      </c>
      <c r="M51" s="56" t="n">
        <f aca="false">M31</f>
        <v>150</v>
      </c>
    </row>
    <row r="52" customFormat="false" ht="12.75" hidden="false" customHeight="false" outlineLevel="0" collapsed="false">
      <c r="A52" s="2"/>
      <c r="B52" s="57"/>
      <c r="C52" s="58" t="n">
        <v>5</v>
      </c>
      <c r="D52" s="59" t="n">
        <f aca="false">D31</f>
        <v>85</v>
      </c>
      <c r="E52" s="59" t="n">
        <f aca="false">E31</f>
        <v>90</v>
      </c>
      <c r="F52" s="59" t="n">
        <f aca="false">F31</f>
        <v>100</v>
      </c>
      <c r="G52" s="59" t="n">
        <f aca="false">G31</f>
        <v>105</v>
      </c>
      <c r="H52" s="59" t="n">
        <f aca="false">H31</f>
        <v>115</v>
      </c>
      <c r="I52" s="59" t="n">
        <f aca="false">I31</f>
        <v>120</v>
      </c>
      <c r="J52" s="59" t="n">
        <f aca="false">J31</f>
        <v>130</v>
      </c>
      <c r="K52" s="59" t="n">
        <f aca="false">K31</f>
        <v>135</v>
      </c>
      <c r="L52" s="59" t="n">
        <f aca="false">L31</f>
        <v>145</v>
      </c>
      <c r="M52" s="59" t="n">
        <f aca="false">M31</f>
        <v>150</v>
      </c>
    </row>
    <row r="53" customFormat="false" ht="12.75" hidden="false" customHeight="false" outlineLevel="0" collapsed="false">
      <c r="A53" s="2"/>
      <c r="B53" s="57"/>
      <c r="C53" s="60"/>
      <c r="D53" s="61"/>
      <c r="E53" s="61"/>
      <c r="F53" s="61"/>
      <c r="G53" s="61"/>
      <c r="H53" s="61"/>
      <c r="I53" s="61"/>
      <c r="J53" s="61"/>
      <c r="K53" s="61"/>
      <c r="L53" s="61"/>
      <c r="M53" s="61"/>
    </row>
    <row r="54" customFormat="false" ht="12.75" hidden="false" customHeight="false" outlineLevel="0" collapsed="false">
      <c r="A54" s="2"/>
      <c r="B54" s="54" t="str">
        <f aca="false">D24</f>
        <v>Incline Press</v>
      </c>
      <c r="C54" s="58" t="n">
        <v>5</v>
      </c>
      <c r="D54" s="56" t="n">
        <f aca="false">FLOOR(PRODUCT(0.63,D57),5)</f>
        <v>50</v>
      </c>
      <c r="E54" s="56" t="n">
        <f aca="false">FLOOR(PRODUCT(0.63,E57),5)</f>
        <v>55</v>
      </c>
      <c r="F54" s="56" t="n">
        <f aca="false">FLOOR(PRODUCT(0.63,F57),5)</f>
        <v>55</v>
      </c>
      <c r="G54" s="56" t="n">
        <f aca="false">FLOOR(PRODUCT(0.63,G57),5)</f>
        <v>60</v>
      </c>
      <c r="H54" s="56" t="n">
        <f aca="false">FLOOR(PRODUCT(0.63,H57),5)</f>
        <v>60</v>
      </c>
      <c r="I54" s="56" t="n">
        <f aca="false">FLOOR(PRODUCT(0.63,I57),5)</f>
        <v>65</v>
      </c>
      <c r="J54" s="56" t="n">
        <f aca="false">FLOOR(PRODUCT(0.63,J57),5)</f>
        <v>70</v>
      </c>
      <c r="K54" s="56" t="n">
        <f aca="false">FLOOR(PRODUCT(0.63,K57),5)</f>
        <v>70</v>
      </c>
      <c r="L54" s="56" t="n">
        <f aca="false">FLOOR(PRODUCT(0.63,L57),5)</f>
        <v>75</v>
      </c>
      <c r="M54" s="56" t="n">
        <f aca="false">FLOOR(PRODUCT(0.63,M57),5)</f>
        <v>80</v>
      </c>
    </row>
    <row r="55" customFormat="false" ht="12.75" hidden="false" customHeight="false" outlineLevel="0" collapsed="false">
      <c r="A55" s="2"/>
      <c r="B55" s="63" t="s">
        <v>37</v>
      </c>
      <c r="C55" s="58" t="n">
        <v>5</v>
      </c>
      <c r="D55" s="56" t="n">
        <f aca="false">FLOOR(PRODUCT(0.75,D57),5)</f>
        <v>60</v>
      </c>
      <c r="E55" s="56" t="n">
        <f aca="false">FLOOR(PRODUCT(0.75,E57),5)</f>
        <v>65</v>
      </c>
      <c r="F55" s="56" t="n">
        <f aca="false">FLOOR(PRODUCT(0.75,F57),5)</f>
        <v>65</v>
      </c>
      <c r="G55" s="56" t="n">
        <f aca="false">FLOOR(PRODUCT(0.75,G57),5)</f>
        <v>70</v>
      </c>
      <c r="H55" s="56" t="n">
        <f aca="false">FLOOR(PRODUCT(0.75,H57),5)</f>
        <v>75</v>
      </c>
      <c r="I55" s="56" t="n">
        <f aca="false">FLOOR(PRODUCT(0.75,I57),5)</f>
        <v>80</v>
      </c>
      <c r="J55" s="56" t="n">
        <f aca="false">FLOOR(PRODUCT(0.75,J57),5)</f>
        <v>80</v>
      </c>
      <c r="K55" s="56" t="n">
        <f aca="false">FLOOR(PRODUCT(0.75,K57),5)</f>
        <v>85</v>
      </c>
      <c r="L55" s="56" t="n">
        <f aca="false">FLOOR(PRODUCT(0.75,L57),5)</f>
        <v>90</v>
      </c>
      <c r="M55" s="56" t="n">
        <f aca="false">FLOOR(PRODUCT(0.75,M57),5)</f>
        <v>95</v>
      </c>
    </row>
    <row r="56" customFormat="false" ht="12.75" hidden="false" customHeight="false" outlineLevel="0" collapsed="false">
      <c r="A56" s="2"/>
      <c r="B56" s="57"/>
      <c r="C56" s="58" t="n">
        <v>5</v>
      </c>
      <c r="D56" s="56" t="n">
        <f aca="false">FLOOR(PRODUCT(0.88,D57),5)</f>
        <v>70</v>
      </c>
      <c r="E56" s="56" t="n">
        <f aca="false">FLOOR(PRODUCT(0.88,E57),5)</f>
        <v>75</v>
      </c>
      <c r="F56" s="56" t="n">
        <f aca="false">FLOOR(PRODUCT(0.88,F57),5)</f>
        <v>80</v>
      </c>
      <c r="G56" s="56" t="n">
        <f aca="false">FLOOR(PRODUCT(0.88,G57),5)</f>
        <v>85</v>
      </c>
      <c r="H56" s="56" t="n">
        <f aca="false">FLOOR(PRODUCT(0.88,H57),5)</f>
        <v>90</v>
      </c>
      <c r="I56" s="56" t="n">
        <f aca="false">FLOOR(PRODUCT(0.88,I57),5)</f>
        <v>90</v>
      </c>
      <c r="J56" s="56" t="n">
        <f aca="false">FLOOR(PRODUCT(0.88,J57),5)</f>
        <v>95</v>
      </c>
      <c r="K56" s="56" t="n">
        <f aca="false">FLOOR(PRODUCT(0.88,K57),5)</f>
        <v>100</v>
      </c>
      <c r="L56" s="56" t="n">
        <f aca="false">FLOOR(PRODUCT(0.88,L57),5)</f>
        <v>105</v>
      </c>
      <c r="M56" s="56" t="n">
        <f aca="false">FLOOR(PRODUCT(0.88,M57),5)</f>
        <v>110</v>
      </c>
    </row>
    <row r="57" customFormat="false" ht="12.75" hidden="false" customHeight="false" outlineLevel="0" collapsed="false">
      <c r="A57" s="2"/>
      <c r="B57" s="57"/>
      <c r="C57" s="58" t="n">
        <v>5</v>
      </c>
      <c r="D57" s="59" t="n">
        <f aca="false">ROUND(((H24-(H24*$J$24))/$F$19),(0/5))*$F$19</f>
        <v>82.5</v>
      </c>
      <c r="E57" s="67" t="n">
        <f aca="false">D57+$I$24</f>
        <v>87.5</v>
      </c>
      <c r="F57" s="67" t="n">
        <f aca="false">E57+$I$24</f>
        <v>92.5</v>
      </c>
      <c r="G57" s="67" t="n">
        <f aca="false">F57+$I$24</f>
        <v>97.5</v>
      </c>
      <c r="H57" s="67" t="n">
        <f aca="false">G57+$I$24</f>
        <v>102.5</v>
      </c>
      <c r="I57" s="67" t="n">
        <f aca="false">H57+$I$24</f>
        <v>107.5</v>
      </c>
      <c r="J57" s="67" t="n">
        <f aca="false">I57+$I$24</f>
        <v>112.5</v>
      </c>
      <c r="K57" s="67" t="n">
        <f aca="false">J57+$I$24</f>
        <v>117.5</v>
      </c>
      <c r="L57" s="67" t="n">
        <f aca="false">K57+$I$24</f>
        <v>122.5</v>
      </c>
      <c r="M57" s="67" t="n">
        <f aca="false">L57+$I$24</f>
        <v>127.5</v>
      </c>
    </row>
    <row r="58" customFormat="false" ht="12.75" hidden="false" customHeight="false" outlineLevel="0" collapsed="false">
      <c r="A58" s="2"/>
      <c r="B58" s="57"/>
      <c r="C58" s="62"/>
      <c r="D58" s="61"/>
      <c r="E58" s="61"/>
      <c r="F58" s="61"/>
      <c r="G58" s="61"/>
      <c r="H58" s="61"/>
      <c r="I58" s="61"/>
      <c r="J58" s="61"/>
      <c r="K58" s="61"/>
      <c r="L58" s="61"/>
      <c r="M58" s="61"/>
    </row>
    <row r="59" customFormat="false" ht="12.75" hidden="false" customHeight="false" outlineLevel="0" collapsed="false">
      <c r="A59" s="2"/>
      <c r="B59" s="54" t="str">
        <f aca="false">D25</f>
        <v>Deadlift</v>
      </c>
      <c r="C59" s="58" t="n">
        <v>5</v>
      </c>
      <c r="D59" s="56" t="n">
        <f aca="false">FLOOR(PRODUCT(0.63,D62),5)</f>
        <v>90</v>
      </c>
      <c r="E59" s="56" t="n">
        <f aca="false">FLOOR(PRODUCT(0.63,E62),5)</f>
        <v>100</v>
      </c>
      <c r="F59" s="56" t="n">
        <f aca="false">FLOOR(PRODUCT(0.63,F62),5)</f>
        <v>105</v>
      </c>
      <c r="G59" s="56" t="n">
        <f aca="false">FLOOR(PRODUCT(0.63,G62),5)</f>
        <v>110</v>
      </c>
      <c r="H59" s="56" t="n">
        <f aca="false">FLOOR(PRODUCT(0.63,H62),5)</f>
        <v>115</v>
      </c>
      <c r="I59" s="56" t="n">
        <f aca="false">FLOOR(PRODUCT(0.63,I62),5)</f>
        <v>125</v>
      </c>
      <c r="J59" s="56" t="n">
        <f aca="false">FLOOR(PRODUCT(0.63,J62),5)</f>
        <v>130</v>
      </c>
      <c r="K59" s="56" t="n">
        <f aca="false">FLOOR(PRODUCT(0.63,K62),5)</f>
        <v>135</v>
      </c>
      <c r="L59" s="56" t="n">
        <f aca="false">FLOOR(PRODUCT(0.63,L62),5)</f>
        <v>140</v>
      </c>
      <c r="M59" s="56" t="n">
        <f aca="false">FLOOR(PRODUCT(0.63,M62),5)</f>
        <v>150</v>
      </c>
    </row>
    <row r="60" customFormat="false" ht="12.75" hidden="false" customHeight="false" outlineLevel="0" collapsed="false">
      <c r="A60" s="2"/>
      <c r="B60" s="63" t="s">
        <v>38</v>
      </c>
      <c r="C60" s="58" t="n">
        <v>5</v>
      </c>
      <c r="D60" s="56" t="n">
        <f aca="false">FLOOR(PRODUCT(0.75,D62),5)</f>
        <v>110</v>
      </c>
      <c r="E60" s="56" t="n">
        <f aca="false">FLOOR(PRODUCT(0.75,E62),5)</f>
        <v>120</v>
      </c>
      <c r="F60" s="56" t="n">
        <f aca="false">FLOOR(PRODUCT(0.75,F62),5)</f>
        <v>125</v>
      </c>
      <c r="G60" s="56" t="n">
        <f aca="false">FLOOR(PRODUCT(0.75,G62),5)</f>
        <v>135</v>
      </c>
      <c r="H60" s="56" t="n">
        <f aca="false">FLOOR(PRODUCT(0.75,H62),5)</f>
        <v>140</v>
      </c>
      <c r="I60" s="56" t="n">
        <f aca="false">FLOOR(PRODUCT(0.75,I62),5)</f>
        <v>150</v>
      </c>
      <c r="J60" s="56" t="n">
        <f aca="false">FLOOR(PRODUCT(0.75,J62),5)</f>
        <v>155</v>
      </c>
      <c r="K60" s="56" t="n">
        <f aca="false">FLOOR(PRODUCT(0.75,K62),5)</f>
        <v>165</v>
      </c>
      <c r="L60" s="56" t="n">
        <f aca="false">FLOOR(PRODUCT(0.75,L62),5)</f>
        <v>170</v>
      </c>
      <c r="M60" s="56" t="n">
        <f aca="false">FLOOR(PRODUCT(0.75,M62),5)</f>
        <v>180</v>
      </c>
    </row>
    <row r="61" customFormat="false" ht="12.75" hidden="false" customHeight="false" outlineLevel="0" collapsed="false">
      <c r="A61" s="2"/>
      <c r="B61" s="57"/>
      <c r="C61" s="58" t="n">
        <v>5</v>
      </c>
      <c r="D61" s="56" t="n">
        <f aca="false">FLOOR(PRODUCT(0.88,D62),5)</f>
        <v>130</v>
      </c>
      <c r="E61" s="56" t="n">
        <f aca="false">FLOOR(PRODUCT(0.88,E62),5)</f>
        <v>140</v>
      </c>
      <c r="F61" s="56" t="n">
        <f aca="false">FLOOR(PRODUCT(0.88,F62),5)</f>
        <v>145</v>
      </c>
      <c r="G61" s="56" t="n">
        <f aca="false">FLOOR(PRODUCT(0.88,G62),5)</f>
        <v>155</v>
      </c>
      <c r="H61" s="56" t="n">
        <f aca="false">FLOOR(PRODUCT(0.88,H62),5)</f>
        <v>165</v>
      </c>
      <c r="I61" s="56" t="n">
        <f aca="false">FLOOR(PRODUCT(0.88,I62),5)</f>
        <v>175</v>
      </c>
      <c r="J61" s="56" t="n">
        <f aca="false">FLOOR(PRODUCT(0.88,J62),5)</f>
        <v>180</v>
      </c>
      <c r="K61" s="56" t="n">
        <f aca="false">FLOOR(PRODUCT(0.88,K62),5)</f>
        <v>190</v>
      </c>
      <c r="L61" s="56" t="n">
        <f aca="false">FLOOR(PRODUCT(0.88,L62),5)</f>
        <v>200</v>
      </c>
      <c r="M61" s="56" t="n">
        <f aca="false">FLOOR(PRODUCT(0.88,M62),5)</f>
        <v>210</v>
      </c>
    </row>
    <row r="62" customFormat="false" ht="12.75" hidden="false" customHeight="false" outlineLevel="0" collapsed="false">
      <c r="A62" s="64"/>
      <c r="B62" s="65"/>
      <c r="C62" s="66" t="n">
        <v>5</v>
      </c>
      <c r="D62" s="59" t="n">
        <f aca="false">ROUND(((H25-(H25*$J$25))/$F$19),(0/5))*$F$19</f>
        <v>150</v>
      </c>
      <c r="E62" s="67" t="n">
        <f aca="false">D62+$I$25</f>
        <v>160</v>
      </c>
      <c r="F62" s="67" t="n">
        <f aca="false">E62+$I$25</f>
        <v>170</v>
      </c>
      <c r="G62" s="67" t="n">
        <f aca="false">F62+$I$25</f>
        <v>180</v>
      </c>
      <c r="H62" s="67" t="n">
        <f aca="false">G62+$I$25</f>
        <v>190</v>
      </c>
      <c r="I62" s="67" t="n">
        <f aca="false">H62+$I$25</f>
        <v>200</v>
      </c>
      <c r="J62" s="67" t="n">
        <f aca="false">I62+$I$25</f>
        <v>210</v>
      </c>
      <c r="K62" s="67" t="n">
        <f aca="false">J62+$I$25</f>
        <v>220</v>
      </c>
      <c r="L62" s="67" t="n">
        <f aca="false">K62+$I$25</f>
        <v>230</v>
      </c>
      <c r="M62" s="67" t="n">
        <f aca="false">L62+$I$25</f>
        <v>240</v>
      </c>
    </row>
    <row r="63" customFormat="false" ht="12.75" hidden="false" customHeight="false" outlineLevel="0" collapsed="false">
      <c r="A63" s="68" t="s">
        <v>29</v>
      </c>
      <c r="B63" s="69" t="s">
        <v>39</v>
      </c>
      <c r="C63" s="55" t="s">
        <v>40</v>
      </c>
      <c r="D63" s="70"/>
      <c r="E63" s="71"/>
      <c r="F63" s="71"/>
      <c r="G63" s="71"/>
      <c r="H63" s="71"/>
      <c r="I63" s="71"/>
      <c r="J63" s="71"/>
      <c r="K63" s="71"/>
      <c r="L63" s="71"/>
      <c r="M63" s="71"/>
    </row>
    <row r="64" customFormat="false" ht="12.75" hidden="false" customHeight="false" outlineLevel="0" collapsed="false">
      <c r="A64" s="72" t="s">
        <v>32</v>
      </c>
      <c r="B64" s="54"/>
      <c r="C64" s="58"/>
      <c r="D64" s="70"/>
      <c r="E64" s="71"/>
      <c r="F64" s="71"/>
      <c r="G64" s="71"/>
      <c r="H64" s="71"/>
      <c r="I64" s="71"/>
      <c r="J64" s="71"/>
      <c r="K64" s="71"/>
      <c r="L64" s="71"/>
      <c r="M64" s="71"/>
    </row>
    <row r="65" customFormat="false" ht="12.75" hidden="false" customHeight="false" outlineLevel="0" collapsed="false">
      <c r="A65" s="50" t="s">
        <v>41</v>
      </c>
      <c r="B65" s="51"/>
      <c r="C65" s="52"/>
      <c r="D65" s="73"/>
      <c r="E65" s="73"/>
      <c r="F65" s="73"/>
      <c r="G65" s="73"/>
      <c r="H65" s="73"/>
      <c r="I65" s="73"/>
      <c r="J65" s="73"/>
      <c r="K65" s="75"/>
      <c r="L65" s="76"/>
      <c r="M65" s="76"/>
    </row>
    <row r="66" customFormat="false" ht="12.75" hidden="false" customHeight="false" outlineLevel="0" collapsed="false">
      <c r="A66" s="77" t="s">
        <v>42</v>
      </c>
      <c r="B66" s="54" t="s">
        <v>10</v>
      </c>
      <c r="C66" s="55" t="n">
        <v>5</v>
      </c>
      <c r="D66" s="56" t="n">
        <f aca="false">FLOOR(PRODUCT(0.5,D70),5)</f>
        <v>60</v>
      </c>
      <c r="E66" s="56" t="n">
        <f aca="false">FLOOR(PRODUCT(0.5,E70),5)</f>
        <v>65</v>
      </c>
      <c r="F66" s="56" t="n">
        <f aca="false">FLOOR(PRODUCT(0.5,F70),5)</f>
        <v>70</v>
      </c>
      <c r="G66" s="56" t="n">
        <f aca="false">FLOOR(PRODUCT(0.5,G70),5)</f>
        <v>75</v>
      </c>
      <c r="H66" s="56" t="n">
        <f aca="false">FLOOR(PRODUCT(0.5,H70),5)</f>
        <v>80</v>
      </c>
      <c r="I66" s="56" t="n">
        <f aca="false">FLOOR(PRODUCT(0.5,I70),5)</f>
        <v>85</v>
      </c>
      <c r="J66" s="56" t="n">
        <f aca="false">FLOOR(PRODUCT(0.5,J70),5)</f>
        <v>90</v>
      </c>
      <c r="K66" s="56" t="n">
        <f aca="false">FLOOR(PRODUCT(0.5,K70),5)</f>
        <v>95</v>
      </c>
      <c r="L66" s="56" t="n">
        <f aca="false">FLOOR(PRODUCT(0.5,L70),5)</f>
        <v>100</v>
      </c>
      <c r="M66" s="56" t="n">
        <f aca="false">FLOOR(PRODUCT(0.5,M70),5)</f>
        <v>105</v>
      </c>
    </row>
    <row r="67" customFormat="false" ht="12.75" hidden="false" customHeight="false" outlineLevel="0" collapsed="false">
      <c r="A67" s="2"/>
      <c r="B67" s="57"/>
      <c r="C67" s="58" t="n">
        <v>5</v>
      </c>
      <c r="D67" s="56" t="n">
        <f aca="false">FLOOR(PRODUCT(0.63,D70),5)</f>
        <v>75</v>
      </c>
      <c r="E67" s="56" t="n">
        <f aca="false">FLOOR(PRODUCT(0.63,E70),5)</f>
        <v>85</v>
      </c>
      <c r="F67" s="56" t="n">
        <f aca="false">FLOOR(PRODUCT(0.63,F70),5)</f>
        <v>90</v>
      </c>
      <c r="G67" s="56" t="n">
        <f aca="false">FLOOR(PRODUCT(0.63,G70),5)</f>
        <v>95</v>
      </c>
      <c r="H67" s="56" t="n">
        <f aca="false">FLOOR(PRODUCT(0.63,H70),5)</f>
        <v>100</v>
      </c>
      <c r="I67" s="56" t="n">
        <f aca="false">FLOOR(PRODUCT(0.63,I70),5)</f>
        <v>110</v>
      </c>
      <c r="J67" s="56" t="n">
        <f aca="false">FLOOR(PRODUCT(0.63,J70),5)</f>
        <v>115</v>
      </c>
      <c r="K67" s="56" t="n">
        <f aca="false">FLOOR(PRODUCT(0.63,K70),5)</f>
        <v>120</v>
      </c>
      <c r="L67" s="56" t="n">
        <f aca="false">FLOOR(PRODUCT(0.63,L70),5)</f>
        <v>125</v>
      </c>
      <c r="M67" s="56" t="n">
        <f aca="false">FLOOR(PRODUCT(0.63,M70),5)</f>
        <v>135</v>
      </c>
    </row>
    <row r="68" customFormat="false" ht="12.75" hidden="false" customHeight="false" outlineLevel="0" collapsed="false">
      <c r="A68" s="2"/>
      <c r="B68" s="57"/>
      <c r="C68" s="58" t="n">
        <v>5</v>
      </c>
      <c r="D68" s="56" t="n">
        <f aca="false">FLOOR(PRODUCT(0.75,D70),5)</f>
        <v>90</v>
      </c>
      <c r="E68" s="56" t="n">
        <f aca="false">FLOOR(PRODUCT(0.75,E70),5)</f>
        <v>100</v>
      </c>
      <c r="F68" s="56" t="n">
        <f aca="false">FLOOR(PRODUCT(0.75,F70),5)</f>
        <v>105</v>
      </c>
      <c r="G68" s="56" t="n">
        <f aca="false">FLOOR(PRODUCT(0.75,G70),5)</f>
        <v>115</v>
      </c>
      <c r="H68" s="56" t="n">
        <f aca="false">FLOOR(PRODUCT(0.75,H70),5)</f>
        <v>120</v>
      </c>
      <c r="I68" s="56" t="n">
        <f aca="false">FLOOR(PRODUCT(0.75,I70),5)</f>
        <v>130</v>
      </c>
      <c r="J68" s="56" t="n">
        <f aca="false">FLOOR(PRODUCT(0.75,J70),5)</f>
        <v>135</v>
      </c>
      <c r="K68" s="56" t="n">
        <f aca="false">FLOOR(PRODUCT(0.75,K70),5)</f>
        <v>145</v>
      </c>
      <c r="L68" s="56" t="n">
        <f aca="false">FLOOR(PRODUCT(0.75,L70),5)</f>
        <v>150</v>
      </c>
      <c r="M68" s="56" t="n">
        <f aca="false">FLOOR(PRODUCT(0.75,M70),5)</f>
        <v>160</v>
      </c>
    </row>
    <row r="69" customFormat="false" ht="12.75" hidden="false" customHeight="false" outlineLevel="0" collapsed="false">
      <c r="A69" s="2"/>
      <c r="B69" s="57"/>
      <c r="C69" s="58" t="n">
        <v>5</v>
      </c>
      <c r="D69" s="56" t="n">
        <f aca="false">FLOOR(PRODUCT(0.88,D70),5)</f>
        <v>110</v>
      </c>
      <c r="E69" s="56" t="n">
        <f aca="false">FLOOR(PRODUCT(0.88,E70),5)</f>
        <v>115</v>
      </c>
      <c r="F69" s="56" t="n">
        <f aca="false">FLOOR(PRODUCT(0.88,F70),5)</f>
        <v>125</v>
      </c>
      <c r="G69" s="56" t="n">
        <f aca="false">FLOOR(PRODUCT(0.88,G70),5)</f>
        <v>135</v>
      </c>
      <c r="H69" s="56" t="n">
        <f aca="false">FLOOR(PRODUCT(0.88,H70),5)</f>
        <v>145</v>
      </c>
      <c r="I69" s="56" t="n">
        <f aca="false">FLOOR(PRODUCT(0.88,I70),5)</f>
        <v>150</v>
      </c>
      <c r="J69" s="56" t="n">
        <f aca="false">FLOOR(PRODUCT(0.88,J70),5)</f>
        <v>160</v>
      </c>
      <c r="K69" s="56" t="n">
        <f aca="false">FLOOR(PRODUCT(0.88,K70),5)</f>
        <v>170</v>
      </c>
      <c r="L69" s="56" t="n">
        <f aca="false">FLOOR(PRODUCT(0.88,L70),5)</f>
        <v>180</v>
      </c>
      <c r="M69" s="56" t="n">
        <f aca="false">FLOOR(PRODUCT(0.88,M70),5)</f>
        <v>185</v>
      </c>
    </row>
    <row r="70" customFormat="false" ht="12.75" hidden="false" customHeight="false" outlineLevel="0" collapsed="false">
      <c r="A70" s="2"/>
      <c r="B70" s="57"/>
      <c r="C70" s="58" t="n">
        <v>3</v>
      </c>
      <c r="D70" s="59" t="n">
        <f aca="false">D33+$I$21</f>
        <v>125</v>
      </c>
      <c r="E70" s="59" t="n">
        <f aca="false">E33+$I$21</f>
        <v>135</v>
      </c>
      <c r="F70" s="59" t="n">
        <f aca="false">F33+$I$21</f>
        <v>145</v>
      </c>
      <c r="G70" s="59" t="n">
        <f aca="false">G33+$I$21</f>
        <v>155</v>
      </c>
      <c r="H70" s="59" t="n">
        <f aca="false">H33+$I$21</f>
        <v>165</v>
      </c>
      <c r="I70" s="59" t="n">
        <f aca="false">I33+$I$21</f>
        <v>175</v>
      </c>
      <c r="J70" s="59" t="n">
        <f aca="false">J33+$I$21</f>
        <v>185</v>
      </c>
      <c r="K70" s="59" t="n">
        <f aca="false">K33+$I$21</f>
        <v>195</v>
      </c>
      <c r="L70" s="59" t="n">
        <f aca="false">L33+$I$21</f>
        <v>205</v>
      </c>
      <c r="M70" s="59" t="n">
        <f aca="false">M33+$I$21</f>
        <v>215</v>
      </c>
    </row>
    <row r="71" customFormat="false" ht="12.75" hidden="false" customHeight="false" outlineLevel="0" collapsed="false">
      <c r="A71" s="2"/>
      <c r="B71" s="57"/>
      <c r="C71" s="58" t="n">
        <v>8</v>
      </c>
      <c r="D71" s="56" t="n">
        <f aca="false">ROUND((0.75*D70),0)</f>
        <v>94</v>
      </c>
      <c r="E71" s="56" t="n">
        <f aca="false">ROUND((0.75*E70),0)</f>
        <v>101</v>
      </c>
      <c r="F71" s="56" t="n">
        <f aca="false">ROUND((0.75*F70),0)</f>
        <v>109</v>
      </c>
      <c r="G71" s="56" t="n">
        <f aca="false">ROUND((0.75*G70),0)</f>
        <v>116</v>
      </c>
      <c r="H71" s="56" t="n">
        <f aca="false">ROUND((0.75*H70),0)</f>
        <v>124</v>
      </c>
      <c r="I71" s="56" t="n">
        <f aca="false">ROUND((0.75*I70),0)</f>
        <v>131</v>
      </c>
      <c r="J71" s="56" t="n">
        <f aca="false">ROUND((0.75*J70),0)</f>
        <v>139</v>
      </c>
      <c r="K71" s="56" t="n">
        <f aca="false">ROUND((0.75*K70),0)</f>
        <v>146</v>
      </c>
      <c r="L71" s="56" t="n">
        <f aca="false">ROUND((0.75*L70),0)</f>
        <v>154</v>
      </c>
      <c r="M71" s="56" t="n">
        <f aca="false">ROUND((0.75*M70),0)</f>
        <v>161</v>
      </c>
    </row>
    <row r="72" customFormat="false" ht="12.75" hidden="false" customHeight="false" outlineLevel="0" collapsed="false">
      <c r="A72" s="2"/>
      <c r="B72" s="57"/>
      <c r="C72" s="60"/>
      <c r="D72" s="61"/>
      <c r="E72" s="61"/>
      <c r="F72" s="61"/>
      <c r="G72" s="61"/>
      <c r="H72" s="61"/>
      <c r="I72" s="61"/>
      <c r="J72" s="61"/>
      <c r="K72" s="61"/>
      <c r="L72" s="61"/>
      <c r="M72" s="61"/>
    </row>
    <row r="73" customFormat="false" ht="12.75" hidden="false" customHeight="false" outlineLevel="0" collapsed="false">
      <c r="A73" s="2"/>
      <c r="B73" s="54" t="str">
        <f aca="false">D22</f>
        <v>Bench Press</v>
      </c>
      <c r="C73" s="58" t="n">
        <v>5</v>
      </c>
      <c r="D73" s="56" t="n">
        <f aca="false">FLOOR(PRODUCT(0.5,D77),5)</f>
        <v>50</v>
      </c>
      <c r="E73" s="56" t="n">
        <f aca="false">FLOOR(PRODUCT(0.5,E77),5)</f>
        <v>55</v>
      </c>
      <c r="F73" s="56" t="n">
        <f aca="false">FLOOR(PRODUCT(0.5,F77),5)</f>
        <v>55</v>
      </c>
      <c r="G73" s="56" t="n">
        <f aca="false">FLOOR(PRODUCT(0.5,G77),5)</f>
        <v>60</v>
      </c>
      <c r="H73" s="56" t="n">
        <f aca="false">FLOOR(PRODUCT(0.5,H77),5)</f>
        <v>60</v>
      </c>
      <c r="I73" s="56" t="n">
        <f aca="false">FLOOR(PRODUCT(0.5,I77),5)</f>
        <v>65</v>
      </c>
      <c r="J73" s="56" t="n">
        <f aca="false">FLOOR(PRODUCT(0.5,J77),5)</f>
        <v>65</v>
      </c>
      <c r="K73" s="56" t="n">
        <f aca="false">FLOOR(PRODUCT(0.5,K77),5)</f>
        <v>70</v>
      </c>
      <c r="L73" s="56" t="n">
        <f aca="false">FLOOR(PRODUCT(0.5,L77),5)</f>
        <v>70</v>
      </c>
      <c r="M73" s="56" t="n">
        <f aca="false">FLOOR(PRODUCT(0.5,M77),5)</f>
        <v>75</v>
      </c>
    </row>
    <row r="74" customFormat="false" ht="12.75" hidden="false" customHeight="false" outlineLevel="0" collapsed="false">
      <c r="A74" s="2"/>
      <c r="B74" s="57"/>
      <c r="C74" s="58" t="n">
        <v>5</v>
      </c>
      <c r="D74" s="56" t="n">
        <f aca="false">FLOOR(PRODUCT(0.63,D77),5)</f>
        <v>65</v>
      </c>
      <c r="E74" s="56" t="n">
        <f aca="false">FLOOR(PRODUCT(0.63,E77),5)</f>
        <v>65</v>
      </c>
      <c r="F74" s="56" t="n">
        <f aca="false">FLOOR(PRODUCT(0.63,F77),5)</f>
        <v>70</v>
      </c>
      <c r="G74" s="56" t="n">
        <f aca="false">FLOOR(PRODUCT(0.63,G77),5)</f>
        <v>75</v>
      </c>
      <c r="H74" s="56" t="n">
        <f aca="false">FLOOR(PRODUCT(0.63,H77),5)</f>
        <v>75</v>
      </c>
      <c r="I74" s="56" t="n">
        <f aca="false">FLOOR(PRODUCT(0.63,I77),5)</f>
        <v>80</v>
      </c>
      <c r="J74" s="56" t="n">
        <f aca="false">FLOOR(PRODUCT(0.63,J77),5)</f>
        <v>85</v>
      </c>
      <c r="K74" s="56" t="n">
        <f aca="false">FLOOR(PRODUCT(0.63,K77),5)</f>
        <v>85</v>
      </c>
      <c r="L74" s="56" t="n">
        <f aca="false">FLOOR(PRODUCT(0.63,L77),5)</f>
        <v>90</v>
      </c>
      <c r="M74" s="56" t="n">
        <f aca="false">FLOOR(PRODUCT(0.63,M77),5)</f>
        <v>90</v>
      </c>
    </row>
    <row r="75" customFormat="false" ht="12.75" hidden="false" customHeight="false" outlineLevel="0" collapsed="false">
      <c r="A75" s="2"/>
      <c r="B75" s="57"/>
      <c r="C75" s="58" t="n">
        <v>5</v>
      </c>
      <c r="D75" s="56" t="n">
        <f aca="false">FLOOR(PRODUCT(0.75,D77),5)</f>
        <v>75</v>
      </c>
      <c r="E75" s="56" t="n">
        <f aca="false">FLOOR(PRODUCT(0.75,E77),5)</f>
        <v>80</v>
      </c>
      <c r="F75" s="56" t="n">
        <f aca="false">FLOOR(PRODUCT(0.75,F77),5)</f>
        <v>85</v>
      </c>
      <c r="G75" s="56" t="n">
        <f aca="false">FLOOR(PRODUCT(0.75,G77),5)</f>
        <v>90</v>
      </c>
      <c r="H75" s="56" t="n">
        <f aca="false">FLOOR(PRODUCT(0.75,H77),5)</f>
        <v>90</v>
      </c>
      <c r="I75" s="56" t="n">
        <f aca="false">FLOOR(PRODUCT(0.75,I77),5)</f>
        <v>95</v>
      </c>
      <c r="J75" s="56" t="n">
        <f aca="false">FLOOR(PRODUCT(0.75,J77),5)</f>
        <v>100</v>
      </c>
      <c r="K75" s="56" t="n">
        <f aca="false">FLOOR(PRODUCT(0.75,K77),5)</f>
        <v>105</v>
      </c>
      <c r="L75" s="56" t="n">
        <f aca="false">FLOOR(PRODUCT(0.75,L77),5)</f>
        <v>105</v>
      </c>
      <c r="M75" s="56" t="n">
        <f aca="false">FLOOR(PRODUCT(0.75,M77),5)</f>
        <v>110</v>
      </c>
    </row>
    <row r="76" customFormat="false" ht="12.75" hidden="false" customHeight="false" outlineLevel="0" collapsed="false">
      <c r="A76" s="2"/>
      <c r="B76" s="57"/>
      <c r="C76" s="58" t="n">
        <v>5</v>
      </c>
      <c r="D76" s="56" t="n">
        <f aca="false">FLOOR(PRODUCT(0.88,D77),5)</f>
        <v>90</v>
      </c>
      <c r="E76" s="56" t="n">
        <f aca="false">FLOOR(PRODUCT(0.88,E77),5)</f>
        <v>95</v>
      </c>
      <c r="F76" s="56" t="n">
        <f aca="false">FLOOR(PRODUCT(0.88,F77),5)</f>
        <v>100</v>
      </c>
      <c r="G76" s="56" t="n">
        <f aca="false">FLOOR(PRODUCT(0.88,G77),5)</f>
        <v>105</v>
      </c>
      <c r="H76" s="56" t="n">
        <f aca="false">FLOOR(PRODUCT(0.88,H77),5)</f>
        <v>110</v>
      </c>
      <c r="I76" s="56" t="n">
        <f aca="false">FLOOR(PRODUCT(0.88,I77),5)</f>
        <v>110</v>
      </c>
      <c r="J76" s="56" t="n">
        <f aca="false">FLOOR(PRODUCT(0.88,J77),5)</f>
        <v>115</v>
      </c>
      <c r="K76" s="56" t="n">
        <f aca="false">FLOOR(PRODUCT(0.88,K77),5)</f>
        <v>120</v>
      </c>
      <c r="L76" s="56" t="n">
        <f aca="false">FLOOR(PRODUCT(0.88,L77),5)</f>
        <v>125</v>
      </c>
      <c r="M76" s="56" t="n">
        <f aca="false">FLOOR(PRODUCT(0.88,M77),5)</f>
        <v>130</v>
      </c>
    </row>
    <row r="77" customFormat="false" ht="12.75" hidden="false" customHeight="false" outlineLevel="0" collapsed="false">
      <c r="A77" s="2"/>
      <c r="B77" s="57"/>
      <c r="C77" s="58" t="n">
        <v>3</v>
      </c>
      <c r="D77" s="59" t="n">
        <f aca="false">D39+$I$22</f>
        <v>105</v>
      </c>
      <c r="E77" s="59" t="n">
        <f aca="false">E39+$I$22</f>
        <v>110</v>
      </c>
      <c r="F77" s="59" t="n">
        <f aca="false">F39+$I$22</f>
        <v>115</v>
      </c>
      <c r="G77" s="59" t="n">
        <f aca="false">G39+$I$22</f>
        <v>120</v>
      </c>
      <c r="H77" s="59" t="n">
        <f aca="false">H39+$I$22</f>
        <v>125</v>
      </c>
      <c r="I77" s="59" t="n">
        <f aca="false">I39+$I$22</f>
        <v>130</v>
      </c>
      <c r="J77" s="59" t="n">
        <f aca="false">J39+$I$22</f>
        <v>135</v>
      </c>
      <c r="K77" s="59" t="n">
        <f aca="false">K39+$I$22</f>
        <v>140</v>
      </c>
      <c r="L77" s="59" t="n">
        <f aca="false">L39+$I$22</f>
        <v>145</v>
      </c>
      <c r="M77" s="59" t="n">
        <f aca="false">M39+$I$22</f>
        <v>150</v>
      </c>
    </row>
    <row r="78" customFormat="false" ht="12.75" hidden="false" customHeight="false" outlineLevel="0" collapsed="false">
      <c r="A78" s="2"/>
      <c r="B78" s="57"/>
      <c r="C78" s="58" t="n">
        <v>8</v>
      </c>
      <c r="D78" s="56" t="n">
        <f aca="false">ROUND((0.75*D77),0)</f>
        <v>79</v>
      </c>
      <c r="E78" s="56" t="n">
        <f aca="false">ROUND((0.75*E77),0)</f>
        <v>83</v>
      </c>
      <c r="F78" s="56" t="n">
        <f aca="false">ROUND((0.75*F77),0)</f>
        <v>86</v>
      </c>
      <c r="G78" s="56" t="n">
        <f aca="false">ROUND((0.75*G77),0)</f>
        <v>90</v>
      </c>
      <c r="H78" s="56" t="n">
        <f aca="false">ROUND((0.75*H77),0)</f>
        <v>94</v>
      </c>
      <c r="I78" s="56" t="n">
        <f aca="false">ROUND((0.75*I77),0)</f>
        <v>98</v>
      </c>
      <c r="J78" s="56" t="n">
        <f aca="false">ROUND((0.75*J77),0)</f>
        <v>101</v>
      </c>
      <c r="K78" s="56" t="n">
        <f aca="false">ROUND((0.75*K77),0)</f>
        <v>105</v>
      </c>
      <c r="L78" s="56" t="n">
        <f aca="false">ROUND((0.75*L77),0)</f>
        <v>109</v>
      </c>
      <c r="M78" s="56" t="n">
        <f aca="false">ROUND((0.75*M77),0)</f>
        <v>113</v>
      </c>
    </row>
    <row r="79" customFormat="false" ht="12.75" hidden="false" customHeight="false" outlineLevel="0" collapsed="false">
      <c r="A79" s="2"/>
      <c r="B79" s="57"/>
      <c r="C79" s="62"/>
      <c r="D79" s="61"/>
      <c r="E79" s="61"/>
      <c r="F79" s="61"/>
      <c r="G79" s="61"/>
      <c r="H79" s="61"/>
      <c r="I79" s="61"/>
      <c r="J79" s="61"/>
      <c r="K79" s="61"/>
      <c r="L79" s="61"/>
      <c r="M79" s="61"/>
    </row>
    <row r="80" customFormat="false" ht="12.75" hidden="false" customHeight="false" outlineLevel="0" collapsed="false">
      <c r="A80" s="2"/>
      <c r="B80" s="54" t="str">
        <f aca="false">D23</f>
        <v>Row</v>
      </c>
      <c r="C80" s="58" t="n">
        <v>5</v>
      </c>
      <c r="D80" s="56" t="n">
        <f aca="false">FLOOR(PRODUCT(0.5,D84),5)</f>
        <v>45</v>
      </c>
      <c r="E80" s="56" t="n">
        <f aca="false">FLOOR(PRODUCT(0.5,E84),5)</f>
        <v>50</v>
      </c>
      <c r="F80" s="56" t="n">
        <f aca="false">FLOOR(PRODUCT(0.5,F84),5)</f>
        <v>50</v>
      </c>
      <c r="G80" s="56" t="n">
        <f aca="false">FLOOR(PRODUCT(0.5,G84),5)</f>
        <v>55</v>
      </c>
      <c r="H80" s="56" t="n">
        <f aca="false">FLOOR(PRODUCT(0.5,H84),5)</f>
        <v>55</v>
      </c>
      <c r="I80" s="56" t="n">
        <f aca="false">FLOOR(PRODUCT(0.5,I84),5)</f>
        <v>60</v>
      </c>
      <c r="J80" s="56" t="n">
        <f aca="false">FLOOR(PRODUCT(0.5,J84),5)</f>
        <v>60</v>
      </c>
      <c r="K80" s="56" t="n">
        <f aca="false">FLOOR(PRODUCT(0.5,K84),5)</f>
        <v>65</v>
      </c>
      <c r="L80" s="56" t="n">
        <f aca="false">FLOOR(PRODUCT(0.5,L84),5)</f>
        <v>65</v>
      </c>
      <c r="M80" s="56" t="n">
        <f aca="false">FLOOR(PRODUCT(0.5,M84),5)</f>
        <v>70</v>
      </c>
    </row>
    <row r="81" customFormat="false" ht="12.75" hidden="false" customHeight="false" outlineLevel="0" collapsed="false">
      <c r="A81" s="2"/>
      <c r="B81" s="63" t="s">
        <v>28</v>
      </c>
      <c r="C81" s="58" t="n">
        <v>5</v>
      </c>
      <c r="D81" s="56" t="n">
        <f aca="false">FLOOR(PRODUCT(0.63,D84),5)</f>
        <v>55</v>
      </c>
      <c r="E81" s="56" t="n">
        <f aca="false">FLOOR(PRODUCT(0.63,E84),5)</f>
        <v>60</v>
      </c>
      <c r="F81" s="56" t="n">
        <f aca="false">FLOOR(PRODUCT(0.63,F84),5)</f>
        <v>65</v>
      </c>
      <c r="G81" s="56" t="n">
        <f aca="false">FLOOR(PRODUCT(0.63,G84),5)</f>
        <v>65</v>
      </c>
      <c r="H81" s="56" t="n">
        <f aca="false">FLOOR(PRODUCT(0.63,H84),5)</f>
        <v>70</v>
      </c>
      <c r="I81" s="56" t="n">
        <f aca="false">FLOOR(PRODUCT(0.63,I84),5)</f>
        <v>75</v>
      </c>
      <c r="J81" s="56" t="n">
        <f aca="false">FLOOR(PRODUCT(0.63,J84),5)</f>
        <v>75</v>
      </c>
      <c r="K81" s="56" t="n">
        <f aca="false">FLOOR(PRODUCT(0.63,K84),5)</f>
        <v>80</v>
      </c>
      <c r="L81" s="56" t="n">
        <f aca="false">FLOOR(PRODUCT(0.63,L84),5)</f>
        <v>85</v>
      </c>
      <c r="M81" s="56" t="n">
        <f aca="false">FLOOR(PRODUCT(0.63,M84),5)</f>
        <v>85</v>
      </c>
    </row>
    <row r="82" customFormat="false" ht="12.75" hidden="false" customHeight="false" outlineLevel="0" collapsed="false">
      <c r="A82" s="2"/>
      <c r="B82" s="57"/>
      <c r="C82" s="58" t="n">
        <v>5</v>
      </c>
      <c r="D82" s="56" t="n">
        <f aca="false">FLOOR(PRODUCT(0.75,D84),5)</f>
        <v>70</v>
      </c>
      <c r="E82" s="56" t="n">
        <f aca="false">FLOOR(PRODUCT(0.75,E84),5)</f>
        <v>75</v>
      </c>
      <c r="F82" s="56" t="n">
        <f aca="false">FLOOR(PRODUCT(0.75,F84),5)</f>
        <v>75</v>
      </c>
      <c r="G82" s="56" t="n">
        <f aca="false">FLOOR(PRODUCT(0.75,G84),5)</f>
        <v>80</v>
      </c>
      <c r="H82" s="56" t="n">
        <f aca="false">FLOOR(PRODUCT(0.75,H84),5)</f>
        <v>85</v>
      </c>
      <c r="I82" s="56" t="n">
        <f aca="false">FLOOR(PRODUCT(0.75,I84),5)</f>
        <v>90</v>
      </c>
      <c r="J82" s="56" t="n">
        <f aca="false">FLOOR(PRODUCT(0.75,J84),5)</f>
        <v>90</v>
      </c>
      <c r="K82" s="56" t="n">
        <f aca="false">FLOOR(PRODUCT(0.75,K84),5)</f>
        <v>95</v>
      </c>
      <c r="L82" s="56" t="n">
        <f aca="false">FLOOR(PRODUCT(0.75,L84),5)</f>
        <v>100</v>
      </c>
      <c r="M82" s="56" t="n">
        <f aca="false">FLOOR(PRODUCT(0.75,M84),5)</f>
        <v>105</v>
      </c>
    </row>
    <row r="83" customFormat="false" ht="12.75" hidden="false" customHeight="false" outlineLevel="0" collapsed="false">
      <c r="A83" s="2"/>
      <c r="B83" s="57"/>
      <c r="C83" s="58" t="n">
        <v>5</v>
      </c>
      <c r="D83" s="56" t="n">
        <f aca="false">FLOOR(PRODUCT(0.88,D84),5)</f>
        <v>80</v>
      </c>
      <c r="E83" s="56" t="n">
        <f aca="false">FLOOR(PRODUCT(0.88,E84),5)</f>
        <v>85</v>
      </c>
      <c r="F83" s="56" t="n">
        <f aca="false">FLOOR(PRODUCT(0.88,F84),5)</f>
        <v>90</v>
      </c>
      <c r="G83" s="56" t="n">
        <f aca="false">FLOOR(PRODUCT(0.88,G84),5)</f>
        <v>95</v>
      </c>
      <c r="H83" s="56" t="n">
        <f aca="false">FLOOR(PRODUCT(0.88,H84),5)</f>
        <v>100</v>
      </c>
      <c r="I83" s="56" t="n">
        <f aca="false">FLOOR(PRODUCT(0.88,I84),5)</f>
        <v>105</v>
      </c>
      <c r="J83" s="56" t="n">
        <f aca="false">FLOOR(PRODUCT(0.88,J84),5)</f>
        <v>110</v>
      </c>
      <c r="K83" s="56" t="n">
        <f aca="false">FLOOR(PRODUCT(0.88,K84),5)</f>
        <v>110</v>
      </c>
      <c r="L83" s="56" t="n">
        <f aca="false">FLOOR(PRODUCT(0.88,L84),5)</f>
        <v>115</v>
      </c>
      <c r="M83" s="56" t="n">
        <f aca="false">FLOOR(PRODUCT(0.88,M84),5)</f>
        <v>120</v>
      </c>
    </row>
    <row r="84" customFormat="false" ht="12.75" hidden="false" customHeight="false" outlineLevel="0" collapsed="false">
      <c r="A84" s="2"/>
      <c r="B84" s="57"/>
      <c r="C84" s="58" t="n">
        <v>3</v>
      </c>
      <c r="D84" s="59" t="n">
        <f aca="false">D45+$I$23</f>
        <v>95</v>
      </c>
      <c r="E84" s="59" t="n">
        <f aca="false">E45+$I$23</f>
        <v>100</v>
      </c>
      <c r="F84" s="59" t="n">
        <f aca="false">F45+$I$23</f>
        <v>105</v>
      </c>
      <c r="G84" s="59" t="n">
        <f aca="false">G45+$I$23</f>
        <v>110</v>
      </c>
      <c r="H84" s="59" t="n">
        <f aca="false">H45+$I$23</f>
        <v>115</v>
      </c>
      <c r="I84" s="59" t="n">
        <f aca="false">I45+$I$23</f>
        <v>120</v>
      </c>
      <c r="J84" s="59" t="n">
        <f aca="false">J45+$I$23</f>
        <v>125</v>
      </c>
      <c r="K84" s="59" t="n">
        <f aca="false">K45+$I$23</f>
        <v>130</v>
      </c>
      <c r="L84" s="59" t="n">
        <f aca="false">L45+$I$23</f>
        <v>135</v>
      </c>
      <c r="M84" s="59" t="n">
        <f aca="false">M45+$I$23</f>
        <v>140</v>
      </c>
    </row>
    <row r="85" customFormat="false" ht="12.75" hidden="false" customHeight="false" outlineLevel="0" collapsed="false">
      <c r="A85" s="64"/>
      <c r="B85" s="65"/>
      <c r="C85" s="66" t="n">
        <v>8</v>
      </c>
      <c r="D85" s="56" t="n">
        <f aca="false">ROUND((0.75*D84),0)</f>
        <v>71</v>
      </c>
      <c r="E85" s="56" t="n">
        <f aca="false">ROUND((0.75*E84),0)</f>
        <v>75</v>
      </c>
      <c r="F85" s="56" t="n">
        <f aca="false">ROUND((0.75*F84),0)</f>
        <v>79</v>
      </c>
      <c r="G85" s="56" t="n">
        <f aca="false">ROUND((0.75*G84),0)</f>
        <v>83</v>
      </c>
      <c r="H85" s="56" t="n">
        <f aca="false">ROUND((0.75*H84),0)</f>
        <v>86</v>
      </c>
      <c r="I85" s="56" t="n">
        <f aca="false">ROUND((0.75*I84),0)</f>
        <v>90</v>
      </c>
      <c r="J85" s="56" t="n">
        <f aca="false">ROUND((0.75*J84),0)</f>
        <v>94</v>
      </c>
      <c r="K85" s="56" t="n">
        <f aca="false">ROUND((0.75*K84),0)</f>
        <v>98</v>
      </c>
      <c r="L85" s="56" t="n">
        <f aca="false">ROUND((0.75*L84),0)</f>
        <v>101</v>
      </c>
      <c r="M85" s="56" t="n">
        <f aca="false">ROUND((0.75*M84),0)</f>
        <v>105</v>
      </c>
    </row>
    <row r="86" customFormat="false" ht="12.75" hidden="false" customHeight="false" outlineLevel="0" collapsed="false">
      <c r="A86" s="68" t="s">
        <v>29</v>
      </c>
      <c r="B86" s="69" t="s">
        <v>43</v>
      </c>
      <c r="C86" s="78" t="s">
        <v>44</v>
      </c>
      <c r="D86" s="70"/>
      <c r="E86" s="71"/>
      <c r="F86" s="71"/>
      <c r="G86" s="71"/>
      <c r="H86" s="71"/>
      <c r="I86" s="71"/>
      <c r="J86" s="71"/>
      <c r="K86" s="71"/>
      <c r="L86" s="71"/>
      <c r="M86" s="71"/>
    </row>
    <row r="87" customFormat="false" ht="12.75" hidden="false" customHeight="false" outlineLevel="0" collapsed="false">
      <c r="A87" s="72" t="s">
        <v>32</v>
      </c>
      <c r="B87" s="63" t="s">
        <v>45</v>
      </c>
      <c r="C87" s="58" t="s">
        <v>46</v>
      </c>
      <c r="D87" s="70"/>
      <c r="E87" s="71"/>
      <c r="F87" s="71"/>
      <c r="G87" s="71"/>
      <c r="H87" s="71"/>
      <c r="I87" s="71"/>
      <c r="J87" s="71"/>
      <c r="K87" s="71"/>
      <c r="L87" s="71"/>
      <c r="M87" s="71"/>
    </row>
    <row r="88" customFormat="false" ht="12.75" hidden="false" customHeight="false" outlineLevel="0" collapsed="false">
      <c r="A88" s="79"/>
      <c r="B88" s="63" t="s">
        <v>47</v>
      </c>
      <c r="C88" s="58" t="s">
        <v>46</v>
      </c>
      <c r="D88" s="70"/>
      <c r="E88" s="71"/>
      <c r="F88" s="71"/>
      <c r="G88" s="71"/>
      <c r="H88" s="71"/>
      <c r="I88" s="71"/>
      <c r="J88" s="71"/>
      <c r="K88" s="71"/>
      <c r="L88" s="71"/>
      <c r="M88" s="71"/>
    </row>
  </sheetData>
  <mergeCells count="6">
    <mergeCell ref="A1:L3"/>
    <mergeCell ref="A4:L5"/>
    <mergeCell ref="B7:K13"/>
    <mergeCell ref="E15:H15"/>
    <mergeCell ref="E16:H16"/>
    <mergeCell ref="E17:H1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M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0" width="13.14"/>
    <col collapsed="false" customWidth="true" hidden="false" outlineLevel="0" max="2" min="2" style="0" width="18.29"/>
    <col collapsed="false" customWidth="true" hidden="false" outlineLevel="0" max="3" min="3" style="0" width="12.29"/>
    <col collapsed="false" customWidth="true" hidden="false" outlineLevel="0" max="4" min="4" style="0" width="13.43"/>
    <col collapsed="false" customWidth="true" hidden="false" outlineLevel="0" max="5" min="5" style="0" width="12.71"/>
    <col collapsed="false" customWidth="true" hidden="false" outlineLevel="0" max="6" min="6" style="0" width="11.14"/>
    <col collapsed="false" customWidth="true" hidden="false" outlineLevel="0" max="7" min="7" style="0" width="11.99"/>
    <col collapsed="false" customWidth="false" hidden="false" outlineLevel="0" max="8" min="8" style="0" width="11.57"/>
    <col collapsed="false" customWidth="true" hidden="false" outlineLevel="0" max="9" min="9" style="0" width="11.3"/>
    <col collapsed="false" customWidth="false" hidden="false" outlineLevel="0" max="12" min="10" style="0" width="11.57"/>
    <col collapsed="false" customWidth="true" hidden="false" outlineLevel="0" max="13" min="13" style="0" width="11.3"/>
    <col collapsed="false" customWidth="true" hidden="false" outlineLevel="0" max="1025" min="14" style="0" width="17.13"/>
  </cols>
  <sheetData>
    <row r="1" customFormat="false" ht="12.75" hidden="false" customHeight="false" outlineLevel="0" collapsed="false">
      <c r="A1" s="1" t="s">
        <v>0</v>
      </c>
      <c r="B1" s="1"/>
      <c r="C1" s="1"/>
      <c r="D1" s="1"/>
      <c r="E1" s="1"/>
      <c r="F1" s="1"/>
      <c r="G1" s="1"/>
      <c r="H1" s="1"/>
      <c r="I1" s="1"/>
      <c r="J1" s="1"/>
      <c r="K1" s="1"/>
      <c r="L1" s="1"/>
      <c r="M1" s="2"/>
    </row>
    <row r="2" customFormat="false" ht="12.75" hidden="false" customHeight="false" outlineLevel="0" collapsed="false">
      <c r="A2" s="1"/>
      <c r="B2" s="1"/>
      <c r="C2" s="1"/>
      <c r="D2" s="1"/>
      <c r="E2" s="1"/>
      <c r="F2" s="1"/>
      <c r="G2" s="1"/>
      <c r="H2" s="1"/>
      <c r="I2" s="1"/>
      <c r="J2" s="1"/>
      <c r="K2" s="1"/>
      <c r="L2" s="1"/>
      <c r="M2" s="2"/>
    </row>
    <row r="3" customFormat="false" ht="12.75" hidden="false" customHeight="false" outlineLevel="0" collapsed="false">
      <c r="A3" s="1"/>
      <c r="B3" s="1"/>
      <c r="C3" s="1"/>
      <c r="D3" s="1"/>
      <c r="E3" s="1"/>
      <c r="F3" s="1"/>
      <c r="G3" s="1"/>
      <c r="H3" s="1"/>
      <c r="I3" s="1"/>
      <c r="J3" s="1"/>
      <c r="K3" s="1"/>
      <c r="L3" s="1"/>
      <c r="M3" s="2"/>
    </row>
    <row r="4" customFormat="false" ht="12.75" hidden="false" customHeight="false" outlineLevel="0" collapsed="false">
      <c r="A4" s="3" t="s">
        <v>1</v>
      </c>
      <c r="B4" s="3"/>
      <c r="C4" s="3"/>
      <c r="D4" s="3"/>
      <c r="E4" s="3"/>
      <c r="F4" s="3"/>
      <c r="G4" s="3"/>
      <c r="H4" s="3"/>
      <c r="I4" s="3"/>
      <c r="J4" s="3"/>
      <c r="K4" s="3"/>
      <c r="L4" s="3"/>
      <c r="M4" s="2"/>
    </row>
    <row r="5" customFormat="false" ht="12.75" hidden="false" customHeight="false" outlineLevel="0" collapsed="false">
      <c r="A5" s="3"/>
      <c r="B5" s="3"/>
      <c r="C5" s="3"/>
      <c r="D5" s="3"/>
      <c r="E5" s="3"/>
      <c r="F5" s="3"/>
      <c r="G5" s="3"/>
      <c r="H5" s="3"/>
      <c r="I5" s="3"/>
      <c r="J5" s="3"/>
      <c r="K5" s="3"/>
      <c r="L5" s="3"/>
      <c r="M5" s="2"/>
    </row>
    <row r="6" customFormat="false" ht="12.75" hidden="false" customHeight="false" outlineLevel="0" collapsed="false">
      <c r="A6" s="4"/>
      <c r="B6" s="5"/>
      <c r="C6" s="5"/>
      <c r="D6" s="5"/>
      <c r="E6" s="5"/>
      <c r="F6" s="5"/>
      <c r="G6" s="5"/>
      <c r="H6" s="5"/>
      <c r="I6" s="5"/>
      <c r="J6" s="5"/>
      <c r="K6" s="5"/>
      <c r="L6" s="4"/>
      <c r="M6" s="2"/>
    </row>
    <row r="7" customFormat="false" ht="12.75" hidden="false" customHeight="true" outlineLevel="0" collapsed="false">
      <c r="A7" s="6"/>
      <c r="B7" s="7" t="s">
        <v>2</v>
      </c>
      <c r="C7" s="7"/>
      <c r="D7" s="7"/>
      <c r="E7" s="7"/>
      <c r="F7" s="7"/>
      <c r="G7" s="7"/>
      <c r="H7" s="7"/>
      <c r="I7" s="7"/>
      <c r="J7" s="7"/>
      <c r="K7" s="7"/>
      <c r="L7" s="8"/>
      <c r="M7" s="2"/>
    </row>
    <row r="8" customFormat="false" ht="12.75" hidden="false" customHeight="false" outlineLevel="0" collapsed="false">
      <c r="A8" s="2"/>
      <c r="B8" s="7"/>
      <c r="C8" s="7"/>
      <c r="D8" s="7"/>
      <c r="E8" s="7"/>
      <c r="F8" s="7"/>
      <c r="G8" s="7"/>
      <c r="H8" s="7"/>
      <c r="I8" s="7"/>
      <c r="J8" s="7"/>
      <c r="K8" s="7"/>
      <c r="L8" s="8"/>
      <c r="M8" s="2"/>
    </row>
    <row r="9" customFormat="false" ht="12.75" hidden="false" customHeight="false" outlineLevel="0" collapsed="false">
      <c r="A9" s="2"/>
      <c r="B9" s="7"/>
      <c r="C9" s="7"/>
      <c r="D9" s="7"/>
      <c r="E9" s="7"/>
      <c r="F9" s="7"/>
      <c r="G9" s="7"/>
      <c r="H9" s="7"/>
      <c r="I9" s="7"/>
      <c r="J9" s="7"/>
      <c r="K9" s="7"/>
      <c r="L9" s="8"/>
      <c r="M9" s="2"/>
    </row>
    <row r="10" customFormat="false" ht="12.75" hidden="false" customHeight="false" outlineLevel="0" collapsed="false">
      <c r="A10" s="2"/>
      <c r="B10" s="7"/>
      <c r="C10" s="7"/>
      <c r="D10" s="7"/>
      <c r="E10" s="7"/>
      <c r="F10" s="7"/>
      <c r="G10" s="7"/>
      <c r="H10" s="7"/>
      <c r="I10" s="7"/>
      <c r="J10" s="7"/>
      <c r="K10" s="7"/>
      <c r="L10" s="8"/>
      <c r="M10" s="2"/>
    </row>
    <row r="11" customFormat="false" ht="12.75" hidden="false" customHeight="false" outlineLevel="0" collapsed="false">
      <c r="A11" s="2"/>
      <c r="B11" s="7"/>
      <c r="C11" s="7"/>
      <c r="D11" s="7"/>
      <c r="E11" s="7"/>
      <c r="F11" s="7"/>
      <c r="G11" s="7"/>
      <c r="H11" s="7"/>
      <c r="I11" s="7"/>
      <c r="J11" s="7"/>
      <c r="K11" s="7"/>
      <c r="L11" s="8"/>
      <c r="M11" s="2"/>
    </row>
    <row r="12" customFormat="false" ht="12.75" hidden="false" customHeight="false" outlineLevel="0" collapsed="false">
      <c r="A12" s="2"/>
      <c r="B12" s="7"/>
      <c r="C12" s="7"/>
      <c r="D12" s="7"/>
      <c r="E12" s="7"/>
      <c r="F12" s="7"/>
      <c r="G12" s="7"/>
      <c r="H12" s="7"/>
      <c r="I12" s="7"/>
      <c r="J12" s="7"/>
      <c r="K12" s="7"/>
      <c r="L12" s="8"/>
      <c r="M12" s="2"/>
    </row>
    <row r="13" customFormat="false" ht="12.75" hidden="false" customHeight="false" outlineLevel="0" collapsed="false">
      <c r="A13" s="2"/>
      <c r="B13" s="7"/>
      <c r="C13" s="7"/>
      <c r="D13" s="7"/>
      <c r="E13" s="7"/>
      <c r="F13" s="7"/>
      <c r="G13" s="7"/>
      <c r="H13" s="7"/>
      <c r="I13" s="7"/>
      <c r="J13" s="7"/>
      <c r="K13" s="7"/>
      <c r="L13" s="8"/>
      <c r="M13" s="2"/>
    </row>
    <row r="14" customFormat="false" ht="12.75" hidden="false" customHeight="false" outlineLevel="0" collapsed="false">
      <c r="A14" s="2"/>
      <c r="B14" s="9"/>
      <c r="C14" s="10"/>
      <c r="D14" s="9"/>
      <c r="E14" s="11"/>
      <c r="F14" s="12"/>
      <c r="G14" s="12"/>
      <c r="H14" s="12"/>
      <c r="I14" s="9"/>
      <c r="J14" s="9"/>
      <c r="K14" s="9"/>
      <c r="L14" s="2"/>
      <c r="M14" s="2"/>
    </row>
    <row r="15" customFormat="false" ht="12.75" hidden="false" customHeight="false" outlineLevel="0" collapsed="false">
      <c r="A15" s="2"/>
      <c r="B15" s="2"/>
      <c r="C15" s="13"/>
      <c r="D15" s="2"/>
      <c r="E15" s="14" t="str">
        <f aca="false">HYPERLINK("http://www.geocities.com/elitemadcow1/5x5_Program/Linear_5x5.htm","Madcow's Bill Starr 5x5 Official Website")</f>
        <v>Madcow's Bill Starr 5x5 Official Website</v>
      </c>
      <c r="F15" s="14"/>
      <c r="G15" s="14"/>
      <c r="H15" s="14"/>
      <c r="I15" s="2"/>
      <c r="J15" s="2"/>
      <c r="K15" s="2"/>
      <c r="L15" s="2"/>
      <c r="M15" s="2"/>
    </row>
    <row r="16" customFormat="false" ht="12.75" hidden="false" customHeight="false" outlineLevel="0" collapsed="false">
      <c r="A16" s="2"/>
      <c r="B16" s="2"/>
      <c r="C16" s="15"/>
      <c r="D16" s="15"/>
      <c r="E16" s="14" t="str">
        <f aca="false">HYPERLINK("http://www.deepsquatter.com/strength/archives/manrodt4.htm","Original Bill Starr Power Routine")</f>
        <v>Original Bill Starr Power Routine</v>
      </c>
      <c r="F16" s="14"/>
      <c r="G16" s="14"/>
      <c r="H16" s="14"/>
      <c r="I16" s="15"/>
      <c r="J16" s="15"/>
      <c r="K16" s="15"/>
      <c r="L16" s="2"/>
      <c r="M16" s="2"/>
    </row>
    <row r="17" customFormat="false" ht="12.75" hidden="false" customHeight="false" outlineLevel="0" collapsed="false">
      <c r="A17" s="2"/>
      <c r="B17" s="16"/>
      <c r="C17" s="13"/>
      <c r="D17" s="17"/>
      <c r="E17" s="14" t="str">
        <f aca="false">HYPERLINK("http://forum.bodybuilding.com/showthread.php?t=667998","5x5 Question Forum")</f>
        <v>5x5 Question Forum</v>
      </c>
      <c r="F17" s="14"/>
      <c r="G17" s="14"/>
      <c r="H17" s="14"/>
      <c r="I17" s="17"/>
      <c r="J17" s="17"/>
      <c r="K17" s="17"/>
      <c r="L17" s="2"/>
      <c r="M17" s="2"/>
    </row>
    <row r="18" customFormat="false" ht="12.75" hidden="false" customHeight="false" outlineLevel="0" collapsed="false">
      <c r="A18" s="2"/>
      <c r="B18" s="18"/>
      <c r="C18" s="19"/>
      <c r="D18" s="18"/>
      <c r="E18" s="18"/>
      <c r="F18" s="18"/>
      <c r="G18" s="18"/>
      <c r="H18" s="18"/>
      <c r="I18" s="18"/>
      <c r="J18" s="18"/>
      <c r="K18" s="18"/>
      <c r="L18" s="18"/>
      <c r="M18" s="2"/>
    </row>
    <row r="19" customFormat="false" ht="12.75" hidden="false" customHeight="false" outlineLevel="0" collapsed="false">
      <c r="A19" s="6"/>
      <c r="B19" s="20"/>
      <c r="C19" s="21"/>
      <c r="D19" s="22" t="s">
        <v>3</v>
      </c>
      <c r="E19" s="23"/>
      <c r="F19" s="24" t="n">
        <v>5</v>
      </c>
      <c r="G19" s="25"/>
      <c r="H19" s="26"/>
      <c r="I19" s="26"/>
      <c r="J19" s="27"/>
      <c r="K19" s="28"/>
      <c r="L19" s="29"/>
      <c r="M19" s="8"/>
    </row>
    <row r="20" customFormat="false" ht="12.75" hidden="false" customHeight="false" outlineLevel="0" collapsed="false">
      <c r="A20" s="6"/>
      <c r="B20" s="30"/>
      <c r="C20" s="31"/>
      <c r="D20" s="32"/>
      <c r="E20" s="33" t="s">
        <v>4</v>
      </c>
      <c r="F20" s="33" t="s">
        <v>5</v>
      </c>
      <c r="G20" s="33" t="s">
        <v>6</v>
      </c>
      <c r="H20" s="33" t="s">
        <v>7</v>
      </c>
      <c r="I20" s="33" t="s">
        <v>8</v>
      </c>
      <c r="J20" s="34" t="s">
        <v>9</v>
      </c>
      <c r="K20" s="35"/>
      <c r="L20" s="36"/>
      <c r="M20" s="8"/>
    </row>
    <row r="21" customFormat="false" ht="12.75" hidden="false" customHeight="false" outlineLevel="0" collapsed="false">
      <c r="A21" s="6"/>
      <c r="B21" s="30"/>
      <c r="C21" s="31"/>
      <c r="D21" s="37" t="s">
        <v>10</v>
      </c>
      <c r="E21" s="24" t="n">
        <v>265</v>
      </c>
      <c r="F21" s="24" t="n">
        <v>1</v>
      </c>
      <c r="G21" s="38" t="n">
        <f aca="false">(E21)/(1.0278-(0.0278*F21))</f>
        <v>265</v>
      </c>
      <c r="H21" s="38" t="n">
        <f aca="false">ROUND(((G21*(1.0278-(0.0278*5)))/$F$19),(0/5))*$F$19</f>
        <v>235</v>
      </c>
      <c r="I21" s="24" t="n">
        <v>10</v>
      </c>
      <c r="J21" s="39" t="n">
        <v>0.07</v>
      </c>
      <c r="K21" s="35"/>
      <c r="L21" s="36"/>
      <c r="M21" s="8"/>
    </row>
    <row r="22" customFormat="false" ht="12.75" hidden="false" customHeight="false" outlineLevel="0" collapsed="false">
      <c r="A22" s="6"/>
      <c r="B22" s="30"/>
      <c r="C22" s="31"/>
      <c r="D22" s="37" t="s">
        <v>11</v>
      </c>
      <c r="E22" s="40" t="n">
        <v>200</v>
      </c>
      <c r="F22" s="40" t="n">
        <v>5</v>
      </c>
      <c r="G22" s="41" t="n">
        <f aca="false">(E22)/(1.0278-(0.0278*F22))</f>
        <v>225.022502250225</v>
      </c>
      <c r="H22" s="41" t="n">
        <f aca="false">ROUND(((G22*(1.0278-(0.0278*5)))/$F$19),(0/5))*$F$19</f>
        <v>200</v>
      </c>
      <c r="I22" s="40" t="n">
        <v>5</v>
      </c>
      <c r="J22" s="39" t="n">
        <v>0.06</v>
      </c>
      <c r="K22" s="35"/>
      <c r="L22" s="36"/>
      <c r="M22" s="8"/>
    </row>
    <row r="23" customFormat="false" ht="12.75" hidden="false" customHeight="false" outlineLevel="0" collapsed="false">
      <c r="A23" s="6"/>
      <c r="B23" s="30"/>
      <c r="C23" s="31"/>
      <c r="D23" s="37" t="s">
        <v>12</v>
      </c>
      <c r="E23" s="40" t="n">
        <v>160</v>
      </c>
      <c r="F23" s="40" t="n">
        <v>8</v>
      </c>
      <c r="G23" s="41" t="n">
        <f aca="false">(E23)/(1.0278-(0.0278*F23))</f>
        <v>198.65905140303</v>
      </c>
      <c r="H23" s="41" t="n">
        <f aca="false">ROUND(((G23*(1.0278-(0.0278*5)))/$F$19),(0/5))*$F$19</f>
        <v>175</v>
      </c>
      <c r="I23" s="40" t="n">
        <v>5</v>
      </c>
      <c r="J23" s="39" t="n">
        <v>0.07</v>
      </c>
      <c r="K23" s="35"/>
      <c r="L23" s="36"/>
      <c r="M23" s="8"/>
    </row>
    <row r="24" customFormat="false" ht="12.75" hidden="false" customHeight="false" outlineLevel="0" collapsed="false">
      <c r="A24" s="6"/>
      <c r="B24" s="30"/>
      <c r="C24" s="31"/>
      <c r="D24" s="37" t="s">
        <v>13</v>
      </c>
      <c r="E24" s="40" t="n">
        <v>135</v>
      </c>
      <c r="F24" s="40" t="n">
        <v>8</v>
      </c>
      <c r="G24" s="41" t="n">
        <f aca="false">(E24)/(1.0278-(0.0278*F24))</f>
        <v>167.618574621306</v>
      </c>
      <c r="H24" s="41" t="n">
        <f aca="false">ROUND(((G24*(1.0278-(0.0278*5)))/$F$19),(0/5))*$F$19</f>
        <v>150</v>
      </c>
      <c r="I24" s="40" t="n">
        <v>5</v>
      </c>
      <c r="J24" s="39" t="n">
        <v>0.09</v>
      </c>
      <c r="K24" s="35"/>
      <c r="L24" s="36"/>
      <c r="M24" s="8"/>
    </row>
    <row r="25" customFormat="false" ht="12.75" hidden="false" customHeight="false" outlineLevel="0" collapsed="false">
      <c r="A25" s="6"/>
      <c r="B25" s="42"/>
      <c r="C25" s="43"/>
      <c r="D25" s="44" t="s">
        <v>14</v>
      </c>
      <c r="E25" s="45" t="n">
        <v>285</v>
      </c>
      <c r="F25" s="45" t="n">
        <v>5</v>
      </c>
      <c r="G25" s="46" t="n">
        <f aca="false">(E25)/(1.0278-(0.0278*F25))</f>
        <v>320.657065706571</v>
      </c>
      <c r="H25" s="46" t="n">
        <f aca="false">ROUND(((G25*(1.0278-(0.0278*5)))/$F$19),(0/5))*$F$19</f>
        <v>285</v>
      </c>
      <c r="I25" s="45" t="n">
        <v>10</v>
      </c>
      <c r="J25" s="47" t="n">
        <v>0.07</v>
      </c>
      <c r="K25" s="48"/>
      <c r="L25" s="49"/>
      <c r="M25" s="8"/>
    </row>
    <row r="26" customFormat="false" ht="12.75" hidden="false" customHeight="false" outlineLevel="0" collapsed="false">
      <c r="A26" s="2"/>
      <c r="B26" s="9"/>
      <c r="C26" s="10"/>
      <c r="D26" s="9"/>
      <c r="E26" s="9"/>
      <c r="F26" s="9"/>
      <c r="G26" s="9"/>
      <c r="H26" s="9"/>
      <c r="I26" s="9"/>
      <c r="J26" s="9"/>
      <c r="K26" s="9"/>
      <c r="L26" s="9"/>
      <c r="M26" s="2"/>
    </row>
    <row r="27" customFormat="false" ht="12.75" hidden="false" customHeight="false" outlineLevel="0" collapsed="false">
      <c r="A27" s="2"/>
      <c r="B27" s="2"/>
      <c r="C27" s="13"/>
      <c r="D27" s="2"/>
      <c r="E27" s="2"/>
      <c r="F27" s="2"/>
      <c r="G27" s="2"/>
      <c r="H27" s="2"/>
      <c r="I27" s="2"/>
      <c r="J27" s="2"/>
      <c r="K27" s="2"/>
      <c r="L27" s="2"/>
      <c r="M27" s="2"/>
    </row>
    <row r="28" customFormat="false" ht="12.75" hidden="false" customHeight="false" outlineLevel="0" collapsed="false">
      <c r="A28" s="50" t="s">
        <v>15</v>
      </c>
      <c r="B28" s="51"/>
      <c r="C28" s="52" t="s">
        <v>16</v>
      </c>
      <c r="D28" s="52" t="s">
        <v>17</v>
      </c>
      <c r="E28" s="52" t="s">
        <v>18</v>
      </c>
      <c r="F28" s="52" t="s">
        <v>19</v>
      </c>
      <c r="G28" s="52" t="s">
        <v>20</v>
      </c>
      <c r="H28" s="52" t="s">
        <v>21</v>
      </c>
      <c r="I28" s="52" t="s">
        <v>22</v>
      </c>
      <c r="J28" s="52" t="s">
        <v>23</v>
      </c>
      <c r="K28" s="52" t="s">
        <v>24</v>
      </c>
      <c r="L28" s="52" t="s">
        <v>25</v>
      </c>
      <c r="M28" s="52" t="s">
        <v>26</v>
      </c>
    </row>
    <row r="29" customFormat="false" ht="12.75" hidden="false" customHeight="false" outlineLevel="0" collapsed="false">
      <c r="A29" s="53" t="s">
        <v>27</v>
      </c>
      <c r="B29" s="54" t="str">
        <f aca="false">D21</f>
        <v>Squat</v>
      </c>
      <c r="C29" s="55" t="n">
        <v>5</v>
      </c>
      <c r="D29" s="56" t="n">
        <f aca="false">FLOOR(PRODUCT(0.5,D33),5)</f>
        <v>110</v>
      </c>
      <c r="E29" s="56" t="n">
        <f aca="false">FLOOR(PRODUCT(0.5,E33),5)</f>
        <v>115</v>
      </c>
      <c r="F29" s="56" t="n">
        <f aca="false">FLOOR(PRODUCT(0.5,F33),5)</f>
        <v>120</v>
      </c>
      <c r="G29" s="56" t="n">
        <f aca="false">FLOOR(PRODUCT(0.5,G33),5)</f>
        <v>125</v>
      </c>
      <c r="H29" s="56" t="n">
        <f aca="false">FLOOR(PRODUCT(0.5,H33),5)</f>
        <v>130</v>
      </c>
      <c r="I29" s="56" t="n">
        <f aca="false">FLOOR(PRODUCT(0.5,I33),5)</f>
        <v>135</v>
      </c>
      <c r="J29" s="56" t="n">
        <f aca="false">FLOOR(PRODUCT(0.5,J33),5)</f>
        <v>140</v>
      </c>
      <c r="K29" s="56" t="n">
        <f aca="false">FLOOR(PRODUCT(0.5,K33),5)</f>
        <v>145</v>
      </c>
      <c r="L29" s="56" t="n">
        <f aca="false">FLOOR(PRODUCT(0.5,L33),5)</f>
        <v>150</v>
      </c>
      <c r="M29" s="56" t="n">
        <f aca="false">FLOOR(PRODUCT(0.5,M33),5)</f>
        <v>155</v>
      </c>
    </row>
    <row r="30" customFormat="false" ht="12.75" hidden="false" customHeight="false" outlineLevel="0" collapsed="false">
      <c r="A30" s="2"/>
      <c r="B30" s="57"/>
      <c r="C30" s="58" t="n">
        <v>5</v>
      </c>
      <c r="D30" s="56" t="n">
        <f aca="false">FLOOR(PRODUCT(0.63,D33),5)</f>
        <v>135</v>
      </c>
      <c r="E30" s="56" t="n">
        <f aca="false">FLOOR(PRODUCT(0.63,E33),5)</f>
        <v>140</v>
      </c>
      <c r="F30" s="56" t="n">
        <f aca="false">FLOOR(PRODUCT(0.63,F33),5)</f>
        <v>150</v>
      </c>
      <c r="G30" s="56" t="n">
        <f aca="false">FLOOR(PRODUCT(0.63,G33),5)</f>
        <v>155</v>
      </c>
      <c r="H30" s="56" t="n">
        <f aca="false">FLOOR(PRODUCT(0.63,H33),5)</f>
        <v>160</v>
      </c>
      <c r="I30" s="56" t="n">
        <f aca="false">FLOOR(PRODUCT(0.63,I33),5)</f>
        <v>170</v>
      </c>
      <c r="J30" s="56" t="n">
        <f aca="false">FLOOR(PRODUCT(0.63,J33),5)</f>
        <v>175</v>
      </c>
      <c r="K30" s="56" t="n">
        <f aca="false">FLOOR(PRODUCT(0.63,K33),5)</f>
        <v>180</v>
      </c>
      <c r="L30" s="56" t="n">
        <f aca="false">FLOOR(PRODUCT(0.63,L33),5)</f>
        <v>185</v>
      </c>
      <c r="M30" s="56" t="n">
        <f aca="false">FLOOR(PRODUCT(0.63,M33),5)</f>
        <v>195</v>
      </c>
    </row>
    <row r="31" customFormat="false" ht="12.75" hidden="false" customHeight="false" outlineLevel="0" collapsed="false">
      <c r="A31" s="2"/>
      <c r="B31" s="57"/>
      <c r="C31" s="58" t="n">
        <v>5</v>
      </c>
      <c r="D31" s="56" t="n">
        <f aca="false">FLOOR(PRODUCT(0.75,D33),5)</f>
        <v>165</v>
      </c>
      <c r="E31" s="56" t="n">
        <f aca="false">FLOOR(PRODUCT(0.75,E33),5)</f>
        <v>170</v>
      </c>
      <c r="F31" s="56" t="n">
        <f aca="false">FLOOR(PRODUCT(0.75,F33),5)</f>
        <v>180</v>
      </c>
      <c r="G31" s="56" t="n">
        <f aca="false">FLOOR(PRODUCT(0.75,G33),5)</f>
        <v>185</v>
      </c>
      <c r="H31" s="56" t="n">
        <f aca="false">FLOOR(PRODUCT(0.75,H33),5)</f>
        <v>195</v>
      </c>
      <c r="I31" s="56" t="n">
        <f aca="false">FLOOR(PRODUCT(0.75,I33),5)</f>
        <v>200</v>
      </c>
      <c r="J31" s="56" t="n">
        <f aca="false">FLOOR(PRODUCT(0.75,J33),5)</f>
        <v>210</v>
      </c>
      <c r="K31" s="56" t="n">
        <f aca="false">FLOOR(PRODUCT(0.75,K33),5)</f>
        <v>215</v>
      </c>
      <c r="L31" s="56" t="n">
        <f aca="false">FLOOR(PRODUCT(0.75,L33),5)</f>
        <v>225</v>
      </c>
      <c r="M31" s="56" t="n">
        <f aca="false">FLOOR(PRODUCT(0.75,M33),5)</f>
        <v>230</v>
      </c>
    </row>
    <row r="32" customFormat="false" ht="12.75" hidden="false" customHeight="false" outlineLevel="0" collapsed="false">
      <c r="A32" s="2"/>
      <c r="B32" s="57"/>
      <c r="C32" s="58" t="n">
        <v>5</v>
      </c>
      <c r="D32" s="56" t="n">
        <f aca="false">FLOOR(PRODUCT(0.88,D33),5)</f>
        <v>190</v>
      </c>
      <c r="E32" s="56" t="n">
        <f aca="false">FLOOR(PRODUCT(0.88,E33),5)</f>
        <v>200</v>
      </c>
      <c r="F32" s="56" t="n">
        <f aca="false">FLOOR(PRODUCT(0.88,F33),5)</f>
        <v>210</v>
      </c>
      <c r="G32" s="56" t="n">
        <f aca="false">FLOOR(PRODUCT(0.88,G33),5)</f>
        <v>220</v>
      </c>
      <c r="H32" s="56" t="n">
        <f aca="false">FLOOR(PRODUCT(0.88,H33),5)</f>
        <v>225</v>
      </c>
      <c r="I32" s="56" t="n">
        <f aca="false">FLOOR(PRODUCT(0.88,I33),5)</f>
        <v>235</v>
      </c>
      <c r="J32" s="56" t="n">
        <f aca="false">FLOOR(PRODUCT(0.88,J33),5)</f>
        <v>245</v>
      </c>
      <c r="K32" s="56" t="n">
        <f aca="false">FLOOR(PRODUCT(0.88,K33),5)</f>
        <v>255</v>
      </c>
      <c r="L32" s="56" t="n">
        <f aca="false">FLOOR(PRODUCT(0.88,L33),5)</f>
        <v>260</v>
      </c>
      <c r="M32" s="56" t="n">
        <f aca="false">FLOOR(PRODUCT(0.88,M33),5)</f>
        <v>270</v>
      </c>
    </row>
    <row r="33" customFormat="false" ht="12.75" hidden="false" customHeight="false" outlineLevel="0" collapsed="false">
      <c r="A33" s="2"/>
      <c r="B33" s="57"/>
      <c r="C33" s="58" t="n">
        <v>5</v>
      </c>
      <c r="D33" s="59" t="n">
        <f aca="false">ROUND(((H21-(H21*$J$21))/$F$19),(0/5))*$F$19</f>
        <v>220</v>
      </c>
      <c r="E33" s="59" t="n">
        <f aca="false">D70</f>
        <v>230</v>
      </c>
      <c r="F33" s="59" t="n">
        <f aca="false">E70</f>
        <v>240</v>
      </c>
      <c r="G33" s="59" t="n">
        <f aca="false">F70</f>
        <v>250</v>
      </c>
      <c r="H33" s="59" t="n">
        <f aca="false">G70</f>
        <v>260</v>
      </c>
      <c r="I33" s="59" t="n">
        <f aca="false">H70</f>
        <v>270</v>
      </c>
      <c r="J33" s="59" t="n">
        <f aca="false">I70</f>
        <v>280</v>
      </c>
      <c r="K33" s="59" t="n">
        <f aca="false">J70</f>
        <v>290</v>
      </c>
      <c r="L33" s="59" t="n">
        <f aca="false">K70</f>
        <v>300</v>
      </c>
      <c r="M33" s="59" t="n">
        <f aca="false">L70</f>
        <v>310</v>
      </c>
    </row>
    <row r="34" customFormat="false" ht="12.75" hidden="false" customHeight="false" outlineLevel="0" collapsed="false">
      <c r="A34" s="2"/>
      <c r="B34" s="57"/>
      <c r="C34" s="60"/>
      <c r="D34" s="61"/>
      <c r="E34" s="61"/>
      <c r="F34" s="61"/>
      <c r="G34" s="61"/>
      <c r="H34" s="61"/>
      <c r="I34" s="61"/>
      <c r="J34" s="61"/>
      <c r="K34" s="61"/>
      <c r="L34" s="61"/>
      <c r="M34" s="61"/>
    </row>
    <row r="35" customFormat="false" ht="12.75" hidden="false" customHeight="false" outlineLevel="0" collapsed="false">
      <c r="A35" s="2"/>
      <c r="B35" s="54" t="str">
        <f aca="false">D22</f>
        <v>Bench Press</v>
      </c>
      <c r="C35" s="58" t="n">
        <v>5</v>
      </c>
      <c r="D35" s="56" t="n">
        <f aca="false">FLOOR(PRODUCT(0.5,D39),5)</f>
        <v>95</v>
      </c>
      <c r="E35" s="56" t="n">
        <f aca="false">FLOOR(PRODUCT(0.5,E39),5)</f>
        <v>95</v>
      </c>
      <c r="F35" s="56" t="n">
        <f aca="false">FLOOR(PRODUCT(0.5,F39),5)</f>
        <v>100</v>
      </c>
      <c r="G35" s="56" t="n">
        <f aca="false">FLOOR(PRODUCT(0.5,G39),5)</f>
        <v>100</v>
      </c>
      <c r="H35" s="56" t="n">
        <f aca="false">FLOOR(PRODUCT(0.5,H39),5)</f>
        <v>105</v>
      </c>
      <c r="I35" s="56" t="n">
        <f aca="false">FLOOR(PRODUCT(0.5,I39),5)</f>
        <v>105</v>
      </c>
      <c r="J35" s="56" t="n">
        <f aca="false">FLOOR(PRODUCT(0.5,J39),5)</f>
        <v>110</v>
      </c>
      <c r="K35" s="56" t="n">
        <f aca="false">FLOOR(PRODUCT(0.5,K39),5)</f>
        <v>110</v>
      </c>
      <c r="L35" s="56" t="n">
        <f aca="false">FLOOR(PRODUCT(0.5,L39),5)</f>
        <v>115</v>
      </c>
      <c r="M35" s="56" t="n">
        <f aca="false">FLOOR(PRODUCT(0.5,M39),5)</f>
        <v>115</v>
      </c>
    </row>
    <row r="36" customFormat="false" ht="12.75" hidden="false" customHeight="false" outlineLevel="0" collapsed="false">
      <c r="A36" s="2"/>
      <c r="B36" s="57"/>
      <c r="C36" s="58" t="n">
        <v>5</v>
      </c>
      <c r="D36" s="56" t="n">
        <f aca="false">FLOOR(PRODUCT(0.63,D39),5)</f>
        <v>115</v>
      </c>
      <c r="E36" s="56" t="n">
        <f aca="false">FLOOR(PRODUCT(0.63,E39),5)</f>
        <v>120</v>
      </c>
      <c r="F36" s="56" t="n">
        <f aca="false">FLOOR(PRODUCT(0.63,F39),5)</f>
        <v>125</v>
      </c>
      <c r="G36" s="56" t="n">
        <f aca="false">FLOOR(PRODUCT(0.63,G39),5)</f>
        <v>125</v>
      </c>
      <c r="H36" s="56" t="n">
        <f aca="false">FLOOR(PRODUCT(0.63,H39),5)</f>
        <v>130</v>
      </c>
      <c r="I36" s="56" t="n">
        <f aca="false">FLOOR(PRODUCT(0.63,I39),5)</f>
        <v>135</v>
      </c>
      <c r="J36" s="56" t="n">
        <f aca="false">FLOOR(PRODUCT(0.63,J39),5)</f>
        <v>135</v>
      </c>
      <c r="K36" s="56" t="n">
        <f aca="false">FLOOR(PRODUCT(0.63,K39),5)</f>
        <v>140</v>
      </c>
      <c r="L36" s="56" t="n">
        <f aca="false">FLOOR(PRODUCT(0.63,L39),5)</f>
        <v>140</v>
      </c>
      <c r="M36" s="56" t="n">
        <f aca="false">FLOOR(PRODUCT(0.63,M39),5)</f>
        <v>145</v>
      </c>
    </row>
    <row r="37" customFormat="false" ht="12.75" hidden="false" customHeight="false" outlineLevel="0" collapsed="false">
      <c r="A37" s="2"/>
      <c r="B37" s="57"/>
      <c r="C37" s="58" t="n">
        <v>5</v>
      </c>
      <c r="D37" s="56" t="n">
        <f aca="false">FLOOR(PRODUCT(0.75,D39),5)</f>
        <v>140</v>
      </c>
      <c r="E37" s="56" t="n">
        <f aca="false">FLOOR(PRODUCT(0.75,E39),5)</f>
        <v>145</v>
      </c>
      <c r="F37" s="56" t="n">
        <f aca="false">FLOOR(PRODUCT(0.75,F39),5)</f>
        <v>150</v>
      </c>
      <c r="G37" s="56" t="n">
        <f aca="false">FLOOR(PRODUCT(0.75,G39),5)</f>
        <v>150</v>
      </c>
      <c r="H37" s="56" t="n">
        <f aca="false">FLOOR(PRODUCT(0.75,H39),5)</f>
        <v>155</v>
      </c>
      <c r="I37" s="56" t="n">
        <f aca="false">FLOOR(PRODUCT(0.75,I39),5)</f>
        <v>160</v>
      </c>
      <c r="J37" s="56" t="n">
        <f aca="false">FLOOR(PRODUCT(0.75,J39),5)</f>
        <v>165</v>
      </c>
      <c r="K37" s="56" t="n">
        <f aca="false">FLOOR(PRODUCT(0.75,K39),5)</f>
        <v>165</v>
      </c>
      <c r="L37" s="56" t="n">
        <f aca="false">FLOOR(PRODUCT(0.75,L39),5)</f>
        <v>170</v>
      </c>
      <c r="M37" s="56" t="n">
        <f aca="false">FLOOR(PRODUCT(0.75,M39),5)</f>
        <v>175</v>
      </c>
    </row>
    <row r="38" customFormat="false" ht="12.75" hidden="false" customHeight="false" outlineLevel="0" collapsed="false">
      <c r="A38" s="2"/>
      <c r="B38" s="57"/>
      <c r="C38" s="58" t="n">
        <v>5</v>
      </c>
      <c r="D38" s="56" t="n">
        <f aca="false">FLOOR(PRODUCT(0.88,D39),5)</f>
        <v>165</v>
      </c>
      <c r="E38" s="56" t="n">
        <f aca="false">FLOOR(PRODUCT(0.88,E39),5)</f>
        <v>170</v>
      </c>
      <c r="F38" s="56" t="n">
        <f aca="false">FLOOR(PRODUCT(0.88,F39),5)</f>
        <v>175</v>
      </c>
      <c r="G38" s="56" t="n">
        <f aca="false">FLOOR(PRODUCT(0.88,G39),5)</f>
        <v>180</v>
      </c>
      <c r="H38" s="56" t="n">
        <f aca="false">FLOOR(PRODUCT(0.88,H39),5)</f>
        <v>180</v>
      </c>
      <c r="I38" s="56" t="n">
        <f aca="false">FLOOR(PRODUCT(0.88,I39),5)</f>
        <v>185</v>
      </c>
      <c r="J38" s="56" t="n">
        <f aca="false">FLOOR(PRODUCT(0.88,J39),5)</f>
        <v>190</v>
      </c>
      <c r="K38" s="56" t="n">
        <f aca="false">FLOOR(PRODUCT(0.88,K39),5)</f>
        <v>195</v>
      </c>
      <c r="L38" s="56" t="n">
        <f aca="false">FLOOR(PRODUCT(0.88,L39),5)</f>
        <v>200</v>
      </c>
      <c r="M38" s="56" t="n">
        <f aca="false">FLOOR(PRODUCT(0.88,M39),5)</f>
        <v>205</v>
      </c>
    </row>
    <row r="39" customFormat="false" ht="12.75" hidden="false" customHeight="false" outlineLevel="0" collapsed="false">
      <c r="A39" s="2"/>
      <c r="B39" s="57"/>
      <c r="C39" s="58" t="n">
        <v>5</v>
      </c>
      <c r="D39" s="59" t="n">
        <f aca="false">ROUND(((H22-(H22*$J$22))/$F$19),(0/5))*$F$19</f>
        <v>190</v>
      </c>
      <c r="E39" s="59" t="n">
        <f aca="false">D77</f>
        <v>195</v>
      </c>
      <c r="F39" s="59" t="n">
        <f aca="false">E77</f>
        <v>200</v>
      </c>
      <c r="G39" s="59" t="n">
        <f aca="false">F77</f>
        <v>205</v>
      </c>
      <c r="H39" s="59" t="n">
        <f aca="false">G77</f>
        <v>210</v>
      </c>
      <c r="I39" s="59" t="n">
        <f aca="false">H77</f>
        <v>215</v>
      </c>
      <c r="J39" s="59" t="n">
        <f aca="false">I77</f>
        <v>220</v>
      </c>
      <c r="K39" s="59" t="n">
        <f aca="false">J77</f>
        <v>225</v>
      </c>
      <c r="L39" s="59" t="n">
        <f aca="false">K77</f>
        <v>230</v>
      </c>
      <c r="M39" s="59" t="n">
        <f aca="false">L77</f>
        <v>235</v>
      </c>
    </row>
    <row r="40" customFormat="false" ht="12.75" hidden="false" customHeight="false" outlineLevel="0" collapsed="false">
      <c r="A40" s="2"/>
      <c r="B40" s="57"/>
      <c r="C40" s="62"/>
      <c r="D40" s="61"/>
      <c r="E40" s="61"/>
      <c r="F40" s="61"/>
      <c r="G40" s="61"/>
      <c r="H40" s="61"/>
      <c r="I40" s="61"/>
      <c r="J40" s="61"/>
      <c r="K40" s="61"/>
      <c r="L40" s="61"/>
      <c r="M40" s="61"/>
    </row>
    <row r="41" customFormat="false" ht="12.75" hidden="false" customHeight="false" outlineLevel="0" collapsed="false">
      <c r="A41" s="2"/>
      <c r="B41" s="54" t="str">
        <f aca="false">D23</f>
        <v>Row</v>
      </c>
      <c r="C41" s="58" t="n">
        <v>5</v>
      </c>
      <c r="D41" s="56" t="n">
        <f aca="false">FLOOR(PRODUCT(0.5,D45),5)</f>
        <v>80</v>
      </c>
      <c r="E41" s="56" t="n">
        <f aca="false">FLOOR(PRODUCT(0.5,E45),5)</f>
        <v>85</v>
      </c>
      <c r="F41" s="56" t="n">
        <f aca="false">FLOOR(PRODUCT(0.5,F45),5)</f>
        <v>85</v>
      </c>
      <c r="G41" s="56" t="n">
        <f aca="false">FLOOR(PRODUCT(0.5,G45),5)</f>
        <v>90</v>
      </c>
      <c r="H41" s="56" t="n">
        <f aca="false">FLOOR(PRODUCT(0.5,H45),5)</f>
        <v>90</v>
      </c>
      <c r="I41" s="56" t="n">
        <f aca="false">FLOOR(PRODUCT(0.5,I45),5)</f>
        <v>95</v>
      </c>
      <c r="J41" s="56" t="n">
        <f aca="false">FLOOR(PRODUCT(0.5,J45),5)</f>
        <v>95</v>
      </c>
      <c r="K41" s="56" t="n">
        <f aca="false">FLOOR(PRODUCT(0.5,K45),5)</f>
        <v>100</v>
      </c>
      <c r="L41" s="56" t="n">
        <f aca="false">FLOOR(PRODUCT(0.5,L45),5)</f>
        <v>100</v>
      </c>
      <c r="M41" s="56" t="n">
        <f aca="false">FLOOR(PRODUCT(0.5,M45),5)</f>
        <v>105</v>
      </c>
    </row>
    <row r="42" customFormat="false" ht="12.75" hidden="false" customHeight="false" outlineLevel="0" collapsed="false">
      <c r="A42" s="2"/>
      <c r="B42" s="63" t="s">
        <v>28</v>
      </c>
      <c r="C42" s="58" t="n">
        <v>5</v>
      </c>
      <c r="D42" s="56" t="n">
        <f aca="false">FLOOR(PRODUCT(0.63,D45),5)</f>
        <v>100</v>
      </c>
      <c r="E42" s="56" t="n">
        <f aca="false">FLOOR(PRODUCT(0.63,E45),5)</f>
        <v>105</v>
      </c>
      <c r="F42" s="56" t="n">
        <f aca="false">FLOOR(PRODUCT(0.63,F45),5)</f>
        <v>110</v>
      </c>
      <c r="G42" s="56" t="n">
        <f aca="false">FLOOR(PRODUCT(0.63,G45),5)</f>
        <v>110</v>
      </c>
      <c r="H42" s="56" t="n">
        <f aca="false">FLOOR(PRODUCT(0.63,H45),5)</f>
        <v>115</v>
      </c>
      <c r="I42" s="56" t="n">
        <f aca="false">FLOOR(PRODUCT(0.63,I45),5)</f>
        <v>115</v>
      </c>
      <c r="J42" s="56" t="n">
        <f aca="false">FLOOR(PRODUCT(0.63,J45),5)</f>
        <v>120</v>
      </c>
      <c r="K42" s="56" t="n">
        <f aca="false">FLOOR(PRODUCT(0.63,K45),5)</f>
        <v>125</v>
      </c>
      <c r="L42" s="56" t="n">
        <f aca="false">FLOOR(PRODUCT(0.63,L45),5)</f>
        <v>125</v>
      </c>
      <c r="M42" s="56" t="n">
        <f aca="false">FLOOR(PRODUCT(0.63,M45),5)</f>
        <v>130</v>
      </c>
    </row>
    <row r="43" customFormat="false" ht="12.75" hidden="false" customHeight="false" outlineLevel="0" collapsed="false">
      <c r="A43" s="2"/>
      <c r="B43" s="57"/>
      <c r="C43" s="58" t="n">
        <v>5</v>
      </c>
      <c r="D43" s="56" t="n">
        <f aca="false">FLOOR(PRODUCT(0.75,D45),5)</f>
        <v>120</v>
      </c>
      <c r="E43" s="56" t="n">
        <f aca="false">FLOOR(PRODUCT(0.75,E45),5)</f>
        <v>125</v>
      </c>
      <c r="F43" s="56" t="n">
        <f aca="false">FLOOR(PRODUCT(0.75,F45),5)</f>
        <v>130</v>
      </c>
      <c r="G43" s="56" t="n">
        <f aca="false">FLOOR(PRODUCT(0.75,G45),5)</f>
        <v>135</v>
      </c>
      <c r="H43" s="56" t="n">
        <f aca="false">FLOOR(PRODUCT(0.75,H45),5)</f>
        <v>135</v>
      </c>
      <c r="I43" s="56" t="n">
        <f aca="false">FLOOR(PRODUCT(0.75,I45),5)</f>
        <v>140</v>
      </c>
      <c r="J43" s="56" t="n">
        <f aca="false">FLOOR(PRODUCT(0.75,J45),5)</f>
        <v>145</v>
      </c>
      <c r="K43" s="56" t="n">
        <f aca="false">FLOOR(PRODUCT(0.75,K45),5)</f>
        <v>150</v>
      </c>
      <c r="L43" s="56" t="n">
        <f aca="false">FLOOR(PRODUCT(0.75,L45),5)</f>
        <v>150</v>
      </c>
      <c r="M43" s="56" t="n">
        <f aca="false">FLOOR(PRODUCT(0.75,M45),5)</f>
        <v>155</v>
      </c>
    </row>
    <row r="44" customFormat="false" ht="12.75" hidden="false" customHeight="false" outlineLevel="0" collapsed="false">
      <c r="A44" s="2"/>
      <c r="B44" s="57"/>
      <c r="C44" s="58" t="n">
        <v>5</v>
      </c>
      <c r="D44" s="56" t="n">
        <f aca="false">FLOOR(PRODUCT(0.88,D45),5)</f>
        <v>145</v>
      </c>
      <c r="E44" s="56" t="n">
        <f aca="false">FLOOR(PRODUCT(0.88,E45),5)</f>
        <v>145</v>
      </c>
      <c r="F44" s="56" t="n">
        <f aca="false">FLOOR(PRODUCT(0.88,F45),5)</f>
        <v>150</v>
      </c>
      <c r="G44" s="56" t="n">
        <f aca="false">FLOOR(PRODUCT(0.88,G45),5)</f>
        <v>155</v>
      </c>
      <c r="H44" s="56" t="n">
        <f aca="false">FLOOR(PRODUCT(0.88,H45),5)</f>
        <v>160</v>
      </c>
      <c r="I44" s="56" t="n">
        <f aca="false">FLOOR(PRODUCT(0.88,I45),5)</f>
        <v>165</v>
      </c>
      <c r="J44" s="56" t="n">
        <f aca="false">FLOOR(PRODUCT(0.88,J45),5)</f>
        <v>170</v>
      </c>
      <c r="K44" s="56" t="n">
        <f aca="false">FLOOR(PRODUCT(0.88,K45),5)</f>
        <v>175</v>
      </c>
      <c r="L44" s="56" t="n">
        <f aca="false">FLOOR(PRODUCT(0.88,L45),5)</f>
        <v>180</v>
      </c>
      <c r="M44" s="56" t="n">
        <f aca="false">FLOOR(PRODUCT(0.88,M45),5)</f>
        <v>180</v>
      </c>
    </row>
    <row r="45" customFormat="false" ht="12.75" hidden="false" customHeight="false" outlineLevel="0" collapsed="false">
      <c r="A45" s="64"/>
      <c r="B45" s="65"/>
      <c r="C45" s="66" t="n">
        <v>5</v>
      </c>
      <c r="D45" s="59" t="n">
        <f aca="false">ROUND(((H23-(H23*$J$23))/$F$19),(0/5))*$F$19</f>
        <v>165</v>
      </c>
      <c r="E45" s="67" t="n">
        <f aca="false">D84</f>
        <v>170</v>
      </c>
      <c r="F45" s="67" t="n">
        <f aca="false">E84</f>
        <v>175</v>
      </c>
      <c r="G45" s="67" t="n">
        <f aca="false">F84</f>
        <v>180</v>
      </c>
      <c r="H45" s="67" t="n">
        <f aca="false">G84</f>
        <v>185</v>
      </c>
      <c r="I45" s="67" t="n">
        <f aca="false">H84</f>
        <v>190</v>
      </c>
      <c r="J45" s="67" t="n">
        <f aca="false">I84</f>
        <v>195</v>
      </c>
      <c r="K45" s="67" t="n">
        <f aca="false">J84</f>
        <v>200</v>
      </c>
      <c r="L45" s="67" t="n">
        <f aca="false">K84</f>
        <v>205</v>
      </c>
      <c r="M45" s="67" t="n">
        <f aca="false">L84</f>
        <v>210</v>
      </c>
    </row>
    <row r="46" customFormat="false" ht="12.75" hidden="false" customHeight="false" outlineLevel="0" collapsed="false">
      <c r="A46" s="68" t="s">
        <v>29</v>
      </c>
      <c r="B46" s="69" t="s">
        <v>30</v>
      </c>
      <c r="C46" s="55" t="s">
        <v>31</v>
      </c>
      <c r="D46" s="70"/>
      <c r="E46" s="71"/>
      <c r="F46" s="71"/>
      <c r="G46" s="71"/>
      <c r="H46" s="71"/>
      <c r="I46" s="71"/>
      <c r="J46" s="71"/>
      <c r="K46" s="71"/>
      <c r="L46" s="71"/>
      <c r="M46" s="71"/>
    </row>
    <row r="47" customFormat="false" ht="12.75" hidden="false" customHeight="false" outlineLevel="0" collapsed="false">
      <c r="A47" s="72" t="s">
        <v>32</v>
      </c>
      <c r="B47" s="63" t="s">
        <v>33</v>
      </c>
      <c r="C47" s="58" t="s">
        <v>34</v>
      </c>
      <c r="D47" s="70"/>
      <c r="E47" s="71"/>
      <c r="F47" s="71"/>
      <c r="G47" s="71"/>
      <c r="H47" s="71"/>
      <c r="I47" s="71"/>
      <c r="J47" s="71"/>
      <c r="K47" s="71"/>
      <c r="L47" s="71"/>
      <c r="M47" s="71"/>
    </row>
    <row r="48" customFormat="false" ht="12.75" hidden="false" customHeight="false" outlineLevel="0" collapsed="false">
      <c r="A48" s="50" t="s">
        <v>35</v>
      </c>
      <c r="B48" s="51"/>
      <c r="C48" s="52"/>
      <c r="D48" s="73"/>
      <c r="E48" s="73"/>
      <c r="F48" s="73"/>
      <c r="G48" s="73"/>
      <c r="H48" s="73"/>
      <c r="I48" s="73"/>
      <c r="J48" s="73"/>
      <c r="K48" s="73"/>
      <c r="L48" s="73"/>
      <c r="M48" s="73"/>
    </row>
    <row r="49" customFormat="false" ht="12.75" hidden="false" customHeight="false" outlineLevel="0" collapsed="false">
      <c r="A49" s="74" t="s">
        <v>36</v>
      </c>
      <c r="B49" s="54" t="str">
        <f aca="false">B29</f>
        <v>Squat</v>
      </c>
      <c r="C49" s="55" t="n">
        <v>5</v>
      </c>
      <c r="D49" s="56" t="n">
        <f aca="false">D29</f>
        <v>110</v>
      </c>
      <c r="E49" s="56" t="n">
        <f aca="false">E29</f>
        <v>115</v>
      </c>
      <c r="F49" s="56" t="n">
        <f aca="false">F29</f>
        <v>120</v>
      </c>
      <c r="G49" s="56" t="n">
        <f aca="false">G29</f>
        <v>125</v>
      </c>
      <c r="H49" s="56" t="n">
        <f aca="false">H29</f>
        <v>130</v>
      </c>
      <c r="I49" s="56" t="n">
        <f aca="false">I29</f>
        <v>135</v>
      </c>
      <c r="J49" s="56" t="n">
        <f aca="false">J29</f>
        <v>140</v>
      </c>
      <c r="K49" s="56" t="n">
        <f aca="false">K29</f>
        <v>145</v>
      </c>
      <c r="L49" s="56" t="n">
        <f aca="false">L29</f>
        <v>150</v>
      </c>
      <c r="M49" s="56" t="n">
        <f aca="false">M29</f>
        <v>155</v>
      </c>
    </row>
    <row r="50" customFormat="false" ht="12.75" hidden="false" customHeight="false" outlineLevel="0" collapsed="false">
      <c r="A50" s="2"/>
      <c r="B50" s="57"/>
      <c r="C50" s="58" t="n">
        <v>5</v>
      </c>
      <c r="D50" s="56" t="n">
        <f aca="false">D30</f>
        <v>135</v>
      </c>
      <c r="E50" s="56" t="n">
        <f aca="false">E30</f>
        <v>140</v>
      </c>
      <c r="F50" s="56" t="n">
        <f aca="false">F30</f>
        <v>150</v>
      </c>
      <c r="G50" s="56" t="n">
        <f aca="false">G30</f>
        <v>155</v>
      </c>
      <c r="H50" s="56" t="n">
        <f aca="false">H30</f>
        <v>160</v>
      </c>
      <c r="I50" s="56" t="n">
        <f aca="false">I30</f>
        <v>170</v>
      </c>
      <c r="J50" s="56" t="n">
        <f aca="false">J30</f>
        <v>175</v>
      </c>
      <c r="K50" s="56" t="n">
        <f aca="false">K30</f>
        <v>180</v>
      </c>
      <c r="L50" s="56" t="n">
        <f aca="false">L30</f>
        <v>185</v>
      </c>
      <c r="M50" s="56" t="n">
        <f aca="false">M30</f>
        <v>195</v>
      </c>
    </row>
    <row r="51" customFormat="false" ht="12.75" hidden="false" customHeight="false" outlineLevel="0" collapsed="false">
      <c r="A51" s="2"/>
      <c r="B51" s="57"/>
      <c r="C51" s="58" t="n">
        <v>5</v>
      </c>
      <c r="D51" s="56" t="n">
        <f aca="false">D31</f>
        <v>165</v>
      </c>
      <c r="E51" s="56" t="n">
        <f aca="false">E31</f>
        <v>170</v>
      </c>
      <c r="F51" s="56" t="n">
        <f aca="false">F31</f>
        <v>180</v>
      </c>
      <c r="G51" s="56" t="n">
        <f aca="false">G31</f>
        <v>185</v>
      </c>
      <c r="H51" s="56" t="n">
        <f aca="false">H31</f>
        <v>195</v>
      </c>
      <c r="I51" s="56" t="n">
        <f aca="false">I31</f>
        <v>200</v>
      </c>
      <c r="J51" s="56" t="n">
        <f aca="false">J31</f>
        <v>210</v>
      </c>
      <c r="K51" s="56" t="n">
        <f aca="false">K31</f>
        <v>215</v>
      </c>
      <c r="L51" s="56" t="n">
        <f aca="false">L31</f>
        <v>225</v>
      </c>
      <c r="M51" s="56" t="n">
        <f aca="false">M31</f>
        <v>230</v>
      </c>
    </row>
    <row r="52" customFormat="false" ht="12.75" hidden="false" customHeight="false" outlineLevel="0" collapsed="false">
      <c r="A52" s="2"/>
      <c r="B52" s="57"/>
      <c r="C52" s="58" t="n">
        <v>5</v>
      </c>
      <c r="D52" s="59" t="n">
        <f aca="false">D31</f>
        <v>165</v>
      </c>
      <c r="E52" s="59" t="n">
        <f aca="false">E31</f>
        <v>170</v>
      </c>
      <c r="F52" s="59" t="n">
        <f aca="false">F31</f>
        <v>180</v>
      </c>
      <c r="G52" s="59" t="n">
        <f aca="false">G31</f>
        <v>185</v>
      </c>
      <c r="H52" s="59" t="n">
        <f aca="false">H31</f>
        <v>195</v>
      </c>
      <c r="I52" s="59" t="n">
        <f aca="false">I31</f>
        <v>200</v>
      </c>
      <c r="J52" s="59" t="n">
        <f aca="false">J31</f>
        <v>210</v>
      </c>
      <c r="K52" s="59" t="n">
        <f aca="false">K31</f>
        <v>215</v>
      </c>
      <c r="L52" s="59" t="n">
        <f aca="false">L31</f>
        <v>225</v>
      </c>
      <c r="M52" s="59" t="n">
        <f aca="false">M31</f>
        <v>230</v>
      </c>
    </row>
    <row r="53" customFormat="false" ht="12.75" hidden="false" customHeight="false" outlineLevel="0" collapsed="false">
      <c r="A53" s="2"/>
      <c r="B53" s="57"/>
      <c r="C53" s="60"/>
      <c r="D53" s="61"/>
      <c r="E53" s="61"/>
      <c r="F53" s="61"/>
      <c r="G53" s="61"/>
      <c r="H53" s="61"/>
      <c r="I53" s="61"/>
      <c r="J53" s="61"/>
      <c r="K53" s="61"/>
      <c r="L53" s="61"/>
      <c r="M53" s="61"/>
    </row>
    <row r="54" customFormat="false" ht="12.75" hidden="false" customHeight="false" outlineLevel="0" collapsed="false">
      <c r="A54" s="2"/>
      <c r="B54" s="54" t="str">
        <f aca="false">D24</f>
        <v>Incline Press</v>
      </c>
      <c r="C54" s="58" t="n">
        <v>5</v>
      </c>
      <c r="D54" s="56" t="n">
        <f aca="false">FLOOR(PRODUCT(0.63,D57),5)</f>
        <v>85</v>
      </c>
      <c r="E54" s="56" t="n">
        <f aca="false">FLOOR(PRODUCT(0.63,E57),5)</f>
        <v>85</v>
      </c>
      <c r="F54" s="56" t="n">
        <f aca="false">FLOOR(PRODUCT(0.63,F57),5)</f>
        <v>90</v>
      </c>
      <c r="G54" s="56" t="n">
        <f aca="false">FLOOR(PRODUCT(0.63,G57),5)</f>
        <v>90</v>
      </c>
      <c r="H54" s="56" t="n">
        <f aca="false">FLOOR(PRODUCT(0.63,H57),5)</f>
        <v>95</v>
      </c>
      <c r="I54" s="56" t="n">
        <f aca="false">FLOOR(PRODUCT(0.63,I57),5)</f>
        <v>100</v>
      </c>
      <c r="J54" s="56" t="n">
        <f aca="false">FLOOR(PRODUCT(0.63,J57),5)</f>
        <v>100</v>
      </c>
      <c r="K54" s="56" t="n">
        <f aca="false">FLOOR(PRODUCT(0.63,K57),5)</f>
        <v>105</v>
      </c>
      <c r="L54" s="56" t="n">
        <f aca="false">FLOOR(PRODUCT(0.63,L57),5)</f>
        <v>110</v>
      </c>
      <c r="M54" s="56" t="n">
        <f aca="false">FLOOR(PRODUCT(0.63,M57),5)</f>
        <v>110</v>
      </c>
    </row>
    <row r="55" customFormat="false" ht="12.75" hidden="false" customHeight="false" outlineLevel="0" collapsed="false">
      <c r="A55" s="2"/>
      <c r="B55" s="63" t="s">
        <v>37</v>
      </c>
      <c r="C55" s="58" t="n">
        <v>5</v>
      </c>
      <c r="D55" s="56" t="n">
        <f aca="false">FLOOR(PRODUCT(0.75,D57),5)</f>
        <v>100</v>
      </c>
      <c r="E55" s="56" t="n">
        <f aca="false">FLOOR(PRODUCT(0.75,E57),5)</f>
        <v>105</v>
      </c>
      <c r="F55" s="56" t="n">
        <f aca="false">FLOOR(PRODUCT(0.75,F57),5)</f>
        <v>105</v>
      </c>
      <c r="G55" s="56" t="n">
        <f aca="false">FLOOR(PRODUCT(0.75,G57),5)</f>
        <v>110</v>
      </c>
      <c r="H55" s="56" t="n">
        <f aca="false">FLOOR(PRODUCT(0.75,H57),5)</f>
        <v>115</v>
      </c>
      <c r="I55" s="56" t="n">
        <f aca="false">FLOOR(PRODUCT(0.75,I57),5)</f>
        <v>120</v>
      </c>
      <c r="J55" s="56" t="n">
        <f aca="false">FLOOR(PRODUCT(0.75,J57),5)</f>
        <v>120</v>
      </c>
      <c r="K55" s="56" t="n">
        <f aca="false">FLOOR(PRODUCT(0.75,K57),5)</f>
        <v>125</v>
      </c>
      <c r="L55" s="56" t="n">
        <f aca="false">FLOOR(PRODUCT(0.75,L57),5)</f>
        <v>130</v>
      </c>
      <c r="M55" s="56" t="n">
        <f aca="false">FLOOR(PRODUCT(0.75,M57),5)</f>
        <v>135</v>
      </c>
    </row>
    <row r="56" customFormat="false" ht="12.75" hidden="false" customHeight="false" outlineLevel="0" collapsed="false">
      <c r="A56" s="2"/>
      <c r="B56" s="57"/>
      <c r="C56" s="58" t="n">
        <v>5</v>
      </c>
      <c r="D56" s="56" t="n">
        <f aca="false">FLOOR(PRODUCT(0.88,D57),5)</f>
        <v>115</v>
      </c>
      <c r="E56" s="56" t="n">
        <f aca="false">FLOOR(PRODUCT(0.88,E57),5)</f>
        <v>120</v>
      </c>
      <c r="F56" s="56" t="n">
        <f aca="false">FLOOR(PRODUCT(0.88,F57),5)</f>
        <v>125</v>
      </c>
      <c r="G56" s="56" t="n">
        <f aca="false">FLOOR(PRODUCT(0.88,G57),5)</f>
        <v>130</v>
      </c>
      <c r="H56" s="56" t="n">
        <f aca="false">FLOOR(PRODUCT(0.88,H57),5)</f>
        <v>135</v>
      </c>
      <c r="I56" s="56" t="n">
        <f aca="false">FLOOR(PRODUCT(0.88,I57),5)</f>
        <v>140</v>
      </c>
      <c r="J56" s="56" t="n">
        <f aca="false">FLOOR(PRODUCT(0.88,J57),5)</f>
        <v>145</v>
      </c>
      <c r="K56" s="56" t="n">
        <f aca="false">FLOOR(PRODUCT(0.88,K57),5)</f>
        <v>145</v>
      </c>
      <c r="L56" s="56" t="n">
        <f aca="false">FLOOR(PRODUCT(0.88,L57),5)</f>
        <v>150</v>
      </c>
      <c r="M56" s="56" t="n">
        <f aca="false">FLOOR(PRODUCT(0.88,M57),5)</f>
        <v>155</v>
      </c>
    </row>
    <row r="57" customFormat="false" ht="12.75" hidden="false" customHeight="false" outlineLevel="0" collapsed="false">
      <c r="A57" s="2"/>
      <c r="B57" s="57"/>
      <c r="C57" s="58" t="n">
        <v>5</v>
      </c>
      <c r="D57" s="59" t="n">
        <f aca="false">ROUND(((H24-(H24*$J$24))/$F$19),(0/5))*$F$19</f>
        <v>135</v>
      </c>
      <c r="E57" s="67" t="n">
        <f aca="false">D57+$I$24</f>
        <v>140</v>
      </c>
      <c r="F57" s="67" t="n">
        <f aca="false">E57+$I$24</f>
        <v>145</v>
      </c>
      <c r="G57" s="67" t="n">
        <f aca="false">F57+$I$24</f>
        <v>150</v>
      </c>
      <c r="H57" s="67" t="n">
        <f aca="false">G57+$I$24</f>
        <v>155</v>
      </c>
      <c r="I57" s="67" t="n">
        <f aca="false">H57+$I$24</f>
        <v>160</v>
      </c>
      <c r="J57" s="67" t="n">
        <f aca="false">I57+$I$24</f>
        <v>165</v>
      </c>
      <c r="K57" s="67" t="n">
        <f aca="false">J57+$I$24</f>
        <v>170</v>
      </c>
      <c r="L57" s="67" t="n">
        <f aca="false">K57+$I$24</f>
        <v>175</v>
      </c>
      <c r="M57" s="67" t="n">
        <f aca="false">L57+$I$24</f>
        <v>180</v>
      </c>
    </row>
    <row r="58" customFormat="false" ht="12.75" hidden="false" customHeight="false" outlineLevel="0" collapsed="false">
      <c r="A58" s="2"/>
      <c r="B58" s="57"/>
      <c r="C58" s="62"/>
      <c r="D58" s="61"/>
      <c r="E58" s="61"/>
      <c r="F58" s="61"/>
      <c r="G58" s="61"/>
      <c r="H58" s="61"/>
      <c r="I58" s="61"/>
      <c r="J58" s="61"/>
      <c r="K58" s="61"/>
      <c r="L58" s="61"/>
      <c r="M58" s="61"/>
    </row>
    <row r="59" customFormat="false" ht="12.75" hidden="false" customHeight="false" outlineLevel="0" collapsed="false">
      <c r="A59" s="2"/>
      <c r="B59" s="54" t="str">
        <f aca="false">D25</f>
        <v>Deadlift</v>
      </c>
      <c r="C59" s="58" t="n">
        <v>5</v>
      </c>
      <c r="D59" s="56" t="n">
        <f aca="false">FLOOR(PRODUCT(0.63,D62),5)</f>
        <v>165</v>
      </c>
      <c r="E59" s="56" t="n">
        <f aca="false">FLOOR(PRODUCT(0.63,E62),5)</f>
        <v>170</v>
      </c>
      <c r="F59" s="56" t="n">
        <f aca="false">FLOOR(PRODUCT(0.63,F62),5)</f>
        <v>175</v>
      </c>
      <c r="G59" s="56" t="n">
        <f aca="false">FLOOR(PRODUCT(0.63,G62),5)</f>
        <v>185</v>
      </c>
      <c r="H59" s="56" t="n">
        <f aca="false">FLOOR(PRODUCT(0.63,H62),5)</f>
        <v>190</v>
      </c>
      <c r="I59" s="56" t="n">
        <f aca="false">FLOOR(PRODUCT(0.63,I62),5)</f>
        <v>195</v>
      </c>
      <c r="J59" s="56" t="n">
        <f aca="false">FLOOR(PRODUCT(0.63,J62),5)</f>
        <v>200</v>
      </c>
      <c r="K59" s="56" t="n">
        <f aca="false">FLOOR(PRODUCT(0.63,K62),5)</f>
        <v>210</v>
      </c>
      <c r="L59" s="56" t="n">
        <f aca="false">FLOOR(PRODUCT(0.63,L62),5)</f>
        <v>215</v>
      </c>
      <c r="M59" s="56" t="n">
        <f aca="false">FLOOR(PRODUCT(0.63,M62),5)</f>
        <v>220</v>
      </c>
    </row>
    <row r="60" customFormat="false" ht="12.75" hidden="false" customHeight="false" outlineLevel="0" collapsed="false">
      <c r="A60" s="2"/>
      <c r="B60" s="63" t="s">
        <v>38</v>
      </c>
      <c r="C60" s="58" t="n">
        <v>5</v>
      </c>
      <c r="D60" s="56" t="n">
        <f aca="false">FLOOR(PRODUCT(0.75,D62),5)</f>
        <v>195</v>
      </c>
      <c r="E60" s="56" t="n">
        <f aca="false">FLOOR(PRODUCT(0.75,E62),5)</f>
        <v>205</v>
      </c>
      <c r="F60" s="56" t="n">
        <f aca="false">FLOOR(PRODUCT(0.75,F62),5)</f>
        <v>210</v>
      </c>
      <c r="G60" s="56" t="n">
        <f aca="false">FLOOR(PRODUCT(0.75,G62),5)</f>
        <v>220</v>
      </c>
      <c r="H60" s="56" t="n">
        <f aca="false">FLOOR(PRODUCT(0.75,H62),5)</f>
        <v>225</v>
      </c>
      <c r="I60" s="56" t="n">
        <f aca="false">FLOOR(PRODUCT(0.75,I62),5)</f>
        <v>235</v>
      </c>
      <c r="J60" s="56" t="n">
        <f aca="false">FLOOR(PRODUCT(0.75,J62),5)</f>
        <v>240</v>
      </c>
      <c r="K60" s="56" t="n">
        <f aca="false">FLOOR(PRODUCT(0.75,K62),5)</f>
        <v>250</v>
      </c>
      <c r="L60" s="56" t="n">
        <f aca="false">FLOOR(PRODUCT(0.75,L62),5)</f>
        <v>255</v>
      </c>
      <c r="M60" s="56" t="n">
        <f aca="false">FLOOR(PRODUCT(0.75,M62),5)</f>
        <v>265</v>
      </c>
    </row>
    <row r="61" customFormat="false" ht="12.75" hidden="false" customHeight="false" outlineLevel="0" collapsed="false">
      <c r="A61" s="2"/>
      <c r="B61" s="57"/>
      <c r="C61" s="58" t="n">
        <v>5</v>
      </c>
      <c r="D61" s="56" t="n">
        <f aca="false">FLOOR(PRODUCT(0.88,D62),5)</f>
        <v>230</v>
      </c>
      <c r="E61" s="56" t="n">
        <f aca="false">FLOOR(PRODUCT(0.88,E62),5)</f>
        <v>240</v>
      </c>
      <c r="F61" s="56" t="n">
        <f aca="false">FLOOR(PRODUCT(0.88,F62),5)</f>
        <v>250</v>
      </c>
      <c r="G61" s="56" t="n">
        <f aca="false">FLOOR(PRODUCT(0.88,G62),5)</f>
        <v>255</v>
      </c>
      <c r="H61" s="56" t="n">
        <f aca="false">FLOOR(PRODUCT(0.88,H62),5)</f>
        <v>265</v>
      </c>
      <c r="I61" s="56" t="n">
        <f aca="false">FLOOR(PRODUCT(0.88,I62),5)</f>
        <v>275</v>
      </c>
      <c r="J61" s="56" t="n">
        <f aca="false">FLOOR(PRODUCT(0.88,J62),5)</f>
        <v>285</v>
      </c>
      <c r="K61" s="56" t="n">
        <f aca="false">FLOOR(PRODUCT(0.88,K62),5)</f>
        <v>290</v>
      </c>
      <c r="L61" s="56" t="n">
        <f aca="false">FLOOR(PRODUCT(0.88,L62),5)</f>
        <v>300</v>
      </c>
      <c r="M61" s="56" t="n">
        <f aca="false">FLOOR(PRODUCT(0.88,M62),5)</f>
        <v>310</v>
      </c>
    </row>
    <row r="62" customFormat="false" ht="12.75" hidden="false" customHeight="false" outlineLevel="0" collapsed="false">
      <c r="A62" s="64"/>
      <c r="B62" s="65"/>
      <c r="C62" s="66" t="n">
        <v>5</v>
      </c>
      <c r="D62" s="59" t="n">
        <f aca="false">ROUND(((H25-(H25*$J$25))/$F$19),(0/5))*$F$19</f>
        <v>265</v>
      </c>
      <c r="E62" s="67" t="n">
        <f aca="false">D62+$I$25</f>
        <v>275</v>
      </c>
      <c r="F62" s="67" t="n">
        <f aca="false">E62+$I$25</f>
        <v>285</v>
      </c>
      <c r="G62" s="67" t="n">
        <f aca="false">F62+$I$25</f>
        <v>295</v>
      </c>
      <c r="H62" s="67" t="n">
        <f aca="false">G62+$I$25</f>
        <v>305</v>
      </c>
      <c r="I62" s="67" t="n">
        <f aca="false">H62+$I$25</f>
        <v>315</v>
      </c>
      <c r="J62" s="67" t="n">
        <f aca="false">I62+$I$25</f>
        <v>325</v>
      </c>
      <c r="K62" s="67" t="n">
        <f aca="false">J62+$I$25</f>
        <v>335</v>
      </c>
      <c r="L62" s="67" t="n">
        <f aca="false">K62+$I$25</f>
        <v>345</v>
      </c>
      <c r="M62" s="67" t="n">
        <f aca="false">L62+$I$25</f>
        <v>355</v>
      </c>
    </row>
    <row r="63" customFormat="false" ht="12.75" hidden="false" customHeight="false" outlineLevel="0" collapsed="false">
      <c r="A63" s="68" t="s">
        <v>29</v>
      </c>
      <c r="B63" s="69" t="s">
        <v>39</v>
      </c>
      <c r="C63" s="55" t="s">
        <v>40</v>
      </c>
      <c r="D63" s="70"/>
      <c r="E63" s="71"/>
      <c r="F63" s="71"/>
      <c r="G63" s="71"/>
      <c r="H63" s="71"/>
      <c r="I63" s="71"/>
      <c r="J63" s="71"/>
      <c r="K63" s="71"/>
      <c r="L63" s="71"/>
      <c r="M63" s="71"/>
    </row>
    <row r="64" customFormat="false" ht="12.75" hidden="false" customHeight="false" outlineLevel="0" collapsed="false">
      <c r="A64" s="72" t="s">
        <v>32</v>
      </c>
      <c r="B64" s="54"/>
      <c r="C64" s="58"/>
      <c r="D64" s="70"/>
      <c r="E64" s="71"/>
      <c r="F64" s="71"/>
      <c r="G64" s="71"/>
      <c r="H64" s="71"/>
      <c r="I64" s="71"/>
      <c r="J64" s="71"/>
      <c r="K64" s="71"/>
      <c r="L64" s="71"/>
      <c r="M64" s="71"/>
    </row>
    <row r="65" customFormat="false" ht="12.75" hidden="false" customHeight="false" outlineLevel="0" collapsed="false">
      <c r="A65" s="50" t="s">
        <v>41</v>
      </c>
      <c r="B65" s="51"/>
      <c r="C65" s="52"/>
      <c r="D65" s="73"/>
      <c r="E65" s="73"/>
      <c r="F65" s="73"/>
      <c r="G65" s="73"/>
      <c r="H65" s="73"/>
      <c r="I65" s="73"/>
      <c r="J65" s="73"/>
      <c r="K65" s="75"/>
      <c r="L65" s="76"/>
      <c r="M65" s="76"/>
    </row>
    <row r="66" customFormat="false" ht="12.75" hidden="false" customHeight="false" outlineLevel="0" collapsed="false">
      <c r="A66" s="77" t="s">
        <v>42</v>
      </c>
      <c r="B66" s="54" t="s">
        <v>10</v>
      </c>
      <c r="C66" s="55" t="n">
        <v>5</v>
      </c>
      <c r="D66" s="56" t="n">
        <f aca="false">FLOOR(PRODUCT(0.5,D70),5)</f>
        <v>115</v>
      </c>
      <c r="E66" s="56" t="n">
        <f aca="false">FLOOR(PRODUCT(0.5,E70),5)</f>
        <v>120</v>
      </c>
      <c r="F66" s="56" t="n">
        <f aca="false">FLOOR(PRODUCT(0.5,F70),5)</f>
        <v>125</v>
      </c>
      <c r="G66" s="56" t="n">
        <f aca="false">FLOOR(PRODUCT(0.5,G70),5)</f>
        <v>130</v>
      </c>
      <c r="H66" s="56" t="n">
        <f aca="false">FLOOR(PRODUCT(0.5,H70),5)</f>
        <v>135</v>
      </c>
      <c r="I66" s="56" t="n">
        <f aca="false">FLOOR(PRODUCT(0.5,I70),5)</f>
        <v>140</v>
      </c>
      <c r="J66" s="56" t="n">
        <f aca="false">FLOOR(PRODUCT(0.5,J70),5)</f>
        <v>145</v>
      </c>
      <c r="K66" s="56" t="n">
        <f aca="false">FLOOR(PRODUCT(0.5,K70),5)</f>
        <v>150</v>
      </c>
      <c r="L66" s="56" t="n">
        <f aca="false">FLOOR(PRODUCT(0.5,L70),5)</f>
        <v>155</v>
      </c>
      <c r="M66" s="56" t="n">
        <f aca="false">FLOOR(PRODUCT(0.5,M70),5)</f>
        <v>160</v>
      </c>
    </row>
    <row r="67" customFormat="false" ht="12.75" hidden="false" customHeight="false" outlineLevel="0" collapsed="false">
      <c r="A67" s="2"/>
      <c r="B67" s="57"/>
      <c r="C67" s="58" t="n">
        <v>5</v>
      </c>
      <c r="D67" s="56" t="n">
        <f aca="false">FLOOR(PRODUCT(0.63,D70),5)</f>
        <v>140</v>
      </c>
      <c r="E67" s="56" t="n">
        <f aca="false">FLOOR(PRODUCT(0.63,E70),5)</f>
        <v>150</v>
      </c>
      <c r="F67" s="56" t="n">
        <f aca="false">FLOOR(PRODUCT(0.63,F70),5)</f>
        <v>155</v>
      </c>
      <c r="G67" s="56" t="n">
        <f aca="false">FLOOR(PRODUCT(0.63,G70),5)</f>
        <v>160</v>
      </c>
      <c r="H67" s="56" t="n">
        <f aca="false">FLOOR(PRODUCT(0.63,H70),5)</f>
        <v>170</v>
      </c>
      <c r="I67" s="56" t="n">
        <f aca="false">FLOOR(PRODUCT(0.63,I70),5)</f>
        <v>175</v>
      </c>
      <c r="J67" s="56" t="n">
        <f aca="false">FLOOR(PRODUCT(0.63,J70),5)</f>
        <v>180</v>
      </c>
      <c r="K67" s="56" t="n">
        <f aca="false">FLOOR(PRODUCT(0.63,K70),5)</f>
        <v>185</v>
      </c>
      <c r="L67" s="56" t="n">
        <f aca="false">FLOOR(PRODUCT(0.63,L70),5)</f>
        <v>195</v>
      </c>
      <c r="M67" s="56" t="n">
        <f aca="false">FLOOR(PRODUCT(0.63,M70),5)</f>
        <v>200</v>
      </c>
    </row>
    <row r="68" customFormat="false" ht="12.75" hidden="false" customHeight="false" outlineLevel="0" collapsed="false">
      <c r="A68" s="2"/>
      <c r="B68" s="57"/>
      <c r="C68" s="58" t="n">
        <v>5</v>
      </c>
      <c r="D68" s="56" t="n">
        <f aca="false">FLOOR(PRODUCT(0.75,D70),5)</f>
        <v>170</v>
      </c>
      <c r="E68" s="56" t="n">
        <f aca="false">FLOOR(PRODUCT(0.75,E70),5)</f>
        <v>180</v>
      </c>
      <c r="F68" s="56" t="n">
        <f aca="false">FLOOR(PRODUCT(0.75,F70),5)</f>
        <v>185</v>
      </c>
      <c r="G68" s="56" t="n">
        <f aca="false">FLOOR(PRODUCT(0.75,G70),5)</f>
        <v>195</v>
      </c>
      <c r="H68" s="56" t="n">
        <f aca="false">FLOOR(PRODUCT(0.75,H70),5)</f>
        <v>200</v>
      </c>
      <c r="I68" s="56" t="n">
        <f aca="false">FLOOR(PRODUCT(0.75,I70),5)</f>
        <v>210</v>
      </c>
      <c r="J68" s="56" t="n">
        <f aca="false">FLOOR(PRODUCT(0.75,J70),5)</f>
        <v>215</v>
      </c>
      <c r="K68" s="56" t="n">
        <f aca="false">FLOOR(PRODUCT(0.75,K70),5)</f>
        <v>225</v>
      </c>
      <c r="L68" s="56" t="n">
        <f aca="false">FLOOR(PRODUCT(0.75,L70),5)</f>
        <v>230</v>
      </c>
      <c r="M68" s="56" t="n">
        <f aca="false">FLOOR(PRODUCT(0.75,M70),5)</f>
        <v>240</v>
      </c>
    </row>
    <row r="69" customFormat="false" ht="12.75" hidden="false" customHeight="false" outlineLevel="0" collapsed="false">
      <c r="A69" s="2"/>
      <c r="B69" s="57"/>
      <c r="C69" s="58" t="n">
        <v>5</v>
      </c>
      <c r="D69" s="56" t="n">
        <f aca="false">FLOOR(PRODUCT(0.88,D70),5)</f>
        <v>200</v>
      </c>
      <c r="E69" s="56" t="n">
        <f aca="false">FLOOR(PRODUCT(0.88,E70),5)</f>
        <v>210</v>
      </c>
      <c r="F69" s="56" t="n">
        <f aca="false">FLOOR(PRODUCT(0.88,F70),5)</f>
        <v>220</v>
      </c>
      <c r="G69" s="56" t="n">
        <f aca="false">FLOOR(PRODUCT(0.88,G70),5)</f>
        <v>225</v>
      </c>
      <c r="H69" s="56" t="n">
        <f aca="false">FLOOR(PRODUCT(0.88,H70),5)</f>
        <v>235</v>
      </c>
      <c r="I69" s="56" t="n">
        <f aca="false">FLOOR(PRODUCT(0.88,I70),5)</f>
        <v>245</v>
      </c>
      <c r="J69" s="56" t="n">
        <f aca="false">FLOOR(PRODUCT(0.88,J70),5)</f>
        <v>255</v>
      </c>
      <c r="K69" s="56" t="n">
        <f aca="false">FLOOR(PRODUCT(0.88,K70),5)</f>
        <v>260</v>
      </c>
      <c r="L69" s="56" t="n">
        <f aca="false">FLOOR(PRODUCT(0.88,L70),5)</f>
        <v>270</v>
      </c>
      <c r="M69" s="56" t="n">
        <f aca="false">FLOOR(PRODUCT(0.88,M70),5)</f>
        <v>280</v>
      </c>
    </row>
    <row r="70" customFormat="false" ht="12.75" hidden="false" customHeight="false" outlineLevel="0" collapsed="false">
      <c r="A70" s="2"/>
      <c r="B70" s="57"/>
      <c r="C70" s="58" t="n">
        <v>3</v>
      </c>
      <c r="D70" s="59" t="n">
        <f aca="false">D33+$I$21</f>
        <v>230</v>
      </c>
      <c r="E70" s="59" t="n">
        <f aca="false">E33+$I$21</f>
        <v>240</v>
      </c>
      <c r="F70" s="59" t="n">
        <f aca="false">F33+$I$21</f>
        <v>250</v>
      </c>
      <c r="G70" s="59" t="n">
        <f aca="false">G33+$I$21</f>
        <v>260</v>
      </c>
      <c r="H70" s="59" t="n">
        <f aca="false">H33+$I$21</f>
        <v>270</v>
      </c>
      <c r="I70" s="59" t="n">
        <f aca="false">I33+$I$21</f>
        <v>280</v>
      </c>
      <c r="J70" s="59" t="n">
        <f aca="false">J33+$I$21</f>
        <v>290</v>
      </c>
      <c r="K70" s="59" t="n">
        <f aca="false">K33+$I$21</f>
        <v>300</v>
      </c>
      <c r="L70" s="59" t="n">
        <f aca="false">L33+$I$21</f>
        <v>310</v>
      </c>
      <c r="M70" s="59" t="n">
        <f aca="false">M33+$I$21</f>
        <v>320</v>
      </c>
    </row>
    <row r="71" customFormat="false" ht="12.75" hidden="false" customHeight="false" outlineLevel="0" collapsed="false">
      <c r="A71" s="2"/>
      <c r="B71" s="57"/>
      <c r="C71" s="58" t="n">
        <v>8</v>
      </c>
      <c r="D71" s="56" t="n">
        <f aca="false">ROUND((0.75*D70),0)</f>
        <v>173</v>
      </c>
      <c r="E71" s="56" t="n">
        <f aca="false">ROUND((0.75*E70),0)</f>
        <v>180</v>
      </c>
      <c r="F71" s="56" t="n">
        <f aca="false">ROUND((0.75*F70),0)</f>
        <v>188</v>
      </c>
      <c r="G71" s="56" t="n">
        <f aca="false">ROUND((0.75*G70),0)</f>
        <v>195</v>
      </c>
      <c r="H71" s="56" t="n">
        <f aca="false">ROUND((0.75*H70),0)</f>
        <v>203</v>
      </c>
      <c r="I71" s="56" t="n">
        <f aca="false">ROUND((0.75*I70),0)</f>
        <v>210</v>
      </c>
      <c r="J71" s="56" t="n">
        <f aca="false">ROUND((0.75*J70),0)</f>
        <v>218</v>
      </c>
      <c r="K71" s="56" t="n">
        <f aca="false">ROUND((0.75*K70),0)</f>
        <v>225</v>
      </c>
      <c r="L71" s="56" t="n">
        <f aca="false">ROUND((0.75*L70),0)</f>
        <v>233</v>
      </c>
      <c r="M71" s="56" t="n">
        <f aca="false">ROUND((0.75*M70),0)</f>
        <v>240</v>
      </c>
    </row>
    <row r="72" customFormat="false" ht="12.75" hidden="false" customHeight="false" outlineLevel="0" collapsed="false">
      <c r="A72" s="2"/>
      <c r="B72" s="57"/>
      <c r="C72" s="60"/>
      <c r="D72" s="61"/>
      <c r="E72" s="61"/>
      <c r="F72" s="61"/>
      <c r="G72" s="61"/>
      <c r="H72" s="61"/>
      <c r="I72" s="61"/>
      <c r="J72" s="61"/>
      <c r="K72" s="61"/>
      <c r="L72" s="61"/>
      <c r="M72" s="61"/>
    </row>
    <row r="73" customFormat="false" ht="12.75" hidden="false" customHeight="false" outlineLevel="0" collapsed="false">
      <c r="A73" s="2"/>
      <c r="B73" s="54" t="str">
        <f aca="false">D22</f>
        <v>Bench Press</v>
      </c>
      <c r="C73" s="58" t="n">
        <v>5</v>
      </c>
      <c r="D73" s="56" t="n">
        <f aca="false">FLOOR(PRODUCT(0.5,D77),5)</f>
        <v>95</v>
      </c>
      <c r="E73" s="56" t="n">
        <f aca="false">FLOOR(PRODUCT(0.5,E77),5)</f>
        <v>100</v>
      </c>
      <c r="F73" s="56" t="n">
        <f aca="false">FLOOR(PRODUCT(0.5,F77),5)</f>
        <v>100</v>
      </c>
      <c r="G73" s="56" t="n">
        <f aca="false">FLOOR(PRODUCT(0.5,G77),5)</f>
        <v>105</v>
      </c>
      <c r="H73" s="56" t="n">
        <f aca="false">FLOOR(PRODUCT(0.5,H77),5)</f>
        <v>105</v>
      </c>
      <c r="I73" s="56" t="n">
        <f aca="false">FLOOR(PRODUCT(0.5,I77),5)</f>
        <v>110</v>
      </c>
      <c r="J73" s="56" t="n">
        <f aca="false">FLOOR(PRODUCT(0.5,J77),5)</f>
        <v>110</v>
      </c>
      <c r="K73" s="56" t="n">
        <f aca="false">FLOOR(PRODUCT(0.5,K77),5)</f>
        <v>115</v>
      </c>
      <c r="L73" s="56" t="n">
        <f aca="false">FLOOR(PRODUCT(0.5,L77),5)</f>
        <v>115</v>
      </c>
      <c r="M73" s="56" t="n">
        <f aca="false">FLOOR(PRODUCT(0.5,M77),5)</f>
        <v>120</v>
      </c>
    </row>
    <row r="74" customFormat="false" ht="12.75" hidden="false" customHeight="false" outlineLevel="0" collapsed="false">
      <c r="A74" s="2"/>
      <c r="B74" s="57"/>
      <c r="C74" s="58" t="n">
        <v>5</v>
      </c>
      <c r="D74" s="56" t="n">
        <f aca="false">FLOOR(PRODUCT(0.63,D77),5)</f>
        <v>120</v>
      </c>
      <c r="E74" s="56" t="n">
        <f aca="false">FLOOR(PRODUCT(0.63,E77),5)</f>
        <v>125</v>
      </c>
      <c r="F74" s="56" t="n">
        <f aca="false">FLOOR(PRODUCT(0.63,F77),5)</f>
        <v>125</v>
      </c>
      <c r="G74" s="56" t="n">
        <f aca="false">FLOOR(PRODUCT(0.63,G77),5)</f>
        <v>130</v>
      </c>
      <c r="H74" s="56" t="n">
        <f aca="false">FLOOR(PRODUCT(0.63,H77),5)</f>
        <v>135</v>
      </c>
      <c r="I74" s="56" t="n">
        <f aca="false">FLOOR(PRODUCT(0.63,I77),5)</f>
        <v>135</v>
      </c>
      <c r="J74" s="56" t="n">
        <f aca="false">FLOOR(PRODUCT(0.63,J77),5)</f>
        <v>140</v>
      </c>
      <c r="K74" s="56" t="n">
        <f aca="false">FLOOR(PRODUCT(0.63,K77),5)</f>
        <v>140</v>
      </c>
      <c r="L74" s="56" t="n">
        <f aca="false">FLOOR(PRODUCT(0.63,L77),5)</f>
        <v>145</v>
      </c>
      <c r="M74" s="56" t="n">
        <f aca="false">FLOOR(PRODUCT(0.63,M77),5)</f>
        <v>150</v>
      </c>
    </row>
    <row r="75" customFormat="false" ht="12.75" hidden="false" customHeight="false" outlineLevel="0" collapsed="false">
      <c r="A75" s="2"/>
      <c r="B75" s="57"/>
      <c r="C75" s="58" t="n">
        <v>5</v>
      </c>
      <c r="D75" s="56" t="n">
        <f aca="false">FLOOR(PRODUCT(0.75,D77),5)</f>
        <v>145</v>
      </c>
      <c r="E75" s="56" t="n">
        <f aca="false">FLOOR(PRODUCT(0.75,E77),5)</f>
        <v>150</v>
      </c>
      <c r="F75" s="56" t="n">
        <f aca="false">FLOOR(PRODUCT(0.75,F77),5)</f>
        <v>150</v>
      </c>
      <c r="G75" s="56" t="n">
        <f aca="false">FLOOR(PRODUCT(0.75,G77),5)</f>
        <v>155</v>
      </c>
      <c r="H75" s="56" t="n">
        <f aca="false">FLOOR(PRODUCT(0.75,H77),5)</f>
        <v>160</v>
      </c>
      <c r="I75" s="56" t="n">
        <f aca="false">FLOOR(PRODUCT(0.75,I77),5)</f>
        <v>165</v>
      </c>
      <c r="J75" s="56" t="n">
        <f aca="false">FLOOR(PRODUCT(0.75,J77),5)</f>
        <v>165</v>
      </c>
      <c r="K75" s="56" t="n">
        <f aca="false">FLOOR(PRODUCT(0.75,K77),5)</f>
        <v>170</v>
      </c>
      <c r="L75" s="56" t="n">
        <f aca="false">FLOOR(PRODUCT(0.75,L77),5)</f>
        <v>175</v>
      </c>
      <c r="M75" s="56" t="n">
        <f aca="false">FLOOR(PRODUCT(0.75,M77),5)</f>
        <v>180</v>
      </c>
    </row>
    <row r="76" customFormat="false" ht="12.75" hidden="false" customHeight="false" outlineLevel="0" collapsed="false">
      <c r="A76" s="2"/>
      <c r="B76" s="57"/>
      <c r="C76" s="58" t="n">
        <v>5</v>
      </c>
      <c r="D76" s="56" t="n">
        <f aca="false">FLOOR(PRODUCT(0.88,D77),5)</f>
        <v>170</v>
      </c>
      <c r="E76" s="56" t="n">
        <f aca="false">FLOOR(PRODUCT(0.88,E77),5)</f>
        <v>175</v>
      </c>
      <c r="F76" s="56" t="n">
        <f aca="false">FLOOR(PRODUCT(0.88,F77),5)</f>
        <v>180</v>
      </c>
      <c r="G76" s="56" t="n">
        <f aca="false">FLOOR(PRODUCT(0.88,G77),5)</f>
        <v>180</v>
      </c>
      <c r="H76" s="56" t="n">
        <f aca="false">FLOOR(PRODUCT(0.88,H77),5)</f>
        <v>185</v>
      </c>
      <c r="I76" s="56" t="n">
        <f aca="false">FLOOR(PRODUCT(0.88,I77),5)</f>
        <v>190</v>
      </c>
      <c r="J76" s="56" t="n">
        <f aca="false">FLOOR(PRODUCT(0.88,J77),5)</f>
        <v>195</v>
      </c>
      <c r="K76" s="56" t="n">
        <f aca="false">FLOOR(PRODUCT(0.88,K77),5)</f>
        <v>200</v>
      </c>
      <c r="L76" s="56" t="n">
        <f aca="false">FLOOR(PRODUCT(0.88,L77),5)</f>
        <v>205</v>
      </c>
      <c r="M76" s="56" t="n">
        <f aca="false">FLOOR(PRODUCT(0.88,M77),5)</f>
        <v>210</v>
      </c>
    </row>
    <row r="77" customFormat="false" ht="12.75" hidden="false" customHeight="false" outlineLevel="0" collapsed="false">
      <c r="A77" s="2"/>
      <c r="B77" s="57"/>
      <c r="C77" s="58" t="n">
        <v>3</v>
      </c>
      <c r="D77" s="59" t="n">
        <f aca="false">D39+$I$22</f>
        <v>195</v>
      </c>
      <c r="E77" s="59" t="n">
        <f aca="false">E39+$I$22</f>
        <v>200</v>
      </c>
      <c r="F77" s="59" t="n">
        <f aca="false">F39+$I$22</f>
        <v>205</v>
      </c>
      <c r="G77" s="59" t="n">
        <f aca="false">G39+$I$22</f>
        <v>210</v>
      </c>
      <c r="H77" s="59" t="n">
        <f aca="false">H39+$I$22</f>
        <v>215</v>
      </c>
      <c r="I77" s="59" t="n">
        <f aca="false">I39+$I$22</f>
        <v>220</v>
      </c>
      <c r="J77" s="59" t="n">
        <f aca="false">J39+$I$22</f>
        <v>225</v>
      </c>
      <c r="K77" s="59" t="n">
        <f aca="false">K39+$I$22</f>
        <v>230</v>
      </c>
      <c r="L77" s="59" t="n">
        <f aca="false">L39+$I$22</f>
        <v>235</v>
      </c>
      <c r="M77" s="59" t="n">
        <f aca="false">M39+$I$22</f>
        <v>240</v>
      </c>
    </row>
    <row r="78" customFormat="false" ht="12.75" hidden="false" customHeight="false" outlineLevel="0" collapsed="false">
      <c r="A78" s="2"/>
      <c r="B78" s="57"/>
      <c r="C78" s="58" t="n">
        <v>8</v>
      </c>
      <c r="D78" s="56" t="n">
        <f aca="false">ROUND((0.75*D77),0)</f>
        <v>146</v>
      </c>
      <c r="E78" s="56" t="n">
        <f aca="false">ROUND((0.75*E77),0)</f>
        <v>150</v>
      </c>
      <c r="F78" s="56" t="n">
        <f aca="false">ROUND((0.75*F77),0)</f>
        <v>154</v>
      </c>
      <c r="G78" s="56" t="n">
        <f aca="false">ROUND((0.75*G77),0)</f>
        <v>158</v>
      </c>
      <c r="H78" s="56" t="n">
        <f aca="false">ROUND((0.75*H77),0)</f>
        <v>161</v>
      </c>
      <c r="I78" s="56" t="n">
        <f aca="false">ROUND((0.75*I77),0)</f>
        <v>165</v>
      </c>
      <c r="J78" s="56" t="n">
        <f aca="false">ROUND((0.75*J77),0)</f>
        <v>169</v>
      </c>
      <c r="K78" s="56" t="n">
        <f aca="false">ROUND((0.75*K77),0)</f>
        <v>173</v>
      </c>
      <c r="L78" s="56" t="n">
        <f aca="false">ROUND((0.75*L77),0)</f>
        <v>176</v>
      </c>
      <c r="M78" s="56" t="n">
        <f aca="false">ROUND((0.75*M77),0)</f>
        <v>180</v>
      </c>
    </row>
    <row r="79" customFormat="false" ht="12.75" hidden="false" customHeight="false" outlineLevel="0" collapsed="false">
      <c r="A79" s="2"/>
      <c r="B79" s="57"/>
      <c r="C79" s="62"/>
      <c r="D79" s="61"/>
      <c r="E79" s="61"/>
      <c r="F79" s="61"/>
      <c r="G79" s="61"/>
      <c r="H79" s="61"/>
      <c r="I79" s="61"/>
      <c r="J79" s="61"/>
      <c r="K79" s="61"/>
      <c r="L79" s="61"/>
      <c r="M79" s="61"/>
    </row>
    <row r="80" customFormat="false" ht="12.75" hidden="false" customHeight="false" outlineLevel="0" collapsed="false">
      <c r="A80" s="2"/>
      <c r="B80" s="54" t="str">
        <f aca="false">D23</f>
        <v>Row</v>
      </c>
      <c r="C80" s="58" t="n">
        <v>5</v>
      </c>
      <c r="D80" s="56" t="n">
        <f aca="false">FLOOR(PRODUCT(0.5,D84),5)</f>
        <v>85</v>
      </c>
      <c r="E80" s="56" t="n">
        <f aca="false">FLOOR(PRODUCT(0.5,E84),5)</f>
        <v>85</v>
      </c>
      <c r="F80" s="56" t="n">
        <f aca="false">FLOOR(PRODUCT(0.5,F84),5)</f>
        <v>90</v>
      </c>
      <c r="G80" s="56" t="n">
        <f aca="false">FLOOR(PRODUCT(0.5,G84),5)</f>
        <v>90</v>
      </c>
      <c r="H80" s="56" t="n">
        <f aca="false">FLOOR(PRODUCT(0.5,H84),5)</f>
        <v>95</v>
      </c>
      <c r="I80" s="56" t="n">
        <f aca="false">FLOOR(PRODUCT(0.5,I84),5)</f>
        <v>95</v>
      </c>
      <c r="J80" s="56" t="n">
        <f aca="false">FLOOR(PRODUCT(0.5,J84),5)</f>
        <v>100</v>
      </c>
      <c r="K80" s="56" t="n">
        <f aca="false">FLOOR(PRODUCT(0.5,K84),5)</f>
        <v>100</v>
      </c>
      <c r="L80" s="56" t="n">
        <f aca="false">FLOOR(PRODUCT(0.5,L84),5)</f>
        <v>105</v>
      </c>
      <c r="M80" s="56" t="n">
        <f aca="false">FLOOR(PRODUCT(0.5,M84),5)</f>
        <v>105</v>
      </c>
    </row>
    <row r="81" customFormat="false" ht="12.75" hidden="false" customHeight="false" outlineLevel="0" collapsed="false">
      <c r="A81" s="2"/>
      <c r="B81" s="63" t="s">
        <v>28</v>
      </c>
      <c r="C81" s="58" t="n">
        <v>5</v>
      </c>
      <c r="D81" s="56" t="n">
        <f aca="false">FLOOR(PRODUCT(0.63,D84),5)</f>
        <v>105</v>
      </c>
      <c r="E81" s="56" t="n">
        <f aca="false">FLOOR(PRODUCT(0.63,E84),5)</f>
        <v>110</v>
      </c>
      <c r="F81" s="56" t="n">
        <f aca="false">FLOOR(PRODUCT(0.63,F84),5)</f>
        <v>110</v>
      </c>
      <c r="G81" s="56" t="n">
        <f aca="false">FLOOR(PRODUCT(0.63,G84),5)</f>
        <v>115</v>
      </c>
      <c r="H81" s="56" t="n">
        <f aca="false">FLOOR(PRODUCT(0.63,H84),5)</f>
        <v>115</v>
      </c>
      <c r="I81" s="56" t="n">
        <f aca="false">FLOOR(PRODUCT(0.63,I84),5)</f>
        <v>120</v>
      </c>
      <c r="J81" s="56" t="n">
        <f aca="false">FLOOR(PRODUCT(0.63,J84),5)</f>
        <v>125</v>
      </c>
      <c r="K81" s="56" t="n">
        <f aca="false">FLOOR(PRODUCT(0.63,K84),5)</f>
        <v>125</v>
      </c>
      <c r="L81" s="56" t="n">
        <f aca="false">FLOOR(PRODUCT(0.63,L84),5)</f>
        <v>130</v>
      </c>
      <c r="M81" s="56" t="n">
        <f aca="false">FLOOR(PRODUCT(0.63,M84),5)</f>
        <v>135</v>
      </c>
    </row>
    <row r="82" customFormat="false" ht="12.75" hidden="false" customHeight="false" outlineLevel="0" collapsed="false">
      <c r="A82" s="2"/>
      <c r="B82" s="57"/>
      <c r="C82" s="58" t="n">
        <v>5</v>
      </c>
      <c r="D82" s="56" t="n">
        <f aca="false">FLOOR(PRODUCT(0.75,D84),5)</f>
        <v>125</v>
      </c>
      <c r="E82" s="56" t="n">
        <f aca="false">FLOOR(PRODUCT(0.75,E84),5)</f>
        <v>130</v>
      </c>
      <c r="F82" s="56" t="n">
        <f aca="false">FLOOR(PRODUCT(0.75,F84),5)</f>
        <v>135</v>
      </c>
      <c r="G82" s="56" t="n">
        <f aca="false">FLOOR(PRODUCT(0.75,G84),5)</f>
        <v>135</v>
      </c>
      <c r="H82" s="56" t="n">
        <f aca="false">FLOOR(PRODUCT(0.75,H84),5)</f>
        <v>140</v>
      </c>
      <c r="I82" s="56" t="n">
        <f aca="false">FLOOR(PRODUCT(0.75,I84),5)</f>
        <v>145</v>
      </c>
      <c r="J82" s="56" t="n">
        <f aca="false">FLOOR(PRODUCT(0.75,J84),5)</f>
        <v>150</v>
      </c>
      <c r="K82" s="56" t="n">
        <f aca="false">FLOOR(PRODUCT(0.75,K84),5)</f>
        <v>150</v>
      </c>
      <c r="L82" s="56" t="n">
        <f aca="false">FLOOR(PRODUCT(0.75,L84),5)</f>
        <v>155</v>
      </c>
      <c r="M82" s="56" t="n">
        <f aca="false">FLOOR(PRODUCT(0.75,M84),5)</f>
        <v>160</v>
      </c>
    </row>
    <row r="83" customFormat="false" ht="12.75" hidden="false" customHeight="false" outlineLevel="0" collapsed="false">
      <c r="A83" s="2"/>
      <c r="B83" s="57"/>
      <c r="C83" s="58" t="n">
        <v>5</v>
      </c>
      <c r="D83" s="56" t="n">
        <f aca="false">FLOOR(PRODUCT(0.88,D84),5)</f>
        <v>145</v>
      </c>
      <c r="E83" s="56" t="n">
        <f aca="false">FLOOR(PRODUCT(0.88,E84),5)</f>
        <v>150</v>
      </c>
      <c r="F83" s="56" t="n">
        <f aca="false">FLOOR(PRODUCT(0.88,F84),5)</f>
        <v>155</v>
      </c>
      <c r="G83" s="56" t="n">
        <f aca="false">FLOOR(PRODUCT(0.88,G84),5)</f>
        <v>160</v>
      </c>
      <c r="H83" s="56" t="n">
        <f aca="false">FLOOR(PRODUCT(0.88,H84),5)</f>
        <v>165</v>
      </c>
      <c r="I83" s="56" t="n">
        <f aca="false">FLOOR(PRODUCT(0.88,I84),5)</f>
        <v>170</v>
      </c>
      <c r="J83" s="56" t="n">
        <f aca="false">FLOOR(PRODUCT(0.88,J84),5)</f>
        <v>175</v>
      </c>
      <c r="K83" s="56" t="n">
        <f aca="false">FLOOR(PRODUCT(0.88,K84),5)</f>
        <v>180</v>
      </c>
      <c r="L83" s="56" t="n">
        <f aca="false">FLOOR(PRODUCT(0.88,L84),5)</f>
        <v>180</v>
      </c>
      <c r="M83" s="56" t="n">
        <f aca="false">FLOOR(PRODUCT(0.88,M84),5)</f>
        <v>185</v>
      </c>
    </row>
    <row r="84" customFormat="false" ht="12.75" hidden="false" customHeight="false" outlineLevel="0" collapsed="false">
      <c r="A84" s="2"/>
      <c r="B84" s="57"/>
      <c r="C84" s="58" t="n">
        <v>3</v>
      </c>
      <c r="D84" s="59" t="n">
        <f aca="false">D45+$I$23</f>
        <v>170</v>
      </c>
      <c r="E84" s="59" t="n">
        <f aca="false">E45+$I$23</f>
        <v>175</v>
      </c>
      <c r="F84" s="59" t="n">
        <f aca="false">F45+$I$23</f>
        <v>180</v>
      </c>
      <c r="G84" s="59" t="n">
        <f aca="false">G45+$I$23</f>
        <v>185</v>
      </c>
      <c r="H84" s="59" t="n">
        <f aca="false">H45+$I$23</f>
        <v>190</v>
      </c>
      <c r="I84" s="59" t="n">
        <f aca="false">I45+$I$23</f>
        <v>195</v>
      </c>
      <c r="J84" s="59" t="n">
        <f aca="false">J45+$I$23</f>
        <v>200</v>
      </c>
      <c r="K84" s="59" t="n">
        <f aca="false">K45+$I$23</f>
        <v>205</v>
      </c>
      <c r="L84" s="59" t="n">
        <f aca="false">L45+$I$23</f>
        <v>210</v>
      </c>
      <c r="M84" s="59" t="n">
        <f aca="false">M45+$I$23</f>
        <v>215</v>
      </c>
    </row>
    <row r="85" customFormat="false" ht="12.75" hidden="false" customHeight="false" outlineLevel="0" collapsed="false">
      <c r="A85" s="64"/>
      <c r="B85" s="65"/>
      <c r="C85" s="66" t="n">
        <v>8</v>
      </c>
      <c r="D85" s="56" t="n">
        <f aca="false">ROUND((0.75*D84),0)</f>
        <v>128</v>
      </c>
      <c r="E85" s="56" t="n">
        <f aca="false">ROUND((0.75*E84),0)</f>
        <v>131</v>
      </c>
      <c r="F85" s="56" t="n">
        <f aca="false">ROUND((0.75*F84),0)</f>
        <v>135</v>
      </c>
      <c r="G85" s="56" t="n">
        <f aca="false">ROUND((0.75*G84),0)</f>
        <v>139</v>
      </c>
      <c r="H85" s="56" t="n">
        <f aca="false">ROUND((0.75*H84),0)</f>
        <v>143</v>
      </c>
      <c r="I85" s="56" t="n">
        <f aca="false">ROUND((0.75*I84),0)</f>
        <v>146</v>
      </c>
      <c r="J85" s="56" t="n">
        <f aca="false">ROUND((0.75*J84),0)</f>
        <v>150</v>
      </c>
      <c r="K85" s="56" t="n">
        <f aca="false">ROUND((0.75*K84),0)</f>
        <v>154</v>
      </c>
      <c r="L85" s="56" t="n">
        <f aca="false">ROUND((0.75*L84),0)</f>
        <v>158</v>
      </c>
      <c r="M85" s="56" t="n">
        <f aca="false">ROUND((0.75*M84),0)</f>
        <v>161</v>
      </c>
    </row>
    <row r="86" customFormat="false" ht="12.75" hidden="false" customHeight="false" outlineLevel="0" collapsed="false">
      <c r="A86" s="68" t="s">
        <v>29</v>
      </c>
      <c r="B86" s="69" t="s">
        <v>43</v>
      </c>
      <c r="C86" s="78" t="s">
        <v>44</v>
      </c>
      <c r="D86" s="70"/>
      <c r="E86" s="71"/>
      <c r="F86" s="71"/>
      <c r="G86" s="71"/>
      <c r="H86" s="71"/>
      <c r="I86" s="71"/>
      <c r="J86" s="71"/>
      <c r="K86" s="71"/>
      <c r="L86" s="71"/>
      <c r="M86" s="71"/>
    </row>
    <row r="87" customFormat="false" ht="12.75" hidden="false" customHeight="false" outlineLevel="0" collapsed="false">
      <c r="A87" s="72" t="s">
        <v>32</v>
      </c>
      <c r="B87" s="63" t="s">
        <v>45</v>
      </c>
      <c r="C87" s="58" t="s">
        <v>46</v>
      </c>
      <c r="D87" s="70"/>
      <c r="E87" s="71"/>
      <c r="F87" s="71"/>
      <c r="G87" s="71"/>
      <c r="H87" s="71"/>
      <c r="I87" s="71"/>
      <c r="J87" s="71"/>
      <c r="K87" s="71"/>
      <c r="L87" s="71"/>
      <c r="M87" s="71"/>
    </row>
    <row r="88" customFormat="false" ht="12.75" hidden="false" customHeight="false" outlineLevel="0" collapsed="false">
      <c r="A88" s="79"/>
      <c r="B88" s="63" t="s">
        <v>47</v>
      </c>
      <c r="C88" s="58" t="s">
        <v>46</v>
      </c>
      <c r="D88" s="70"/>
      <c r="E88" s="71"/>
      <c r="F88" s="71"/>
      <c r="G88" s="71"/>
      <c r="H88" s="71"/>
      <c r="I88" s="71"/>
      <c r="J88" s="71"/>
      <c r="K88" s="71"/>
      <c r="L88" s="71"/>
      <c r="M88" s="71"/>
    </row>
  </sheetData>
  <mergeCells count="6">
    <mergeCell ref="A1:L3"/>
    <mergeCell ref="A4:L5"/>
    <mergeCell ref="B7:K13"/>
    <mergeCell ref="E15:H15"/>
    <mergeCell ref="E16:H16"/>
    <mergeCell ref="E17:H1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sheetPr filterMode="false">
    <pageSetUpPr fitToPage="false"/>
  </sheetPr>
  <dimension ref="A1:P9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5" width="13.14"/>
    <col collapsed="false" customWidth="true" hidden="false" outlineLevel="0" max="2" min="2" style="15" width="17.43"/>
    <col collapsed="false" customWidth="true" hidden="false" outlineLevel="0" max="3" min="3" style="17" width="12.29"/>
    <col collapsed="false" customWidth="true" hidden="false" outlineLevel="0" max="4" min="4" style="15" width="13.43"/>
    <col collapsed="false" customWidth="true" hidden="false" outlineLevel="0" max="5" min="5" style="15" width="12.71"/>
    <col collapsed="false" customWidth="true" hidden="false" outlineLevel="0" max="6" min="6" style="15" width="11.14"/>
    <col collapsed="false" customWidth="true" hidden="false" outlineLevel="0" max="7" min="7" style="15" width="11.99"/>
    <col collapsed="false" customWidth="false" hidden="false" outlineLevel="0" max="8" min="8" style="15" width="11.57"/>
    <col collapsed="false" customWidth="true" hidden="false" outlineLevel="0" max="9" min="9" style="15" width="11.3"/>
    <col collapsed="false" customWidth="false" hidden="false" outlineLevel="0" max="12" min="10" style="15" width="11.57"/>
    <col collapsed="false" customWidth="true" hidden="false" outlineLevel="0" max="14" min="13" style="15" width="11.3"/>
    <col collapsed="false" customWidth="false" hidden="false" outlineLevel="0" max="16" min="15" style="15" width="11.57"/>
    <col collapsed="false" customWidth="true" hidden="false" outlineLevel="0" max="1025" min="17" style="0" width="8"/>
  </cols>
  <sheetData>
    <row r="1" customFormat="false" ht="12.75" hidden="false" customHeight="false" outlineLevel="0" collapsed="false">
      <c r="A1" s="1" t="s">
        <v>0</v>
      </c>
      <c r="B1" s="1"/>
      <c r="C1" s="1"/>
      <c r="D1" s="1"/>
      <c r="E1" s="1"/>
      <c r="F1" s="1"/>
      <c r="G1" s="1"/>
      <c r="H1" s="1"/>
      <c r="I1" s="1"/>
      <c r="J1" s="1"/>
      <c r="K1" s="1"/>
      <c r="L1" s="1"/>
      <c r="M1" s="2"/>
      <c r="N1" s="2"/>
      <c r="O1" s="2"/>
      <c r="P1" s="2"/>
    </row>
    <row r="2" customFormat="false" ht="12.75" hidden="false" customHeight="false" outlineLevel="0" collapsed="false">
      <c r="A2" s="1"/>
      <c r="B2" s="1"/>
      <c r="C2" s="1"/>
      <c r="D2" s="1"/>
      <c r="E2" s="1"/>
      <c r="F2" s="1"/>
      <c r="G2" s="1"/>
      <c r="H2" s="1"/>
      <c r="I2" s="1"/>
      <c r="J2" s="1"/>
      <c r="K2" s="1"/>
      <c r="L2" s="1"/>
      <c r="M2" s="2"/>
      <c r="N2" s="2"/>
      <c r="O2" s="2"/>
      <c r="P2" s="2"/>
    </row>
    <row r="3" customFormat="false" ht="12.75" hidden="false" customHeight="false" outlineLevel="0" collapsed="false">
      <c r="A3" s="1"/>
      <c r="B3" s="1"/>
      <c r="C3" s="1"/>
      <c r="D3" s="1"/>
      <c r="E3" s="1"/>
      <c r="F3" s="1"/>
      <c r="G3" s="1"/>
      <c r="H3" s="1"/>
      <c r="I3" s="1"/>
      <c r="J3" s="1"/>
      <c r="K3" s="1"/>
      <c r="L3" s="1"/>
      <c r="M3" s="2"/>
      <c r="N3" s="2"/>
      <c r="O3" s="2"/>
      <c r="P3" s="2"/>
    </row>
    <row r="4" customFormat="false" ht="12.75" hidden="false" customHeight="false" outlineLevel="0" collapsed="false">
      <c r="A4" s="3" t="s">
        <v>1</v>
      </c>
      <c r="B4" s="3"/>
      <c r="C4" s="3"/>
      <c r="D4" s="3"/>
      <c r="E4" s="3"/>
      <c r="F4" s="3"/>
      <c r="G4" s="3"/>
      <c r="H4" s="3"/>
      <c r="I4" s="3"/>
      <c r="J4" s="3"/>
      <c r="K4" s="3"/>
      <c r="L4" s="3"/>
      <c r="M4" s="2"/>
      <c r="N4" s="2"/>
      <c r="O4" s="2"/>
      <c r="P4" s="2"/>
    </row>
    <row r="5" customFormat="false" ht="12.75" hidden="false" customHeight="false" outlineLevel="0" collapsed="false">
      <c r="A5" s="3"/>
      <c r="B5" s="3"/>
      <c r="C5" s="3"/>
      <c r="D5" s="3"/>
      <c r="E5" s="3"/>
      <c r="F5" s="3"/>
      <c r="G5" s="3"/>
      <c r="H5" s="3"/>
      <c r="I5" s="3"/>
      <c r="J5" s="3"/>
      <c r="K5" s="3"/>
      <c r="L5" s="3"/>
      <c r="M5" s="2"/>
      <c r="N5" s="2"/>
      <c r="O5" s="2"/>
      <c r="P5" s="2"/>
    </row>
    <row r="6" customFormat="false" ht="12.75" hidden="false" customHeight="false" outlineLevel="0" collapsed="false">
      <c r="A6" s="4"/>
      <c r="B6" s="5"/>
      <c r="C6" s="5"/>
      <c r="D6" s="5"/>
      <c r="E6" s="5"/>
      <c r="F6" s="5"/>
      <c r="G6" s="5"/>
      <c r="H6" s="5"/>
      <c r="I6" s="5"/>
      <c r="J6" s="5"/>
      <c r="K6" s="5"/>
      <c r="L6" s="4"/>
      <c r="M6" s="2"/>
      <c r="N6" s="2"/>
      <c r="O6" s="2"/>
      <c r="P6" s="2"/>
    </row>
    <row r="7" customFormat="false" ht="12.75" hidden="false" customHeight="true" outlineLevel="0" collapsed="false">
      <c r="A7" s="6"/>
      <c r="B7" s="7" t="s">
        <v>48</v>
      </c>
      <c r="C7" s="7"/>
      <c r="D7" s="7"/>
      <c r="E7" s="7"/>
      <c r="F7" s="7"/>
      <c r="G7" s="7"/>
      <c r="H7" s="7"/>
      <c r="I7" s="7"/>
      <c r="J7" s="7"/>
      <c r="K7" s="7"/>
      <c r="L7" s="8"/>
      <c r="M7" s="2"/>
      <c r="N7" s="2"/>
      <c r="O7" s="2"/>
      <c r="P7" s="2"/>
    </row>
    <row r="8" customFormat="false" ht="12.75" hidden="false" customHeight="false" outlineLevel="0" collapsed="false">
      <c r="A8" s="2"/>
      <c r="B8" s="7"/>
      <c r="C8" s="7"/>
      <c r="D8" s="7"/>
      <c r="E8" s="7"/>
      <c r="F8" s="7"/>
      <c r="G8" s="7"/>
      <c r="H8" s="7"/>
      <c r="I8" s="7"/>
      <c r="J8" s="7"/>
      <c r="K8" s="7"/>
      <c r="L8" s="8"/>
      <c r="M8" s="2"/>
      <c r="N8" s="2"/>
      <c r="O8" s="2"/>
      <c r="P8" s="2"/>
    </row>
    <row r="9" customFormat="false" ht="12.75" hidden="false" customHeight="false" outlineLevel="0" collapsed="false">
      <c r="A9" s="2"/>
      <c r="B9" s="7"/>
      <c r="C9" s="7"/>
      <c r="D9" s="7"/>
      <c r="E9" s="7"/>
      <c r="F9" s="7"/>
      <c r="G9" s="7"/>
      <c r="H9" s="7"/>
      <c r="I9" s="7"/>
      <c r="J9" s="7"/>
      <c r="K9" s="7"/>
      <c r="L9" s="8"/>
      <c r="M9" s="2"/>
      <c r="N9" s="2"/>
      <c r="O9" s="2"/>
      <c r="P9" s="2"/>
    </row>
    <row r="10" customFormat="false" ht="12.75" hidden="false" customHeight="false" outlineLevel="0" collapsed="false">
      <c r="A10" s="2"/>
      <c r="B10" s="7"/>
      <c r="C10" s="7"/>
      <c r="D10" s="7"/>
      <c r="E10" s="7"/>
      <c r="F10" s="7"/>
      <c r="G10" s="7"/>
      <c r="H10" s="7"/>
      <c r="I10" s="7"/>
      <c r="J10" s="7"/>
      <c r="K10" s="7"/>
      <c r="L10" s="8"/>
      <c r="M10" s="2"/>
      <c r="N10" s="2"/>
      <c r="O10" s="2"/>
      <c r="P10" s="2"/>
    </row>
    <row r="11" customFormat="false" ht="12.75" hidden="false" customHeight="false" outlineLevel="0" collapsed="false">
      <c r="A11" s="2"/>
      <c r="B11" s="7"/>
      <c r="C11" s="7"/>
      <c r="D11" s="7"/>
      <c r="E11" s="7"/>
      <c r="F11" s="7"/>
      <c r="G11" s="7"/>
      <c r="H11" s="7"/>
      <c r="I11" s="7"/>
      <c r="J11" s="7"/>
      <c r="K11" s="7"/>
      <c r="L11" s="8"/>
      <c r="M11" s="2"/>
      <c r="N11" s="2"/>
      <c r="O11" s="2"/>
      <c r="P11" s="2"/>
    </row>
    <row r="12" customFormat="false" ht="12.75" hidden="false" customHeight="false" outlineLevel="0" collapsed="false">
      <c r="A12" s="2"/>
      <c r="B12" s="7"/>
      <c r="C12" s="7"/>
      <c r="D12" s="7"/>
      <c r="E12" s="7"/>
      <c r="F12" s="7"/>
      <c r="G12" s="7"/>
      <c r="H12" s="7"/>
      <c r="I12" s="7"/>
      <c r="J12" s="7"/>
      <c r="K12" s="7"/>
      <c r="L12" s="8"/>
      <c r="M12" s="2"/>
      <c r="N12" s="2"/>
      <c r="O12" s="2"/>
      <c r="P12" s="2"/>
    </row>
    <row r="13" customFormat="false" ht="12.75" hidden="false" customHeight="false" outlineLevel="0" collapsed="false">
      <c r="A13" s="2"/>
      <c r="B13" s="7"/>
      <c r="C13" s="7"/>
      <c r="D13" s="7"/>
      <c r="E13" s="7"/>
      <c r="F13" s="7"/>
      <c r="G13" s="7"/>
      <c r="H13" s="7"/>
      <c r="I13" s="7"/>
      <c r="J13" s="7"/>
      <c r="K13" s="7"/>
      <c r="L13" s="8"/>
      <c r="M13" s="2"/>
      <c r="N13" s="2"/>
      <c r="O13" s="2"/>
      <c r="P13" s="2"/>
    </row>
    <row r="14" customFormat="false" ht="12.75" hidden="false" customHeight="false" outlineLevel="0" collapsed="false">
      <c r="A14" s="2"/>
      <c r="B14" s="9"/>
      <c r="C14" s="10"/>
      <c r="D14" s="9"/>
      <c r="E14" s="11"/>
      <c r="F14" s="12"/>
      <c r="G14" s="12"/>
      <c r="H14" s="12"/>
      <c r="I14" s="9"/>
      <c r="J14" s="9"/>
      <c r="K14" s="9"/>
      <c r="L14" s="2"/>
      <c r="M14" s="2"/>
      <c r="N14" s="2"/>
      <c r="O14" s="2"/>
      <c r="P14" s="2"/>
    </row>
    <row r="15" customFormat="false" ht="12.75" hidden="false" customHeight="false" outlineLevel="0" collapsed="false">
      <c r="A15" s="2"/>
      <c r="B15" s="2"/>
      <c r="C15" s="13"/>
      <c r="D15" s="2"/>
      <c r="E15" s="14" t="str">
        <f aca="false">HYPERLINK("http://www.geocities.com/elitemadcow1/5x5_Program/Linear_5x5.htm","Madcow's Bill Starr 5x5 Official Website")</f>
        <v>Madcow's Bill Starr 5x5 Official Website</v>
      </c>
      <c r="F15" s="14"/>
      <c r="G15" s="14"/>
      <c r="H15" s="14"/>
      <c r="I15" s="2"/>
      <c r="J15" s="2"/>
      <c r="K15" s="2"/>
      <c r="L15" s="2"/>
      <c r="M15" s="2"/>
      <c r="N15" s="2"/>
      <c r="O15" s="2"/>
      <c r="P15" s="2"/>
    </row>
    <row r="16" customFormat="false" ht="12.75" hidden="false" customHeight="false" outlineLevel="0" collapsed="false">
      <c r="A16" s="2"/>
      <c r="B16" s="2"/>
      <c r="C16" s="15"/>
      <c r="E16" s="14" t="str">
        <f aca="false">HYPERLINK("http://www.deepsquatter.com/strength/archives/manrodt4.htm","Original Bill Starr Power Routine")</f>
        <v>Original Bill Starr Power Routine</v>
      </c>
      <c r="F16" s="14"/>
      <c r="G16" s="14"/>
      <c r="H16" s="14"/>
      <c r="L16" s="2"/>
      <c r="M16" s="2"/>
      <c r="N16" s="2"/>
      <c r="O16" s="2"/>
      <c r="P16" s="2"/>
    </row>
    <row r="17" customFormat="false" ht="12.75" hidden="false" customHeight="false" outlineLevel="0" collapsed="false">
      <c r="A17" s="2"/>
      <c r="B17" s="16"/>
      <c r="C17" s="13"/>
      <c r="D17" s="17"/>
      <c r="E17" s="14" t="str">
        <f aca="false">HYPERLINK("http://forum.bodybuilding.com/showthread.php?t=667998","5x5 Question Forum")</f>
        <v>5x5 Question Forum</v>
      </c>
      <c r="F17" s="14"/>
      <c r="G17" s="14"/>
      <c r="H17" s="14"/>
      <c r="I17" s="17"/>
      <c r="J17" s="17"/>
      <c r="K17" s="17"/>
      <c r="L17" s="2"/>
      <c r="M17" s="2"/>
      <c r="N17" s="2"/>
      <c r="O17" s="2"/>
      <c r="P17" s="2"/>
    </row>
    <row r="18" customFormat="false" ht="12.75" hidden="false" customHeight="false" outlineLevel="0" collapsed="false">
      <c r="A18" s="2"/>
      <c r="B18" s="18"/>
      <c r="C18" s="19"/>
      <c r="D18" s="18"/>
      <c r="E18" s="18"/>
      <c r="F18" s="18"/>
      <c r="G18" s="18"/>
      <c r="H18" s="18"/>
      <c r="I18" s="18"/>
      <c r="J18" s="18"/>
      <c r="K18" s="18"/>
      <c r="L18" s="2"/>
      <c r="M18" s="2"/>
      <c r="N18" s="2"/>
      <c r="O18" s="2"/>
      <c r="P18" s="2"/>
    </row>
    <row r="19" customFormat="false" ht="12.75" hidden="false" customHeight="false" outlineLevel="0" collapsed="false">
      <c r="A19" s="6"/>
      <c r="B19" s="20"/>
      <c r="C19" s="21"/>
      <c r="D19" s="22" t="s">
        <v>3</v>
      </c>
      <c r="E19" s="23"/>
      <c r="F19" s="24" t="n">
        <v>5</v>
      </c>
      <c r="G19" s="80"/>
      <c r="H19" s="81"/>
      <c r="I19" s="82"/>
      <c r="J19" s="28"/>
      <c r="K19" s="29"/>
      <c r="L19" s="8"/>
      <c r="M19" s="2"/>
      <c r="N19" s="2"/>
      <c r="O19" s="2"/>
      <c r="P19" s="2"/>
    </row>
    <row r="20" customFormat="false" ht="12.75" hidden="false" customHeight="false" outlineLevel="0" collapsed="false">
      <c r="A20" s="6"/>
      <c r="B20" s="30"/>
      <c r="C20" s="31"/>
      <c r="D20" s="83" t="s">
        <v>49</v>
      </c>
      <c r="E20" s="84"/>
      <c r="F20" s="85" t="n">
        <v>0.075</v>
      </c>
      <c r="G20" s="86" t="s">
        <v>50</v>
      </c>
      <c r="H20" s="86"/>
      <c r="I20" s="86"/>
      <c r="J20" s="35"/>
      <c r="K20" s="36"/>
      <c r="L20" s="8"/>
      <c r="M20" s="2"/>
      <c r="N20" s="2"/>
      <c r="O20" s="2"/>
      <c r="P20" s="2"/>
    </row>
    <row r="21" customFormat="false" ht="12.75" hidden="false" customHeight="false" outlineLevel="0" collapsed="false">
      <c r="A21" s="6"/>
      <c r="B21" s="30"/>
      <c r="C21" s="31"/>
      <c r="D21" s="35"/>
      <c r="E21" s="87"/>
      <c r="F21" s="87"/>
      <c r="G21" s="87"/>
      <c r="H21" s="88"/>
      <c r="I21" s="89"/>
      <c r="J21" s="35"/>
      <c r="K21" s="36"/>
      <c r="L21" s="8"/>
      <c r="M21" s="2"/>
      <c r="N21" s="2"/>
      <c r="O21" s="2"/>
      <c r="P21" s="2"/>
    </row>
    <row r="22" customFormat="false" ht="12.75" hidden="false" customHeight="false" outlineLevel="0" collapsed="false">
      <c r="A22" s="6"/>
      <c r="B22" s="30"/>
      <c r="C22" s="31"/>
      <c r="D22" s="90"/>
      <c r="E22" s="33" t="s">
        <v>4</v>
      </c>
      <c r="F22" s="33" t="s">
        <v>5</v>
      </c>
      <c r="G22" s="33" t="s">
        <v>6</v>
      </c>
      <c r="H22" s="33" t="s">
        <v>7</v>
      </c>
      <c r="I22" s="91" t="s">
        <v>51</v>
      </c>
      <c r="J22" s="35"/>
      <c r="K22" s="36"/>
      <c r="L22" s="8"/>
      <c r="M22" s="2"/>
      <c r="N22" s="2"/>
      <c r="O22" s="2"/>
      <c r="P22" s="2"/>
    </row>
    <row r="23" customFormat="false" ht="12.75" hidden="false" customHeight="false" outlineLevel="0" collapsed="false">
      <c r="A23" s="6"/>
      <c r="B23" s="30"/>
      <c r="C23" s="31"/>
      <c r="D23" s="37" t="s">
        <v>10</v>
      </c>
      <c r="E23" s="24" t="n">
        <v>130</v>
      </c>
      <c r="F23" s="24" t="n">
        <v>1</v>
      </c>
      <c r="G23" s="38" t="n">
        <f aca="false">(E23)/(1.0278-(0.0278*F23))</f>
        <v>130</v>
      </c>
      <c r="H23" s="38" t="n">
        <f aca="false">ROUND(((G23*(1.0278-(0.0278*5)))/$F$19),(0/5))*$F$19</f>
        <v>115</v>
      </c>
      <c r="I23" s="92" t="n">
        <v>2.5</v>
      </c>
      <c r="J23" s="35"/>
      <c r="K23" s="36"/>
      <c r="L23" s="8"/>
      <c r="M23" s="2"/>
      <c r="N23" s="2"/>
      <c r="O23" s="2"/>
      <c r="P23" s="2"/>
    </row>
    <row r="24" customFormat="false" ht="12.75" hidden="false" customHeight="false" outlineLevel="0" collapsed="false">
      <c r="A24" s="6"/>
      <c r="B24" s="30"/>
      <c r="C24" s="31"/>
      <c r="D24" s="37" t="s">
        <v>11</v>
      </c>
      <c r="E24" s="40" t="n">
        <v>120</v>
      </c>
      <c r="F24" s="40" t="n">
        <v>1</v>
      </c>
      <c r="G24" s="41" t="n">
        <f aca="false">(E24)/(1.0278-(0.0278*F24))</f>
        <v>120</v>
      </c>
      <c r="H24" s="41" t="n">
        <f aca="false">ROUND(((G24*(1.0278-(0.0278*5)))/$F$19),(0/5))*$F$19</f>
        <v>105</v>
      </c>
      <c r="I24" s="93" t="n">
        <v>2.5</v>
      </c>
      <c r="J24" s="35"/>
      <c r="K24" s="36"/>
      <c r="L24" s="8"/>
      <c r="M24" s="2"/>
      <c r="N24" s="2"/>
      <c r="O24" s="2"/>
      <c r="P24" s="2"/>
    </row>
    <row r="25" customFormat="false" ht="12.75" hidden="false" customHeight="false" outlineLevel="0" collapsed="false">
      <c r="A25" s="6"/>
      <c r="B25" s="30"/>
      <c r="C25" s="31"/>
      <c r="D25" s="37" t="s">
        <v>12</v>
      </c>
      <c r="E25" s="40" t="n">
        <v>130</v>
      </c>
      <c r="F25" s="40" t="n">
        <v>1</v>
      </c>
      <c r="G25" s="41" t="n">
        <f aca="false">(E25)/(1.0278-(0.0278*F25))</f>
        <v>130</v>
      </c>
      <c r="H25" s="41" t="n">
        <f aca="false">ROUND(((G25*(1.0278-(0.0278*5)))/$F$19),(0/5))*$F$19</f>
        <v>115</v>
      </c>
      <c r="I25" s="93" t="n">
        <v>2.5</v>
      </c>
      <c r="J25" s="35"/>
      <c r="K25" s="36"/>
      <c r="L25" s="8"/>
      <c r="M25" s="2"/>
      <c r="N25" s="2"/>
      <c r="O25" s="2"/>
      <c r="P25" s="2"/>
    </row>
    <row r="26" customFormat="false" ht="12.75" hidden="false" customHeight="false" outlineLevel="0" collapsed="false">
      <c r="A26" s="6"/>
      <c r="B26" s="30"/>
      <c r="C26" s="31"/>
      <c r="D26" s="37" t="s">
        <v>13</v>
      </c>
      <c r="E26" s="40" t="n">
        <v>100</v>
      </c>
      <c r="F26" s="40" t="n">
        <v>1</v>
      </c>
      <c r="G26" s="41" t="n">
        <f aca="false">(E26)/(1.0278-(0.0278*F26))</f>
        <v>100</v>
      </c>
      <c r="H26" s="41" t="n">
        <f aca="false">ROUND(((G26*(1.0278-(0.0278*5)))/$F$19),(0/5))*$F$19</f>
        <v>90</v>
      </c>
      <c r="I26" s="93" t="n">
        <v>2.5</v>
      </c>
      <c r="J26" s="35"/>
      <c r="K26" s="36"/>
      <c r="L26" s="8"/>
      <c r="M26" s="2"/>
      <c r="N26" s="2"/>
      <c r="O26" s="2"/>
      <c r="P26" s="2"/>
    </row>
    <row r="27" customFormat="false" ht="12.75" hidden="false" customHeight="false" outlineLevel="0" collapsed="false">
      <c r="A27" s="6"/>
      <c r="B27" s="42"/>
      <c r="C27" s="43"/>
      <c r="D27" s="44" t="s">
        <v>14</v>
      </c>
      <c r="E27" s="45" t="n">
        <v>200</v>
      </c>
      <c r="F27" s="45" t="n">
        <v>1</v>
      </c>
      <c r="G27" s="46" t="n">
        <f aca="false">(E27)/(1.0278-(0.0278*F27))</f>
        <v>200</v>
      </c>
      <c r="H27" s="46" t="n">
        <f aca="false">ROUND(((G27*(1.0278-(0.0278*5)))/$F$19),(0/5))*$F$19</f>
        <v>180</v>
      </c>
      <c r="I27" s="94" t="n">
        <v>2.5</v>
      </c>
      <c r="J27" s="48"/>
      <c r="K27" s="49"/>
      <c r="L27" s="8"/>
      <c r="M27" s="2"/>
      <c r="N27" s="2"/>
      <c r="O27" s="2"/>
      <c r="P27" s="2"/>
    </row>
    <row r="28" customFormat="false" ht="12.75" hidden="false" customHeight="false" outlineLevel="0" collapsed="false">
      <c r="A28" s="2"/>
      <c r="B28" s="9"/>
      <c r="C28" s="10"/>
      <c r="D28" s="9"/>
      <c r="E28" s="9"/>
      <c r="F28" s="9"/>
      <c r="G28" s="9"/>
      <c r="H28" s="9"/>
      <c r="I28" s="9"/>
      <c r="J28" s="9"/>
      <c r="K28" s="9"/>
      <c r="L28" s="2"/>
      <c r="M28" s="2"/>
      <c r="N28" s="2"/>
      <c r="O28" s="2"/>
      <c r="P28" s="2"/>
    </row>
    <row r="29" customFormat="false" ht="12.75" hidden="false" customHeight="false" outlineLevel="0" collapsed="false">
      <c r="A29" s="2"/>
      <c r="B29" s="2"/>
      <c r="C29" s="13"/>
      <c r="D29" s="2"/>
      <c r="E29" s="2"/>
      <c r="F29" s="2"/>
      <c r="G29" s="2"/>
      <c r="H29" s="2"/>
      <c r="I29" s="2"/>
      <c r="J29" s="2"/>
      <c r="K29" s="2"/>
      <c r="L29" s="2"/>
      <c r="M29" s="2"/>
      <c r="N29" s="2"/>
      <c r="O29" s="2"/>
      <c r="P29" s="2"/>
    </row>
    <row r="30" customFormat="false" ht="12.75" hidden="false" customHeight="false" outlineLevel="0" collapsed="false">
      <c r="A30" s="50" t="s">
        <v>15</v>
      </c>
      <c r="B30" s="51"/>
      <c r="C30" s="52" t="s">
        <v>16</v>
      </c>
      <c r="D30" s="52" t="s">
        <v>17</v>
      </c>
      <c r="E30" s="52" t="s">
        <v>18</v>
      </c>
      <c r="F30" s="52" t="s">
        <v>19</v>
      </c>
      <c r="G30" s="52" t="s">
        <v>20</v>
      </c>
      <c r="H30" s="52" t="s">
        <v>21</v>
      </c>
      <c r="I30" s="52" t="s">
        <v>22</v>
      </c>
      <c r="J30" s="52" t="s">
        <v>23</v>
      </c>
      <c r="K30" s="52" t="s">
        <v>24</v>
      </c>
      <c r="L30" s="52" t="s">
        <v>25</v>
      </c>
      <c r="M30" s="52" t="s">
        <v>26</v>
      </c>
      <c r="N30" s="52" t="s">
        <v>52</v>
      </c>
      <c r="O30" s="52" t="s">
        <v>53</v>
      </c>
      <c r="P30" s="95"/>
    </row>
    <row r="31" customFormat="false" ht="12.75" hidden="false" customHeight="false" outlineLevel="0" collapsed="false">
      <c r="A31" s="53" t="s">
        <v>27</v>
      </c>
      <c r="B31" s="54" t="str">
        <f aca="false">D23</f>
        <v>Squat</v>
      </c>
      <c r="C31" s="55" t="n">
        <v>5</v>
      </c>
      <c r="D31" s="56" t="n">
        <f aca="false">FLOOR(PRODUCT(0.5,D35),5)</f>
        <v>50</v>
      </c>
      <c r="E31" s="56" t="n">
        <f aca="false">FLOOR(PRODUCT(0.5,E35),5)</f>
        <v>50</v>
      </c>
      <c r="F31" s="56" t="n">
        <f aca="false">FLOOR(PRODUCT(0.5,F35),5)</f>
        <v>55</v>
      </c>
      <c r="G31" s="56" t="n">
        <f aca="false">FLOOR(PRODUCT(0.5,G35),5)</f>
        <v>55</v>
      </c>
      <c r="H31" s="56" t="n">
        <f aca="false">FLOOR(PRODUCT(0.5,H35),5)</f>
        <v>55</v>
      </c>
      <c r="I31" s="56" t="n">
        <f aca="false">FLOOR(PRODUCT(0.5,I35),5)</f>
        <v>60</v>
      </c>
      <c r="J31" s="56" t="n">
        <f aca="false">FLOOR(PRODUCT(0.5,J35),5)</f>
        <v>60</v>
      </c>
      <c r="K31" s="56" t="n">
        <f aca="false">FLOOR(PRODUCT(0.5,K35),5)</f>
        <v>60</v>
      </c>
      <c r="L31" s="56" t="n">
        <f aca="false">FLOOR(PRODUCT(0.5,L35),5)</f>
        <v>60</v>
      </c>
      <c r="M31" s="56" t="n">
        <f aca="false">FLOOR(PRODUCT(0.5,M35),5)</f>
        <v>65</v>
      </c>
      <c r="N31" s="56" t="n">
        <f aca="false">FLOOR(PRODUCT(0.5,N35),5)</f>
        <v>65</v>
      </c>
      <c r="O31" s="56" t="n">
        <f aca="false">FLOOR(PRODUCT(0.5,O35),5)</f>
        <v>65</v>
      </c>
      <c r="P31" s="96"/>
    </row>
    <row r="32" customFormat="false" ht="12.75" hidden="false" customHeight="false" outlineLevel="0" collapsed="false">
      <c r="A32" s="2"/>
      <c r="B32" s="57"/>
      <c r="C32" s="58" t="n">
        <v>5</v>
      </c>
      <c r="D32" s="56" t="n">
        <f aca="false">FLOOR(PRODUCT(0.63,D35),5)</f>
        <v>65</v>
      </c>
      <c r="E32" s="56" t="n">
        <f aca="false">FLOOR(PRODUCT(0.63,E35),5)</f>
        <v>65</v>
      </c>
      <c r="F32" s="56" t="n">
        <f aca="false">FLOOR(PRODUCT(0.63,F35),5)</f>
        <v>65</v>
      </c>
      <c r="G32" s="56" t="n">
        <f aca="false">FLOOR(PRODUCT(0.63,G35),5)</f>
        <v>70</v>
      </c>
      <c r="H32" s="56" t="n">
        <f aca="false">FLOOR(PRODUCT(0.63,H35),5)</f>
        <v>70</v>
      </c>
      <c r="I32" s="56" t="n">
        <f aca="false">FLOOR(PRODUCT(0.63,I35),5)</f>
        <v>75</v>
      </c>
      <c r="J32" s="56" t="n">
        <f aca="false">FLOOR(PRODUCT(0.63,J35),5)</f>
        <v>75</v>
      </c>
      <c r="K32" s="56" t="n">
        <f aca="false">FLOOR(PRODUCT(0.63,K35),5)</f>
        <v>75</v>
      </c>
      <c r="L32" s="56" t="n">
        <f aca="false">FLOOR(PRODUCT(0.63,L35),5)</f>
        <v>80</v>
      </c>
      <c r="M32" s="56" t="n">
        <f aca="false">FLOOR(PRODUCT(0.63,M35),5)</f>
        <v>80</v>
      </c>
      <c r="N32" s="56" t="n">
        <f aca="false">FLOOR(PRODUCT(0.63,N35),5)</f>
        <v>85</v>
      </c>
      <c r="O32" s="56" t="n">
        <f aca="false">FLOOR(PRODUCT(0.63,O35),5)</f>
        <v>85</v>
      </c>
      <c r="P32" s="96"/>
    </row>
    <row r="33" customFormat="false" ht="12.75" hidden="false" customHeight="false" outlineLevel="0" collapsed="false">
      <c r="A33" s="2"/>
      <c r="B33" s="57"/>
      <c r="C33" s="58" t="n">
        <v>5</v>
      </c>
      <c r="D33" s="56" t="n">
        <f aca="false">FLOOR(PRODUCT(0.75,D35),5)</f>
        <v>75</v>
      </c>
      <c r="E33" s="56" t="n">
        <f aca="false">FLOOR(PRODUCT(0.75,E35),5)</f>
        <v>80</v>
      </c>
      <c r="F33" s="56" t="n">
        <f aca="false">FLOOR(PRODUCT(0.75,F35),5)</f>
        <v>80</v>
      </c>
      <c r="G33" s="56" t="n">
        <f aca="false">FLOOR(PRODUCT(0.75,G35),5)</f>
        <v>85</v>
      </c>
      <c r="H33" s="56" t="n">
        <f aca="false">FLOOR(PRODUCT(0.75,H35),5)</f>
        <v>85</v>
      </c>
      <c r="I33" s="56" t="n">
        <f aca="false">FLOOR(PRODUCT(0.75,I35),5)</f>
        <v>90</v>
      </c>
      <c r="J33" s="56" t="n">
        <f aca="false">FLOOR(PRODUCT(0.75,J35),5)</f>
        <v>90</v>
      </c>
      <c r="K33" s="56" t="n">
        <f aca="false">FLOOR(PRODUCT(0.75,K35),5)</f>
        <v>90</v>
      </c>
      <c r="L33" s="56" t="n">
        <f aca="false">FLOOR(PRODUCT(0.75,L35),5)</f>
        <v>95</v>
      </c>
      <c r="M33" s="56" t="n">
        <f aca="false">FLOOR(PRODUCT(0.75,M35),5)</f>
        <v>95</v>
      </c>
      <c r="N33" s="56" t="n">
        <f aca="false">FLOOR(PRODUCT(0.75,N35),5)</f>
        <v>100</v>
      </c>
      <c r="O33" s="56" t="n">
        <f aca="false">FLOOR(PRODUCT(0.75,O35),5)</f>
        <v>100</v>
      </c>
      <c r="P33" s="96"/>
    </row>
    <row r="34" customFormat="false" ht="12.75" hidden="false" customHeight="false" outlineLevel="0" collapsed="false">
      <c r="A34" s="2"/>
      <c r="B34" s="57"/>
      <c r="C34" s="58" t="n">
        <v>5</v>
      </c>
      <c r="D34" s="56" t="n">
        <f aca="false">FLOOR(PRODUCT(0.88,D35),5)</f>
        <v>90</v>
      </c>
      <c r="E34" s="56" t="n">
        <f aca="false">FLOOR(PRODUCT(0.88,E35),5)</f>
        <v>95</v>
      </c>
      <c r="F34" s="56" t="n">
        <f aca="false">FLOOR(PRODUCT(0.88,F35),5)</f>
        <v>95</v>
      </c>
      <c r="G34" s="56" t="n">
        <f aca="false">FLOOR(PRODUCT(0.88,G35),5)</f>
        <v>100</v>
      </c>
      <c r="H34" s="56" t="n">
        <f aca="false">FLOOR(PRODUCT(0.88,H35),5)</f>
        <v>100</v>
      </c>
      <c r="I34" s="56" t="n">
        <f aca="false">FLOOR(PRODUCT(0.88,I35),5)</f>
        <v>105</v>
      </c>
      <c r="J34" s="56" t="n">
        <f aca="false">FLOOR(PRODUCT(0.88,J35),5)</f>
        <v>105</v>
      </c>
      <c r="K34" s="56" t="n">
        <f aca="false">FLOOR(PRODUCT(0.88,K35),5)</f>
        <v>110</v>
      </c>
      <c r="L34" s="56" t="n">
        <f aca="false">FLOOR(PRODUCT(0.88,L35),5)</f>
        <v>110</v>
      </c>
      <c r="M34" s="56" t="n">
        <f aca="false">FLOOR(PRODUCT(0.88,M35),5)</f>
        <v>115</v>
      </c>
      <c r="N34" s="56" t="n">
        <f aca="false">FLOOR(PRODUCT(0.88,N35),5)</f>
        <v>115</v>
      </c>
      <c r="O34" s="56" t="n">
        <f aca="false">FLOOR(PRODUCT(0.88,O35),5)</f>
        <v>120</v>
      </c>
      <c r="P34" s="96"/>
    </row>
    <row r="35" customFormat="false" ht="12.75" hidden="false" customHeight="false" outlineLevel="0" collapsed="false">
      <c r="A35" s="2"/>
      <c r="B35" s="57"/>
      <c r="C35" s="58" t="n">
        <v>5</v>
      </c>
      <c r="D35" s="59" t="n">
        <f aca="false">ROUND(((H23-(H23*$F$20))/$F$19),(0/5))*$F$19</f>
        <v>105</v>
      </c>
      <c r="E35" s="59" t="n">
        <f aca="false">D72</f>
        <v>108</v>
      </c>
      <c r="F35" s="59" t="n">
        <f aca="false">E72</f>
        <v>111</v>
      </c>
      <c r="G35" s="59" t="n">
        <f aca="false">F72</f>
        <v>114</v>
      </c>
      <c r="H35" s="59" t="n">
        <f aca="false">G72</f>
        <v>117</v>
      </c>
      <c r="I35" s="59" t="n">
        <f aca="false">H72</f>
        <v>120</v>
      </c>
      <c r="J35" s="59" t="n">
        <f aca="false">I72</f>
        <v>123</v>
      </c>
      <c r="K35" s="59" t="n">
        <f aca="false">J72</f>
        <v>126</v>
      </c>
      <c r="L35" s="59" t="n">
        <f aca="false">K72</f>
        <v>129</v>
      </c>
      <c r="M35" s="59" t="n">
        <f aca="false">L72</f>
        <v>132</v>
      </c>
      <c r="N35" s="59" t="n">
        <f aca="false">M72</f>
        <v>135</v>
      </c>
      <c r="O35" s="59" t="n">
        <f aca="false">N72</f>
        <v>138</v>
      </c>
      <c r="P35" s="97"/>
    </row>
    <row r="36" customFormat="false" ht="12.75" hidden="false" customHeight="false" outlineLevel="0" collapsed="false">
      <c r="A36" s="2"/>
      <c r="B36" s="57"/>
      <c r="C36" s="60"/>
      <c r="D36" s="61"/>
      <c r="E36" s="61"/>
      <c r="F36" s="61"/>
      <c r="G36" s="61"/>
      <c r="H36" s="61"/>
      <c r="I36" s="61"/>
      <c r="J36" s="61"/>
      <c r="K36" s="61"/>
      <c r="L36" s="61"/>
      <c r="M36" s="61"/>
      <c r="N36" s="61"/>
      <c r="O36" s="61"/>
      <c r="P36" s="98"/>
    </row>
    <row r="37" customFormat="false" ht="12.75" hidden="false" customHeight="false" outlineLevel="0" collapsed="false">
      <c r="A37" s="2"/>
      <c r="B37" s="54" t="str">
        <f aca="false">D24</f>
        <v>Bench Press</v>
      </c>
      <c r="C37" s="58" t="n">
        <v>5</v>
      </c>
      <c r="D37" s="56" t="n">
        <f aca="false">FLOOR(PRODUCT(0.5,D41),5)</f>
        <v>45</v>
      </c>
      <c r="E37" s="56" t="n">
        <f aca="false">FLOOR(PRODUCT(0.5,E41),5)</f>
        <v>45</v>
      </c>
      <c r="F37" s="56" t="n">
        <f aca="false">FLOOR(PRODUCT(0.5,F41),5)</f>
        <v>45</v>
      </c>
      <c r="G37" s="56" t="n">
        <f aca="false">FLOOR(PRODUCT(0.5,G41),5)</f>
        <v>50</v>
      </c>
      <c r="H37" s="56" t="n">
        <f aca="false">FLOOR(PRODUCT(0.5,H41),5)</f>
        <v>50</v>
      </c>
      <c r="I37" s="56" t="n">
        <f aca="false">FLOOR(PRODUCT(0.5,I41),5)</f>
        <v>50</v>
      </c>
      <c r="J37" s="56" t="n">
        <f aca="false">FLOOR(PRODUCT(0.5,J41),5)</f>
        <v>55</v>
      </c>
      <c r="K37" s="56" t="n">
        <f aca="false">FLOOR(PRODUCT(0.5,K41),5)</f>
        <v>55</v>
      </c>
      <c r="L37" s="56" t="n">
        <f aca="false">FLOOR(PRODUCT(0.5,L41),5)</f>
        <v>55</v>
      </c>
      <c r="M37" s="56" t="n">
        <f aca="false">FLOOR(PRODUCT(0.5,M41),5)</f>
        <v>55</v>
      </c>
      <c r="N37" s="56" t="n">
        <f aca="false">FLOOR(PRODUCT(0.5,N41),5)</f>
        <v>60</v>
      </c>
      <c r="O37" s="56" t="n">
        <f aca="false">FLOOR(PRODUCT(0.5,O41),5)</f>
        <v>60</v>
      </c>
      <c r="P37" s="96"/>
    </row>
    <row r="38" customFormat="false" ht="12.75" hidden="false" customHeight="false" outlineLevel="0" collapsed="false">
      <c r="A38" s="2"/>
      <c r="B38" s="57"/>
      <c r="C38" s="58" t="n">
        <v>5</v>
      </c>
      <c r="D38" s="56" t="n">
        <f aca="false">FLOOR(PRODUCT(0.63,D41),5)</f>
        <v>55</v>
      </c>
      <c r="E38" s="56" t="n">
        <f aca="false">FLOOR(PRODUCT(0.63,E41),5)</f>
        <v>60</v>
      </c>
      <c r="F38" s="56" t="n">
        <f aca="false">FLOOR(PRODUCT(0.63,F41),5)</f>
        <v>60</v>
      </c>
      <c r="G38" s="56" t="n">
        <f aca="false">FLOOR(PRODUCT(0.63,G41),5)</f>
        <v>60</v>
      </c>
      <c r="H38" s="56" t="n">
        <f aca="false">FLOOR(PRODUCT(0.63,H41),5)</f>
        <v>65</v>
      </c>
      <c r="I38" s="56" t="n">
        <f aca="false">FLOOR(PRODUCT(0.63,I41),5)</f>
        <v>65</v>
      </c>
      <c r="J38" s="56" t="n">
        <f aca="false">FLOOR(PRODUCT(0.63,J41),5)</f>
        <v>65</v>
      </c>
      <c r="K38" s="56" t="n">
        <f aca="false">FLOOR(PRODUCT(0.63,K41),5)</f>
        <v>70</v>
      </c>
      <c r="L38" s="56" t="n">
        <f aca="false">FLOOR(PRODUCT(0.63,L41),5)</f>
        <v>70</v>
      </c>
      <c r="M38" s="56" t="n">
        <f aca="false">FLOOR(PRODUCT(0.63,M41),5)</f>
        <v>70</v>
      </c>
      <c r="N38" s="56" t="n">
        <f aca="false">FLOOR(PRODUCT(0.63,N41),5)</f>
        <v>75</v>
      </c>
      <c r="O38" s="56" t="n">
        <f aca="false">FLOOR(PRODUCT(0.63,O41),5)</f>
        <v>75</v>
      </c>
      <c r="P38" s="96"/>
    </row>
    <row r="39" customFormat="false" ht="12.75" hidden="false" customHeight="false" outlineLevel="0" collapsed="false">
      <c r="A39" s="2"/>
      <c r="B39" s="57"/>
      <c r="C39" s="58" t="n">
        <v>5</v>
      </c>
      <c r="D39" s="56" t="n">
        <f aca="false">FLOOR(PRODUCT(0.75,D41),5)</f>
        <v>70</v>
      </c>
      <c r="E39" s="56" t="n">
        <f aca="false">FLOOR(PRODUCT(0.75,E41),5)</f>
        <v>70</v>
      </c>
      <c r="F39" s="56" t="n">
        <f aca="false">FLOOR(PRODUCT(0.75,F41),5)</f>
        <v>70</v>
      </c>
      <c r="G39" s="56" t="n">
        <f aca="false">FLOOR(PRODUCT(0.75,G41),5)</f>
        <v>75</v>
      </c>
      <c r="H39" s="56" t="n">
        <f aca="false">FLOOR(PRODUCT(0.75,H41),5)</f>
        <v>75</v>
      </c>
      <c r="I39" s="56" t="n">
        <f aca="false">FLOOR(PRODUCT(0.75,I41),5)</f>
        <v>80</v>
      </c>
      <c r="J39" s="56" t="n">
        <f aca="false">FLOOR(PRODUCT(0.75,J41),5)</f>
        <v>80</v>
      </c>
      <c r="K39" s="56" t="n">
        <f aca="false">FLOOR(PRODUCT(0.75,K41),5)</f>
        <v>80</v>
      </c>
      <c r="L39" s="56" t="n">
        <f aca="false">FLOOR(PRODUCT(0.75,L41),5)</f>
        <v>85</v>
      </c>
      <c r="M39" s="56" t="n">
        <f aca="false">FLOOR(PRODUCT(0.75,M41),5)</f>
        <v>85</v>
      </c>
      <c r="N39" s="56" t="n">
        <f aca="false">FLOOR(PRODUCT(0.75,N41),5)</f>
        <v>90</v>
      </c>
      <c r="O39" s="56" t="n">
        <f aca="false">FLOOR(PRODUCT(0.75,O41),5)</f>
        <v>90</v>
      </c>
      <c r="P39" s="96"/>
    </row>
    <row r="40" customFormat="false" ht="12.75" hidden="false" customHeight="false" outlineLevel="0" collapsed="false">
      <c r="A40" s="2"/>
      <c r="B40" s="57"/>
      <c r="C40" s="58" t="n">
        <v>5</v>
      </c>
      <c r="D40" s="56" t="n">
        <f aca="false">FLOOR(PRODUCT(0.88,D41),5)</f>
        <v>80</v>
      </c>
      <c r="E40" s="56" t="n">
        <f aca="false">FLOOR(PRODUCT(0.88,E41),5)</f>
        <v>85</v>
      </c>
      <c r="F40" s="56" t="n">
        <f aca="false">FLOOR(PRODUCT(0.88,F41),5)</f>
        <v>85</v>
      </c>
      <c r="G40" s="56" t="n">
        <f aca="false">FLOOR(PRODUCT(0.88,G41),5)</f>
        <v>85</v>
      </c>
      <c r="H40" s="56" t="n">
        <f aca="false">FLOOR(PRODUCT(0.88,H41),5)</f>
        <v>90</v>
      </c>
      <c r="I40" s="56" t="n">
        <f aca="false">FLOOR(PRODUCT(0.88,I41),5)</f>
        <v>90</v>
      </c>
      <c r="J40" s="56" t="n">
        <f aca="false">FLOOR(PRODUCT(0.88,J41),5)</f>
        <v>95</v>
      </c>
      <c r="K40" s="56" t="n">
        <f aca="false">FLOOR(PRODUCT(0.88,K41),5)</f>
        <v>95</v>
      </c>
      <c r="L40" s="56" t="n">
        <f aca="false">FLOOR(PRODUCT(0.88,L41),5)</f>
        <v>100</v>
      </c>
      <c r="M40" s="56" t="n">
        <f aca="false">FLOOR(PRODUCT(0.88,M41),5)</f>
        <v>100</v>
      </c>
      <c r="N40" s="56" t="n">
        <f aca="false">FLOOR(PRODUCT(0.88,N41),5)</f>
        <v>105</v>
      </c>
      <c r="O40" s="56" t="n">
        <f aca="false">FLOOR(PRODUCT(0.88,O41),5)</f>
        <v>110</v>
      </c>
      <c r="P40" s="96"/>
    </row>
    <row r="41" customFormat="false" ht="12.75" hidden="false" customHeight="false" outlineLevel="0" collapsed="false">
      <c r="A41" s="2"/>
      <c r="B41" s="57"/>
      <c r="C41" s="58" t="n">
        <v>5</v>
      </c>
      <c r="D41" s="59" t="n">
        <f aca="false">ROUND(((H24-(H24*$F$20))/$F$19),(0/5))*$F$19</f>
        <v>95</v>
      </c>
      <c r="E41" s="59" t="n">
        <f aca="false">D79</f>
        <v>97</v>
      </c>
      <c r="F41" s="59" t="n">
        <f aca="false">E79</f>
        <v>99</v>
      </c>
      <c r="G41" s="59" t="n">
        <f aca="false">F79</f>
        <v>101</v>
      </c>
      <c r="H41" s="59" t="n">
        <f aca="false">G79</f>
        <v>104</v>
      </c>
      <c r="I41" s="59" t="n">
        <f aca="false">H79</f>
        <v>107</v>
      </c>
      <c r="J41" s="59" t="n">
        <f aca="false">I79</f>
        <v>110</v>
      </c>
      <c r="K41" s="59" t="n">
        <f aca="false">J79</f>
        <v>113</v>
      </c>
      <c r="L41" s="59" t="n">
        <f aca="false">K79</f>
        <v>116</v>
      </c>
      <c r="M41" s="59" t="n">
        <f aca="false">L79</f>
        <v>119</v>
      </c>
      <c r="N41" s="59" t="n">
        <f aca="false">M79</f>
        <v>122</v>
      </c>
      <c r="O41" s="59" t="n">
        <f aca="false">N79</f>
        <v>125</v>
      </c>
      <c r="P41" s="97"/>
    </row>
    <row r="42" customFormat="false" ht="12.75" hidden="false" customHeight="false" outlineLevel="0" collapsed="false">
      <c r="A42" s="2"/>
      <c r="B42" s="57"/>
      <c r="C42" s="62"/>
      <c r="D42" s="61"/>
      <c r="E42" s="61"/>
      <c r="F42" s="61"/>
      <c r="G42" s="61"/>
      <c r="H42" s="61"/>
      <c r="I42" s="61"/>
      <c r="J42" s="61"/>
      <c r="K42" s="61"/>
      <c r="L42" s="61"/>
      <c r="M42" s="61"/>
      <c r="N42" s="61"/>
      <c r="O42" s="61"/>
      <c r="P42" s="98"/>
    </row>
    <row r="43" customFormat="false" ht="12.75" hidden="false" customHeight="false" outlineLevel="0" collapsed="false">
      <c r="A43" s="2"/>
      <c r="B43" s="54" t="str">
        <f aca="false">D25</f>
        <v>Row</v>
      </c>
      <c r="C43" s="58" t="n">
        <v>5</v>
      </c>
      <c r="D43" s="56" t="n">
        <f aca="false">FLOOR(PRODUCT(0.5,D47),5)</f>
        <v>50</v>
      </c>
      <c r="E43" s="56" t="n">
        <f aca="false">FLOOR(PRODUCT(0.5,E47),5)</f>
        <v>50</v>
      </c>
      <c r="F43" s="56" t="n">
        <f aca="false">FLOOR(PRODUCT(0.5,F47),5)</f>
        <v>55</v>
      </c>
      <c r="G43" s="56" t="n">
        <f aca="false">FLOOR(PRODUCT(0.5,G47),5)</f>
        <v>55</v>
      </c>
      <c r="H43" s="56" t="n">
        <f aca="false">FLOOR(PRODUCT(0.5,H47),5)</f>
        <v>55</v>
      </c>
      <c r="I43" s="56" t="n">
        <f aca="false">FLOOR(PRODUCT(0.5,I47),5)</f>
        <v>60</v>
      </c>
      <c r="J43" s="56" t="n">
        <f aca="false">FLOOR(PRODUCT(0.5,J47),5)</f>
        <v>60</v>
      </c>
      <c r="K43" s="56" t="n">
        <f aca="false">FLOOR(PRODUCT(0.5,K47),5)</f>
        <v>60</v>
      </c>
      <c r="L43" s="56" t="n">
        <f aca="false">FLOOR(PRODUCT(0.5,L47),5)</f>
        <v>60</v>
      </c>
      <c r="M43" s="56" t="n">
        <f aca="false">FLOOR(PRODUCT(0.5,M47),5)</f>
        <v>65</v>
      </c>
      <c r="N43" s="56" t="n">
        <f aca="false">FLOOR(PRODUCT(0.5,N47),5)</f>
        <v>65</v>
      </c>
      <c r="O43" s="56" t="n">
        <f aca="false">FLOOR(PRODUCT(0.5,O47),5)</f>
        <v>65</v>
      </c>
      <c r="P43" s="96"/>
    </row>
    <row r="44" customFormat="false" ht="12.75" hidden="false" customHeight="false" outlineLevel="0" collapsed="false">
      <c r="A44" s="2"/>
      <c r="B44" s="63" t="s">
        <v>28</v>
      </c>
      <c r="C44" s="58" t="n">
        <v>5</v>
      </c>
      <c r="D44" s="56" t="n">
        <f aca="false">FLOOR(PRODUCT(0.63,D47),5)</f>
        <v>65</v>
      </c>
      <c r="E44" s="56" t="n">
        <f aca="false">FLOOR(PRODUCT(0.63,E47),5)</f>
        <v>65</v>
      </c>
      <c r="F44" s="56" t="n">
        <f aca="false">FLOOR(PRODUCT(0.63,F47),5)</f>
        <v>65</v>
      </c>
      <c r="G44" s="56" t="n">
        <f aca="false">FLOOR(PRODUCT(0.63,G47),5)</f>
        <v>70</v>
      </c>
      <c r="H44" s="56" t="n">
        <f aca="false">FLOOR(PRODUCT(0.63,H47),5)</f>
        <v>70</v>
      </c>
      <c r="I44" s="56" t="n">
        <f aca="false">FLOOR(PRODUCT(0.63,I47),5)</f>
        <v>75</v>
      </c>
      <c r="J44" s="56" t="n">
        <f aca="false">FLOOR(PRODUCT(0.63,J47),5)</f>
        <v>75</v>
      </c>
      <c r="K44" s="56" t="n">
        <f aca="false">FLOOR(PRODUCT(0.63,K47),5)</f>
        <v>75</v>
      </c>
      <c r="L44" s="56" t="n">
        <f aca="false">FLOOR(PRODUCT(0.63,L47),5)</f>
        <v>80</v>
      </c>
      <c r="M44" s="56" t="n">
        <f aca="false">FLOOR(PRODUCT(0.63,M47),5)</f>
        <v>80</v>
      </c>
      <c r="N44" s="56" t="n">
        <f aca="false">FLOOR(PRODUCT(0.63,N47),5)</f>
        <v>85</v>
      </c>
      <c r="O44" s="56" t="n">
        <f aca="false">FLOOR(PRODUCT(0.63,O47),5)</f>
        <v>85</v>
      </c>
      <c r="P44" s="96"/>
    </row>
    <row r="45" customFormat="false" ht="12.75" hidden="false" customHeight="false" outlineLevel="0" collapsed="false">
      <c r="A45" s="2"/>
      <c r="B45" s="57"/>
      <c r="C45" s="58" t="n">
        <v>5</v>
      </c>
      <c r="D45" s="56" t="n">
        <f aca="false">FLOOR(PRODUCT(0.75,D47),5)</f>
        <v>75</v>
      </c>
      <c r="E45" s="56" t="n">
        <f aca="false">FLOOR(PRODUCT(0.75,E47),5)</f>
        <v>80</v>
      </c>
      <c r="F45" s="56" t="n">
        <f aca="false">FLOOR(PRODUCT(0.75,F47),5)</f>
        <v>80</v>
      </c>
      <c r="G45" s="56" t="n">
        <f aca="false">FLOOR(PRODUCT(0.75,G47),5)</f>
        <v>85</v>
      </c>
      <c r="H45" s="56" t="n">
        <f aca="false">FLOOR(PRODUCT(0.75,H47),5)</f>
        <v>85</v>
      </c>
      <c r="I45" s="56" t="n">
        <f aca="false">FLOOR(PRODUCT(0.75,I47),5)</f>
        <v>90</v>
      </c>
      <c r="J45" s="56" t="n">
        <f aca="false">FLOOR(PRODUCT(0.75,J47),5)</f>
        <v>90</v>
      </c>
      <c r="K45" s="56" t="n">
        <f aca="false">FLOOR(PRODUCT(0.75,K47),5)</f>
        <v>90</v>
      </c>
      <c r="L45" s="56" t="n">
        <f aca="false">FLOOR(PRODUCT(0.75,L47),5)</f>
        <v>95</v>
      </c>
      <c r="M45" s="56" t="n">
        <f aca="false">FLOOR(PRODUCT(0.75,M47),5)</f>
        <v>95</v>
      </c>
      <c r="N45" s="56" t="n">
        <f aca="false">FLOOR(PRODUCT(0.75,N47),5)</f>
        <v>100</v>
      </c>
      <c r="O45" s="56" t="n">
        <f aca="false">FLOOR(PRODUCT(0.75,O47),5)</f>
        <v>100</v>
      </c>
      <c r="P45" s="96"/>
    </row>
    <row r="46" customFormat="false" ht="12.75" hidden="false" customHeight="false" outlineLevel="0" collapsed="false">
      <c r="A46" s="2"/>
      <c r="B46" s="57"/>
      <c r="C46" s="58" t="n">
        <v>5</v>
      </c>
      <c r="D46" s="56" t="n">
        <f aca="false">FLOOR(PRODUCT(0.88,D47),5)</f>
        <v>90</v>
      </c>
      <c r="E46" s="56" t="n">
        <f aca="false">FLOOR(PRODUCT(0.88,E47),5)</f>
        <v>95</v>
      </c>
      <c r="F46" s="56" t="n">
        <f aca="false">FLOOR(PRODUCT(0.88,F47),5)</f>
        <v>95</v>
      </c>
      <c r="G46" s="56" t="n">
        <f aca="false">FLOOR(PRODUCT(0.88,G47),5)</f>
        <v>100</v>
      </c>
      <c r="H46" s="56" t="n">
        <f aca="false">FLOOR(PRODUCT(0.88,H47),5)</f>
        <v>100</v>
      </c>
      <c r="I46" s="56" t="n">
        <f aca="false">FLOOR(PRODUCT(0.88,I47),5)</f>
        <v>105</v>
      </c>
      <c r="J46" s="56" t="n">
        <f aca="false">FLOOR(PRODUCT(0.88,J47),5)</f>
        <v>105</v>
      </c>
      <c r="K46" s="56" t="n">
        <f aca="false">FLOOR(PRODUCT(0.88,K47),5)</f>
        <v>110</v>
      </c>
      <c r="L46" s="56" t="n">
        <f aca="false">FLOOR(PRODUCT(0.88,L47),5)</f>
        <v>110</v>
      </c>
      <c r="M46" s="56" t="n">
        <f aca="false">FLOOR(PRODUCT(0.88,M47),5)</f>
        <v>115</v>
      </c>
      <c r="N46" s="56" t="n">
        <f aca="false">FLOOR(PRODUCT(0.88,N47),5)</f>
        <v>115</v>
      </c>
      <c r="O46" s="56" t="n">
        <f aca="false">FLOOR(PRODUCT(0.88,O47),5)</f>
        <v>120</v>
      </c>
      <c r="P46" s="99"/>
    </row>
    <row r="47" customFormat="false" ht="12.75" hidden="false" customHeight="false" outlineLevel="0" collapsed="false">
      <c r="A47" s="64"/>
      <c r="B47" s="65"/>
      <c r="C47" s="66" t="n">
        <v>5</v>
      </c>
      <c r="D47" s="59" t="n">
        <f aca="false">ROUND(((H25-(H25*$F$20))/$F$19),(0/5))*$F$19</f>
        <v>105</v>
      </c>
      <c r="E47" s="67" t="n">
        <f aca="false">D86</f>
        <v>108</v>
      </c>
      <c r="F47" s="67" t="n">
        <f aca="false">E86</f>
        <v>111</v>
      </c>
      <c r="G47" s="67" t="n">
        <f aca="false">F86</f>
        <v>114</v>
      </c>
      <c r="H47" s="67" t="n">
        <f aca="false">G86</f>
        <v>117</v>
      </c>
      <c r="I47" s="67" t="n">
        <f aca="false">H86</f>
        <v>120</v>
      </c>
      <c r="J47" s="67" t="n">
        <f aca="false">I86</f>
        <v>123</v>
      </c>
      <c r="K47" s="67" t="n">
        <f aca="false">J86</f>
        <v>126</v>
      </c>
      <c r="L47" s="67" t="n">
        <f aca="false">K86</f>
        <v>129</v>
      </c>
      <c r="M47" s="67" t="n">
        <f aca="false">L86</f>
        <v>132</v>
      </c>
      <c r="N47" s="67" t="n">
        <f aca="false">M86</f>
        <v>135</v>
      </c>
      <c r="O47" s="67" t="n">
        <f aca="false">N86</f>
        <v>138</v>
      </c>
      <c r="P47" s="99"/>
    </row>
    <row r="48" customFormat="false" ht="12.75" hidden="false" customHeight="false" outlineLevel="0" collapsed="false">
      <c r="A48" s="68" t="s">
        <v>29</v>
      </c>
      <c r="B48" s="69" t="s">
        <v>30</v>
      </c>
      <c r="C48" s="55" t="s">
        <v>31</v>
      </c>
      <c r="D48" s="70"/>
      <c r="E48" s="71"/>
      <c r="F48" s="71"/>
      <c r="G48" s="71"/>
      <c r="H48" s="71"/>
      <c r="I48" s="71"/>
      <c r="J48" s="71"/>
      <c r="K48" s="71"/>
      <c r="L48" s="71"/>
      <c r="M48" s="71"/>
      <c r="N48" s="71"/>
      <c r="O48" s="71"/>
      <c r="P48" s="99"/>
    </row>
    <row r="49" customFormat="false" ht="12.75" hidden="false" customHeight="false" outlineLevel="0" collapsed="false">
      <c r="A49" s="72" t="s">
        <v>32</v>
      </c>
      <c r="B49" s="63" t="s">
        <v>33</v>
      </c>
      <c r="C49" s="58" t="s">
        <v>34</v>
      </c>
      <c r="D49" s="70"/>
      <c r="E49" s="71"/>
      <c r="F49" s="71"/>
      <c r="G49" s="71"/>
      <c r="H49" s="71"/>
      <c r="I49" s="71"/>
      <c r="J49" s="71"/>
      <c r="K49" s="71"/>
      <c r="L49" s="71"/>
      <c r="M49" s="71"/>
      <c r="N49" s="71"/>
      <c r="O49" s="71"/>
      <c r="P49" s="99"/>
    </row>
    <row r="50" customFormat="false" ht="12.75" hidden="false" customHeight="false" outlineLevel="0" collapsed="false">
      <c r="A50" s="50" t="s">
        <v>35</v>
      </c>
      <c r="B50" s="51"/>
      <c r="C50" s="52"/>
      <c r="D50" s="73"/>
      <c r="E50" s="73"/>
      <c r="F50" s="73"/>
      <c r="G50" s="73"/>
      <c r="H50" s="73"/>
      <c r="I50" s="73"/>
      <c r="J50" s="73"/>
      <c r="K50" s="73"/>
      <c r="L50" s="73"/>
      <c r="M50" s="73"/>
      <c r="N50" s="73"/>
      <c r="O50" s="73"/>
      <c r="P50" s="95"/>
    </row>
    <row r="51" customFormat="false" ht="12.75" hidden="false" customHeight="false" outlineLevel="0" collapsed="false">
      <c r="A51" s="74" t="s">
        <v>36</v>
      </c>
      <c r="B51" s="54" t="str">
        <f aca="false">B31</f>
        <v>Squat</v>
      </c>
      <c r="C51" s="55" t="n">
        <v>5</v>
      </c>
      <c r="D51" s="56" t="n">
        <f aca="false">D31</f>
        <v>50</v>
      </c>
      <c r="E51" s="56" t="n">
        <f aca="false">E31</f>
        <v>50</v>
      </c>
      <c r="F51" s="56" t="n">
        <f aca="false">F31</f>
        <v>55</v>
      </c>
      <c r="G51" s="56" t="n">
        <f aca="false">G31</f>
        <v>55</v>
      </c>
      <c r="H51" s="56" t="n">
        <f aca="false">H31</f>
        <v>55</v>
      </c>
      <c r="I51" s="56" t="n">
        <f aca="false">I31</f>
        <v>60</v>
      </c>
      <c r="J51" s="56" t="n">
        <f aca="false">J31</f>
        <v>60</v>
      </c>
      <c r="K51" s="56" t="n">
        <f aca="false">K31</f>
        <v>60</v>
      </c>
      <c r="L51" s="56" t="n">
        <f aca="false">L31</f>
        <v>60</v>
      </c>
      <c r="M51" s="56" t="n">
        <f aca="false">M31</f>
        <v>65</v>
      </c>
      <c r="N51" s="56" t="n">
        <f aca="false">N31</f>
        <v>65</v>
      </c>
      <c r="O51" s="56" t="n">
        <f aca="false">O31</f>
        <v>65</v>
      </c>
      <c r="P51" s="96"/>
    </row>
    <row r="52" customFormat="false" ht="12.75" hidden="false" customHeight="false" outlineLevel="0" collapsed="false">
      <c r="A52" s="2"/>
      <c r="B52" s="57"/>
      <c r="C52" s="58" t="n">
        <v>5</v>
      </c>
      <c r="D52" s="56" t="n">
        <f aca="false">D32</f>
        <v>65</v>
      </c>
      <c r="E52" s="56" t="n">
        <f aca="false">E32</f>
        <v>65</v>
      </c>
      <c r="F52" s="56" t="n">
        <f aca="false">F32</f>
        <v>65</v>
      </c>
      <c r="G52" s="56" t="n">
        <f aca="false">G32</f>
        <v>70</v>
      </c>
      <c r="H52" s="56" t="n">
        <f aca="false">H32</f>
        <v>70</v>
      </c>
      <c r="I52" s="56" t="n">
        <f aca="false">I32</f>
        <v>75</v>
      </c>
      <c r="J52" s="56" t="n">
        <f aca="false">J32</f>
        <v>75</v>
      </c>
      <c r="K52" s="56" t="n">
        <f aca="false">K32</f>
        <v>75</v>
      </c>
      <c r="L52" s="56" t="n">
        <f aca="false">L32</f>
        <v>80</v>
      </c>
      <c r="M52" s="56" t="n">
        <f aca="false">M32</f>
        <v>80</v>
      </c>
      <c r="N52" s="56" t="n">
        <f aca="false">N32</f>
        <v>85</v>
      </c>
      <c r="O52" s="56" t="n">
        <f aca="false">O32</f>
        <v>85</v>
      </c>
      <c r="P52" s="96"/>
    </row>
    <row r="53" customFormat="false" ht="12.75" hidden="false" customHeight="false" outlineLevel="0" collapsed="false">
      <c r="A53" s="2"/>
      <c r="B53" s="57"/>
      <c r="C53" s="58" t="n">
        <v>5</v>
      </c>
      <c r="D53" s="56" t="n">
        <f aca="false">D33</f>
        <v>75</v>
      </c>
      <c r="E53" s="56" t="n">
        <f aca="false">E33</f>
        <v>80</v>
      </c>
      <c r="F53" s="56" t="n">
        <f aca="false">F33</f>
        <v>80</v>
      </c>
      <c r="G53" s="56" t="n">
        <f aca="false">G33</f>
        <v>85</v>
      </c>
      <c r="H53" s="56" t="n">
        <f aca="false">H33</f>
        <v>85</v>
      </c>
      <c r="I53" s="56" t="n">
        <f aca="false">I33</f>
        <v>90</v>
      </c>
      <c r="J53" s="56" t="n">
        <f aca="false">J33</f>
        <v>90</v>
      </c>
      <c r="K53" s="56" t="n">
        <f aca="false">K33</f>
        <v>90</v>
      </c>
      <c r="L53" s="56" t="n">
        <f aca="false">L33</f>
        <v>95</v>
      </c>
      <c r="M53" s="56" t="n">
        <f aca="false">M33</f>
        <v>95</v>
      </c>
      <c r="N53" s="56" t="n">
        <f aca="false">N33</f>
        <v>100</v>
      </c>
      <c r="O53" s="56" t="n">
        <f aca="false">O33</f>
        <v>100</v>
      </c>
      <c r="P53" s="96"/>
    </row>
    <row r="54" customFormat="false" ht="12.75" hidden="false" customHeight="false" outlineLevel="0" collapsed="false">
      <c r="A54" s="2"/>
      <c r="B54" s="57"/>
      <c r="C54" s="58" t="n">
        <v>5</v>
      </c>
      <c r="D54" s="59" t="n">
        <f aca="false">D33</f>
        <v>75</v>
      </c>
      <c r="E54" s="59" t="n">
        <f aca="false">E33</f>
        <v>80</v>
      </c>
      <c r="F54" s="59" t="n">
        <f aca="false">F33</f>
        <v>80</v>
      </c>
      <c r="G54" s="59" t="n">
        <f aca="false">G33</f>
        <v>85</v>
      </c>
      <c r="H54" s="59" t="n">
        <f aca="false">H33</f>
        <v>85</v>
      </c>
      <c r="I54" s="59" t="n">
        <f aca="false">I33</f>
        <v>90</v>
      </c>
      <c r="J54" s="59" t="n">
        <f aca="false">J33</f>
        <v>90</v>
      </c>
      <c r="K54" s="59" t="n">
        <f aca="false">K33</f>
        <v>90</v>
      </c>
      <c r="L54" s="59" t="n">
        <f aca="false">L33</f>
        <v>95</v>
      </c>
      <c r="M54" s="59" t="n">
        <f aca="false">M33</f>
        <v>95</v>
      </c>
      <c r="N54" s="59" t="n">
        <f aca="false">N33</f>
        <v>100</v>
      </c>
      <c r="O54" s="59" t="n">
        <f aca="false">O33</f>
        <v>100</v>
      </c>
      <c r="P54" s="97"/>
    </row>
    <row r="55" customFormat="false" ht="12.75" hidden="false" customHeight="false" outlineLevel="0" collapsed="false">
      <c r="A55" s="2"/>
      <c r="B55" s="57"/>
      <c r="C55" s="60"/>
      <c r="D55" s="61"/>
      <c r="E55" s="61"/>
      <c r="F55" s="61"/>
      <c r="G55" s="61"/>
      <c r="H55" s="61"/>
      <c r="I55" s="61"/>
      <c r="J55" s="61"/>
      <c r="K55" s="61"/>
      <c r="L55" s="61"/>
      <c r="M55" s="61"/>
      <c r="N55" s="61"/>
      <c r="O55" s="61"/>
      <c r="P55" s="98"/>
    </row>
    <row r="56" customFormat="false" ht="12.75" hidden="false" customHeight="false" outlineLevel="0" collapsed="false">
      <c r="A56" s="2"/>
      <c r="B56" s="54" t="str">
        <f aca="false">D26</f>
        <v>Incline Press</v>
      </c>
      <c r="C56" s="58" t="n">
        <v>5</v>
      </c>
      <c r="D56" s="56" t="n">
        <f aca="false">FLOOR(PRODUCT(0.63,D59),5)</f>
        <v>50</v>
      </c>
      <c r="E56" s="56" t="n">
        <f aca="false">FLOOR(PRODUCT(0.63,E59),5)</f>
        <v>50</v>
      </c>
      <c r="F56" s="56" t="n">
        <f aca="false">FLOOR(PRODUCT(0.63,F59),5)</f>
        <v>55</v>
      </c>
      <c r="G56" s="56" t="n">
        <f aca="false">FLOOR(PRODUCT(0.63,G59),5)</f>
        <v>55</v>
      </c>
      <c r="H56" s="56" t="n">
        <f aca="false">FLOOR(PRODUCT(0.63,H59),5)</f>
        <v>55</v>
      </c>
      <c r="I56" s="56" t="n">
        <f aca="false">FLOOR(PRODUCT(0.63,I59),5)</f>
        <v>55</v>
      </c>
      <c r="J56" s="56" t="n">
        <f aca="false">FLOOR(PRODUCT(0.63,J59),5)</f>
        <v>60</v>
      </c>
      <c r="K56" s="56" t="n">
        <f aca="false">FLOOR(PRODUCT(0.63,K59),5)</f>
        <v>60</v>
      </c>
      <c r="L56" s="56" t="n">
        <f aca="false">FLOOR(PRODUCT(0.63,L59),5)</f>
        <v>60</v>
      </c>
      <c r="M56" s="56" t="n">
        <f aca="false">FLOOR(PRODUCT(0.63,M59),5)</f>
        <v>65</v>
      </c>
      <c r="N56" s="56" t="n">
        <f aca="false">FLOOR(PRODUCT(0.63,N59),5)</f>
        <v>65</v>
      </c>
      <c r="O56" s="56" t="n">
        <f aca="false">FLOOR(PRODUCT(0.63,O59),5)</f>
        <v>65</v>
      </c>
      <c r="P56" s="96"/>
    </row>
    <row r="57" customFormat="false" ht="12.75" hidden="false" customHeight="false" outlineLevel="0" collapsed="false">
      <c r="A57" s="2"/>
      <c r="B57" s="63" t="s">
        <v>37</v>
      </c>
      <c r="C57" s="58" t="n">
        <v>5</v>
      </c>
      <c r="D57" s="56" t="n">
        <f aca="false">FLOOR(PRODUCT(0.75,D59),5)</f>
        <v>60</v>
      </c>
      <c r="E57" s="56" t="n">
        <f aca="false">FLOOR(PRODUCT(0.75,E59),5)</f>
        <v>65</v>
      </c>
      <c r="F57" s="56" t="n">
        <f aca="false">FLOOR(PRODUCT(0.75,F59),5)</f>
        <v>65</v>
      </c>
      <c r="G57" s="56" t="n">
        <f aca="false">FLOOR(PRODUCT(0.75,G59),5)</f>
        <v>65</v>
      </c>
      <c r="H57" s="56" t="n">
        <f aca="false">FLOOR(PRODUCT(0.75,H59),5)</f>
        <v>65</v>
      </c>
      <c r="I57" s="56" t="n">
        <f aca="false">FLOOR(PRODUCT(0.75,I59),5)</f>
        <v>70</v>
      </c>
      <c r="J57" s="56" t="n">
        <f aca="false">FLOOR(PRODUCT(0.75,J59),5)</f>
        <v>70</v>
      </c>
      <c r="K57" s="56" t="n">
        <f aca="false">FLOOR(PRODUCT(0.75,K59),5)</f>
        <v>70</v>
      </c>
      <c r="L57" s="56" t="n">
        <f aca="false">FLOOR(PRODUCT(0.75,L59),5)</f>
        <v>75</v>
      </c>
      <c r="M57" s="56" t="n">
        <f aca="false">FLOOR(PRODUCT(0.75,M59),5)</f>
        <v>75</v>
      </c>
      <c r="N57" s="56" t="n">
        <f aca="false">FLOOR(PRODUCT(0.75,N59),5)</f>
        <v>80</v>
      </c>
      <c r="O57" s="56" t="n">
        <f aca="false">FLOOR(PRODUCT(0.75,O59),5)</f>
        <v>80</v>
      </c>
      <c r="P57" s="96"/>
    </row>
    <row r="58" customFormat="false" ht="12.75" hidden="false" customHeight="false" outlineLevel="0" collapsed="false">
      <c r="A58" s="2"/>
      <c r="B58" s="57"/>
      <c r="C58" s="58" t="n">
        <v>5</v>
      </c>
      <c r="D58" s="56" t="n">
        <f aca="false">FLOOR(PRODUCT(0.88,D59),5)</f>
        <v>70</v>
      </c>
      <c r="E58" s="56" t="n">
        <f aca="false">FLOOR(PRODUCT(0.88,E59),5)</f>
        <v>75</v>
      </c>
      <c r="F58" s="56" t="n">
        <f aca="false">FLOOR(PRODUCT(0.88,F59),5)</f>
        <v>75</v>
      </c>
      <c r="G58" s="56" t="n">
        <f aca="false">FLOOR(PRODUCT(0.88,G59),5)</f>
        <v>80</v>
      </c>
      <c r="H58" s="56" t="n">
        <f aca="false">FLOOR(PRODUCT(0.88,H59),5)</f>
        <v>80</v>
      </c>
      <c r="I58" s="56" t="n">
        <f aca="false">FLOOR(PRODUCT(0.88,I59),5)</f>
        <v>80</v>
      </c>
      <c r="J58" s="56" t="n">
        <f aca="false">FLOOR(PRODUCT(0.88,J59),5)</f>
        <v>85</v>
      </c>
      <c r="K58" s="56" t="n">
        <f aca="false">FLOOR(PRODUCT(0.88,K59),5)</f>
        <v>85</v>
      </c>
      <c r="L58" s="56" t="n">
        <f aca="false">FLOOR(PRODUCT(0.88,L59),5)</f>
        <v>85</v>
      </c>
      <c r="M58" s="56" t="n">
        <f aca="false">FLOOR(PRODUCT(0.88,M59),5)</f>
        <v>90</v>
      </c>
      <c r="N58" s="56" t="n">
        <f aca="false">FLOOR(PRODUCT(0.88,N59),5)</f>
        <v>90</v>
      </c>
      <c r="O58" s="56" t="n">
        <f aca="false">FLOOR(PRODUCT(0.88,O59),5)</f>
        <v>95</v>
      </c>
      <c r="P58" s="96"/>
    </row>
    <row r="59" customFormat="false" ht="12.75" hidden="false" customHeight="false" outlineLevel="0" collapsed="false">
      <c r="A59" s="2"/>
      <c r="B59" s="57"/>
      <c r="C59" s="58" t="n">
        <v>5</v>
      </c>
      <c r="D59" s="59" t="n">
        <f aca="false">ROUND(((H26-(H26*$F$20))/$F$19),(0/5))*$F$19</f>
        <v>85</v>
      </c>
      <c r="E59" s="67" t="n">
        <f aca="false">ROUND((D59+(D59*($I$23/100))),0)</f>
        <v>87</v>
      </c>
      <c r="F59" s="67" t="n">
        <f aca="false">ROUND((E59+(E59*($I$23/100))),0)</f>
        <v>89</v>
      </c>
      <c r="G59" s="67" t="n">
        <f aca="false">ROUND((F59+(F59*($I$23/100))),0)</f>
        <v>91</v>
      </c>
      <c r="H59" s="67" t="n">
        <f aca="false">ROUND((G59+(G59*($I$23/100))),0)</f>
        <v>93</v>
      </c>
      <c r="I59" s="67" t="n">
        <f aca="false">ROUND((H59+(H59*($I$23/100))),0)</f>
        <v>95</v>
      </c>
      <c r="J59" s="67" t="n">
        <f aca="false">ROUND((I59+(I59*($I$23/100))),0)</f>
        <v>97</v>
      </c>
      <c r="K59" s="67" t="n">
        <f aca="false">ROUND((J59+(J59*($I$23/100))),0)</f>
        <v>99</v>
      </c>
      <c r="L59" s="67" t="n">
        <f aca="false">ROUND((K59+(K59*($I$23/100))),0)</f>
        <v>101</v>
      </c>
      <c r="M59" s="67" t="n">
        <f aca="false">ROUND((L59+(L59*($I$23/100))),0)</f>
        <v>104</v>
      </c>
      <c r="N59" s="67" t="n">
        <f aca="false">ROUND((M59+(M59*($I$23/100))),0)</f>
        <v>107</v>
      </c>
      <c r="O59" s="67" t="n">
        <f aca="false">ROUND((N59+(N59*($I$23/100))),0)</f>
        <v>110</v>
      </c>
      <c r="P59" s="99"/>
    </row>
    <row r="60" customFormat="false" ht="12.75" hidden="false" customHeight="false" outlineLevel="0" collapsed="false">
      <c r="A60" s="2"/>
      <c r="B60" s="57"/>
      <c r="C60" s="62"/>
      <c r="D60" s="61"/>
      <c r="E60" s="61"/>
      <c r="F60" s="61"/>
      <c r="G60" s="61"/>
      <c r="H60" s="61"/>
      <c r="I60" s="61"/>
      <c r="J60" s="61"/>
      <c r="K60" s="61"/>
      <c r="L60" s="61"/>
      <c r="M60" s="61"/>
      <c r="N60" s="61"/>
      <c r="O60" s="61"/>
      <c r="P60" s="98"/>
    </row>
    <row r="61" customFormat="false" ht="12.75" hidden="false" customHeight="false" outlineLevel="0" collapsed="false">
      <c r="A61" s="2"/>
      <c r="B61" s="54" t="str">
        <f aca="false">D27</f>
        <v>Deadlift</v>
      </c>
      <c r="C61" s="58" t="n">
        <v>5</v>
      </c>
      <c r="D61" s="56" t="n">
        <f aca="false">FLOOR(PRODUCT(0.63,D64),5)</f>
        <v>100</v>
      </c>
      <c r="E61" s="56" t="n">
        <f aca="false">FLOOR(PRODUCT(0.63,E64),5)</f>
        <v>105</v>
      </c>
      <c r="F61" s="56" t="n">
        <f aca="false">FLOOR(PRODUCT(0.63,F64),5)</f>
        <v>105</v>
      </c>
      <c r="G61" s="56" t="n">
        <f aca="false">FLOOR(PRODUCT(0.63,G64),5)</f>
        <v>110</v>
      </c>
      <c r="H61" s="56" t="n">
        <f aca="false">FLOOR(PRODUCT(0.63,H64),5)</f>
        <v>110</v>
      </c>
      <c r="I61" s="56" t="n">
        <f aca="false">FLOOR(PRODUCT(0.63,I64),5)</f>
        <v>115</v>
      </c>
      <c r="J61" s="56" t="n">
        <f aca="false">FLOOR(PRODUCT(0.63,J64),5)</f>
        <v>120</v>
      </c>
      <c r="K61" s="56" t="n">
        <f aca="false">FLOOR(PRODUCT(0.63,K64),5)</f>
        <v>120</v>
      </c>
      <c r="L61" s="56" t="n">
        <f aca="false">FLOOR(PRODUCT(0.63,L64),5)</f>
        <v>125</v>
      </c>
      <c r="M61" s="56" t="n">
        <f aca="false">FLOOR(PRODUCT(0.63,M64),5)</f>
        <v>125</v>
      </c>
      <c r="N61" s="56" t="n">
        <f aca="false">FLOOR(PRODUCT(0.63,N64),5)</f>
        <v>130</v>
      </c>
      <c r="O61" s="56" t="n">
        <f aca="false">FLOOR(PRODUCT(0.63,O64),5)</f>
        <v>135</v>
      </c>
      <c r="P61" s="96"/>
    </row>
    <row r="62" customFormat="false" ht="12.75" hidden="false" customHeight="false" outlineLevel="0" collapsed="false">
      <c r="A62" s="2"/>
      <c r="B62" s="63" t="s">
        <v>38</v>
      </c>
      <c r="C62" s="58" t="n">
        <v>5</v>
      </c>
      <c r="D62" s="56" t="n">
        <f aca="false">FLOOR(PRODUCT(0.75,D64),5)</f>
        <v>120</v>
      </c>
      <c r="E62" s="56" t="n">
        <f aca="false">FLOOR(PRODUCT(0.75,E64),5)</f>
        <v>125</v>
      </c>
      <c r="F62" s="56" t="n">
        <f aca="false">FLOOR(PRODUCT(0.75,F64),5)</f>
        <v>125</v>
      </c>
      <c r="G62" s="56" t="n">
        <f aca="false">FLOOR(PRODUCT(0.75,G64),5)</f>
        <v>130</v>
      </c>
      <c r="H62" s="56" t="n">
        <f aca="false">FLOOR(PRODUCT(0.75,H64),5)</f>
        <v>135</v>
      </c>
      <c r="I62" s="56" t="n">
        <f aca="false">FLOOR(PRODUCT(0.75,I64),5)</f>
        <v>135</v>
      </c>
      <c r="J62" s="56" t="n">
        <f aca="false">FLOOR(PRODUCT(0.75,J64),5)</f>
        <v>140</v>
      </c>
      <c r="K62" s="56" t="n">
        <f aca="false">FLOOR(PRODUCT(0.75,K64),5)</f>
        <v>145</v>
      </c>
      <c r="L62" s="56" t="n">
        <f aca="false">FLOOR(PRODUCT(0.75,L64),5)</f>
        <v>150</v>
      </c>
      <c r="M62" s="56" t="n">
        <f aca="false">FLOOR(PRODUCT(0.75,M64),5)</f>
        <v>150</v>
      </c>
      <c r="N62" s="56" t="n">
        <f aca="false">FLOOR(PRODUCT(0.75,N64),5)</f>
        <v>155</v>
      </c>
      <c r="O62" s="56" t="n">
        <f aca="false">FLOOR(PRODUCT(0.75,O64),5)</f>
        <v>160</v>
      </c>
      <c r="P62" s="96"/>
    </row>
    <row r="63" customFormat="false" ht="12.75" hidden="false" customHeight="false" outlineLevel="0" collapsed="false">
      <c r="A63" s="2"/>
      <c r="B63" s="57"/>
      <c r="C63" s="58" t="n">
        <v>5</v>
      </c>
      <c r="D63" s="56" t="n">
        <f aca="false">FLOOR(PRODUCT(0.88,D64),5)</f>
        <v>145</v>
      </c>
      <c r="E63" s="56" t="n">
        <f aca="false">FLOOR(PRODUCT(0.88,E64),5)</f>
        <v>145</v>
      </c>
      <c r="F63" s="56" t="n">
        <f aca="false">FLOOR(PRODUCT(0.88,F64),5)</f>
        <v>150</v>
      </c>
      <c r="G63" s="56" t="n">
        <f aca="false">FLOOR(PRODUCT(0.88,G64),5)</f>
        <v>155</v>
      </c>
      <c r="H63" s="56" t="n">
        <f aca="false">FLOOR(PRODUCT(0.88,H64),5)</f>
        <v>155</v>
      </c>
      <c r="I63" s="56" t="n">
        <f aca="false">FLOOR(PRODUCT(0.88,I64),5)</f>
        <v>160</v>
      </c>
      <c r="J63" s="56" t="n">
        <f aca="false">FLOOR(PRODUCT(0.88,J64),5)</f>
        <v>165</v>
      </c>
      <c r="K63" s="56" t="n">
        <f aca="false">FLOOR(PRODUCT(0.88,K64),5)</f>
        <v>170</v>
      </c>
      <c r="L63" s="56" t="n">
        <f aca="false">FLOOR(PRODUCT(0.88,L64),5)</f>
        <v>175</v>
      </c>
      <c r="M63" s="56" t="n">
        <f aca="false">FLOOR(PRODUCT(0.88,M64),5)</f>
        <v>180</v>
      </c>
      <c r="N63" s="56" t="n">
        <f aca="false">FLOOR(PRODUCT(0.88,N64),5)</f>
        <v>185</v>
      </c>
      <c r="O63" s="56" t="n">
        <f aca="false">FLOOR(PRODUCT(0.88,O64),5)</f>
        <v>190</v>
      </c>
      <c r="P63" s="96"/>
    </row>
    <row r="64" customFormat="false" ht="12.75" hidden="false" customHeight="false" outlineLevel="0" collapsed="false">
      <c r="A64" s="64"/>
      <c r="B64" s="65"/>
      <c r="C64" s="66" t="n">
        <v>5</v>
      </c>
      <c r="D64" s="59" t="n">
        <f aca="false">ROUND(((H27-(H27*$F$20))/$F$19),(0/5))*$F$19</f>
        <v>165</v>
      </c>
      <c r="E64" s="67" t="n">
        <f aca="false">ROUND((D64+(D64*($I$23/100))),0)</f>
        <v>169</v>
      </c>
      <c r="F64" s="67" t="n">
        <f aca="false">ROUND((E64+(E64*($I$23/100))),0)</f>
        <v>173</v>
      </c>
      <c r="G64" s="67" t="n">
        <f aca="false">ROUND((F64+(F64*($I$23/100))),0)</f>
        <v>177</v>
      </c>
      <c r="H64" s="67" t="n">
        <f aca="false">ROUND((G64+(G64*($I$23/100))),0)</f>
        <v>181</v>
      </c>
      <c r="I64" s="67" t="n">
        <f aca="false">ROUND((H64+(H64*($I$23/100))),0)</f>
        <v>186</v>
      </c>
      <c r="J64" s="67" t="n">
        <f aca="false">ROUND((I64+(I64*($I$23/100))),0)</f>
        <v>191</v>
      </c>
      <c r="K64" s="67" t="n">
        <f aca="false">ROUND((J64+(J64*($I$23/100))),0)</f>
        <v>196</v>
      </c>
      <c r="L64" s="67" t="n">
        <f aca="false">ROUND((K64+(K64*($I$23/100))),0)</f>
        <v>201</v>
      </c>
      <c r="M64" s="67" t="n">
        <f aca="false">ROUND((L64+(L64*($I$23/100))),0)</f>
        <v>206</v>
      </c>
      <c r="N64" s="67" t="n">
        <f aca="false">ROUND((M64+(M64*($I$23/100))),0)</f>
        <v>211</v>
      </c>
      <c r="O64" s="67" t="n">
        <f aca="false">ROUND((N64+(N64*($I$23/100))),0)</f>
        <v>216</v>
      </c>
      <c r="P64" s="99"/>
    </row>
    <row r="65" customFormat="false" ht="12.75" hidden="false" customHeight="false" outlineLevel="0" collapsed="false">
      <c r="A65" s="68" t="s">
        <v>29</v>
      </c>
      <c r="B65" s="69" t="s">
        <v>39</v>
      </c>
      <c r="C65" s="55" t="s">
        <v>40</v>
      </c>
      <c r="D65" s="70"/>
      <c r="E65" s="71"/>
      <c r="F65" s="71"/>
      <c r="G65" s="71"/>
      <c r="H65" s="71"/>
      <c r="I65" s="71"/>
      <c r="J65" s="71"/>
      <c r="K65" s="71"/>
      <c r="L65" s="71"/>
      <c r="M65" s="71"/>
      <c r="N65" s="71"/>
      <c r="O65" s="71"/>
      <c r="P65" s="99"/>
    </row>
    <row r="66" customFormat="false" ht="12.75" hidden="false" customHeight="false" outlineLevel="0" collapsed="false">
      <c r="A66" s="72" t="s">
        <v>32</v>
      </c>
      <c r="B66" s="54"/>
      <c r="C66" s="58"/>
      <c r="D66" s="70"/>
      <c r="E66" s="71"/>
      <c r="F66" s="71"/>
      <c r="G66" s="71"/>
      <c r="H66" s="71"/>
      <c r="I66" s="71"/>
      <c r="J66" s="71"/>
      <c r="K66" s="71"/>
      <c r="L66" s="71"/>
      <c r="M66" s="71"/>
      <c r="N66" s="71"/>
      <c r="O66" s="71"/>
      <c r="P66" s="99"/>
    </row>
    <row r="67" customFormat="false" ht="12.75" hidden="false" customHeight="false" outlineLevel="0" collapsed="false">
      <c r="A67" s="50" t="s">
        <v>41</v>
      </c>
      <c r="B67" s="51"/>
      <c r="C67" s="52"/>
      <c r="D67" s="73"/>
      <c r="E67" s="73"/>
      <c r="F67" s="73"/>
      <c r="G67" s="73"/>
      <c r="H67" s="73"/>
      <c r="I67" s="73"/>
      <c r="J67" s="73"/>
      <c r="K67" s="75"/>
      <c r="L67" s="76"/>
      <c r="M67" s="76"/>
      <c r="N67" s="76"/>
      <c r="O67" s="100"/>
      <c r="P67" s="95"/>
    </row>
    <row r="68" customFormat="false" ht="12.75" hidden="false" customHeight="false" outlineLevel="0" collapsed="false">
      <c r="A68" s="77" t="s">
        <v>42</v>
      </c>
      <c r="B68" s="54" t="s">
        <v>10</v>
      </c>
      <c r="C68" s="55" t="n">
        <v>5</v>
      </c>
      <c r="D68" s="56" t="n">
        <f aca="false">FLOOR(PRODUCT(0.5,D72),5)</f>
        <v>50</v>
      </c>
      <c r="E68" s="56" t="n">
        <f aca="false">FLOOR(PRODUCT(0.5,E72),5)</f>
        <v>55</v>
      </c>
      <c r="F68" s="56" t="n">
        <f aca="false">FLOOR(PRODUCT(0.5,F72),5)</f>
        <v>55</v>
      </c>
      <c r="G68" s="56" t="n">
        <f aca="false">FLOOR(PRODUCT(0.5,G72),5)</f>
        <v>55</v>
      </c>
      <c r="H68" s="56" t="n">
        <f aca="false">FLOOR(PRODUCT(0.5,H72),5)</f>
        <v>60</v>
      </c>
      <c r="I68" s="56" t="n">
        <f aca="false">FLOOR(PRODUCT(0.5,I72),5)</f>
        <v>60</v>
      </c>
      <c r="J68" s="56" t="n">
        <f aca="false">FLOOR(PRODUCT(0.5,J72),5)</f>
        <v>60</v>
      </c>
      <c r="K68" s="56" t="n">
        <f aca="false">FLOOR(PRODUCT(0.5,K72),5)</f>
        <v>60</v>
      </c>
      <c r="L68" s="56" t="n">
        <f aca="false">FLOOR(PRODUCT(0.5,L72),5)</f>
        <v>65</v>
      </c>
      <c r="M68" s="56" t="n">
        <f aca="false">FLOOR(PRODUCT(0.5,M72),5)</f>
        <v>65</v>
      </c>
      <c r="N68" s="56" t="n">
        <f aca="false">FLOOR(PRODUCT(0.5,N72),5)</f>
        <v>65</v>
      </c>
      <c r="O68" s="56" t="n">
        <f aca="false">FLOOR(PRODUCT(0.5,O72),5)</f>
        <v>70</v>
      </c>
      <c r="P68" s="101"/>
    </row>
    <row r="69" customFormat="false" ht="12.75" hidden="false" customHeight="false" outlineLevel="0" collapsed="false">
      <c r="A69" s="2"/>
      <c r="B69" s="57"/>
      <c r="C69" s="58" t="n">
        <v>5</v>
      </c>
      <c r="D69" s="56" t="n">
        <f aca="false">FLOOR(PRODUCT(0.63,D72),5)</f>
        <v>65</v>
      </c>
      <c r="E69" s="56" t="n">
        <f aca="false">FLOOR(PRODUCT(0.63,E72),5)</f>
        <v>65</v>
      </c>
      <c r="F69" s="56" t="n">
        <f aca="false">FLOOR(PRODUCT(0.63,F72),5)</f>
        <v>70</v>
      </c>
      <c r="G69" s="56" t="n">
        <f aca="false">FLOOR(PRODUCT(0.63,G72),5)</f>
        <v>70</v>
      </c>
      <c r="H69" s="56" t="n">
        <f aca="false">FLOOR(PRODUCT(0.63,H72),5)</f>
        <v>75</v>
      </c>
      <c r="I69" s="56" t="n">
        <f aca="false">FLOOR(PRODUCT(0.63,I72),5)</f>
        <v>75</v>
      </c>
      <c r="J69" s="56" t="n">
        <f aca="false">FLOOR(PRODUCT(0.63,J72),5)</f>
        <v>75</v>
      </c>
      <c r="K69" s="56" t="n">
        <f aca="false">FLOOR(PRODUCT(0.63,K72),5)</f>
        <v>80</v>
      </c>
      <c r="L69" s="56" t="n">
        <f aca="false">FLOOR(PRODUCT(0.63,L72),5)</f>
        <v>80</v>
      </c>
      <c r="M69" s="56" t="n">
        <f aca="false">FLOOR(PRODUCT(0.63,M72),5)</f>
        <v>85</v>
      </c>
      <c r="N69" s="56" t="n">
        <f aca="false">FLOOR(PRODUCT(0.63,N72),5)</f>
        <v>85</v>
      </c>
      <c r="O69" s="56" t="n">
        <f aca="false">FLOOR(PRODUCT(0.63,O72),5)</f>
        <v>85</v>
      </c>
      <c r="P69" s="101"/>
    </row>
    <row r="70" customFormat="false" ht="12.75" hidden="false" customHeight="false" outlineLevel="0" collapsed="false">
      <c r="A70" s="2"/>
      <c r="B70" s="57"/>
      <c r="C70" s="58" t="n">
        <v>5</v>
      </c>
      <c r="D70" s="56" t="n">
        <f aca="false">FLOOR(PRODUCT(0.75,D72),5)</f>
        <v>80</v>
      </c>
      <c r="E70" s="56" t="n">
        <f aca="false">FLOOR(PRODUCT(0.75,E72),5)</f>
        <v>80</v>
      </c>
      <c r="F70" s="56" t="n">
        <f aca="false">FLOOR(PRODUCT(0.75,F72),5)</f>
        <v>85</v>
      </c>
      <c r="G70" s="56" t="n">
        <f aca="false">FLOOR(PRODUCT(0.75,G72),5)</f>
        <v>85</v>
      </c>
      <c r="H70" s="56" t="n">
        <f aca="false">FLOOR(PRODUCT(0.75,H72),5)</f>
        <v>90</v>
      </c>
      <c r="I70" s="56" t="n">
        <f aca="false">FLOOR(PRODUCT(0.75,I72),5)</f>
        <v>90</v>
      </c>
      <c r="J70" s="56" t="n">
        <f aca="false">FLOOR(PRODUCT(0.75,J72),5)</f>
        <v>90</v>
      </c>
      <c r="K70" s="56" t="n">
        <f aca="false">FLOOR(PRODUCT(0.75,K72),5)</f>
        <v>95</v>
      </c>
      <c r="L70" s="56" t="n">
        <f aca="false">FLOOR(PRODUCT(0.75,L72),5)</f>
        <v>95</v>
      </c>
      <c r="M70" s="56" t="n">
        <f aca="false">FLOOR(PRODUCT(0.75,M72),5)</f>
        <v>100</v>
      </c>
      <c r="N70" s="56" t="n">
        <f aca="false">FLOOR(PRODUCT(0.75,N72),5)</f>
        <v>100</v>
      </c>
      <c r="O70" s="56" t="n">
        <f aca="false">FLOOR(PRODUCT(0.75,O72),5)</f>
        <v>105</v>
      </c>
      <c r="P70" s="101"/>
    </row>
    <row r="71" customFormat="false" ht="12.75" hidden="false" customHeight="false" outlineLevel="0" collapsed="false">
      <c r="A71" s="2"/>
      <c r="B71" s="57"/>
      <c r="C71" s="58" t="n">
        <v>5</v>
      </c>
      <c r="D71" s="56" t="n">
        <f aca="false">FLOOR(PRODUCT(0.88,D72),5)</f>
        <v>95</v>
      </c>
      <c r="E71" s="56" t="n">
        <f aca="false">FLOOR(PRODUCT(0.88,E72),5)</f>
        <v>95</v>
      </c>
      <c r="F71" s="56" t="n">
        <f aca="false">FLOOR(PRODUCT(0.88,F72),5)</f>
        <v>100</v>
      </c>
      <c r="G71" s="56" t="n">
        <f aca="false">FLOOR(PRODUCT(0.88,G72),5)</f>
        <v>100</v>
      </c>
      <c r="H71" s="56" t="n">
        <f aca="false">FLOOR(PRODUCT(0.88,H72),5)</f>
        <v>105</v>
      </c>
      <c r="I71" s="56" t="n">
        <f aca="false">FLOOR(PRODUCT(0.88,I72),5)</f>
        <v>105</v>
      </c>
      <c r="J71" s="56" t="n">
        <f aca="false">FLOOR(PRODUCT(0.88,J72),5)</f>
        <v>110</v>
      </c>
      <c r="K71" s="56" t="n">
        <f aca="false">FLOOR(PRODUCT(0.88,K72),5)</f>
        <v>110</v>
      </c>
      <c r="L71" s="56" t="n">
        <f aca="false">FLOOR(PRODUCT(0.88,L72),5)</f>
        <v>115</v>
      </c>
      <c r="M71" s="56" t="n">
        <f aca="false">FLOOR(PRODUCT(0.88,M72),5)</f>
        <v>115</v>
      </c>
      <c r="N71" s="56" t="n">
        <f aca="false">FLOOR(PRODUCT(0.88,N72),5)</f>
        <v>120</v>
      </c>
      <c r="O71" s="56" t="n">
        <f aca="false">FLOOR(PRODUCT(0.88,O72),5)</f>
        <v>120</v>
      </c>
      <c r="P71" s="101"/>
    </row>
    <row r="72" customFormat="false" ht="12.75" hidden="false" customHeight="false" outlineLevel="0" collapsed="false">
      <c r="A72" s="2"/>
      <c r="B72" s="57"/>
      <c r="C72" s="58" t="n">
        <v>3</v>
      </c>
      <c r="D72" s="59" t="n">
        <f aca="false">ROUND((D35+(D35*($I$23/100))),0)</f>
        <v>108</v>
      </c>
      <c r="E72" s="59" t="n">
        <f aca="false">ROUND((E35+(E35*($I$23/100))),0)</f>
        <v>111</v>
      </c>
      <c r="F72" s="59" t="n">
        <f aca="false">ROUND((F35+(F35*($I$23/100))),0)</f>
        <v>114</v>
      </c>
      <c r="G72" s="59" t="n">
        <f aca="false">ROUND((G35+(G35*($I$23/100))),0)</f>
        <v>117</v>
      </c>
      <c r="H72" s="59" t="n">
        <f aca="false">ROUND((H35+(H35*($I$23/100))),0)</f>
        <v>120</v>
      </c>
      <c r="I72" s="59" t="n">
        <f aca="false">ROUND((I35+(I35*($I$23/100))),0)</f>
        <v>123</v>
      </c>
      <c r="J72" s="59" t="n">
        <f aca="false">ROUND((J35+(J35*($I$23/100))),0)</f>
        <v>126</v>
      </c>
      <c r="K72" s="59" t="n">
        <f aca="false">ROUND((K35+(K35*($I$23/100))),0)</f>
        <v>129</v>
      </c>
      <c r="L72" s="59" t="n">
        <f aca="false">ROUND((L35+(L35*($I$23/100))),0)</f>
        <v>132</v>
      </c>
      <c r="M72" s="59" t="n">
        <f aca="false">ROUND((M35+(M35*($I$23/100))),0)</f>
        <v>135</v>
      </c>
      <c r="N72" s="59" t="n">
        <f aca="false">ROUND((N35+(N35*($I$23/100))),0)</f>
        <v>138</v>
      </c>
      <c r="O72" s="59" t="n">
        <f aca="false">ROUND((O35+(O35*($I$23/100))),0)</f>
        <v>141</v>
      </c>
      <c r="P72" s="101"/>
    </row>
    <row r="73" customFormat="false" ht="12.75" hidden="false" customHeight="false" outlineLevel="0" collapsed="false">
      <c r="A73" s="2"/>
      <c r="B73" s="57"/>
      <c r="C73" s="58" t="n">
        <v>8</v>
      </c>
      <c r="D73" s="56" t="n">
        <f aca="false">ROUND((0.75*D72),0)</f>
        <v>81</v>
      </c>
      <c r="E73" s="56" t="n">
        <f aca="false">ROUND((0.75*E72),0)</f>
        <v>83</v>
      </c>
      <c r="F73" s="56" t="n">
        <f aca="false">ROUND((0.75*F72),0)</f>
        <v>86</v>
      </c>
      <c r="G73" s="56" t="n">
        <f aca="false">ROUND((0.75*G72),0)</f>
        <v>88</v>
      </c>
      <c r="H73" s="56" t="n">
        <f aca="false">ROUND((0.75*H72),0)</f>
        <v>90</v>
      </c>
      <c r="I73" s="56" t="n">
        <f aca="false">ROUND((0.75*I72),0)</f>
        <v>92</v>
      </c>
      <c r="J73" s="56" t="n">
        <f aca="false">ROUND((0.75*J72),0)</f>
        <v>95</v>
      </c>
      <c r="K73" s="56" t="n">
        <f aca="false">ROUND((0.75*K72),0)</f>
        <v>97</v>
      </c>
      <c r="L73" s="56" t="n">
        <f aca="false">ROUND((0.75*L72),0)</f>
        <v>99</v>
      </c>
      <c r="M73" s="56" t="n">
        <f aca="false">ROUND((0.75*M72),0)</f>
        <v>101</v>
      </c>
      <c r="N73" s="56" t="n">
        <f aca="false">ROUND((0.75*N72),0)</f>
        <v>104</v>
      </c>
      <c r="O73" s="102" t="n">
        <f aca="false">ROUND((0.75*O72),0)</f>
        <v>106</v>
      </c>
      <c r="P73" s="2"/>
    </row>
    <row r="74" customFormat="false" ht="12.75" hidden="false" customHeight="false" outlineLevel="0" collapsed="false">
      <c r="A74" s="2"/>
      <c r="B74" s="57"/>
      <c r="C74" s="60"/>
      <c r="D74" s="61"/>
      <c r="E74" s="61"/>
      <c r="F74" s="61"/>
      <c r="G74" s="61"/>
      <c r="H74" s="61"/>
      <c r="I74" s="61"/>
      <c r="J74" s="61"/>
      <c r="K74" s="61"/>
      <c r="L74" s="61"/>
      <c r="M74" s="61"/>
      <c r="N74" s="61"/>
      <c r="O74" s="61"/>
      <c r="P74" s="101"/>
    </row>
    <row r="75" customFormat="false" ht="12.75" hidden="false" customHeight="false" outlineLevel="0" collapsed="false">
      <c r="A75" s="2"/>
      <c r="B75" s="54" t="str">
        <f aca="false">D24</f>
        <v>Bench Press</v>
      </c>
      <c r="C75" s="58" t="n">
        <v>5</v>
      </c>
      <c r="D75" s="56" t="n">
        <f aca="false">FLOOR(PRODUCT(0.5,D79),5)</f>
        <v>45</v>
      </c>
      <c r="E75" s="56" t="n">
        <f aca="false">FLOOR(PRODUCT(0.5,E79),5)</f>
        <v>45</v>
      </c>
      <c r="F75" s="56" t="n">
        <f aca="false">FLOOR(PRODUCT(0.5,F79),5)</f>
        <v>50</v>
      </c>
      <c r="G75" s="56" t="n">
        <f aca="false">FLOOR(PRODUCT(0.5,G79),5)</f>
        <v>50</v>
      </c>
      <c r="H75" s="56" t="n">
        <f aca="false">FLOOR(PRODUCT(0.5,H79),5)</f>
        <v>50</v>
      </c>
      <c r="I75" s="56" t="n">
        <f aca="false">FLOOR(PRODUCT(0.5,I79),5)</f>
        <v>55</v>
      </c>
      <c r="J75" s="56" t="n">
        <f aca="false">FLOOR(PRODUCT(0.5,J79),5)</f>
        <v>55</v>
      </c>
      <c r="K75" s="56" t="n">
        <f aca="false">FLOOR(PRODUCT(0.5,K79),5)</f>
        <v>55</v>
      </c>
      <c r="L75" s="56" t="n">
        <f aca="false">FLOOR(PRODUCT(0.5,L79),5)</f>
        <v>55</v>
      </c>
      <c r="M75" s="56" t="n">
        <f aca="false">FLOOR(PRODUCT(0.5,M79),5)</f>
        <v>60</v>
      </c>
      <c r="N75" s="56" t="n">
        <f aca="false">FLOOR(PRODUCT(0.5,N79),5)</f>
        <v>60</v>
      </c>
      <c r="O75" s="56" t="n">
        <f aca="false">FLOOR(PRODUCT(0.5,O79),5)</f>
        <v>60</v>
      </c>
      <c r="P75" s="101"/>
    </row>
    <row r="76" customFormat="false" ht="12.75" hidden="false" customHeight="false" outlineLevel="0" collapsed="false">
      <c r="A76" s="2"/>
      <c r="B76" s="57"/>
      <c r="C76" s="58" t="n">
        <v>5</v>
      </c>
      <c r="D76" s="56" t="n">
        <f aca="false">FLOOR(PRODUCT(0.63,D79),5)</f>
        <v>60</v>
      </c>
      <c r="E76" s="56" t="n">
        <f aca="false">FLOOR(PRODUCT(0.63,E79),5)</f>
        <v>60</v>
      </c>
      <c r="F76" s="56" t="n">
        <f aca="false">FLOOR(PRODUCT(0.63,F79),5)</f>
        <v>60</v>
      </c>
      <c r="G76" s="56" t="n">
        <f aca="false">FLOOR(PRODUCT(0.63,G79),5)</f>
        <v>65</v>
      </c>
      <c r="H76" s="56" t="n">
        <f aca="false">FLOOR(PRODUCT(0.63,H79),5)</f>
        <v>65</v>
      </c>
      <c r="I76" s="56" t="n">
        <f aca="false">FLOOR(PRODUCT(0.63,I79),5)</f>
        <v>65</v>
      </c>
      <c r="J76" s="56" t="n">
        <f aca="false">FLOOR(PRODUCT(0.63,J79),5)</f>
        <v>70</v>
      </c>
      <c r="K76" s="56" t="n">
        <f aca="false">FLOOR(PRODUCT(0.63,K79),5)</f>
        <v>70</v>
      </c>
      <c r="L76" s="56" t="n">
        <f aca="false">FLOOR(PRODUCT(0.63,L79),5)</f>
        <v>70</v>
      </c>
      <c r="M76" s="56" t="n">
        <f aca="false">FLOOR(PRODUCT(0.63,M79),5)</f>
        <v>75</v>
      </c>
      <c r="N76" s="56" t="n">
        <f aca="false">FLOOR(PRODUCT(0.63,N79),5)</f>
        <v>75</v>
      </c>
      <c r="O76" s="56" t="n">
        <f aca="false">FLOOR(PRODUCT(0.63,O79),5)</f>
        <v>80</v>
      </c>
      <c r="P76" s="101"/>
    </row>
    <row r="77" customFormat="false" ht="12.75" hidden="false" customHeight="false" outlineLevel="0" collapsed="false">
      <c r="A77" s="2"/>
      <c r="B77" s="57"/>
      <c r="C77" s="58" t="n">
        <v>5</v>
      </c>
      <c r="D77" s="56" t="n">
        <f aca="false">FLOOR(PRODUCT(0.75,D79),5)</f>
        <v>70</v>
      </c>
      <c r="E77" s="56" t="n">
        <f aca="false">FLOOR(PRODUCT(0.75,E79),5)</f>
        <v>70</v>
      </c>
      <c r="F77" s="56" t="n">
        <f aca="false">FLOOR(PRODUCT(0.75,F79),5)</f>
        <v>75</v>
      </c>
      <c r="G77" s="56" t="n">
        <f aca="false">FLOOR(PRODUCT(0.75,G79),5)</f>
        <v>75</v>
      </c>
      <c r="H77" s="56" t="n">
        <f aca="false">FLOOR(PRODUCT(0.75,H79),5)</f>
        <v>80</v>
      </c>
      <c r="I77" s="56" t="n">
        <f aca="false">FLOOR(PRODUCT(0.75,I79),5)</f>
        <v>80</v>
      </c>
      <c r="J77" s="56" t="n">
        <f aca="false">FLOOR(PRODUCT(0.75,J79),5)</f>
        <v>80</v>
      </c>
      <c r="K77" s="56" t="n">
        <f aca="false">FLOOR(PRODUCT(0.75,K79),5)</f>
        <v>85</v>
      </c>
      <c r="L77" s="56" t="n">
        <f aca="false">FLOOR(PRODUCT(0.75,L79),5)</f>
        <v>85</v>
      </c>
      <c r="M77" s="56" t="n">
        <f aca="false">FLOOR(PRODUCT(0.75,M79),5)</f>
        <v>90</v>
      </c>
      <c r="N77" s="56" t="n">
        <f aca="false">FLOOR(PRODUCT(0.75,N79),5)</f>
        <v>90</v>
      </c>
      <c r="O77" s="56" t="n">
        <f aca="false">FLOOR(PRODUCT(0.75,O79),5)</f>
        <v>95</v>
      </c>
      <c r="P77" s="101"/>
    </row>
    <row r="78" customFormat="false" ht="12.75" hidden="false" customHeight="false" outlineLevel="0" collapsed="false">
      <c r="A78" s="2"/>
      <c r="B78" s="57"/>
      <c r="C78" s="58" t="n">
        <v>5</v>
      </c>
      <c r="D78" s="56" t="n">
        <f aca="false">FLOOR(PRODUCT(0.88,D79),5)</f>
        <v>85</v>
      </c>
      <c r="E78" s="56" t="n">
        <f aca="false">FLOOR(PRODUCT(0.88,E79),5)</f>
        <v>85</v>
      </c>
      <c r="F78" s="56" t="n">
        <f aca="false">FLOOR(PRODUCT(0.88,F79),5)</f>
        <v>85</v>
      </c>
      <c r="G78" s="56" t="n">
        <f aca="false">FLOOR(PRODUCT(0.88,G79),5)</f>
        <v>90</v>
      </c>
      <c r="H78" s="56" t="n">
        <f aca="false">FLOOR(PRODUCT(0.88,H79),5)</f>
        <v>90</v>
      </c>
      <c r="I78" s="56" t="n">
        <f aca="false">FLOOR(PRODUCT(0.88,I79),5)</f>
        <v>95</v>
      </c>
      <c r="J78" s="56" t="n">
        <f aca="false">FLOOR(PRODUCT(0.88,J79),5)</f>
        <v>95</v>
      </c>
      <c r="K78" s="56" t="n">
        <f aca="false">FLOOR(PRODUCT(0.88,K79),5)</f>
        <v>100</v>
      </c>
      <c r="L78" s="56" t="n">
        <f aca="false">FLOOR(PRODUCT(0.88,L79),5)</f>
        <v>100</v>
      </c>
      <c r="M78" s="56" t="n">
        <f aca="false">FLOOR(PRODUCT(0.88,M79),5)</f>
        <v>105</v>
      </c>
      <c r="N78" s="56" t="n">
        <f aca="false">FLOOR(PRODUCT(0.88,N79),5)</f>
        <v>110</v>
      </c>
      <c r="O78" s="56" t="n">
        <f aca="false">FLOOR(PRODUCT(0.88,O79),5)</f>
        <v>110</v>
      </c>
      <c r="P78" s="101"/>
    </row>
    <row r="79" customFormat="false" ht="12.75" hidden="false" customHeight="false" outlineLevel="0" collapsed="false">
      <c r="A79" s="2"/>
      <c r="B79" s="57"/>
      <c r="C79" s="58" t="n">
        <v>3</v>
      </c>
      <c r="D79" s="59" t="n">
        <f aca="false">ROUND((D41+(D41*($I$23/100))),0)</f>
        <v>97</v>
      </c>
      <c r="E79" s="59" t="n">
        <f aca="false">ROUND((E41+(E41*($I$23/100))),0)</f>
        <v>99</v>
      </c>
      <c r="F79" s="59" t="n">
        <f aca="false">ROUND((F41+(F41*($I$23/100))),0)</f>
        <v>101</v>
      </c>
      <c r="G79" s="59" t="n">
        <f aca="false">ROUND((G41+(G41*($I$23/100))),0)</f>
        <v>104</v>
      </c>
      <c r="H79" s="59" t="n">
        <f aca="false">ROUND((H41+(H41*($I$23/100))),0)</f>
        <v>107</v>
      </c>
      <c r="I79" s="59" t="n">
        <f aca="false">ROUND((I41+(I41*($I$23/100))),0)</f>
        <v>110</v>
      </c>
      <c r="J79" s="59" t="n">
        <f aca="false">ROUND((J41+(J41*($I$23/100))),0)</f>
        <v>113</v>
      </c>
      <c r="K79" s="59" t="n">
        <f aca="false">ROUND((K41+(K41*($I$23/100))),0)</f>
        <v>116</v>
      </c>
      <c r="L79" s="59" t="n">
        <f aca="false">ROUND((L41+(L41*($I$23/100))),0)</f>
        <v>119</v>
      </c>
      <c r="M79" s="59" t="n">
        <f aca="false">ROUND((M41+(M41*($I$23/100))),0)</f>
        <v>122</v>
      </c>
      <c r="N79" s="59" t="n">
        <f aca="false">ROUND((N41+(N41*($I$23/100))),0)</f>
        <v>125</v>
      </c>
      <c r="O79" s="59" t="n">
        <f aca="false">ROUND((O41+(O41*($I$23/100))),0)</f>
        <v>128</v>
      </c>
      <c r="P79" s="101"/>
    </row>
    <row r="80" customFormat="false" ht="12.75" hidden="false" customHeight="false" outlineLevel="0" collapsed="false">
      <c r="A80" s="2"/>
      <c r="B80" s="57"/>
      <c r="C80" s="58" t="n">
        <v>8</v>
      </c>
      <c r="D80" s="56" t="n">
        <f aca="false">ROUND((0.75*D79),0)</f>
        <v>73</v>
      </c>
      <c r="E80" s="56" t="n">
        <f aca="false">ROUND((0.75*E79),0)</f>
        <v>74</v>
      </c>
      <c r="F80" s="56" t="n">
        <f aca="false">ROUND((0.75*F79),0)</f>
        <v>76</v>
      </c>
      <c r="G80" s="56" t="n">
        <f aca="false">ROUND((0.75*G79),0)</f>
        <v>78</v>
      </c>
      <c r="H80" s="56" t="n">
        <f aca="false">ROUND((0.75*H79),0)</f>
        <v>80</v>
      </c>
      <c r="I80" s="56" t="n">
        <f aca="false">ROUND((0.75*I79),0)</f>
        <v>83</v>
      </c>
      <c r="J80" s="56" t="n">
        <f aca="false">ROUND((0.75*J79),0)</f>
        <v>85</v>
      </c>
      <c r="K80" s="56" t="n">
        <f aca="false">ROUND((0.75*K79),0)</f>
        <v>87</v>
      </c>
      <c r="L80" s="56" t="n">
        <f aca="false">ROUND((0.75*L79),0)</f>
        <v>89</v>
      </c>
      <c r="M80" s="56" t="n">
        <f aca="false">ROUND((0.75*M79),0)</f>
        <v>92</v>
      </c>
      <c r="N80" s="56" t="n">
        <f aca="false">ROUND((0.75*N79),0)</f>
        <v>94</v>
      </c>
      <c r="O80" s="56" t="n">
        <f aca="false">ROUND((0.75*O79),0)</f>
        <v>96</v>
      </c>
      <c r="P80" s="101"/>
    </row>
    <row r="81" customFormat="false" ht="12.75" hidden="false" customHeight="false" outlineLevel="0" collapsed="false">
      <c r="A81" s="2"/>
      <c r="B81" s="57"/>
      <c r="C81" s="62"/>
      <c r="D81" s="61"/>
      <c r="E81" s="61"/>
      <c r="F81" s="61"/>
      <c r="G81" s="61"/>
      <c r="H81" s="61"/>
      <c r="I81" s="61"/>
      <c r="J81" s="61"/>
      <c r="K81" s="61"/>
      <c r="L81" s="61"/>
      <c r="M81" s="61"/>
      <c r="N81" s="61"/>
      <c r="O81" s="61"/>
      <c r="P81" s="101"/>
    </row>
    <row r="82" customFormat="false" ht="12.75" hidden="false" customHeight="false" outlineLevel="0" collapsed="false">
      <c r="A82" s="2"/>
      <c r="B82" s="54" t="str">
        <f aca="false">D25</f>
        <v>Row</v>
      </c>
      <c r="C82" s="58" t="n">
        <v>5</v>
      </c>
      <c r="D82" s="56" t="n">
        <f aca="false">FLOOR(PRODUCT(0.5,D86),5)</f>
        <v>50</v>
      </c>
      <c r="E82" s="56" t="n">
        <f aca="false">FLOOR(PRODUCT(0.5,E86),5)</f>
        <v>55</v>
      </c>
      <c r="F82" s="56" t="n">
        <f aca="false">FLOOR(PRODUCT(0.5,F86),5)</f>
        <v>55</v>
      </c>
      <c r="G82" s="56" t="n">
        <f aca="false">FLOOR(PRODUCT(0.5,G86),5)</f>
        <v>55</v>
      </c>
      <c r="H82" s="56" t="n">
        <f aca="false">FLOOR(PRODUCT(0.5,H86),5)</f>
        <v>60</v>
      </c>
      <c r="I82" s="56" t="n">
        <f aca="false">FLOOR(PRODUCT(0.5,I86),5)</f>
        <v>60</v>
      </c>
      <c r="J82" s="56" t="n">
        <f aca="false">FLOOR(PRODUCT(0.5,J86),5)</f>
        <v>60</v>
      </c>
      <c r="K82" s="56" t="n">
        <f aca="false">FLOOR(PRODUCT(0.5,K86),5)</f>
        <v>60</v>
      </c>
      <c r="L82" s="56" t="n">
        <f aca="false">FLOOR(PRODUCT(0.5,L86),5)</f>
        <v>65</v>
      </c>
      <c r="M82" s="56" t="n">
        <f aca="false">FLOOR(PRODUCT(0.5,M86),5)</f>
        <v>65</v>
      </c>
      <c r="N82" s="56" t="n">
        <f aca="false">FLOOR(PRODUCT(0.5,N86),5)</f>
        <v>65</v>
      </c>
      <c r="O82" s="56" t="n">
        <f aca="false">FLOOR(PRODUCT(0.5,O86),5)</f>
        <v>70</v>
      </c>
      <c r="P82" s="101"/>
    </row>
    <row r="83" customFormat="false" ht="12.75" hidden="false" customHeight="false" outlineLevel="0" collapsed="false">
      <c r="A83" s="2"/>
      <c r="B83" s="63" t="s">
        <v>28</v>
      </c>
      <c r="C83" s="58" t="n">
        <v>5</v>
      </c>
      <c r="D83" s="56" t="n">
        <f aca="false">FLOOR(PRODUCT(0.63,D86),5)</f>
        <v>65</v>
      </c>
      <c r="E83" s="56" t="n">
        <f aca="false">FLOOR(PRODUCT(0.63,E86),5)</f>
        <v>65</v>
      </c>
      <c r="F83" s="56" t="n">
        <f aca="false">FLOOR(PRODUCT(0.63,F86),5)</f>
        <v>70</v>
      </c>
      <c r="G83" s="56" t="n">
        <f aca="false">FLOOR(PRODUCT(0.63,G86),5)</f>
        <v>70</v>
      </c>
      <c r="H83" s="56" t="n">
        <f aca="false">FLOOR(PRODUCT(0.63,H86),5)</f>
        <v>75</v>
      </c>
      <c r="I83" s="56" t="n">
        <f aca="false">FLOOR(PRODUCT(0.63,I86),5)</f>
        <v>75</v>
      </c>
      <c r="J83" s="56" t="n">
        <f aca="false">FLOOR(PRODUCT(0.63,J86),5)</f>
        <v>75</v>
      </c>
      <c r="K83" s="56" t="n">
        <f aca="false">FLOOR(PRODUCT(0.63,K86),5)</f>
        <v>80</v>
      </c>
      <c r="L83" s="56" t="n">
        <f aca="false">FLOOR(PRODUCT(0.63,L86),5)</f>
        <v>80</v>
      </c>
      <c r="M83" s="56" t="n">
        <f aca="false">FLOOR(PRODUCT(0.63,M86),5)</f>
        <v>85</v>
      </c>
      <c r="N83" s="56" t="n">
        <f aca="false">FLOOR(PRODUCT(0.63,N86),5)</f>
        <v>85</v>
      </c>
      <c r="O83" s="56" t="n">
        <f aca="false">FLOOR(PRODUCT(0.63,O86),5)</f>
        <v>85</v>
      </c>
      <c r="P83" s="101"/>
    </row>
    <row r="84" customFormat="false" ht="12.75" hidden="false" customHeight="false" outlineLevel="0" collapsed="false">
      <c r="A84" s="2"/>
      <c r="B84" s="57"/>
      <c r="C84" s="58" t="n">
        <v>5</v>
      </c>
      <c r="D84" s="56" t="n">
        <f aca="false">FLOOR(PRODUCT(0.75,D86),5)</f>
        <v>80</v>
      </c>
      <c r="E84" s="56" t="n">
        <f aca="false">FLOOR(PRODUCT(0.75,E86),5)</f>
        <v>80</v>
      </c>
      <c r="F84" s="56" t="n">
        <f aca="false">FLOOR(PRODUCT(0.75,F86),5)</f>
        <v>85</v>
      </c>
      <c r="G84" s="56" t="n">
        <f aca="false">FLOOR(PRODUCT(0.75,G86),5)</f>
        <v>85</v>
      </c>
      <c r="H84" s="56" t="n">
        <f aca="false">FLOOR(PRODUCT(0.75,H86),5)</f>
        <v>90</v>
      </c>
      <c r="I84" s="56" t="n">
        <f aca="false">FLOOR(PRODUCT(0.75,I86),5)</f>
        <v>90</v>
      </c>
      <c r="J84" s="56" t="n">
        <f aca="false">FLOOR(PRODUCT(0.75,J86),5)</f>
        <v>90</v>
      </c>
      <c r="K84" s="56" t="n">
        <f aca="false">FLOOR(PRODUCT(0.75,K86),5)</f>
        <v>95</v>
      </c>
      <c r="L84" s="56" t="n">
        <f aca="false">FLOOR(PRODUCT(0.75,L86),5)</f>
        <v>95</v>
      </c>
      <c r="M84" s="56" t="n">
        <f aca="false">FLOOR(PRODUCT(0.75,M86),5)</f>
        <v>100</v>
      </c>
      <c r="N84" s="56" t="n">
        <f aca="false">FLOOR(PRODUCT(0.75,N86),5)</f>
        <v>100</v>
      </c>
      <c r="O84" s="56" t="n">
        <f aca="false">FLOOR(PRODUCT(0.75,O86),5)</f>
        <v>105</v>
      </c>
      <c r="P84" s="101"/>
    </row>
    <row r="85" customFormat="false" ht="12.75" hidden="false" customHeight="false" outlineLevel="0" collapsed="false">
      <c r="A85" s="2"/>
      <c r="B85" s="57"/>
      <c r="C85" s="58" t="n">
        <v>5</v>
      </c>
      <c r="D85" s="56" t="n">
        <f aca="false">FLOOR(PRODUCT(0.88,D86),5)</f>
        <v>95</v>
      </c>
      <c r="E85" s="56" t="n">
        <f aca="false">FLOOR(PRODUCT(0.88,E86),5)</f>
        <v>95</v>
      </c>
      <c r="F85" s="56" t="n">
        <f aca="false">FLOOR(PRODUCT(0.88,F86),5)</f>
        <v>100</v>
      </c>
      <c r="G85" s="56" t="n">
        <f aca="false">FLOOR(PRODUCT(0.88,G86),5)</f>
        <v>100</v>
      </c>
      <c r="H85" s="56" t="n">
        <f aca="false">FLOOR(PRODUCT(0.88,H86),5)</f>
        <v>105</v>
      </c>
      <c r="I85" s="56" t="n">
        <f aca="false">FLOOR(PRODUCT(0.88,I86),5)</f>
        <v>105</v>
      </c>
      <c r="J85" s="56" t="n">
        <f aca="false">FLOOR(PRODUCT(0.88,J86),5)</f>
        <v>110</v>
      </c>
      <c r="K85" s="56" t="n">
        <f aca="false">FLOOR(PRODUCT(0.88,K86),5)</f>
        <v>110</v>
      </c>
      <c r="L85" s="56" t="n">
        <f aca="false">FLOOR(PRODUCT(0.88,L86),5)</f>
        <v>115</v>
      </c>
      <c r="M85" s="56" t="n">
        <f aca="false">FLOOR(PRODUCT(0.88,M86),5)</f>
        <v>115</v>
      </c>
      <c r="N85" s="56" t="n">
        <f aca="false">FLOOR(PRODUCT(0.88,N86),5)</f>
        <v>120</v>
      </c>
      <c r="O85" s="56" t="n">
        <f aca="false">FLOOR(PRODUCT(0.88,O86),5)</f>
        <v>120</v>
      </c>
      <c r="P85" s="101"/>
    </row>
    <row r="86" customFormat="false" ht="12.75" hidden="false" customHeight="false" outlineLevel="0" collapsed="false">
      <c r="A86" s="2"/>
      <c r="B86" s="57"/>
      <c r="C86" s="58" t="n">
        <v>3</v>
      </c>
      <c r="D86" s="59" t="n">
        <f aca="false">ROUND((D47+(D47*($I$23/100))),0)</f>
        <v>108</v>
      </c>
      <c r="E86" s="59" t="n">
        <f aca="false">ROUND((E47+(E47*($I$23/100))),0)</f>
        <v>111</v>
      </c>
      <c r="F86" s="59" t="n">
        <f aca="false">ROUND((F47+(F47*($I$23/100))),0)</f>
        <v>114</v>
      </c>
      <c r="G86" s="59" t="n">
        <f aca="false">ROUND((G47+(G47*($I$23/100))),0)</f>
        <v>117</v>
      </c>
      <c r="H86" s="59" t="n">
        <f aca="false">ROUND((H47+(H47*($I$23/100))),0)</f>
        <v>120</v>
      </c>
      <c r="I86" s="59" t="n">
        <f aca="false">ROUND((I47+(I47*($I$23/100))),0)</f>
        <v>123</v>
      </c>
      <c r="J86" s="59" t="n">
        <f aca="false">ROUND((J47+(J47*($I$23/100))),0)</f>
        <v>126</v>
      </c>
      <c r="K86" s="59" t="n">
        <f aca="false">ROUND((K47+(K47*($I$23/100))),0)</f>
        <v>129</v>
      </c>
      <c r="L86" s="59" t="n">
        <f aca="false">ROUND((L47+(L47*($I$23/100))),0)</f>
        <v>132</v>
      </c>
      <c r="M86" s="59" t="n">
        <f aca="false">ROUND((M47+(M47*($I$23/100))),0)</f>
        <v>135</v>
      </c>
      <c r="N86" s="59" t="n">
        <f aca="false">ROUND((N47+(N47*($I$23/100))),0)</f>
        <v>138</v>
      </c>
      <c r="O86" s="59" t="n">
        <f aca="false">ROUND((O47+(O47*($I$23/100))),0)</f>
        <v>141</v>
      </c>
      <c r="P86" s="101"/>
    </row>
    <row r="87" customFormat="false" ht="12.75" hidden="false" customHeight="false" outlineLevel="0" collapsed="false">
      <c r="A87" s="64"/>
      <c r="B87" s="65"/>
      <c r="C87" s="66" t="n">
        <v>8</v>
      </c>
      <c r="D87" s="56" t="n">
        <f aca="false">ROUND((0.75*D86),0)</f>
        <v>81</v>
      </c>
      <c r="E87" s="56" t="n">
        <f aca="false">ROUND((0.75*E86),0)</f>
        <v>83</v>
      </c>
      <c r="F87" s="56" t="n">
        <f aca="false">ROUND((0.75*F86),0)</f>
        <v>86</v>
      </c>
      <c r="G87" s="56" t="n">
        <f aca="false">ROUND((0.75*G86),0)</f>
        <v>88</v>
      </c>
      <c r="H87" s="56" t="n">
        <f aca="false">ROUND((0.75*H86),0)</f>
        <v>90</v>
      </c>
      <c r="I87" s="56" t="n">
        <f aca="false">ROUND((0.75*I86),0)</f>
        <v>92</v>
      </c>
      <c r="J87" s="56" t="n">
        <f aca="false">ROUND((0.75*J86),0)</f>
        <v>95</v>
      </c>
      <c r="K87" s="56" t="n">
        <f aca="false">ROUND((0.75*K86),0)</f>
        <v>97</v>
      </c>
      <c r="L87" s="56" t="n">
        <f aca="false">ROUND((0.75*L86),0)</f>
        <v>99</v>
      </c>
      <c r="M87" s="56" t="n">
        <f aca="false">ROUND((0.75*M86),0)</f>
        <v>101</v>
      </c>
      <c r="N87" s="56" t="n">
        <f aca="false">ROUND((0.75*N86),0)</f>
        <v>104</v>
      </c>
      <c r="O87" s="56" t="n">
        <f aca="false">ROUND((0.75*O86),0)</f>
        <v>106</v>
      </c>
      <c r="P87" s="101"/>
    </row>
    <row r="88" customFormat="false" ht="12.75" hidden="false" customHeight="false" outlineLevel="0" collapsed="false">
      <c r="A88" s="68" t="s">
        <v>29</v>
      </c>
      <c r="B88" s="69" t="s">
        <v>43</v>
      </c>
      <c r="C88" s="78" t="s">
        <v>44</v>
      </c>
      <c r="D88" s="70"/>
      <c r="E88" s="71"/>
      <c r="F88" s="71"/>
      <c r="G88" s="71"/>
      <c r="H88" s="71"/>
      <c r="I88" s="71"/>
      <c r="J88" s="71"/>
      <c r="K88" s="71"/>
      <c r="L88" s="71"/>
      <c r="M88" s="71"/>
      <c r="N88" s="71"/>
      <c r="O88" s="71"/>
      <c r="P88" s="99"/>
    </row>
    <row r="89" customFormat="false" ht="12.75" hidden="false" customHeight="false" outlineLevel="0" collapsed="false">
      <c r="A89" s="72" t="s">
        <v>32</v>
      </c>
      <c r="B89" s="63" t="s">
        <v>45</v>
      </c>
      <c r="C89" s="58" t="s">
        <v>46</v>
      </c>
      <c r="D89" s="70"/>
      <c r="E89" s="71"/>
      <c r="F89" s="71"/>
      <c r="G89" s="71"/>
      <c r="H89" s="71"/>
      <c r="I89" s="71"/>
      <c r="J89" s="71"/>
      <c r="K89" s="71"/>
      <c r="L89" s="71"/>
      <c r="M89" s="71"/>
      <c r="N89" s="71"/>
      <c r="O89" s="71"/>
      <c r="P89" s="99"/>
    </row>
    <row r="90" customFormat="false" ht="12.75" hidden="false" customHeight="false" outlineLevel="0" collapsed="false">
      <c r="A90" s="79"/>
      <c r="B90" s="63" t="s">
        <v>54</v>
      </c>
      <c r="C90" s="58" t="s">
        <v>46</v>
      </c>
      <c r="D90" s="70"/>
      <c r="E90" s="71"/>
      <c r="F90" s="71"/>
      <c r="G90" s="71"/>
      <c r="H90" s="71"/>
      <c r="I90" s="71"/>
      <c r="J90" s="71"/>
      <c r="K90" s="71"/>
      <c r="L90" s="71"/>
      <c r="M90" s="71"/>
      <c r="N90" s="71"/>
      <c r="O90" s="71"/>
      <c r="P90" s="99"/>
    </row>
    <row r="91" customFormat="false" ht="12.75" hidden="false" customHeight="false" outlineLevel="0" collapsed="false">
      <c r="A91" s="79"/>
      <c r="B91" s="63"/>
      <c r="C91" s="58"/>
      <c r="D91" s="70"/>
      <c r="E91" s="71"/>
      <c r="F91" s="71"/>
      <c r="G91" s="71"/>
      <c r="H91" s="71"/>
      <c r="I91" s="71"/>
      <c r="J91" s="71"/>
      <c r="K91" s="71"/>
      <c r="L91" s="71"/>
      <c r="M91" s="71"/>
      <c r="N91" s="71"/>
      <c r="O91" s="71"/>
      <c r="P91" s="99"/>
    </row>
    <row r="92" customFormat="false" ht="12.75" hidden="false" customHeight="false" outlineLevel="0" collapsed="false">
      <c r="A92" s="79"/>
      <c r="B92" s="63"/>
      <c r="C92" s="58"/>
      <c r="D92" s="70"/>
      <c r="E92" s="71"/>
      <c r="F92" s="71"/>
      <c r="G92" s="71"/>
      <c r="H92" s="71"/>
      <c r="I92" s="71"/>
      <c r="J92" s="71"/>
      <c r="K92" s="71"/>
      <c r="L92" s="71"/>
      <c r="M92" s="71"/>
      <c r="N92" s="71"/>
      <c r="O92" s="71"/>
      <c r="P92" s="99"/>
    </row>
  </sheetData>
  <mergeCells count="7">
    <mergeCell ref="A1:L3"/>
    <mergeCell ref="A4:L5"/>
    <mergeCell ref="B7:K13"/>
    <mergeCell ref="E15:H15"/>
    <mergeCell ref="E16:H16"/>
    <mergeCell ref="E17:H17"/>
    <mergeCell ref="G20:I2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M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75" zeroHeight="false" outlineLevelRow="0" outlineLevelCol="0"/>
  <cols>
    <col collapsed="false" customWidth="true" hidden="false" outlineLevel="0" max="1" min="1" style="15" width="13.14"/>
    <col collapsed="false" customWidth="true" hidden="false" outlineLevel="0" max="2" min="2" style="15" width="18.29"/>
    <col collapsed="false" customWidth="true" hidden="false" outlineLevel="0" max="3" min="3" style="17" width="12.29"/>
    <col collapsed="false" customWidth="true" hidden="false" outlineLevel="0" max="4" min="4" style="15" width="13.43"/>
    <col collapsed="false" customWidth="true" hidden="false" outlineLevel="0" max="5" min="5" style="15" width="12.71"/>
    <col collapsed="false" customWidth="true" hidden="false" outlineLevel="0" max="6" min="6" style="15" width="11.14"/>
    <col collapsed="false" customWidth="true" hidden="false" outlineLevel="0" max="7" min="7" style="15" width="11.99"/>
    <col collapsed="false" customWidth="false" hidden="false" outlineLevel="0" max="8" min="8" style="15" width="11.57"/>
    <col collapsed="false" customWidth="true" hidden="false" outlineLevel="0" max="9" min="9" style="15" width="11.3"/>
    <col collapsed="false" customWidth="false" hidden="false" outlineLevel="0" max="12" min="10" style="15" width="11.57"/>
    <col collapsed="false" customWidth="true" hidden="false" outlineLevel="0" max="13" min="13" style="15" width="11.3"/>
    <col collapsed="false" customWidth="true" hidden="false" outlineLevel="0" max="1025" min="14" style="0" width="8"/>
  </cols>
  <sheetData>
    <row r="1" customFormat="false" ht="12.75" hidden="false" customHeight="false" outlineLevel="0" collapsed="false">
      <c r="A1" s="1" t="s">
        <v>0</v>
      </c>
      <c r="B1" s="1"/>
      <c r="C1" s="1"/>
      <c r="D1" s="1"/>
      <c r="E1" s="1"/>
      <c r="F1" s="1"/>
      <c r="G1" s="1"/>
      <c r="H1" s="1"/>
      <c r="I1" s="1"/>
      <c r="J1" s="1"/>
      <c r="K1" s="1"/>
      <c r="L1" s="1"/>
      <c r="M1" s="2"/>
    </row>
    <row r="2" customFormat="false" ht="12.75" hidden="false" customHeight="false" outlineLevel="0" collapsed="false">
      <c r="A2" s="1"/>
      <c r="B2" s="1"/>
      <c r="C2" s="1"/>
      <c r="D2" s="1"/>
      <c r="E2" s="1"/>
      <c r="F2" s="1"/>
      <c r="G2" s="1"/>
      <c r="H2" s="1"/>
      <c r="I2" s="1"/>
      <c r="J2" s="1"/>
      <c r="K2" s="1"/>
      <c r="L2" s="1"/>
      <c r="M2" s="2"/>
    </row>
    <row r="3" customFormat="false" ht="12.75" hidden="false" customHeight="false" outlineLevel="0" collapsed="false">
      <c r="A3" s="1"/>
      <c r="B3" s="1"/>
      <c r="C3" s="1"/>
      <c r="D3" s="1"/>
      <c r="E3" s="1"/>
      <c r="F3" s="1"/>
      <c r="G3" s="1"/>
      <c r="H3" s="1"/>
      <c r="I3" s="1"/>
      <c r="J3" s="1"/>
      <c r="K3" s="1"/>
      <c r="L3" s="1"/>
      <c r="M3" s="2"/>
    </row>
    <row r="4" customFormat="false" ht="12.75" hidden="false" customHeight="false" outlineLevel="0" collapsed="false">
      <c r="A4" s="3" t="s">
        <v>1</v>
      </c>
      <c r="B4" s="3"/>
      <c r="C4" s="3"/>
      <c r="D4" s="3"/>
      <c r="E4" s="3"/>
      <c r="F4" s="3"/>
      <c r="G4" s="3"/>
      <c r="H4" s="3"/>
      <c r="I4" s="3"/>
      <c r="J4" s="3"/>
      <c r="K4" s="3"/>
      <c r="L4" s="3"/>
      <c r="M4" s="2"/>
    </row>
    <row r="5" customFormat="false" ht="12.75" hidden="false" customHeight="false" outlineLevel="0" collapsed="false">
      <c r="A5" s="3"/>
      <c r="B5" s="3"/>
      <c r="C5" s="3"/>
      <c r="D5" s="3"/>
      <c r="E5" s="3"/>
      <c r="F5" s="3"/>
      <c r="G5" s="3"/>
      <c r="H5" s="3"/>
      <c r="I5" s="3"/>
      <c r="J5" s="3"/>
      <c r="K5" s="3"/>
      <c r="L5" s="3"/>
      <c r="M5" s="2"/>
    </row>
    <row r="6" customFormat="false" ht="12.75" hidden="false" customHeight="false" outlineLevel="0" collapsed="false">
      <c r="A6" s="4"/>
      <c r="B6" s="5"/>
      <c r="C6" s="5"/>
      <c r="D6" s="5"/>
      <c r="E6" s="5"/>
      <c r="F6" s="5"/>
      <c r="G6" s="5"/>
      <c r="H6" s="5"/>
      <c r="I6" s="5"/>
      <c r="J6" s="5"/>
      <c r="K6" s="5"/>
      <c r="L6" s="4"/>
      <c r="M6" s="2"/>
    </row>
    <row r="7" customFormat="false" ht="12.75" hidden="false" customHeight="true" outlineLevel="0" collapsed="false">
      <c r="A7" s="6"/>
      <c r="B7" s="7" t="s">
        <v>2</v>
      </c>
      <c r="C7" s="7"/>
      <c r="D7" s="7"/>
      <c r="E7" s="7"/>
      <c r="F7" s="7"/>
      <c r="G7" s="7"/>
      <c r="H7" s="7"/>
      <c r="I7" s="7"/>
      <c r="J7" s="7"/>
      <c r="K7" s="7"/>
      <c r="L7" s="8"/>
      <c r="M7" s="2"/>
    </row>
    <row r="8" customFormat="false" ht="12.75" hidden="false" customHeight="false" outlineLevel="0" collapsed="false">
      <c r="A8" s="2"/>
      <c r="B8" s="7"/>
      <c r="C8" s="7"/>
      <c r="D8" s="7"/>
      <c r="E8" s="7"/>
      <c r="F8" s="7"/>
      <c r="G8" s="7"/>
      <c r="H8" s="7"/>
      <c r="I8" s="7"/>
      <c r="J8" s="7"/>
      <c r="K8" s="7"/>
      <c r="L8" s="8"/>
      <c r="M8" s="2"/>
    </row>
    <row r="9" customFormat="false" ht="12.75" hidden="false" customHeight="false" outlineLevel="0" collapsed="false">
      <c r="A9" s="2"/>
      <c r="B9" s="7"/>
      <c r="C9" s="7"/>
      <c r="D9" s="7"/>
      <c r="E9" s="7"/>
      <c r="F9" s="7"/>
      <c r="G9" s="7"/>
      <c r="H9" s="7"/>
      <c r="I9" s="7"/>
      <c r="J9" s="7"/>
      <c r="K9" s="7"/>
      <c r="L9" s="8"/>
      <c r="M9" s="2"/>
    </row>
    <row r="10" customFormat="false" ht="12.75" hidden="false" customHeight="false" outlineLevel="0" collapsed="false">
      <c r="A10" s="2"/>
      <c r="B10" s="7"/>
      <c r="C10" s="7"/>
      <c r="D10" s="7"/>
      <c r="E10" s="7"/>
      <c r="F10" s="7"/>
      <c r="G10" s="7"/>
      <c r="H10" s="7"/>
      <c r="I10" s="7"/>
      <c r="J10" s="7"/>
      <c r="K10" s="7"/>
      <c r="L10" s="8"/>
      <c r="M10" s="2"/>
    </row>
    <row r="11" customFormat="false" ht="12.75" hidden="false" customHeight="false" outlineLevel="0" collapsed="false">
      <c r="A11" s="2"/>
      <c r="B11" s="7"/>
      <c r="C11" s="7"/>
      <c r="D11" s="7"/>
      <c r="E11" s="7"/>
      <c r="F11" s="7"/>
      <c r="G11" s="7"/>
      <c r="H11" s="7"/>
      <c r="I11" s="7"/>
      <c r="J11" s="7"/>
      <c r="K11" s="7"/>
      <c r="L11" s="8"/>
      <c r="M11" s="2"/>
    </row>
    <row r="12" customFormat="false" ht="12.75" hidden="false" customHeight="false" outlineLevel="0" collapsed="false">
      <c r="A12" s="2"/>
      <c r="B12" s="7"/>
      <c r="C12" s="7"/>
      <c r="D12" s="7"/>
      <c r="E12" s="7"/>
      <c r="F12" s="7"/>
      <c r="G12" s="7"/>
      <c r="H12" s="7"/>
      <c r="I12" s="7"/>
      <c r="J12" s="7"/>
      <c r="K12" s="7"/>
      <c r="L12" s="8"/>
      <c r="M12" s="2"/>
    </row>
    <row r="13" customFormat="false" ht="12.75" hidden="false" customHeight="false" outlineLevel="0" collapsed="false">
      <c r="A13" s="2"/>
      <c r="B13" s="7"/>
      <c r="C13" s="7"/>
      <c r="D13" s="7"/>
      <c r="E13" s="7"/>
      <c r="F13" s="7"/>
      <c r="G13" s="7"/>
      <c r="H13" s="7"/>
      <c r="I13" s="7"/>
      <c r="J13" s="7"/>
      <c r="K13" s="7"/>
      <c r="L13" s="8"/>
      <c r="M13" s="2"/>
    </row>
    <row r="14" customFormat="false" ht="12.75" hidden="false" customHeight="false" outlineLevel="0" collapsed="false">
      <c r="A14" s="2"/>
      <c r="B14" s="9"/>
      <c r="C14" s="10"/>
      <c r="D14" s="9"/>
      <c r="E14" s="11"/>
      <c r="F14" s="12"/>
      <c r="G14" s="12"/>
      <c r="H14" s="12"/>
      <c r="I14" s="9"/>
      <c r="J14" s="9"/>
      <c r="K14" s="9"/>
      <c r="L14" s="2"/>
      <c r="M14" s="2"/>
    </row>
    <row r="15" customFormat="false" ht="12.75" hidden="false" customHeight="false" outlineLevel="0" collapsed="false">
      <c r="A15" s="2"/>
      <c r="B15" s="2"/>
      <c r="C15" s="13"/>
      <c r="D15" s="2"/>
      <c r="E15" s="14" t="str">
        <f aca="false">HYPERLINK("http://www.geocities.com/elitemadcow1/5x5_Program/Linear_5x5.htm","Madcow's Bill Starr 5x5 Official Website")</f>
        <v>Madcow's Bill Starr 5x5 Official Website</v>
      </c>
      <c r="F15" s="14"/>
      <c r="G15" s="14"/>
      <c r="H15" s="14"/>
      <c r="I15" s="2"/>
      <c r="J15" s="2"/>
      <c r="K15" s="2"/>
      <c r="L15" s="2"/>
      <c r="M15" s="2"/>
    </row>
    <row r="16" customFormat="false" ht="12.75" hidden="false" customHeight="false" outlineLevel="0" collapsed="false">
      <c r="A16" s="2"/>
      <c r="B16" s="2"/>
      <c r="C16" s="15"/>
      <c r="E16" s="14" t="str">
        <f aca="false">HYPERLINK("http://www.deepsquatter.com/strength/archives/manrodt4.htm","Original Bill Starr Power Routine")</f>
        <v>Original Bill Starr Power Routine</v>
      </c>
      <c r="F16" s="14"/>
      <c r="G16" s="14"/>
      <c r="H16" s="14"/>
      <c r="L16" s="2"/>
      <c r="M16" s="2"/>
    </row>
    <row r="17" customFormat="false" ht="12.75" hidden="false" customHeight="false" outlineLevel="0" collapsed="false">
      <c r="A17" s="2"/>
      <c r="B17" s="16"/>
      <c r="C17" s="13"/>
      <c r="D17" s="17"/>
      <c r="E17" s="14" t="str">
        <f aca="false">HYPERLINK("http://forum.bodybuilding.com/showthread.php?t=667998","5x5 Question Forum")</f>
        <v>5x5 Question Forum</v>
      </c>
      <c r="F17" s="14"/>
      <c r="G17" s="14"/>
      <c r="H17" s="14"/>
      <c r="I17" s="17"/>
      <c r="J17" s="17"/>
      <c r="K17" s="17"/>
      <c r="L17" s="2"/>
      <c r="M17" s="2"/>
    </row>
    <row r="18" customFormat="false" ht="12.75" hidden="false" customHeight="false" outlineLevel="0" collapsed="false">
      <c r="A18" s="2"/>
      <c r="B18" s="18"/>
      <c r="C18" s="19"/>
      <c r="D18" s="18"/>
      <c r="E18" s="18"/>
      <c r="F18" s="18"/>
      <c r="G18" s="18"/>
      <c r="H18" s="18"/>
      <c r="I18" s="18"/>
      <c r="J18" s="18"/>
      <c r="K18" s="18"/>
      <c r="L18" s="18"/>
      <c r="M18" s="2"/>
    </row>
    <row r="19" customFormat="false" ht="12.75" hidden="false" customHeight="false" outlineLevel="0" collapsed="false">
      <c r="A19" s="6"/>
      <c r="B19" s="20"/>
      <c r="C19" s="21"/>
      <c r="D19" s="22" t="s">
        <v>3</v>
      </c>
      <c r="E19" s="23"/>
      <c r="F19" s="24" t="n">
        <v>5</v>
      </c>
      <c r="G19" s="25"/>
      <c r="H19" s="26"/>
      <c r="I19" s="26"/>
      <c r="J19" s="27"/>
      <c r="K19" s="28"/>
      <c r="L19" s="29"/>
      <c r="M19" s="8"/>
    </row>
    <row r="20" customFormat="false" ht="12.75" hidden="false" customHeight="false" outlineLevel="0" collapsed="false">
      <c r="A20" s="6"/>
      <c r="B20" s="30"/>
      <c r="C20" s="31"/>
      <c r="D20" s="32"/>
      <c r="E20" s="33" t="s">
        <v>4</v>
      </c>
      <c r="F20" s="33" t="s">
        <v>5</v>
      </c>
      <c r="G20" s="33" t="s">
        <v>6</v>
      </c>
      <c r="H20" s="33" t="s">
        <v>7</v>
      </c>
      <c r="I20" s="33" t="s">
        <v>8</v>
      </c>
      <c r="J20" s="34" t="s">
        <v>9</v>
      </c>
      <c r="K20" s="35"/>
      <c r="L20" s="36"/>
      <c r="M20" s="8"/>
    </row>
    <row r="21" customFormat="false" ht="12.75" hidden="false" customHeight="false" outlineLevel="0" collapsed="false">
      <c r="A21" s="6"/>
      <c r="B21" s="30"/>
      <c r="C21" s="31"/>
      <c r="D21" s="37" t="s">
        <v>10</v>
      </c>
      <c r="E21" s="24" t="n">
        <v>425</v>
      </c>
      <c r="F21" s="24" t="n">
        <v>5</v>
      </c>
      <c r="G21" s="38" t="n">
        <f aca="false">(E21)/(1.0278-(0.0278*F21))</f>
        <v>478.172817281728</v>
      </c>
      <c r="H21" s="38" t="n">
        <f aca="false">ROUND(((G21*(1.0278-(0.0278*5)))/$F$19),(0/5))*$F$19</f>
        <v>425</v>
      </c>
      <c r="I21" s="24" t="n">
        <v>10</v>
      </c>
      <c r="J21" s="39" t="n">
        <v>0.07</v>
      </c>
      <c r="K21" s="35"/>
      <c r="L21" s="36"/>
      <c r="M21" s="8"/>
    </row>
    <row r="22" customFormat="false" ht="12.75" hidden="false" customHeight="false" outlineLevel="0" collapsed="false">
      <c r="A22" s="6"/>
      <c r="B22" s="30"/>
      <c r="C22" s="31"/>
      <c r="D22" s="37" t="s">
        <v>11</v>
      </c>
      <c r="E22" s="40" t="n">
        <v>290</v>
      </c>
      <c r="F22" s="40" t="n">
        <v>5</v>
      </c>
      <c r="G22" s="41" t="n">
        <f aca="false">(E22)/(1.0278-(0.0278*F22))</f>
        <v>326.282628262826</v>
      </c>
      <c r="H22" s="41" t="n">
        <f aca="false">ROUND(((G22*(1.0278-(0.0278*5)))/$F$19),(0/5))*$F$19</f>
        <v>290</v>
      </c>
      <c r="I22" s="40" t="n">
        <v>5</v>
      </c>
      <c r="J22" s="39" t="n">
        <v>0.06</v>
      </c>
      <c r="K22" s="35"/>
      <c r="L22" s="36"/>
      <c r="M22" s="8"/>
    </row>
    <row r="23" customFormat="false" ht="12.75" hidden="false" customHeight="false" outlineLevel="0" collapsed="false">
      <c r="A23" s="6"/>
      <c r="B23" s="30"/>
      <c r="C23" s="31"/>
      <c r="D23" s="37" t="s">
        <v>12</v>
      </c>
      <c r="E23" s="40" t="n">
        <v>255</v>
      </c>
      <c r="F23" s="40" t="n">
        <v>5</v>
      </c>
      <c r="G23" s="41" t="n">
        <f aca="false">(E23)/(1.0278-(0.0278*F23))</f>
        <v>286.903690369037</v>
      </c>
      <c r="H23" s="41" t="n">
        <f aca="false">ROUND(((G23*(1.0278-(0.0278*5)))/$F$19),(0/5))*$F$19</f>
        <v>255</v>
      </c>
      <c r="I23" s="40" t="n">
        <v>5</v>
      </c>
      <c r="J23" s="39" t="n">
        <v>0.07</v>
      </c>
      <c r="K23" s="35"/>
      <c r="L23" s="36"/>
      <c r="M23" s="8"/>
    </row>
    <row r="24" customFormat="false" ht="12.75" hidden="false" customHeight="false" outlineLevel="0" collapsed="false">
      <c r="A24" s="6"/>
      <c r="B24" s="30"/>
      <c r="C24" s="31"/>
      <c r="D24" s="37" t="s">
        <v>13</v>
      </c>
      <c r="E24" s="40" t="n">
        <v>225</v>
      </c>
      <c r="F24" s="40" t="n">
        <v>5</v>
      </c>
      <c r="G24" s="41" t="n">
        <f aca="false">(E24)/(1.0278-(0.0278*F24))</f>
        <v>253.150315031503</v>
      </c>
      <c r="H24" s="41" t="n">
        <f aca="false">ROUND(((G24*(1.0278-(0.0278*5)))/$F$19),(0/5))*$F$19</f>
        <v>225</v>
      </c>
      <c r="I24" s="40" t="n">
        <v>5</v>
      </c>
      <c r="J24" s="39" t="n">
        <v>0.09</v>
      </c>
      <c r="K24" s="35"/>
      <c r="L24" s="36"/>
      <c r="M24" s="8"/>
    </row>
    <row r="25" customFormat="false" ht="12.75" hidden="false" customHeight="false" outlineLevel="0" collapsed="false">
      <c r="A25" s="6"/>
      <c r="B25" s="42"/>
      <c r="C25" s="43"/>
      <c r="D25" s="44" t="s">
        <v>14</v>
      </c>
      <c r="E25" s="45" t="n">
        <v>475</v>
      </c>
      <c r="F25" s="45" t="n">
        <v>5</v>
      </c>
      <c r="G25" s="46" t="n">
        <f aca="false">(E25)/(1.0278-(0.0278*F25))</f>
        <v>534.428442844284</v>
      </c>
      <c r="H25" s="46" t="n">
        <f aca="false">ROUND(((G25*(1.0278-(0.0278*5)))/$F$19),(0/5))*$F$19</f>
        <v>475</v>
      </c>
      <c r="I25" s="45" t="n">
        <v>10</v>
      </c>
      <c r="J25" s="47" t="n">
        <v>0.07</v>
      </c>
      <c r="K25" s="48"/>
      <c r="L25" s="49"/>
      <c r="M25" s="8"/>
    </row>
    <row r="26" customFormat="false" ht="12.75" hidden="false" customHeight="false" outlineLevel="0" collapsed="false">
      <c r="A26" s="2"/>
      <c r="B26" s="9"/>
      <c r="C26" s="10"/>
      <c r="D26" s="9"/>
      <c r="E26" s="9"/>
      <c r="F26" s="9"/>
      <c r="G26" s="9"/>
      <c r="H26" s="9"/>
      <c r="I26" s="9"/>
      <c r="J26" s="9"/>
      <c r="K26" s="9"/>
      <c r="L26" s="9"/>
      <c r="M26" s="2"/>
    </row>
    <row r="27" customFormat="false" ht="12.75" hidden="false" customHeight="false" outlineLevel="0" collapsed="false">
      <c r="A27" s="2"/>
      <c r="B27" s="2"/>
      <c r="C27" s="13"/>
      <c r="D27" s="2"/>
      <c r="E27" s="2"/>
      <c r="F27" s="2"/>
      <c r="G27" s="2"/>
      <c r="H27" s="2"/>
      <c r="I27" s="2"/>
      <c r="J27" s="2"/>
      <c r="K27" s="2"/>
      <c r="L27" s="2"/>
      <c r="M27" s="2"/>
    </row>
    <row r="28" customFormat="false" ht="12.75" hidden="false" customHeight="false" outlineLevel="0" collapsed="false">
      <c r="A28" s="50" t="s">
        <v>15</v>
      </c>
      <c r="B28" s="51"/>
      <c r="C28" s="52" t="s">
        <v>16</v>
      </c>
      <c r="D28" s="52" t="s">
        <v>17</v>
      </c>
      <c r="E28" s="52" t="s">
        <v>18</v>
      </c>
      <c r="F28" s="52" t="s">
        <v>19</v>
      </c>
      <c r="G28" s="52" t="s">
        <v>20</v>
      </c>
      <c r="H28" s="52" t="s">
        <v>21</v>
      </c>
      <c r="I28" s="52" t="s">
        <v>22</v>
      </c>
      <c r="J28" s="52" t="s">
        <v>23</v>
      </c>
      <c r="K28" s="52" t="s">
        <v>24</v>
      </c>
      <c r="L28" s="52" t="s">
        <v>25</v>
      </c>
      <c r="M28" s="52" t="s">
        <v>26</v>
      </c>
    </row>
    <row r="29" customFormat="false" ht="12.75" hidden="false" customHeight="false" outlineLevel="0" collapsed="false">
      <c r="A29" s="53" t="s">
        <v>27</v>
      </c>
      <c r="B29" s="54" t="str">
        <f aca="false">D21</f>
        <v>Squat</v>
      </c>
      <c r="C29" s="55" t="n">
        <v>5</v>
      </c>
      <c r="D29" s="56" t="n">
        <f aca="false">FLOOR(PRODUCT(0.5,D33),5)</f>
        <v>195</v>
      </c>
      <c r="E29" s="56" t="n">
        <f aca="false">FLOOR(PRODUCT(0.5,E33),5)</f>
        <v>200</v>
      </c>
      <c r="F29" s="56" t="n">
        <f aca="false">FLOOR(PRODUCT(0.5,F33),5)</f>
        <v>205</v>
      </c>
      <c r="G29" s="56" t="n">
        <f aca="false">FLOOR(PRODUCT(0.5,G33),5)</f>
        <v>210</v>
      </c>
      <c r="H29" s="56" t="n">
        <f aca="false">FLOOR(PRODUCT(0.5,H33),5)</f>
        <v>215</v>
      </c>
      <c r="I29" s="56" t="n">
        <f aca="false">FLOOR(PRODUCT(0.5,I33),5)</f>
        <v>220</v>
      </c>
      <c r="J29" s="56" t="n">
        <f aca="false">FLOOR(PRODUCT(0.5,J33),5)</f>
        <v>225</v>
      </c>
      <c r="K29" s="56" t="n">
        <f aca="false">FLOOR(PRODUCT(0.5,K33),5)</f>
        <v>230</v>
      </c>
      <c r="L29" s="56" t="n">
        <f aca="false">FLOOR(PRODUCT(0.5,L33),5)</f>
        <v>235</v>
      </c>
      <c r="M29" s="56" t="n">
        <f aca="false">FLOOR(PRODUCT(0.5,M33),5)</f>
        <v>240</v>
      </c>
    </row>
    <row r="30" customFormat="false" ht="12.75" hidden="false" customHeight="false" outlineLevel="0" collapsed="false">
      <c r="A30" s="2"/>
      <c r="B30" s="57"/>
      <c r="C30" s="58" t="n">
        <v>5</v>
      </c>
      <c r="D30" s="56" t="n">
        <f aca="false">FLOOR(PRODUCT(0.63,D33),5)</f>
        <v>245</v>
      </c>
      <c r="E30" s="56" t="n">
        <f aca="false">FLOOR(PRODUCT(0.63,E33),5)</f>
        <v>255</v>
      </c>
      <c r="F30" s="56" t="n">
        <f aca="false">FLOOR(PRODUCT(0.63,F33),5)</f>
        <v>260</v>
      </c>
      <c r="G30" s="56" t="n">
        <f aca="false">FLOOR(PRODUCT(0.63,G33),5)</f>
        <v>265</v>
      </c>
      <c r="H30" s="56" t="n">
        <f aca="false">FLOOR(PRODUCT(0.63,H33),5)</f>
        <v>270</v>
      </c>
      <c r="I30" s="56" t="n">
        <f aca="false">FLOOR(PRODUCT(0.63,I33),5)</f>
        <v>280</v>
      </c>
      <c r="J30" s="56" t="n">
        <f aca="false">FLOOR(PRODUCT(0.63,J33),5)</f>
        <v>285</v>
      </c>
      <c r="K30" s="56" t="n">
        <f aca="false">FLOOR(PRODUCT(0.63,K33),5)</f>
        <v>290</v>
      </c>
      <c r="L30" s="56" t="n">
        <f aca="false">FLOOR(PRODUCT(0.63,L33),5)</f>
        <v>295</v>
      </c>
      <c r="M30" s="56" t="n">
        <f aca="false">FLOOR(PRODUCT(0.63,M33),5)</f>
        <v>305</v>
      </c>
    </row>
    <row r="31" customFormat="false" ht="12.75" hidden="false" customHeight="false" outlineLevel="0" collapsed="false">
      <c r="A31" s="2"/>
      <c r="B31" s="57"/>
      <c r="C31" s="58" t="n">
        <v>5</v>
      </c>
      <c r="D31" s="56" t="n">
        <f aca="false">FLOOR(PRODUCT(0.75,D33),5)</f>
        <v>295</v>
      </c>
      <c r="E31" s="56" t="n">
        <f aca="false">FLOOR(PRODUCT(0.75,E33),5)</f>
        <v>300</v>
      </c>
      <c r="F31" s="56" t="n">
        <f aca="false">FLOOR(PRODUCT(0.75,F33),5)</f>
        <v>310</v>
      </c>
      <c r="G31" s="56" t="n">
        <f aca="false">FLOOR(PRODUCT(0.75,G33),5)</f>
        <v>315</v>
      </c>
      <c r="H31" s="56" t="n">
        <f aca="false">FLOOR(PRODUCT(0.75,H33),5)</f>
        <v>325</v>
      </c>
      <c r="I31" s="56" t="n">
        <f aca="false">FLOOR(PRODUCT(0.75,I33),5)</f>
        <v>330</v>
      </c>
      <c r="J31" s="56" t="n">
        <f aca="false">FLOOR(PRODUCT(0.75,J33),5)</f>
        <v>340</v>
      </c>
      <c r="K31" s="56" t="n">
        <f aca="false">FLOOR(PRODUCT(0.75,K33),5)</f>
        <v>345</v>
      </c>
      <c r="L31" s="56" t="n">
        <f aca="false">FLOOR(PRODUCT(0.75,L33),5)</f>
        <v>355</v>
      </c>
      <c r="M31" s="56" t="n">
        <f aca="false">FLOOR(PRODUCT(0.75,M33),5)</f>
        <v>360</v>
      </c>
    </row>
    <row r="32" customFormat="false" ht="12.75" hidden="false" customHeight="false" outlineLevel="0" collapsed="false">
      <c r="A32" s="2"/>
      <c r="B32" s="57"/>
      <c r="C32" s="58" t="n">
        <v>5</v>
      </c>
      <c r="D32" s="56" t="n">
        <f aca="false">FLOOR(PRODUCT(0.88,D33),5)</f>
        <v>345</v>
      </c>
      <c r="E32" s="56" t="n">
        <f aca="false">FLOOR(PRODUCT(0.88,E33),5)</f>
        <v>355</v>
      </c>
      <c r="F32" s="56" t="n">
        <f aca="false">FLOOR(PRODUCT(0.88,F33),5)</f>
        <v>365</v>
      </c>
      <c r="G32" s="56" t="n">
        <f aca="false">FLOOR(PRODUCT(0.88,G33),5)</f>
        <v>370</v>
      </c>
      <c r="H32" s="56" t="n">
        <f aca="false">FLOOR(PRODUCT(0.88,H33),5)</f>
        <v>380</v>
      </c>
      <c r="I32" s="56" t="n">
        <f aca="false">FLOOR(PRODUCT(0.88,I33),5)</f>
        <v>390</v>
      </c>
      <c r="J32" s="56" t="n">
        <f aca="false">FLOOR(PRODUCT(0.88,J33),5)</f>
        <v>400</v>
      </c>
      <c r="K32" s="56" t="n">
        <f aca="false">FLOOR(PRODUCT(0.88,K33),5)</f>
        <v>405</v>
      </c>
      <c r="L32" s="56" t="n">
        <f aca="false">FLOOR(PRODUCT(0.88,L33),5)</f>
        <v>415</v>
      </c>
      <c r="M32" s="56" t="n">
        <f aca="false">FLOOR(PRODUCT(0.88,M33),5)</f>
        <v>425</v>
      </c>
    </row>
    <row r="33" customFormat="false" ht="12.75" hidden="false" customHeight="false" outlineLevel="0" collapsed="false">
      <c r="A33" s="2"/>
      <c r="B33" s="57"/>
      <c r="C33" s="58" t="n">
        <v>5</v>
      </c>
      <c r="D33" s="59" t="n">
        <f aca="false">ROUND(((H21-(H21*$J$21))/$F$19),(0/5))*$F$19</f>
        <v>395</v>
      </c>
      <c r="E33" s="59" t="n">
        <f aca="false">D70</f>
        <v>405</v>
      </c>
      <c r="F33" s="59" t="n">
        <f aca="false">E70</f>
        <v>415</v>
      </c>
      <c r="G33" s="59" t="n">
        <f aca="false">F70</f>
        <v>425</v>
      </c>
      <c r="H33" s="59" t="n">
        <f aca="false">G70</f>
        <v>435</v>
      </c>
      <c r="I33" s="59" t="n">
        <f aca="false">H70</f>
        <v>445</v>
      </c>
      <c r="J33" s="59" t="n">
        <f aca="false">I70</f>
        <v>455</v>
      </c>
      <c r="K33" s="59" t="n">
        <f aca="false">J70</f>
        <v>465</v>
      </c>
      <c r="L33" s="59" t="n">
        <f aca="false">K70</f>
        <v>475</v>
      </c>
      <c r="M33" s="59" t="n">
        <f aca="false">L70</f>
        <v>485</v>
      </c>
    </row>
    <row r="34" customFormat="false" ht="12.75" hidden="false" customHeight="false" outlineLevel="0" collapsed="false">
      <c r="A34" s="2"/>
      <c r="B34" s="57"/>
      <c r="C34" s="60"/>
      <c r="D34" s="61"/>
      <c r="E34" s="61"/>
      <c r="F34" s="61"/>
      <c r="G34" s="61"/>
      <c r="H34" s="61"/>
      <c r="I34" s="61"/>
      <c r="J34" s="61"/>
      <c r="K34" s="61"/>
      <c r="L34" s="61"/>
      <c r="M34" s="61"/>
    </row>
    <row r="35" customFormat="false" ht="12.75" hidden="false" customHeight="false" outlineLevel="0" collapsed="false">
      <c r="A35" s="2"/>
      <c r="B35" s="54" t="str">
        <f aca="false">D22</f>
        <v>Bench Press</v>
      </c>
      <c r="C35" s="58" t="n">
        <v>5</v>
      </c>
      <c r="D35" s="56" t="n">
        <f aca="false">FLOOR(PRODUCT(0.5,D39),5)</f>
        <v>135</v>
      </c>
      <c r="E35" s="56" t="n">
        <f aca="false">FLOOR(PRODUCT(0.5,E39),5)</f>
        <v>140</v>
      </c>
      <c r="F35" s="56" t="n">
        <f aca="false">FLOOR(PRODUCT(0.5,F39),5)</f>
        <v>140</v>
      </c>
      <c r="G35" s="56" t="n">
        <f aca="false">FLOOR(PRODUCT(0.5,G39),5)</f>
        <v>145</v>
      </c>
      <c r="H35" s="56" t="n">
        <f aca="false">FLOOR(PRODUCT(0.5,H39),5)</f>
        <v>145</v>
      </c>
      <c r="I35" s="56" t="n">
        <f aca="false">FLOOR(PRODUCT(0.5,I39),5)</f>
        <v>150</v>
      </c>
      <c r="J35" s="56" t="n">
        <f aca="false">FLOOR(PRODUCT(0.5,J39),5)</f>
        <v>150</v>
      </c>
      <c r="K35" s="56" t="n">
        <f aca="false">FLOOR(PRODUCT(0.5,K39),5)</f>
        <v>155</v>
      </c>
      <c r="L35" s="56" t="n">
        <f aca="false">FLOOR(PRODUCT(0.5,L39),5)</f>
        <v>155</v>
      </c>
      <c r="M35" s="56" t="n">
        <f aca="false">FLOOR(PRODUCT(0.5,M39),5)</f>
        <v>160</v>
      </c>
    </row>
    <row r="36" customFormat="false" ht="12.75" hidden="false" customHeight="false" outlineLevel="0" collapsed="false">
      <c r="A36" s="2"/>
      <c r="B36" s="57"/>
      <c r="C36" s="58" t="n">
        <v>5</v>
      </c>
      <c r="D36" s="56" t="n">
        <f aca="false">FLOOR(PRODUCT(0.63,D39),5)</f>
        <v>170</v>
      </c>
      <c r="E36" s="56" t="n">
        <f aca="false">FLOOR(PRODUCT(0.63,E39),5)</f>
        <v>175</v>
      </c>
      <c r="F36" s="56" t="n">
        <f aca="false">FLOOR(PRODUCT(0.63,F39),5)</f>
        <v>175</v>
      </c>
      <c r="G36" s="56" t="n">
        <f aca="false">FLOOR(PRODUCT(0.63,G39),5)</f>
        <v>180</v>
      </c>
      <c r="H36" s="56" t="n">
        <f aca="false">FLOOR(PRODUCT(0.63,H39),5)</f>
        <v>185</v>
      </c>
      <c r="I36" s="56" t="n">
        <f aca="false">FLOOR(PRODUCT(0.63,I39),5)</f>
        <v>185</v>
      </c>
      <c r="J36" s="56" t="n">
        <f aca="false">FLOOR(PRODUCT(0.63,J39),5)</f>
        <v>190</v>
      </c>
      <c r="K36" s="56" t="n">
        <f aca="false">FLOOR(PRODUCT(0.63,K39),5)</f>
        <v>195</v>
      </c>
      <c r="L36" s="56" t="n">
        <f aca="false">FLOOR(PRODUCT(0.63,L39),5)</f>
        <v>195</v>
      </c>
      <c r="M36" s="56" t="n">
        <f aca="false">FLOOR(PRODUCT(0.63,M39),5)</f>
        <v>200</v>
      </c>
    </row>
    <row r="37" customFormat="false" ht="12.75" hidden="false" customHeight="false" outlineLevel="0" collapsed="false">
      <c r="A37" s="2"/>
      <c r="B37" s="57"/>
      <c r="C37" s="58" t="n">
        <v>5</v>
      </c>
      <c r="D37" s="56" t="n">
        <f aca="false">FLOOR(PRODUCT(0.75,D39),5)</f>
        <v>205</v>
      </c>
      <c r="E37" s="56" t="n">
        <f aca="false">FLOOR(PRODUCT(0.75,E39),5)</f>
        <v>210</v>
      </c>
      <c r="F37" s="56" t="n">
        <f aca="false">FLOOR(PRODUCT(0.75,F39),5)</f>
        <v>210</v>
      </c>
      <c r="G37" s="56" t="n">
        <f aca="false">FLOOR(PRODUCT(0.75,G39),5)</f>
        <v>215</v>
      </c>
      <c r="H37" s="56" t="n">
        <f aca="false">FLOOR(PRODUCT(0.75,H39),5)</f>
        <v>220</v>
      </c>
      <c r="I37" s="56" t="n">
        <f aca="false">FLOOR(PRODUCT(0.75,I39),5)</f>
        <v>225</v>
      </c>
      <c r="J37" s="56" t="n">
        <f aca="false">FLOOR(PRODUCT(0.75,J39),5)</f>
        <v>225</v>
      </c>
      <c r="K37" s="56" t="n">
        <f aca="false">FLOOR(PRODUCT(0.75,K39),5)</f>
        <v>230</v>
      </c>
      <c r="L37" s="56" t="n">
        <f aca="false">FLOOR(PRODUCT(0.75,L39),5)</f>
        <v>235</v>
      </c>
      <c r="M37" s="56" t="n">
        <f aca="false">FLOOR(PRODUCT(0.75,M39),5)</f>
        <v>240</v>
      </c>
    </row>
    <row r="38" customFormat="false" ht="12.75" hidden="false" customHeight="false" outlineLevel="0" collapsed="false">
      <c r="A38" s="2"/>
      <c r="B38" s="57"/>
      <c r="C38" s="58" t="n">
        <v>5</v>
      </c>
      <c r="D38" s="56" t="n">
        <f aca="false">FLOOR(PRODUCT(0.88,D39),5)</f>
        <v>240</v>
      </c>
      <c r="E38" s="56" t="n">
        <f aca="false">FLOOR(PRODUCT(0.88,E39),5)</f>
        <v>245</v>
      </c>
      <c r="F38" s="56" t="n">
        <f aca="false">FLOOR(PRODUCT(0.88,F39),5)</f>
        <v>250</v>
      </c>
      <c r="G38" s="56" t="n">
        <f aca="false">FLOOR(PRODUCT(0.88,G39),5)</f>
        <v>255</v>
      </c>
      <c r="H38" s="56" t="n">
        <f aca="false">FLOOR(PRODUCT(0.88,H39),5)</f>
        <v>255</v>
      </c>
      <c r="I38" s="56" t="n">
        <f aca="false">FLOOR(PRODUCT(0.88,I39),5)</f>
        <v>260</v>
      </c>
      <c r="J38" s="56" t="n">
        <f aca="false">FLOOR(PRODUCT(0.88,J39),5)</f>
        <v>265</v>
      </c>
      <c r="K38" s="56" t="n">
        <f aca="false">FLOOR(PRODUCT(0.88,K39),5)</f>
        <v>270</v>
      </c>
      <c r="L38" s="56" t="n">
        <f aca="false">FLOOR(PRODUCT(0.88,L39),5)</f>
        <v>275</v>
      </c>
      <c r="M38" s="56" t="n">
        <f aca="false">FLOOR(PRODUCT(0.88,M39),5)</f>
        <v>280</v>
      </c>
    </row>
    <row r="39" customFormat="false" ht="12.75" hidden="false" customHeight="false" outlineLevel="0" collapsed="false">
      <c r="A39" s="2"/>
      <c r="B39" s="57"/>
      <c r="C39" s="58" t="n">
        <v>5</v>
      </c>
      <c r="D39" s="59" t="n">
        <f aca="false">ROUND(((H22-(H22*$J$22))/$F$19),(0/5))*$F$19</f>
        <v>275</v>
      </c>
      <c r="E39" s="59" t="n">
        <f aca="false">D77</f>
        <v>280</v>
      </c>
      <c r="F39" s="59" t="n">
        <f aca="false">E77</f>
        <v>285</v>
      </c>
      <c r="G39" s="59" t="n">
        <f aca="false">F77</f>
        <v>290</v>
      </c>
      <c r="H39" s="59" t="n">
        <f aca="false">G77</f>
        <v>295</v>
      </c>
      <c r="I39" s="59" t="n">
        <f aca="false">H77</f>
        <v>300</v>
      </c>
      <c r="J39" s="59" t="n">
        <f aca="false">I77</f>
        <v>305</v>
      </c>
      <c r="K39" s="59" t="n">
        <f aca="false">J77</f>
        <v>310</v>
      </c>
      <c r="L39" s="59" t="n">
        <f aca="false">K77</f>
        <v>315</v>
      </c>
      <c r="M39" s="59" t="n">
        <f aca="false">L77</f>
        <v>320</v>
      </c>
    </row>
    <row r="40" customFormat="false" ht="12.75" hidden="false" customHeight="false" outlineLevel="0" collapsed="false">
      <c r="A40" s="2"/>
      <c r="B40" s="57"/>
      <c r="C40" s="62"/>
      <c r="D40" s="61"/>
      <c r="E40" s="61"/>
      <c r="F40" s="61"/>
      <c r="G40" s="61"/>
      <c r="H40" s="61"/>
      <c r="I40" s="61"/>
      <c r="J40" s="61"/>
      <c r="K40" s="61"/>
      <c r="L40" s="61"/>
      <c r="M40" s="61"/>
    </row>
    <row r="41" customFormat="false" ht="12.75" hidden="false" customHeight="false" outlineLevel="0" collapsed="false">
      <c r="A41" s="2"/>
      <c r="B41" s="54" t="str">
        <f aca="false">D23</f>
        <v>Row</v>
      </c>
      <c r="C41" s="58" t="n">
        <v>5</v>
      </c>
      <c r="D41" s="56" t="n">
        <f aca="false">FLOOR(PRODUCT(0.5,D45),5)</f>
        <v>115</v>
      </c>
      <c r="E41" s="56" t="n">
        <f aca="false">FLOOR(PRODUCT(0.5,E45),5)</f>
        <v>120</v>
      </c>
      <c r="F41" s="56" t="n">
        <f aca="false">FLOOR(PRODUCT(0.5,F45),5)</f>
        <v>120</v>
      </c>
      <c r="G41" s="56" t="n">
        <f aca="false">FLOOR(PRODUCT(0.5,G45),5)</f>
        <v>125</v>
      </c>
      <c r="H41" s="56" t="n">
        <f aca="false">FLOOR(PRODUCT(0.5,H45),5)</f>
        <v>125</v>
      </c>
      <c r="I41" s="56" t="n">
        <f aca="false">FLOOR(PRODUCT(0.5,I45),5)</f>
        <v>130</v>
      </c>
      <c r="J41" s="56" t="n">
        <f aca="false">FLOOR(PRODUCT(0.5,J45),5)</f>
        <v>130</v>
      </c>
      <c r="K41" s="56" t="n">
        <f aca="false">FLOOR(PRODUCT(0.5,K45),5)</f>
        <v>135</v>
      </c>
      <c r="L41" s="56" t="n">
        <f aca="false">FLOOR(PRODUCT(0.5,L45),5)</f>
        <v>135</v>
      </c>
      <c r="M41" s="56" t="n">
        <f aca="false">FLOOR(PRODUCT(0.5,M45),5)</f>
        <v>140</v>
      </c>
    </row>
    <row r="42" customFormat="false" ht="12.75" hidden="false" customHeight="false" outlineLevel="0" collapsed="false">
      <c r="A42" s="2"/>
      <c r="B42" s="63" t="s">
        <v>28</v>
      </c>
      <c r="C42" s="58" t="n">
        <v>5</v>
      </c>
      <c r="D42" s="56" t="n">
        <f aca="false">FLOOR(PRODUCT(0.63,D45),5)</f>
        <v>145</v>
      </c>
      <c r="E42" s="56" t="n">
        <f aca="false">FLOOR(PRODUCT(0.63,E45),5)</f>
        <v>150</v>
      </c>
      <c r="F42" s="56" t="n">
        <f aca="false">FLOOR(PRODUCT(0.63,F45),5)</f>
        <v>150</v>
      </c>
      <c r="G42" s="56" t="n">
        <f aca="false">FLOOR(PRODUCT(0.63,G45),5)</f>
        <v>155</v>
      </c>
      <c r="H42" s="56" t="n">
        <f aca="false">FLOOR(PRODUCT(0.63,H45),5)</f>
        <v>160</v>
      </c>
      <c r="I42" s="56" t="n">
        <f aca="false">FLOOR(PRODUCT(0.63,I45),5)</f>
        <v>160</v>
      </c>
      <c r="J42" s="56" t="n">
        <f aca="false">FLOOR(PRODUCT(0.63,J45),5)</f>
        <v>165</v>
      </c>
      <c r="K42" s="56" t="n">
        <f aca="false">FLOOR(PRODUCT(0.63,K45),5)</f>
        <v>170</v>
      </c>
      <c r="L42" s="56" t="n">
        <f aca="false">FLOOR(PRODUCT(0.63,L45),5)</f>
        <v>170</v>
      </c>
      <c r="M42" s="56" t="n">
        <f aca="false">FLOOR(PRODUCT(0.63,M45),5)</f>
        <v>175</v>
      </c>
    </row>
    <row r="43" customFormat="false" ht="12.75" hidden="false" customHeight="false" outlineLevel="0" collapsed="false">
      <c r="A43" s="2"/>
      <c r="B43" s="57"/>
      <c r="C43" s="58" t="n">
        <v>5</v>
      </c>
      <c r="D43" s="56" t="n">
        <f aca="false">FLOOR(PRODUCT(0.75,D45),5)</f>
        <v>175</v>
      </c>
      <c r="E43" s="56" t="n">
        <f aca="false">FLOOR(PRODUCT(0.75,E45),5)</f>
        <v>180</v>
      </c>
      <c r="F43" s="56" t="n">
        <f aca="false">FLOOR(PRODUCT(0.75,F45),5)</f>
        <v>180</v>
      </c>
      <c r="G43" s="56" t="n">
        <f aca="false">FLOOR(PRODUCT(0.75,G45),5)</f>
        <v>185</v>
      </c>
      <c r="H43" s="56" t="n">
        <f aca="false">FLOOR(PRODUCT(0.75,H45),5)</f>
        <v>190</v>
      </c>
      <c r="I43" s="56" t="n">
        <f aca="false">FLOOR(PRODUCT(0.75,I45),5)</f>
        <v>195</v>
      </c>
      <c r="J43" s="56" t="n">
        <f aca="false">FLOOR(PRODUCT(0.75,J45),5)</f>
        <v>195</v>
      </c>
      <c r="K43" s="56" t="n">
        <f aca="false">FLOOR(PRODUCT(0.75,K45),5)</f>
        <v>200</v>
      </c>
      <c r="L43" s="56" t="n">
        <f aca="false">FLOOR(PRODUCT(0.75,L45),5)</f>
        <v>205</v>
      </c>
      <c r="M43" s="56" t="n">
        <f aca="false">FLOOR(PRODUCT(0.75,M45),5)</f>
        <v>210</v>
      </c>
    </row>
    <row r="44" customFormat="false" ht="12.75" hidden="false" customHeight="false" outlineLevel="0" collapsed="false">
      <c r="A44" s="2"/>
      <c r="B44" s="57"/>
      <c r="C44" s="58" t="n">
        <v>5</v>
      </c>
      <c r="D44" s="56" t="n">
        <f aca="false">FLOOR(PRODUCT(0.88,D45),5)</f>
        <v>205</v>
      </c>
      <c r="E44" s="56" t="n">
        <f aca="false">FLOOR(PRODUCT(0.88,E45),5)</f>
        <v>210</v>
      </c>
      <c r="F44" s="56" t="n">
        <f aca="false">FLOOR(PRODUCT(0.88,F45),5)</f>
        <v>215</v>
      </c>
      <c r="G44" s="56" t="n">
        <f aca="false">FLOOR(PRODUCT(0.88,G45),5)</f>
        <v>220</v>
      </c>
      <c r="H44" s="56" t="n">
        <f aca="false">FLOOR(PRODUCT(0.88,H45),5)</f>
        <v>220</v>
      </c>
      <c r="I44" s="56" t="n">
        <f aca="false">FLOOR(PRODUCT(0.88,I45),5)</f>
        <v>225</v>
      </c>
      <c r="J44" s="56" t="n">
        <f aca="false">FLOOR(PRODUCT(0.88,J45),5)</f>
        <v>230</v>
      </c>
      <c r="K44" s="56" t="n">
        <f aca="false">FLOOR(PRODUCT(0.88,K45),5)</f>
        <v>235</v>
      </c>
      <c r="L44" s="56" t="n">
        <f aca="false">FLOOR(PRODUCT(0.88,L45),5)</f>
        <v>240</v>
      </c>
      <c r="M44" s="56" t="n">
        <f aca="false">FLOOR(PRODUCT(0.88,M45),5)</f>
        <v>245</v>
      </c>
    </row>
    <row r="45" customFormat="false" ht="12.75" hidden="false" customHeight="false" outlineLevel="0" collapsed="false">
      <c r="A45" s="64"/>
      <c r="B45" s="65"/>
      <c r="C45" s="66" t="n">
        <v>5</v>
      </c>
      <c r="D45" s="59" t="n">
        <f aca="false">ROUND(((H23-(H23*$J$23))/$F$19),(0/5))*$F$19</f>
        <v>235</v>
      </c>
      <c r="E45" s="67" t="n">
        <f aca="false">D84</f>
        <v>240</v>
      </c>
      <c r="F45" s="67" t="n">
        <f aca="false">E84</f>
        <v>245</v>
      </c>
      <c r="G45" s="67" t="n">
        <f aca="false">F84</f>
        <v>250</v>
      </c>
      <c r="H45" s="67" t="n">
        <f aca="false">G84</f>
        <v>255</v>
      </c>
      <c r="I45" s="67" t="n">
        <f aca="false">H84</f>
        <v>260</v>
      </c>
      <c r="J45" s="67" t="n">
        <f aca="false">I84</f>
        <v>265</v>
      </c>
      <c r="K45" s="67" t="n">
        <f aca="false">J84</f>
        <v>270</v>
      </c>
      <c r="L45" s="67" t="n">
        <f aca="false">K84</f>
        <v>275</v>
      </c>
      <c r="M45" s="67" t="n">
        <f aca="false">L84</f>
        <v>280</v>
      </c>
    </row>
    <row r="46" customFormat="false" ht="12.75" hidden="false" customHeight="false" outlineLevel="0" collapsed="false">
      <c r="A46" s="68" t="s">
        <v>29</v>
      </c>
      <c r="B46" s="69" t="s">
        <v>30</v>
      </c>
      <c r="C46" s="55" t="s">
        <v>31</v>
      </c>
      <c r="D46" s="70"/>
      <c r="E46" s="71"/>
      <c r="F46" s="71"/>
      <c r="G46" s="71"/>
      <c r="H46" s="71"/>
      <c r="I46" s="71"/>
      <c r="J46" s="71"/>
      <c r="K46" s="71"/>
      <c r="L46" s="71"/>
      <c r="M46" s="71"/>
    </row>
    <row r="47" customFormat="false" ht="12.75" hidden="false" customHeight="false" outlineLevel="0" collapsed="false">
      <c r="A47" s="72" t="s">
        <v>32</v>
      </c>
      <c r="B47" s="63" t="s">
        <v>33</v>
      </c>
      <c r="C47" s="58" t="s">
        <v>34</v>
      </c>
      <c r="D47" s="70"/>
      <c r="E47" s="71"/>
      <c r="F47" s="71"/>
      <c r="G47" s="71"/>
      <c r="H47" s="71"/>
      <c r="I47" s="71"/>
      <c r="J47" s="71"/>
      <c r="K47" s="71"/>
      <c r="L47" s="71"/>
      <c r="M47" s="71"/>
    </row>
    <row r="48" customFormat="false" ht="12.75" hidden="false" customHeight="false" outlineLevel="0" collapsed="false">
      <c r="A48" s="50" t="s">
        <v>35</v>
      </c>
      <c r="B48" s="51"/>
      <c r="C48" s="52"/>
      <c r="D48" s="73"/>
      <c r="E48" s="73"/>
      <c r="F48" s="73"/>
      <c r="G48" s="73"/>
      <c r="H48" s="73"/>
      <c r="I48" s="73"/>
      <c r="J48" s="73"/>
      <c r="K48" s="73"/>
      <c r="L48" s="73"/>
      <c r="M48" s="73"/>
    </row>
    <row r="49" customFormat="false" ht="12.75" hidden="false" customHeight="false" outlineLevel="0" collapsed="false">
      <c r="A49" s="74" t="s">
        <v>36</v>
      </c>
      <c r="B49" s="54" t="str">
        <f aca="false">B29</f>
        <v>Squat</v>
      </c>
      <c r="C49" s="55" t="n">
        <v>5</v>
      </c>
      <c r="D49" s="56" t="n">
        <f aca="false">D29</f>
        <v>195</v>
      </c>
      <c r="E49" s="56" t="n">
        <f aca="false">E29</f>
        <v>200</v>
      </c>
      <c r="F49" s="56" t="n">
        <f aca="false">F29</f>
        <v>205</v>
      </c>
      <c r="G49" s="56" t="n">
        <f aca="false">G29</f>
        <v>210</v>
      </c>
      <c r="H49" s="56" t="n">
        <f aca="false">H29</f>
        <v>215</v>
      </c>
      <c r="I49" s="56" t="n">
        <f aca="false">I29</f>
        <v>220</v>
      </c>
      <c r="J49" s="56" t="n">
        <f aca="false">J29</f>
        <v>225</v>
      </c>
      <c r="K49" s="56" t="n">
        <f aca="false">K29</f>
        <v>230</v>
      </c>
      <c r="L49" s="56" t="n">
        <f aca="false">L29</f>
        <v>235</v>
      </c>
      <c r="M49" s="56" t="n">
        <f aca="false">M29</f>
        <v>240</v>
      </c>
    </row>
    <row r="50" customFormat="false" ht="12.75" hidden="false" customHeight="false" outlineLevel="0" collapsed="false">
      <c r="A50" s="2"/>
      <c r="B50" s="57"/>
      <c r="C50" s="58" t="n">
        <v>5</v>
      </c>
      <c r="D50" s="56" t="n">
        <f aca="false">D30</f>
        <v>245</v>
      </c>
      <c r="E50" s="56" t="n">
        <f aca="false">E30</f>
        <v>255</v>
      </c>
      <c r="F50" s="56" t="n">
        <f aca="false">F30</f>
        <v>260</v>
      </c>
      <c r="G50" s="56" t="n">
        <f aca="false">G30</f>
        <v>265</v>
      </c>
      <c r="H50" s="56" t="n">
        <f aca="false">H30</f>
        <v>270</v>
      </c>
      <c r="I50" s="56" t="n">
        <f aca="false">I30</f>
        <v>280</v>
      </c>
      <c r="J50" s="56" t="n">
        <f aca="false">J30</f>
        <v>285</v>
      </c>
      <c r="K50" s="56" t="n">
        <f aca="false">K30</f>
        <v>290</v>
      </c>
      <c r="L50" s="56" t="n">
        <f aca="false">L30</f>
        <v>295</v>
      </c>
      <c r="M50" s="56" t="n">
        <f aca="false">M30</f>
        <v>305</v>
      </c>
    </row>
    <row r="51" customFormat="false" ht="12.75" hidden="false" customHeight="false" outlineLevel="0" collapsed="false">
      <c r="A51" s="2"/>
      <c r="B51" s="57"/>
      <c r="C51" s="58" t="n">
        <v>5</v>
      </c>
      <c r="D51" s="56" t="n">
        <f aca="false">D31</f>
        <v>295</v>
      </c>
      <c r="E51" s="56" t="n">
        <f aca="false">E31</f>
        <v>300</v>
      </c>
      <c r="F51" s="56" t="n">
        <f aca="false">F31</f>
        <v>310</v>
      </c>
      <c r="G51" s="56" t="n">
        <f aca="false">G31</f>
        <v>315</v>
      </c>
      <c r="H51" s="56" t="n">
        <f aca="false">H31</f>
        <v>325</v>
      </c>
      <c r="I51" s="56" t="n">
        <f aca="false">I31</f>
        <v>330</v>
      </c>
      <c r="J51" s="56" t="n">
        <f aca="false">J31</f>
        <v>340</v>
      </c>
      <c r="K51" s="56" t="n">
        <f aca="false">K31</f>
        <v>345</v>
      </c>
      <c r="L51" s="56" t="n">
        <f aca="false">L31</f>
        <v>355</v>
      </c>
      <c r="M51" s="56" t="n">
        <f aca="false">M31</f>
        <v>360</v>
      </c>
    </row>
    <row r="52" customFormat="false" ht="12.75" hidden="false" customHeight="false" outlineLevel="0" collapsed="false">
      <c r="A52" s="2"/>
      <c r="B52" s="57"/>
      <c r="C52" s="58" t="n">
        <v>5</v>
      </c>
      <c r="D52" s="59" t="n">
        <f aca="false">D31</f>
        <v>295</v>
      </c>
      <c r="E52" s="59" t="n">
        <f aca="false">E31</f>
        <v>300</v>
      </c>
      <c r="F52" s="59" t="n">
        <f aca="false">F31</f>
        <v>310</v>
      </c>
      <c r="G52" s="59" t="n">
        <f aca="false">G31</f>
        <v>315</v>
      </c>
      <c r="H52" s="59" t="n">
        <f aca="false">H31</f>
        <v>325</v>
      </c>
      <c r="I52" s="59" t="n">
        <f aca="false">I31</f>
        <v>330</v>
      </c>
      <c r="J52" s="59" t="n">
        <f aca="false">J31</f>
        <v>340</v>
      </c>
      <c r="K52" s="59" t="n">
        <f aca="false">K31</f>
        <v>345</v>
      </c>
      <c r="L52" s="59" t="n">
        <f aca="false">L31</f>
        <v>355</v>
      </c>
      <c r="M52" s="59" t="n">
        <f aca="false">M31</f>
        <v>360</v>
      </c>
    </row>
    <row r="53" customFormat="false" ht="12.75" hidden="false" customHeight="false" outlineLevel="0" collapsed="false">
      <c r="A53" s="2"/>
      <c r="B53" s="57"/>
      <c r="C53" s="60"/>
      <c r="D53" s="61"/>
      <c r="E53" s="61"/>
      <c r="F53" s="61"/>
      <c r="G53" s="61"/>
      <c r="H53" s="61"/>
      <c r="I53" s="61"/>
      <c r="J53" s="61"/>
      <c r="K53" s="61"/>
      <c r="L53" s="61"/>
      <c r="M53" s="61"/>
    </row>
    <row r="54" customFormat="false" ht="12.75" hidden="false" customHeight="false" outlineLevel="0" collapsed="false">
      <c r="A54" s="2"/>
      <c r="B54" s="54" t="str">
        <f aca="false">D24</f>
        <v>Incline Press</v>
      </c>
      <c r="C54" s="58" t="n">
        <v>5</v>
      </c>
      <c r="D54" s="56" t="n">
        <f aca="false">FLOOR(PRODUCT(0.63,D57),5)</f>
        <v>125</v>
      </c>
      <c r="E54" s="56" t="n">
        <f aca="false">FLOOR(PRODUCT(0.63,E57),5)</f>
        <v>130</v>
      </c>
      <c r="F54" s="56" t="n">
        <f aca="false">FLOOR(PRODUCT(0.63,F57),5)</f>
        <v>135</v>
      </c>
      <c r="G54" s="56" t="n">
        <f aca="false">FLOOR(PRODUCT(0.63,G57),5)</f>
        <v>135</v>
      </c>
      <c r="H54" s="56" t="n">
        <f aca="false">FLOOR(PRODUCT(0.63,H57),5)</f>
        <v>140</v>
      </c>
      <c r="I54" s="56" t="n">
        <f aca="false">FLOOR(PRODUCT(0.63,I57),5)</f>
        <v>140</v>
      </c>
      <c r="J54" s="56" t="n">
        <f aca="false">FLOOR(PRODUCT(0.63,J57),5)</f>
        <v>145</v>
      </c>
      <c r="K54" s="56" t="n">
        <f aca="false">FLOOR(PRODUCT(0.63,K57),5)</f>
        <v>150</v>
      </c>
      <c r="L54" s="56" t="n">
        <f aca="false">FLOOR(PRODUCT(0.63,L57),5)</f>
        <v>150</v>
      </c>
      <c r="M54" s="56" t="n">
        <f aca="false">FLOOR(PRODUCT(0.63,M57),5)</f>
        <v>155</v>
      </c>
    </row>
    <row r="55" customFormat="false" ht="12.75" hidden="false" customHeight="false" outlineLevel="0" collapsed="false">
      <c r="A55" s="2"/>
      <c r="B55" s="63" t="s">
        <v>37</v>
      </c>
      <c r="C55" s="58" t="n">
        <v>5</v>
      </c>
      <c r="D55" s="56" t="n">
        <f aca="false">FLOOR(PRODUCT(0.75,D57),5)</f>
        <v>150</v>
      </c>
      <c r="E55" s="56" t="n">
        <f aca="false">FLOOR(PRODUCT(0.75,E57),5)</f>
        <v>155</v>
      </c>
      <c r="F55" s="56" t="n">
        <f aca="false">FLOOR(PRODUCT(0.75,F57),5)</f>
        <v>160</v>
      </c>
      <c r="G55" s="56" t="n">
        <f aca="false">FLOOR(PRODUCT(0.75,G57),5)</f>
        <v>165</v>
      </c>
      <c r="H55" s="56" t="n">
        <f aca="false">FLOOR(PRODUCT(0.75,H57),5)</f>
        <v>165</v>
      </c>
      <c r="I55" s="56" t="n">
        <f aca="false">FLOOR(PRODUCT(0.75,I57),5)</f>
        <v>170</v>
      </c>
      <c r="J55" s="56" t="n">
        <f aca="false">FLOOR(PRODUCT(0.75,J57),5)</f>
        <v>175</v>
      </c>
      <c r="K55" s="56" t="n">
        <f aca="false">FLOOR(PRODUCT(0.75,K57),5)</f>
        <v>180</v>
      </c>
      <c r="L55" s="56" t="n">
        <f aca="false">FLOOR(PRODUCT(0.75,L57),5)</f>
        <v>180</v>
      </c>
      <c r="M55" s="56" t="n">
        <f aca="false">FLOOR(PRODUCT(0.75,M57),5)</f>
        <v>185</v>
      </c>
    </row>
    <row r="56" customFormat="false" ht="12.75" hidden="false" customHeight="false" outlineLevel="0" collapsed="false">
      <c r="A56" s="2"/>
      <c r="B56" s="57"/>
      <c r="C56" s="58" t="n">
        <v>5</v>
      </c>
      <c r="D56" s="56" t="n">
        <f aca="false">FLOOR(PRODUCT(0.88,D57),5)</f>
        <v>180</v>
      </c>
      <c r="E56" s="56" t="n">
        <f aca="false">FLOOR(PRODUCT(0.88,E57),5)</f>
        <v>180</v>
      </c>
      <c r="F56" s="56" t="n">
        <f aca="false">FLOOR(PRODUCT(0.88,F57),5)</f>
        <v>185</v>
      </c>
      <c r="G56" s="56" t="n">
        <f aca="false">FLOOR(PRODUCT(0.88,G57),5)</f>
        <v>190</v>
      </c>
      <c r="H56" s="56" t="n">
        <f aca="false">FLOOR(PRODUCT(0.88,H57),5)</f>
        <v>195</v>
      </c>
      <c r="I56" s="56" t="n">
        <f aca="false">FLOOR(PRODUCT(0.88,I57),5)</f>
        <v>200</v>
      </c>
      <c r="J56" s="56" t="n">
        <f aca="false">FLOOR(PRODUCT(0.88,J57),5)</f>
        <v>205</v>
      </c>
      <c r="K56" s="56" t="n">
        <f aca="false">FLOOR(PRODUCT(0.88,K57),5)</f>
        <v>210</v>
      </c>
      <c r="L56" s="56" t="n">
        <f aca="false">FLOOR(PRODUCT(0.88,L57),5)</f>
        <v>215</v>
      </c>
      <c r="M56" s="56" t="n">
        <f aca="false">FLOOR(PRODUCT(0.88,M57),5)</f>
        <v>220</v>
      </c>
    </row>
    <row r="57" customFormat="false" ht="12.75" hidden="false" customHeight="false" outlineLevel="0" collapsed="false">
      <c r="A57" s="2"/>
      <c r="B57" s="57"/>
      <c r="C57" s="58" t="n">
        <v>5</v>
      </c>
      <c r="D57" s="59" t="n">
        <f aca="false">ROUND(((H24-(H24*$J$24))/$F$19),(0/5))*$F$19</f>
        <v>205</v>
      </c>
      <c r="E57" s="67" t="n">
        <f aca="false">D57+$I$24</f>
        <v>210</v>
      </c>
      <c r="F57" s="67" t="n">
        <f aca="false">E57+$I$24</f>
        <v>215</v>
      </c>
      <c r="G57" s="67" t="n">
        <f aca="false">F57+$I$24</f>
        <v>220</v>
      </c>
      <c r="H57" s="67" t="n">
        <f aca="false">G57+$I$24</f>
        <v>225</v>
      </c>
      <c r="I57" s="67" t="n">
        <f aca="false">H57+$I$24</f>
        <v>230</v>
      </c>
      <c r="J57" s="67" t="n">
        <f aca="false">I57+$I$24</f>
        <v>235</v>
      </c>
      <c r="K57" s="67" t="n">
        <f aca="false">J57+$I$24</f>
        <v>240</v>
      </c>
      <c r="L57" s="67" t="n">
        <f aca="false">K57+$I$24</f>
        <v>245</v>
      </c>
      <c r="M57" s="67" t="n">
        <f aca="false">L57+$I$24</f>
        <v>250</v>
      </c>
    </row>
    <row r="58" customFormat="false" ht="12.75" hidden="false" customHeight="false" outlineLevel="0" collapsed="false">
      <c r="A58" s="2"/>
      <c r="B58" s="57"/>
      <c r="C58" s="62"/>
      <c r="D58" s="61"/>
      <c r="E58" s="61"/>
      <c r="F58" s="61"/>
      <c r="G58" s="61"/>
      <c r="H58" s="61"/>
      <c r="I58" s="61"/>
      <c r="J58" s="61"/>
      <c r="K58" s="61"/>
      <c r="L58" s="61"/>
      <c r="M58" s="61"/>
    </row>
    <row r="59" customFormat="false" ht="12.75" hidden="false" customHeight="false" outlineLevel="0" collapsed="false">
      <c r="A59" s="2"/>
      <c r="B59" s="54" t="str">
        <f aca="false">D25</f>
        <v>Deadlift</v>
      </c>
      <c r="C59" s="58" t="n">
        <v>5</v>
      </c>
      <c r="D59" s="56" t="n">
        <f aca="false">FLOOR(PRODUCT(0.63,D62),5)</f>
        <v>275</v>
      </c>
      <c r="E59" s="56" t="n">
        <f aca="false">FLOOR(PRODUCT(0.63,E62),5)</f>
        <v>280</v>
      </c>
      <c r="F59" s="56" t="n">
        <f aca="false">FLOOR(PRODUCT(0.63,F62),5)</f>
        <v>285</v>
      </c>
      <c r="G59" s="56" t="n">
        <f aca="false">FLOOR(PRODUCT(0.63,G62),5)</f>
        <v>295</v>
      </c>
      <c r="H59" s="56" t="n">
        <f aca="false">FLOOR(PRODUCT(0.63,H62),5)</f>
        <v>300</v>
      </c>
      <c r="I59" s="56" t="n">
        <f aca="false">FLOOR(PRODUCT(0.63,I62),5)</f>
        <v>305</v>
      </c>
      <c r="J59" s="56" t="n">
        <f aca="false">FLOOR(PRODUCT(0.63,J62),5)</f>
        <v>315</v>
      </c>
      <c r="K59" s="56" t="n">
        <f aca="false">FLOOR(PRODUCT(0.63,K62),5)</f>
        <v>320</v>
      </c>
      <c r="L59" s="56" t="n">
        <f aca="false">FLOOR(PRODUCT(0.63,L62),5)</f>
        <v>325</v>
      </c>
      <c r="M59" s="56" t="n">
        <f aca="false">FLOOR(PRODUCT(0.63,M62),5)</f>
        <v>330</v>
      </c>
    </row>
    <row r="60" customFormat="false" ht="12.75" hidden="false" customHeight="false" outlineLevel="0" collapsed="false">
      <c r="A60" s="2"/>
      <c r="B60" s="63" t="s">
        <v>38</v>
      </c>
      <c r="C60" s="58" t="n">
        <v>5</v>
      </c>
      <c r="D60" s="56" t="n">
        <f aca="false">FLOOR(PRODUCT(0.75,D62),5)</f>
        <v>330</v>
      </c>
      <c r="E60" s="56" t="n">
        <f aca="false">FLOOR(PRODUCT(0.75,E62),5)</f>
        <v>335</v>
      </c>
      <c r="F60" s="56" t="n">
        <f aca="false">FLOOR(PRODUCT(0.75,F62),5)</f>
        <v>345</v>
      </c>
      <c r="G60" s="56" t="n">
        <f aca="false">FLOOR(PRODUCT(0.75,G62),5)</f>
        <v>350</v>
      </c>
      <c r="H60" s="56" t="n">
        <f aca="false">FLOOR(PRODUCT(0.75,H62),5)</f>
        <v>360</v>
      </c>
      <c r="I60" s="56" t="n">
        <f aca="false">FLOOR(PRODUCT(0.75,I62),5)</f>
        <v>365</v>
      </c>
      <c r="J60" s="56" t="n">
        <f aca="false">FLOOR(PRODUCT(0.75,J62),5)</f>
        <v>375</v>
      </c>
      <c r="K60" s="56" t="n">
        <f aca="false">FLOOR(PRODUCT(0.75,K62),5)</f>
        <v>380</v>
      </c>
      <c r="L60" s="56" t="n">
        <f aca="false">FLOOR(PRODUCT(0.75,L62),5)</f>
        <v>390</v>
      </c>
      <c r="M60" s="56" t="n">
        <f aca="false">FLOOR(PRODUCT(0.75,M62),5)</f>
        <v>395</v>
      </c>
    </row>
    <row r="61" customFormat="false" ht="12.75" hidden="false" customHeight="false" outlineLevel="0" collapsed="false">
      <c r="A61" s="2"/>
      <c r="B61" s="57"/>
      <c r="C61" s="58" t="n">
        <v>5</v>
      </c>
      <c r="D61" s="56" t="n">
        <f aca="false">FLOOR(PRODUCT(0.88,D62),5)</f>
        <v>385</v>
      </c>
      <c r="E61" s="56" t="n">
        <f aca="false">FLOOR(PRODUCT(0.88,E62),5)</f>
        <v>395</v>
      </c>
      <c r="F61" s="56" t="n">
        <f aca="false">FLOOR(PRODUCT(0.88,F62),5)</f>
        <v>400</v>
      </c>
      <c r="G61" s="56" t="n">
        <f aca="false">FLOOR(PRODUCT(0.88,G62),5)</f>
        <v>410</v>
      </c>
      <c r="H61" s="56" t="n">
        <f aca="false">FLOOR(PRODUCT(0.88,H62),5)</f>
        <v>420</v>
      </c>
      <c r="I61" s="56" t="n">
        <f aca="false">FLOOR(PRODUCT(0.88,I62),5)</f>
        <v>430</v>
      </c>
      <c r="J61" s="56" t="n">
        <f aca="false">FLOOR(PRODUCT(0.88,J62),5)</f>
        <v>440</v>
      </c>
      <c r="K61" s="56" t="n">
        <f aca="false">FLOOR(PRODUCT(0.88,K62),5)</f>
        <v>445</v>
      </c>
      <c r="L61" s="56" t="n">
        <f aca="false">FLOOR(PRODUCT(0.88,L62),5)</f>
        <v>455</v>
      </c>
      <c r="M61" s="56" t="n">
        <f aca="false">FLOOR(PRODUCT(0.88,M62),5)</f>
        <v>465</v>
      </c>
    </row>
    <row r="62" customFormat="false" ht="12.75" hidden="false" customHeight="false" outlineLevel="0" collapsed="false">
      <c r="A62" s="64"/>
      <c r="B62" s="65"/>
      <c r="C62" s="66" t="n">
        <v>5</v>
      </c>
      <c r="D62" s="59" t="n">
        <f aca="false">ROUND(((H25-(H25*$J$25))/$F$19),(0/5))*$F$19</f>
        <v>440</v>
      </c>
      <c r="E62" s="67" t="n">
        <f aca="false">D62+$I$25</f>
        <v>450</v>
      </c>
      <c r="F62" s="67" t="n">
        <f aca="false">E62+$I$25</f>
        <v>460</v>
      </c>
      <c r="G62" s="67" t="n">
        <f aca="false">F62+$I$25</f>
        <v>470</v>
      </c>
      <c r="H62" s="67" t="n">
        <f aca="false">G62+$I$25</f>
        <v>480</v>
      </c>
      <c r="I62" s="67" t="n">
        <f aca="false">H62+$I$25</f>
        <v>490</v>
      </c>
      <c r="J62" s="67" t="n">
        <f aca="false">I62+$I$25</f>
        <v>500</v>
      </c>
      <c r="K62" s="67" t="n">
        <f aca="false">J62+$I$25</f>
        <v>510</v>
      </c>
      <c r="L62" s="67" t="n">
        <f aca="false">K62+$I$25</f>
        <v>520</v>
      </c>
      <c r="M62" s="67" t="n">
        <f aca="false">L62+$I$25</f>
        <v>530</v>
      </c>
    </row>
    <row r="63" customFormat="false" ht="12.75" hidden="false" customHeight="false" outlineLevel="0" collapsed="false">
      <c r="A63" s="68" t="s">
        <v>29</v>
      </c>
      <c r="B63" s="69" t="s">
        <v>39</v>
      </c>
      <c r="C63" s="55" t="s">
        <v>40</v>
      </c>
      <c r="D63" s="70"/>
      <c r="E63" s="71"/>
      <c r="F63" s="71"/>
      <c r="G63" s="71"/>
      <c r="H63" s="71"/>
      <c r="I63" s="71"/>
      <c r="J63" s="71"/>
      <c r="K63" s="71"/>
      <c r="L63" s="71"/>
      <c r="M63" s="71"/>
    </row>
    <row r="64" customFormat="false" ht="12.75" hidden="false" customHeight="false" outlineLevel="0" collapsed="false">
      <c r="A64" s="72" t="s">
        <v>32</v>
      </c>
      <c r="B64" s="54"/>
      <c r="C64" s="58"/>
      <c r="D64" s="70"/>
      <c r="E64" s="71"/>
      <c r="F64" s="71"/>
      <c r="G64" s="71"/>
      <c r="H64" s="71"/>
      <c r="I64" s="71"/>
      <c r="J64" s="71"/>
      <c r="K64" s="71"/>
      <c r="L64" s="71"/>
      <c r="M64" s="71"/>
    </row>
    <row r="65" customFormat="false" ht="12.75" hidden="false" customHeight="false" outlineLevel="0" collapsed="false">
      <c r="A65" s="50" t="s">
        <v>41</v>
      </c>
      <c r="B65" s="51"/>
      <c r="C65" s="52"/>
      <c r="D65" s="73"/>
      <c r="E65" s="73"/>
      <c r="F65" s="73"/>
      <c r="G65" s="73"/>
      <c r="H65" s="73"/>
      <c r="I65" s="73"/>
      <c r="J65" s="73"/>
      <c r="K65" s="75"/>
      <c r="L65" s="76"/>
      <c r="M65" s="76"/>
    </row>
    <row r="66" customFormat="false" ht="12.75" hidden="false" customHeight="false" outlineLevel="0" collapsed="false">
      <c r="A66" s="77" t="s">
        <v>42</v>
      </c>
      <c r="B66" s="54" t="s">
        <v>10</v>
      </c>
      <c r="C66" s="55" t="n">
        <v>5</v>
      </c>
      <c r="D66" s="56" t="n">
        <f aca="false">FLOOR(PRODUCT(0.5,D70),5)</f>
        <v>200</v>
      </c>
      <c r="E66" s="56" t="n">
        <f aca="false">FLOOR(PRODUCT(0.5,E70),5)</f>
        <v>205</v>
      </c>
      <c r="F66" s="56" t="n">
        <f aca="false">FLOOR(PRODUCT(0.5,F70),5)</f>
        <v>210</v>
      </c>
      <c r="G66" s="56" t="n">
        <f aca="false">FLOOR(PRODUCT(0.5,G70),5)</f>
        <v>215</v>
      </c>
      <c r="H66" s="56" t="n">
        <f aca="false">FLOOR(PRODUCT(0.5,H70),5)</f>
        <v>220</v>
      </c>
      <c r="I66" s="56" t="n">
        <f aca="false">FLOOR(PRODUCT(0.5,I70),5)</f>
        <v>225</v>
      </c>
      <c r="J66" s="56" t="n">
        <f aca="false">FLOOR(PRODUCT(0.5,J70),5)</f>
        <v>230</v>
      </c>
      <c r="K66" s="56" t="n">
        <f aca="false">FLOOR(PRODUCT(0.5,K70),5)</f>
        <v>235</v>
      </c>
      <c r="L66" s="56" t="n">
        <f aca="false">FLOOR(PRODUCT(0.5,L70),5)</f>
        <v>240</v>
      </c>
      <c r="M66" s="56" t="n">
        <f aca="false">FLOOR(PRODUCT(0.5,M70),5)</f>
        <v>245</v>
      </c>
    </row>
    <row r="67" customFormat="false" ht="12.75" hidden="false" customHeight="false" outlineLevel="0" collapsed="false">
      <c r="A67" s="2"/>
      <c r="B67" s="57"/>
      <c r="C67" s="58" t="n">
        <v>5</v>
      </c>
      <c r="D67" s="56" t="n">
        <f aca="false">FLOOR(PRODUCT(0.63,D70),5)</f>
        <v>255</v>
      </c>
      <c r="E67" s="56" t="n">
        <f aca="false">FLOOR(PRODUCT(0.63,E70),5)</f>
        <v>260</v>
      </c>
      <c r="F67" s="56" t="n">
        <f aca="false">FLOOR(PRODUCT(0.63,F70),5)</f>
        <v>265</v>
      </c>
      <c r="G67" s="56" t="n">
        <f aca="false">FLOOR(PRODUCT(0.63,G70),5)</f>
        <v>270</v>
      </c>
      <c r="H67" s="56" t="n">
        <f aca="false">FLOOR(PRODUCT(0.63,H70),5)</f>
        <v>280</v>
      </c>
      <c r="I67" s="56" t="n">
        <f aca="false">FLOOR(PRODUCT(0.63,I70),5)</f>
        <v>285</v>
      </c>
      <c r="J67" s="56" t="n">
        <f aca="false">FLOOR(PRODUCT(0.63,J70),5)</f>
        <v>290</v>
      </c>
      <c r="K67" s="56" t="n">
        <f aca="false">FLOOR(PRODUCT(0.63,K70),5)</f>
        <v>295</v>
      </c>
      <c r="L67" s="56" t="n">
        <f aca="false">FLOOR(PRODUCT(0.63,L70),5)</f>
        <v>305</v>
      </c>
      <c r="M67" s="56" t="n">
        <f aca="false">FLOOR(PRODUCT(0.63,M70),5)</f>
        <v>310</v>
      </c>
    </row>
    <row r="68" customFormat="false" ht="12.75" hidden="false" customHeight="false" outlineLevel="0" collapsed="false">
      <c r="A68" s="2"/>
      <c r="B68" s="57"/>
      <c r="C68" s="58" t="n">
        <v>5</v>
      </c>
      <c r="D68" s="56" t="n">
        <f aca="false">FLOOR(PRODUCT(0.75,D70),5)</f>
        <v>300</v>
      </c>
      <c r="E68" s="56" t="n">
        <f aca="false">FLOOR(PRODUCT(0.75,E70),5)</f>
        <v>310</v>
      </c>
      <c r="F68" s="56" t="n">
        <f aca="false">FLOOR(PRODUCT(0.75,F70),5)</f>
        <v>315</v>
      </c>
      <c r="G68" s="56" t="n">
        <f aca="false">FLOOR(PRODUCT(0.75,G70),5)</f>
        <v>325</v>
      </c>
      <c r="H68" s="56" t="n">
        <f aca="false">FLOOR(PRODUCT(0.75,H70),5)</f>
        <v>330</v>
      </c>
      <c r="I68" s="56" t="n">
        <f aca="false">FLOOR(PRODUCT(0.75,I70),5)</f>
        <v>340</v>
      </c>
      <c r="J68" s="56" t="n">
        <f aca="false">FLOOR(PRODUCT(0.75,J70),5)</f>
        <v>345</v>
      </c>
      <c r="K68" s="56" t="n">
        <f aca="false">FLOOR(PRODUCT(0.75,K70),5)</f>
        <v>355</v>
      </c>
      <c r="L68" s="56" t="n">
        <f aca="false">FLOOR(PRODUCT(0.75,L70),5)</f>
        <v>360</v>
      </c>
      <c r="M68" s="56" t="n">
        <f aca="false">FLOOR(PRODUCT(0.75,M70),5)</f>
        <v>370</v>
      </c>
    </row>
    <row r="69" customFormat="false" ht="12.75" hidden="false" customHeight="false" outlineLevel="0" collapsed="false">
      <c r="A69" s="2"/>
      <c r="B69" s="57"/>
      <c r="C69" s="58" t="n">
        <v>5</v>
      </c>
      <c r="D69" s="56" t="n">
        <f aca="false">FLOOR(PRODUCT(0.88,D70),5)</f>
        <v>355</v>
      </c>
      <c r="E69" s="56" t="n">
        <f aca="false">FLOOR(PRODUCT(0.88,E70),5)</f>
        <v>365</v>
      </c>
      <c r="F69" s="56" t="n">
        <f aca="false">FLOOR(PRODUCT(0.88,F70),5)</f>
        <v>370</v>
      </c>
      <c r="G69" s="56" t="n">
        <f aca="false">FLOOR(PRODUCT(0.88,G70),5)</f>
        <v>380</v>
      </c>
      <c r="H69" s="56" t="n">
        <f aca="false">FLOOR(PRODUCT(0.88,H70),5)</f>
        <v>390</v>
      </c>
      <c r="I69" s="56" t="n">
        <f aca="false">FLOOR(PRODUCT(0.88,I70),5)</f>
        <v>400</v>
      </c>
      <c r="J69" s="56" t="n">
        <f aca="false">FLOOR(PRODUCT(0.88,J70),5)</f>
        <v>405</v>
      </c>
      <c r="K69" s="56" t="n">
        <f aca="false">FLOOR(PRODUCT(0.88,K70),5)</f>
        <v>415</v>
      </c>
      <c r="L69" s="56" t="n">
        <f aca="false">FLOOR(PRODUCT(0.88,L70),5)</f>
        <v>425</v>
      </c>
      <c r="M69" s="56" t="n">
        <f aca="false">FLOOR(PRODUCT(0.88,M70),5)</f>
        <v>435</v>
      </c>
    </row>
    <row r="70" customFormat="false" ht="12.75" hidden="false" customHeight="false" outlineLevel="0" collapsed="false">
      <c r="A70" s="2"/>
      <c r="B70" s="57"/>
      <c r="C70" s="58" t="n">
        <v>3</v>
      </c>
      <c r="D70" s="59" t="n">
        <f aca="false">D33+$I$21</f>
        <v>405</v>
      </c>
      <c r="E70" s="59" t="n">
        <f aca="false">E33+$I$21</f>
        <v>415</v>
      </c>
      <c r="F70" s="59" t="n">
        <f aca="false">F33+$I$21</f>
        <v>425</v>
      </c>
      <c r="G70" s="59" t="n">
        <f aca="false">G33+$I$21</f>
        <v>435</v>
      </c>
      <c r="H70" s="59" t="n">
        <f aca="false">H33+$I$21</f>
        <v>445</v>
      </c>
      <c r="I70" s="59" t="n">
        <f aca="false">I33+$I$21</f>
        <v>455</v>
      </c>
      <c r="J70" s="59" t="n">
        <f aca="false">J33+$I$21</f>
        <v>465</v>
      </c>
      <c r="K70" s="59" t="n">
        <f aca="false">K33+$I$21</f>
        <v>475</v>
      </c>
      <c r="L70" s="59" t="n">
        <f aca="false">L33+$I$21</f>
        <v>485</v>
      </c>
      <c r="M70" s="59" t="n">
        <f aca="false">M33+$I$21</f>
        <v>495</v>
      </c>
    </row>
    <row r="71" customFormat="false" ht="12.75" hidden="false" customHeight="false" outlineLevel="0" collapsed="false">
      <c r="A71" s="2"/>
      <c r="B71" s="57"/>
      <c r="C71" s="58" t="n">
        <v>8</v>
      </c>
      <c r="D71" s="56" t="n">
        <f aca="false">ROUND((0.75*D70),0)</f>
        <v>304</v>
      </c>
      <c r="E71" s="56" t="n">
        <f aca="false">ROUND((0.75*E70),0)</f>
        <v>311</v>
      </c>
      <c r="F71" s="56" t="n">
        <f aca="false">ROUND((0.75*F70),0)</f>
        <v>319</v>
      </c>
      <c r="G71" s="56" t="n">
        <f aca="false">ROUND((0.75*G70),0)</f>
        <v>326</v>
      </c>
      <c r="H71" s="56" t="n">
        <f aca="false">ROUND((0.75*H70),0)</f>
        <v>334</v>
      </c>
      <c r="I71" s="56" t="n">
        <f aca="false">ROUND((0.75*I70),0)</f>
        <v>341</v>
      </c>
      <c r="J71" s="56" t="n">
        <f aca="false">ROUND((0.75*J70),0)</f>
        <v>349</v>
      </c>
      <c r="K71" s="56" t="n">
        <f aca="false">ROUND((0.75*K70),0)</f>
        <v>356</v>
      </c>
      <c r="L71" s="56" t="n">
        <f aca="false">ROUND((0.75*L70),0)</f>
        <v>364</v>
      </c>
      <c r="M71" s="56" t="n">
        <f aca="false">ROUND((0.75*M70),0)</f>
        <v>371</v>
      </c>
    </row>
    <row r="72" customFormat="false" ht="12.75" hidden="false" customHeight="false" outlineLevel="0" collapsed="false">
      <c r="A72" s="2"/>
      <c r="B72" s="57"/>
      <c r="C72" s="60"/>
      <c r="D72" s="61"/>
      <c r="E72" s="61"/>
      <c r="F72" s="61"/>
      <c r="G72" s="61"/>
      <c r="H72" s="61"/>
      <c r="I72" s="61"/>
      <c r="J72" s="61"/>
      <c r="K72" s="61"/>
      <c r="L72" s="61"/>
      <c r="M72" s="61"/>
    </row>
    <row r="73" customFormat="false" ht="12.75" hidden="false" customHeight="false" outlineLevel="0" collapsed="false">
      <c r="A73" s="2"/>
      <c r="B73" s="54" t="str">
        <f aca="false">D22</f>
        <v>Bench Press</v>
      </c>
      <c r="C73" s="58" t="n">
        <v>5</v>
      </c>
      <c r="D73" s="56" t="n">
        <f aca="false">FLOOR(PRODUCT(0.5,D77),5)</f>
        <v>140</v>
      </c>
      <c r="E73" s="56" t="n">
        <f aca="false">FLOOR(PRODUCT(0.5,E77),5)</f>
        <v>140</v>
      </c>
      <c r="F73" s="56" t="n">
        <f aca="false">FLOOR(PRODUCT(0.5,F77),5)</f>
        <v>145</v>
      </c>
      <c r="G73" s="56" t="n">
        <f aca="false">FLOOR(PRODUCT(0.5,G77),5)</f>
        <v>145</v>
      </c>
      <c r="H73" s="56" t="n">
        <f aca="false">FLOOR(PRODUCT(0.5,H77),5)</f>
        <v>150</v>
      </c>
      <c r="I73" s="56" t="n">
        <f aca="false">FLOOR(PRODUCT(0.5,I77),5)</f>
        <v>150</v>
      </c>
      <c r="J73" s="56" t="n">
        <f aca="false">FLOOR(PRODUCT(0.5,J77),5)</f>
        <v>155</v>
      </c>
      <c r="K73" s="56" t="n">
        <f aca="false">FLOOR(PRODUCT(0.5,K77),5)</f>
        <v>155</v>
      </c>
      <c r="L73" s="56" t="n">
        <f aca="false">FLOOR(PRODUCT(0.5,L77),5)</f>
        <v>160</v>
      </c>
      <c r="M73" s="56" t="n">
        <f aca="false">FLOOR(PRODUCT(0.5,M77),5)</f>
        <v>160</v>
      </c>
    </row>
    <row r="74" customFormat="false" ht="12.75" hidden="false" customHeight="false" outlineLevel="0" collapsed="false">
      <c r="A74" s="2"/>
      <c r="B74" s="57"/>
      <c r="C74" s="58" t="n">
        <v>5</v>
      </c>
      <c r="D74" s="56" t="n">
        <f aca="false">FLOOR(PRODUCT(0.63,D77),5)</f>
        <v>175</v>
      </c>
      <c r="E74" s="56" t="n">
        <f aca="false">FLOOR(PRODUCT(0.63,E77),5)</f>
        <v>175</v>
      </c>
      <c r="F74" s="56" t="n">
        <f aca="false">FLOOR(PRODUCT(0.63,F77),5)</f>
        <v>180</v>
      </c>
      <c r="G74" s="56" t="n">
        <f aca="false">FLOOR(PRODUCT(0.63,G77),5)</f>
        <v>185</v>
      </c>
      <c r="H74" s="56" t="n">
        <f aca="false">FLOOR(PRODUCT(0.63,H77),5)</f>
        <v>185</v>
      </c>
      <c r="I74" s="56" t="n">
        <f aca="false">FLOOR(PRODUCT(0.63,I77),5)</f>
        <v>190</v>
      </c>
      <c r="J74" s="56" t="n">
        <f aca="false">FLOOR(PRODUCT(0.63,J77),5)</f>
        <v>195</v>
      </c>
      <c r="K74" s="56" t="n">
        <f aca="false">FLOOR(PRODUCT(0.63,K77),5)</f>
        <v>195</v>
      </c>
      <c r="L74" s="56" t="n">
        <f aca="false">FLOOR(PRODUCT(0.63,L77),5)</f>
        <v>200</v>
      </c>
      <c r="M74" s="56" t="n">
        <f aca="false">FLOOR(PRODUCT(0.63,M77),5)</f>
        <v>200</v>
      </c>
    </row>
    <row r="75" customFormat="false" ht="12.75" hidden="false" customHeight="false" outlineLevel="0" collapsed="false">
      <c r="A75" s="2"/>
      <c r="B75" s="57"/>
      <c r="C75" s="58" t="n">
        <v>5</v>
      </c>
      <c r="D75" s="56" t="n">
        <f aca="false">FLOOR(PRODUCT(0.75,D77),5)</f>
        <v>210</v>
      </c>
      <c r="E75" s="56" t="n">
        <f aca="false">FLOOR(PRODUCT(0.75,E77),5)</f>
        <v>210</v>
      </c>
      <c r="F75" s="56" t="n">
        <f aca="false">FLOOR(PRODUCT(0.75,F77),5)</f>
        <v>215</v>
      </c>
      <c r="G75" s="56" t="n">
        <f aca="false">FLOOR(PRODUCT(0.75,G77),5)</f>
        <v>220</v>
      </c>
      <c r="H75" s="56" t="n">
        <f aca="false">FLOOR(PRODUCT(0.75,H77),5)</f>
        <v>225</v>
      </c>
      <c r="I75" s="56" t="n">
        <f aca="false">FLOOR(PRODUCT(0.75,I77),5)</f>
        <v>225</v>
      </c>
      <c r="J75" s="56" t="n">
        <f aca="false">FLOOR(PRODUCT(0.75,J77),5)</f>
        <v>230</v>
      </c>
      <c r="K75" s="56" t="n">
        <f aca="false">FLOOR(PRODUCT(0.75,K77),5)</f>
        <v>235</v>
      </c>
      <c r="L75" s="56" t="n">
        <f aca="false">FLOOR(PRODUCT(0.75,L77),5)</f>
        <v>240</v>
      </c>
      <c r="M75" s="56" t="n">
        <f aca="false">FLOOR(PRODUCT(0.75,M77),5)</f>
        <v>240</v>
      </c>
    </row>
    <row r="76" customFormat="false" ht="12.75" hidden="false" customHeight="false" outlineLevel="0" collapsed="false">
      <c r="A76" s="2"/>
      <c r="B76" s="57"/>
      <c r="C76" s="58" t="n">
        <v>5</v>
      </c>
      <c r="D76" s="56" t="n">
        <f aca="false">FLOOR(PRODUCT(0.88,D77),5)</f>
        <v>245</v>
      </c>
      <c r="E76" s="56" t="n">
        <f aca="false">FLOOR(PRODUCT(0.88,E77),5)</f>
        <v>250</v>
      </c>
      <c r="F76" s="56" t="n">
        <f aca="false">FLOOR(PRODUCT(0.88,F77),5)</f>
        <v>255</v>
      </c>
      <c r="G76" s="56" t="n">
        <f aca="false">FLOOR(PRODUCT(0.88,G77),5)</f>
        <v>255</v>
      </c>
      <c r="H76" s="56" t="n">
        <f aca="false">FLOOR(PRODUCT(0.88,H77),5)</f>
        <v>260</v>
      </c>
      <c r="I76" s="56" t="n">
        <f aca="false">FLOOR(PRODUCT(0.88,I77),5)</f>
        <v>265</v>
      </c>
      <c r="J76" s="56" t="n">
        <f aca="false">FLOOR(PRODUCT(0.88,J77),5)</f>
        <v>270</v>
      </c>
      <c r="K76" s="56" t="n">
        <f aca="false">FLOOR(PRODUCT(0.88,K77),5)</f>
        <v>275</v>
      </c>
      <c r="L76" s="56" t="n">
        <f aca="false">FLOOR(PRODUCT(0.88,L77),5)</f>
        <v>280</v>
      </c>
      <c r="M76" s="56" t="n">
        <f aca="false">FLOOR(PRODUCT(0.88,M77),5)</f>
        <v>285</v>
      </c>
    </row>
    <row r="77" customFormat="false" ht="12.75" hidden="false" customHeight="false" outlineLevel="0" collapsed="false">
      <c r="A77" s="2"/>
      <c r="B77" s="57"/>
      <c r="C77" s="58" t="n">
        <v>3</v>
      </c>
      <c r="D77" s="59" t="n">
        <f aca="false">D39+$I$22</f>
        <v>280</v>
      </c>
      <c r="E77" s="59" t="n">
        <f aca="false">E39+$I$22</f>
        <v>285</v>
      </c>
      <c r="F77" s="59" t="n">
        <f aca="false">F39+$I$22</f>
        <v>290</v>
      </c>
      <c r="G77" s="59" t="n">
        <f aca="false">G39+$I$22</f>
        <v>295</v>
      </c>
      <c r="H77" s="59" t="n">
        <f aca="false">H39+$I$22</f>
        <v>300</v>
      </c>
      <c r="I77" s="59" t="n">
        <f aca="false">I39+$I$22</f>
        <v>305</v>
      </c>
      <c r="J77" s="59" t="n">
        <f aca="false">J39+$I$22</f>
        <v>310</v>
      </c>
      <c r="K77" s="59" t="n">
        <f aca="false">K39+$I$22</f>
        <v>315</v>
      </c>
      <c r="L77" s="59" t="n">
        <f aca="false">L39+$I$22</f>
        <v>320</v>
      </c>
      <c r="M77" s="59" t="n">
        <f aca="false">M39+$I$22</f>
        <v>325</v>
      </c>
    </row>
    <row r="78" customFormat="false" ht="12.75" hidden="false" customHeight="false" outlineLevel="0" collapsed="false">
      <c r="A78" s="2"/>
      <c r="B78" s="57"/>
      <c r="C78" s="58" t="n">
        <v>8</v>
      </c>
      <c r="D78" s="56" t="n">
        <f aca="false">ROUND((0.75*D77),0)</f>
        <v>210</v>
      </c>
      <c r="E78" s="56" t="n">
        <f aca="false">ROUND((0.75*E77),0)</f>
        <v>214</v>
      </c>
      <c r="F78" s="56" t="n">
        <f aca="false">ROUND((0.75*F77),0)</f>
        <v>218</v>
      </c>
      <c r="G78" s="56" t="n">
        <f aca="false">ROUND((0.75*G77),0)</f>
        <v>221</v>
      </c>
      <c r="H78" s="56" t="n">
        <f aca="false">ROUND((0.75*H77),0)</f>
        <v>225</v>
      </c>
      <c r="I78" s="56" t="n">
        <f aca="false">ROUND((0.75*I77),0)</f>
        <v>229</v>
      </c>
      <c r="J78" s="56" t="n">
        <f aca="false">ROUND((0.75*J77),0)</f>
        <v>233</v>
      </c>
      <c r="K78" s="56" t="n">
        <f aca="false">ROUND((0.75*K77),0)</f>
        <v>236</v>
      </c>
      <c r="L78" s="56" t="n">
        <f aca="false">ROUND((0.75*L77),0)</f>
        <v>240</v>
      </c>
      <c r="M78" s="56" t="n">
        <f aca="false">ROUND((0.75*M77),0)</f>
        <v>244</v>
      </c>
    </row>
    <row r="79" customFormat="false" ht="12.75" hidden="false" customHeight="false" outlineLevel="0" collapsed="false">
      <c r="A79" s="2"/>
      <c r="B79" s="57"/>
      <c r="C79" s="62"/>
      <c r="D79" s="61"/>
      <c r="E79" s="61"/>
      <c r="F79" s="61"/>
      <c r="G79" s="61"/>
      <c r="H79" s="61"/>
      <c r="I79" s="61"/>
      <c r="J79" s="61"/>
      <c r="K79" s="61"/>
      <c r="L79" s="61"/>
      <c r="M79" s="61"/>
    </row>
    <row r="80" customFormat="false" ht="12.75" hidden="false" customHeight="false" outlineLevel="0" collapsed="false">
      <c r="A80" s="2"/>
      <c r="B80" s="54" t="str">
        <f aca="false">D23</f>
        <v>Row</v>
      </c>
      <c r="C80" s="58" t="n">
        <v>5</v>
      </c>
      <c r="D80" s="56" t="n">
        <f aca="false">FLOOR(PRODUCT(0.5,D84),5)</f>
        <v>120</v>
      </c>
      <c r="E80" s="56" t="n">
        <f aca="false">FLOOR(PRODUCT(0.5,E84),5)</f>
        <v>120</v>
      </c>
      <c r="F80" s="56" t="n">
        <f aca="false">FLOOR(PRODUCT(0.5,F84),5)</f>
        <v>125</v>
      </c>
      <c r="G80" s="56" t="n">
        <f aca="false">FLOOR(PRODUCT(0.5,G84),5)</f>
        <v>125</v>
      </c>
      <c r="H80" s="56" t="n">
        <f aca="false">FLOOR(PRODUCT(0.5,H84),5)</f>
        <v>130</v>
      </c>
      <c r="I80" s="56" t="n">
        <f aca="false">FLOOR(PRODUCT(0.5,I84),5)</f>
        <v>130</v>
      </c>
      <c r="J80" s="56" t="n">
        <f aca="false">FLOOR(PRODUCT(0.5,J84),5)</f>
        <v>135</v>
      </c>
      <c r="K80" s="56" t="n">
        <f aca="false">FLOOR(PRODUCT(0.5,K84),5)</f>
        <v>135</v>
      </c>
      <c r="L80" s="56" t="n">
        <f aca="false">FLOOR(PRODUCT(0.5,L84),5)</f>
        <v>140</v>
      </c>
      <c r="M80" s="56" t="n">
        <f aca="false">FLOOR(PRODUCT(0.5,M84),5)</f>
        <v>140</v>
      </c>
    </row>
    <row r="81" customFormat="false" ht="12.75" hidden="false" customHeight="false" outlineLevel="0" collapsed="false">
      <c r="A81" s="2"/>
      <c r="B81" s="63" t="s">
        <v>28</v>
      </c>
      <c r="C81" s="58" t="n">
        <v>5</v>
      </c>
      <c r="D81" s="56" t="n">
        <f aca="false">FLOOR(PRODUCT(0.63,D84),5)</f>
        <v>150</v>
      </c>
      <c r="E81" s="56" t="n">
        <f aca="false">FLOOR(PRODUCT(0.63,E84),5)</f>
        <v>150</v>
      </c>
      <c r="F81" s="56" t="n">
        <f aca="false">FLOOR(PRODUCT(0.63,F84),5)</f>
        <v>155</v>
      </c>
      <c r="G81" s="56" t="n">
        <f aca="false">FLOOR(PRODUCT(0.63,G84),5)</f>
        <v>160</v>
      </c>
      <c r="H81" s="56" t="n">
        <f aca="false">FLOOR(PRODUCT(0.63,H84),5)</f>
        <v>160</v>
      </c>
      <c r="I81" s="56" t="n">
        <f aca="false">FLOOR(PRODUCT(0.63,I84),5)</f>
        <v>165</v>
      </c>
      <c r="J81" s="56" t="n">
        <f aca="false">FLOOR(PRODUCT(0.63,J84),5)</f>
        <v>170</v>
      </c>
      <c r="K81" s="56" t="n">
        <f aca="false">FLOOR(PRODUCT(0.63,K84),5)</f>
        <v>170</v>
      </c>
      <c r="L81" s="56" t="n">
        <f aca="false">FLOOR(PRODUCT(0.63,L84),5)</f>
        <v>175</v>
      </c>
      <c r="M81" s="56" t="n">
        <f aca="false">FLOOR(PRODUCT(0.63,M84),5)</f>
        <v>175</v>
      </c>
    </row>
    <row r="82" customFormat="false" ht="12.75" hidden="false" customHeight="false" outlineLevel="0" collapsed="false">
      <c r="A82" s="2"/>
      <c r="B82" s="57"/>
      <c r="C82" s="58" t="n">
        <v>5</v>
      </c>
      <c r="D82" s="56" t="n">
        <f aca="false">FLOOR(PRODUCT(0.75,D84),5)</f>
        <v>180</v>
      </c>
      <c r="E82" s="56" t="n">
        <f aca="false">FLOOR(PRODUCT(0.75,E84),5)</f>
        <v>180</v>
      </c>
      <c r="F82" s="56" t="n">
        <f aca="false">FLOOR(PRODUCT(0.75,F84),5)</f>
        <v>185</v>
      </c>
      <c r="G82" s="56" t="n">
        <f aca="false">FLOOR(PRODUCT(0.75,G84),5)</f>
        <v>190</v>
      </c>
      <c r="H82" s="56" t="n">
        <f aca="false">FLOOR(PRODUCT(0.75,H84),5)</f>
        <v>195</v>
      </c>
      <c r="I82" s="56" t="n">
        <f aca="false">FLOOR(PRODUCT(0.75,I84),5)</f>
        <v>195</v>
      </c>
      <c r="J82" s="56" t="n">
        <f aca="false">FLOOR(PRODUCT(0.75,J84),5)</f>
        <v>200</v>
      </c>
      <c r="K82" s="56" t="n">
        <f aca="false">FLOOR(PRODUCT(0.75,K84),5)</f>
        <v>205</v>
      </c>
      <c r="L82" s="56" t="n">
        <f aca="false">FLOOR(PRODUCT(0.75,L84),5)</f>
        <v>210</v>
      </c>
      <c r="M82" s="56" t="n">
        <f aca="false">FLOOR(PRODUCT(0.75,M84),5)</f>
        <v>210</v>
      </c>
    </row>
    <row r="83" customFormat="false" ht="12.75" hidden="false" customHeight="false" outlineLevel="0" collapsed="false">
      <c r="A83" s="2"/>
      <c r="B83" s="57"/>
      <c r="C83" s="58" t="n">
        <v>5</v>
      </c>
      <c r="D83" s="56" t="n">
        <f aca="false">FLOOR(PRODUCT(0.88,D84),5)</f>
        <v>210</v>
      </c>
      <c r="E83" s="56" t="n">
        <f aca="false">FLOOR(PRODUCT(0.88,E84),5)</f>
        <v>215</v>
      </c>
      <c r="F83" s="56" t="n">
        <f aca="false">FLOOR(PRODUCT(0.88,F84),5)</f>
        <v>220</v>
      </c>
      <c r="G83" s="56" t="n">
        <f aca="false">FLOOR(PRODUCT(0.88,G84),5)</f>
        <v>220</v>
      </c>
      <c r="H83" s="56" t="n">
        <f aca="false">FLOOR(PRODUCT(0.88,H84),5)</f>
        <v>225</v>
      </c>
      <c r="I83" s="56" t="n">
        <f aca="false">FLOOR(PRODUCT(0.88,I84),5)</f>
        <v>230</v>
      </c>
      <c r="J83" s="56" t="n">
        <f aca="false">FLOOR(PRODUCT(0.88,J84),5)</f>
        <v>235</v>
      </c>
      <c r="K83" s="56" t="n">
        <f aca="false">FLOOR(PRODUCT(0.88,K84),5)</f>
        <v>240</v>
      </c>
      <c r="L83" s="56" t="n">
        <f aca="false">FLOOR(PRODUCT(0.88,L84),5)</f>
        <v>245</v>
      </c>
      <c r="M83" s="56" t="n">
        <f aca="false">FLOOR(PRODUCT(0.88,M84),5)</f>
        <v>250</v>
      </c>
    </row>
    <row r="84" customFormat="false" ht="12.75" hidden="false" customHeight="false" outlineLevel="0" collapsed="false">
      <c r="A84" s="2"/>
      <c r="B84" s="57"/>
      <c r="C84" s="58" t="n">
        <v>3</v>
      </c>
      <c r="D84" s="59" t="n">
        <f aca="false">D45+$I$23</f>
        <v>240</v>
      </c>
      <c r="E84" s="59" t="n">
        <f aca="false">E45+$I$23</f>
        <v>245</v>
      </c>
      <c r="F84" s="59" t="n">
        <f aca="false">F45+$I$23</f>
        <v>250</v>
      </c>
      <c r="G84" s="59" t="n">
        <f aca="false">G45+$I$23</f>
        <v>255</v>
      </c>
      <c r="H84" s="59" t="n">
        <f aca="false">H45+$I$23</f>
        <v>260</v>
      </c>
      <c r="I84" s="59" t="n">
        <f aca="false">I45+$I$23</f>
        <v>265</v>
      </c>
      <c r="J84" s="59" t="n">
        <f aca="false">J45+$I$23</f>
        <v>270</v>
      </c>
      <c r="K84" s="59" t="n">
        <f aca="false">K45+$I$23</f>
        <v>275</v>
      </c>
      <c r="L84" s="59" t="n">
        <f aca="false">L45+$I$23</f>
        <v>280</v>
      </c>
      <c r="M84" s="59" t="n">
        <f aca="false">M45+$I$23</f>
        <v>285</v>
      </c>
    </row>
    <row r="85" customFormat="false" ht="12.75" hidden="false" customHeight="false" outlineLevel="0" collapsed="false">
      <c r="A85" s="64"/>
      <c r="B85" s="65"/>
      <c r="C85" s="66" t="n">
        <v>8</v>
      </c>
      <c r="D85" s="56" t="n">
        <f aca="false">ROUND((0.75*D84),0)</f>
        <v>180</v>
      </c>
      <c r="E85" s="56" t="n">
        <f aca="false">ROUND((0.75*E84),0)</f>
        <v>184</v>
      </c>
      <c r="F85" s="56" t="n">
        <f aca="false">ROUND((0.75*F84),0)</f>
        <v>188</v>
      </c>
      <c r="G85" s="56" t="n">
        <f aca="false">ROUND((0.75*G84),0)</f>
        <v>191</v>
      </c>
      <c r="H85" s="56" t="n">
        <f aca="false">ROUND((0.75*H84),0)</f>
        <v>195</v>
      </c>
      <c r="I85" s="56" t="n">
        <f aca="false">ROUND((0.75*I84),0)</f>
        <v>199</v>
      </c>
      <c r="J85" s="56" t="n">
        <f aca="false">ROUND((0.75*J84),0)</f>
        <v>203</v>
      </c>
      <c r="K85" s="56" t="n">
        <f aca="false">ROUND((0.75*K84),0)</f>
        <v>206</v>
      </c>
      <c r="L85" s="56" t="n">
        <f aca="false">ROUND((0.75*L84),0)</f>
        <v>210</v>
      </c>
      <c r="M85" s="56" t="n">
        <f aca="false">ROUND((0.75*M84),0)</f>
        <v>214</v>
      </c>
    </row>
    <row r="86" customFormat="false" ht="12.75" hidden="false" customHeight="false" outlineLevel="0" collapsed="false">
      <c r="A86" s="68" t="s">
        <v>29</v>
      </c>
      <c r="B86" s="69" t="s">
        <v>43</v>
      </c>
      <c r="C86" s="78" t="s">
        <v>44</v>
      </c>
      <c r="D86" s="70"/>
      <c r="E86" s="71"/>
      <c r="F86" s="71"/>
      <c r="G86" s="71"/>
      <c r="H86" s="71"/>
      <c r="I86" s="71"/>
      <c r="J86" s="71"/>
      <c r="K86" s="71"/>
      <c r="L86" s="71"/>
      <c r="M86" s="71"/>
    </row>
    <row r="87" customFormat="false" ht="12.75" hidden="false" customHeight="false" outlineLevel="0" collapsed="false">
      <c r="A87" s="72" t="s">
        <v>32</v>
      </c>
      <c r="B87" s="63" t="s">
        <v>45</v>
      </c>
      <c r="C87" s="58" t="s">
        <v>46</v>
      </c>
      <c r="D87" s="70"/>
      <c r="E87" s="71"/>
      <c r="F87" s="71"/>
      <c r="G87" s="71"/>
      <c r="H87" s="71"/>
      <c r="I87" s="71"/>
      <c r="J87" s="71"/>
      <c r="K87" s="71"/>
      <c r="L87" s="71"/>
      <c r="M87" s="71"/>
    </row>
    <row r="88" customFormat="false" ht="12.75" hidden="false" customHeight="false" outlineLevel="0" collapsed="false">
      <c r="A88" s="79"/>
      <c r="B88" s="63" t="s">
        <v>47</v>
      </c>
      <c r="C88" s="58" t="s">
        <v>46</v>
      </c>
      <c r="D88" s="70"/>
      <c r="E88" s="71"/>
      <c r="F88" s="71"/>
      <c r="G88" s="71"/>
      <c r="H88" s="71"/>
      <c r="I88" s="71"/>
      <c r="J88" s="71"/>
      <c r="K88" s="71"/>
      <c r="L88" s="71"/>
      <c r="M88" s="71"/>
    </row>
  </sheetData>
  <mergeCells count="6">
    <mergeCell ref="A1:L3"/>
    <mergeCell ref="A4:L5"/>
    <mergeCell ref="B7:K13"/>
    <mergeCell ref="E15:H15"/>
    <mergeCell ref="E16:H16"/>
    <mergeCell ref="E17:H17"/>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37</TotalTime>
  <Application>LibreOffice/5.3.6.1$Linux_X86_64 LibreOffice_project/30$Build-1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2017-10-12T18:06:10Z</dcterms:modified>
  <cp:revision>3</cp:revision>
  <dc:subject/>
  <dc:title/>
</cp:coreProperties>
</file>