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Repositories\HMAPermafrost\ReviewDB\"/>
    </mc:Choice>
  </mc:AlternateContent>
  <xr:revisionPtr revIDLastSave="0" documentId="8_{BFA6CD5E-2543-4FA1-9FEB-BCA7CEC3B9C3}" xr6:coauthVersionLast="47" xr6:coauthVersionMax="47" xr10:uidLastSave="{00000000-0000-0000-0000-000000000000}"/>
  <bookViews>
    <workbookView xWindow="28680" yWindow="-120" windowWidth="29040" windowHeight="15720" xr2:uid="{C8E93BB6-DD6F-43F6-9140-8317AF843692}"/>
  </bookViews>
  <sheets>
    <sheet name="Based on categories" sheetId="1" r:id="rId1"/>
    <sheet name="Plain tot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7" i="1"/>
  <c r="G3" i="1"/>
  <c r="G4" i="1"/>
  <c r="G5" i="1"/>
  <c r="G6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<sst xmlns="http://schemas.openxmlformats.org/spreadsheetml/2006/main" count="17" uniqueCount="12">
  <si>
    <t>Year</t>
  </si>
  <si>
    <t>Hydrologic studies</t>
  </si>
  <si>
    <t>Geomorphic studies</t>
  </si>
  <si>
    <t>Ecologic studies</t>
  </si>
  <si>
    <t>None</t>
  </si>
  <si>
    <t>Row Labels</t>
  </si>
  <si>
    <t>Grand Total</t>
  </si>
  <si>
    <t>Count of Publication in each Year</t>
  </si>
  <si>
    <t xml:space="preserve">Total publication in each year </t>
  </si>
  <si>
    <t>Total Publications Natural Science</t>
  </si>
  <si>
    <t>Total standardized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</si>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</sst>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20967102655575E-2"/>
          <c:y val="3.6635287447653465E-2"/>
          <c:w val="0.86953589184229496"/>
          <c:h val="0.80383059745916163"/>
        </c:manualLayout>
      </c:layout>
      <c:scatterChart>
        <c:scatterStyle val="lineMarker"/>
        <c:varyColors val="0"/>
        <c:ser>
          <c:idx val="1"/>
          <c:order val="0"/>
          <c:tx>
            <c:v>Permafrost studies HMA</c:v>
          </c:tx>
          <c:spPr>
            <a:ln w="25400">
              <a:solidFill>
                <a:schemeClr val="tx1">
                  <a:lumMod val="25000"/>
                  <a:lumOff val="75000"/>
                </a:schemeClr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'Based on categories'!$A$2:$A$32</c:f>
              <c:numCache>
                <c:formatCode>General</c:formatCode>
                <c:ptCount val="31"/>
                <c:pt idx="0">
                  <c:v>1976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xVal>
          <c:yVal>
            <c:numRef>
              <c:f>'Based on categories'!$G$2:$G$32</c:f>
              <c:numCache>
                <c:formatCode>General</c:formatCode>
                <c:ptCount val="31"/>
                <c:pt idx="0">
                  <c:v>0.15736040609137056</c:v>
                </c:pt>
                <c:pt idx="1">
                  <c:v>0.15736040609137056</c:v>
                </c:pt>
                <c:pt idx="2">
                  <c:v>0</c:v>
                </c:pt>
                <c:pt idx="3">
                  <c:v>0.15736040609137056</c:v>
                </c:pt>
                <c:pt idx="4">
                  <c:v>0.31472081218274112</c:v>
                </c:pt>
                <c:pt idx="5">
                  <c:v>0</c:v>
                </c:pt>
                <c:pt idx="6">
                  <c:v>0</c:v>
                </c:pt>
                <c:pt idx="7">
                  <c:v>0.13917525773195877</c:v>
                </c:pt>
                <c:pt idx="8">
                  <c:v>0.13917525773195877</c:v>
                </c:pt>
                <c:pt idx="9">
                  <c:v>0.69587628865979378</c:v>
                </c:pt>
                <c:pt idx="10">
                  <c:v>0.13917525773195877</c:v>
                </c:pt>
                <c:pt idx="11">
                  <c:v>0.13917525773195877</c:v>
                </c:pt>
                <c:pt idx="12">
                  <c:v>0.13917525773195877</c:v>
                </c:pt>
                <c:pt idx="13">
                  <c:v>0.13917525773195877</c:v>
                </c:pt>
                <c:pt idx="14">
                  <c:v>0.13917525773195877</c:v>
                </c:pt>
                <c:pt idx="15">
                  <c:v>0.55670103092783507</c:v>
                </c:pt>
                <c:pt idx="16">
                  <c:v>0.83505154639175261</c:v>
                </c:pt>
                <c:pt idx="17">
                  <c:v>0.55670103092783507</c:v>
                </c:pt>
                <c:pt idx="18">
                  <c:v>0.27835051546391754</c:v>
                </c:pt>
                <c:pt idx="19">
                  <c:v>0.83505154639175261</c:v>
                </c:pt>
                <c:pt idx="20">
                  <c:v>0.55670103092783507</c:v>
                </c:pt>
                <c:pt idx="21">
                  <c:v>0.83505154639175261</c:v>
                </c:pt>
                <c:pt idx="22">
                  <c:v>0.97422680412371132</c:v>
                </c:pt>
                <c:pt idx="23">
                  <c:v>0.55670103092783507</c:v>
                </c:pt>
                <c:pt idx="24">
                  <c:v>1.3917525773195876</c:v>
                </c:pt>
                <c:pt idx="25">
                  <c:v>1.6701030927835052</c:v>
                </c:pt>
                <c:pt idx="26">
                  <c:v>2.0876288659793816</c:v>
                </c:pt>
                <c:pt idx="27">
                  <c:v>3.2010309278350517</c:v>
                </c:pt>
                <c:pt idx="28">
                  <c:v>4.036082474226804</c:v>
                </c:pt>
                <c:pt idx="29">
                  <c:v>2.9226804123711339</c:v>
                </c:pt>
                <c:pt idx="30">
                  <c:v>3.7577319587628866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9-41B2-A2C9-CC28F9A2DCA1}"/>
            </c:ext>
          </c:extLst>
        </c:ser>
        <c:ser>
          <c:idx val="0"/>
          <c:order val="1"/>
          <c:tx>
            <c:v>Science and Engineering studies global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'Based on categories'!$A$2:$A$32</c:f>
              <c:numCache>
                <c:formatCode>General</c:formatCode>
                <c:ptCount val="31"/>
                <c:pt idx="0">
                  <c:v>1976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xVal>
          <c:yVal>
            <c:numRef>
              <c:f>'Based on categories'!$J$2:$J$32</c:f>
              <c:numCache>
                <c:formatCode>General</c:formatCode>
                <c:ptCount val="31"/>
                <c:pt idx="5">
                  <c:v>0.56051741639825248</c:v>
                </c:pt>
                <c:pt idx="6">
                  <c:v>0.57776811256452365</c:v>
                </c:pt>
                <c:pt idx="7">
                  <c:v>0.580836468951059</c:v>
                </c:pt>
                <c:pt idx="8">
                  <c:v>0.5809392325001459</c:v>
                </c:pt>
                <c:pt idx="9">
                  <c:v>0.60951194976087864</c:v>
                </c:pt>
                <c:pt idx="10">
                  <c:v>0.63137582204049225</c:v>
                </c:pt>
                <c:pt idx="11">
                  <c:v>0.6590197873364898</c:v>
                </c:pt>
                <c:pt idx="12">
                  <c:v>0.6911071206824857</c:v>
                </c:pt>
                <c:pt idx="13">
                  <c:v>0.75567315616025621</c:v>
                </c:pt>
                <c:pt idx="14">
                  <c:v>0.84798215457848036</c:v>
                </c:pt>
                <c:pt idx="15">
                  <c:v>0.89953082716807953</c:v>
                </c:pt>
                <c:pt idx="16">
                  <c:v>0.9386758652059759</c:v>
                </c:pt>
                <c:pt idx="17">
                  <c:v>0.99211747546407014</c:v>
                </c:pt>
                <c:pt idx="18">
                  <c:v>1.0499980602167602</c:v>
                </c:pt>
                <c:pt idx="19">
                  <c:v>1.098352446851343</c:v>
                </c:pt>
                <c:pt idx="20">
                  <c:v>1.1542478863312493</c:v>
                </c:pt>
                <c:pt idx="21">
                  <c:v>1.1857323325813804</c:v>
                </c:pt>
                <c:pt idx="22">
                  <c:v>1.2233162319724036</c:v>
                </c:pt>
                <c:pt idx="23">
                  <c:v>1.2650078203688506</c:v>
                </c:pt>
                <c:pt idx="24">
                  <c:v>1.2947545869277579</c:v>
                </c:pt>
                <c:pt idx="25">
                  <c:v>1.3405888986545262</c:v>
                </c:pt>
                <c:pt idx="26">
                  <c:v>1.3823912388826101</c:v>
                </c:pt>
                <c:pt idx="27">
                  <c:v>1.4590722466162311</c:v>
                </c:pt>
                <c:pt idx="28">
                  <c:v>1.5549025370415634</c:v>
                </c:pt>
                <c:pt idx="29">
                  <c:v>1.666580324744136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9-41B2-A2C9-CC28F9A2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27232"/>
        <c:axId val="899890432"/>
      </c:scatterChart>
      <c:valAx>
        <c:axId val="1290527232"/>
        <c:scaling>
          <c:orientation val="minMax"/>
          <c:max val="2021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Publication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PK"/>
          </a:p>
        </c:txPr>
        <c:crossAx val="899890432"/>
        <c:crosses val="autoZero"/>
        <c:crossBetween val="midCat"/>
      </c:valAx>
      <c:valAx>
        <c:axId val="8998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Standardized number of publications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PK"/>
          </a:p>
        </c:txPr>
        <c:crossAx val="129052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75983159655575"/>
          <c:y val="7.7801687112782389E-2"/>
          <c:w val="0.45144706495516829"/>
          <c:h val="0.1248882455400621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500"/>
      </a:pPr>
      <a:endParaRPr lang="en-PK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2</xdr:row>
      <xdr:rowOff>7936</xdr:rowOff>
    </xdr:from>
    <xdr:to>
      <xdr:col>23</xdr:col>
      <xdr:colOff>434975</xdr:colOff>
      <xdr:row>29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A9C425-E96E-FEE0-E4A7-12D0CD8B7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0B14-12F3-412C-850F-04357F4F592B}">
  <dimension ref="A1:J32"/>
  <sheetViews>
    <sheetView tabSelected="1" workbookViewId="0">
      <selection activeCell="F1" sqref="F1"/>
    </sheetView>
  </sheetViews>
  <sheetFormatPr baseColWidth="10" defaultColWidth="8.7265625" defaultRowHeight="14.5" x14ac:dyDescent="0.35"/>
  <cols>
    <col min="4" max="4" width="14" bestFit="1" customWidth="1"/>
    <col min="5" max="5" width="12.6328125" customWidth="1"/>
    <col min="6" max="6" width="25.81640625" bestFit="1" customWidth="1"/>
    <col min="9" max="9" width="15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I1" t="s">
        <v>9</v>
      </c>
    </row>
    <row r="2" spans="1:10" x14ac:dyDescent="0.35">
      <c r="A2">
        <v>1976</v>
      </c>
      <c r="E2">
        <v>1</v>
      </c>
      <c r="F2">
        <f>B2+C2+D2+E2</f>
        <v>1</v>
      </c>
      <c r="G2">
        <f>F2/AVERAGE($F$2:$F$32)</f>
        <v>0.15736040609137056</v>
      </c>
      <c r="I2" t="s">
        <v>11</v>
      </c>
    </row>
    <row r="3" spans="1:10" x14ac:dyDescent="0.35">
      <c r="A3">
        <v>1992</v>
      </c>
      <c r="E3">
        <v>1</v>
      </c>
      <c r="F3">
        <f t="shared" ref="F3:F8" si="0">B3+C3+D3+E3</f>
        <v>1</v>
      </c>
      <c r="G3">
        <f t="shared" ref="G3:G6" si="1">F3/AVERAGE($F$2:$F$32)</f>
        <v>0.15736040609137056</v>
      </c>
      <c r="I3" t="s">
        <v>11</v>
      </c>
    </row>
    <row r="4" spans="1:10" x14ac:dyDescent="0.35">
      <c r="A4">
        <v>1993</v>
      </c>
      <c r="F4">
        <f t="shared" si="0"/>
        <v>0</v>
      </c>
      <c r="G4">
        <f t="shared" si="1"/>
        <v>0</v>
      </c>
      <c r="I4" t="s">
        <v>11</v>
      </c>
    </row>
    <row r="5" spans="1:10" x14ac:dyDescent="0.35">
      <c r="A5">
        <v>1994</v>
      </c>
      <c r="C5">
        <v>1</v>
      </c>
      <c r="F5">
        <f t="shared" si="0"/>
        <v>1</v>
      </c>
      <c r="G5">
        <f t="shared" si="1"/>
        <v>0.15736040609137056</v>
      </c>
      <c r="I5" t="s">
        <v>11</v>
      </c>
    </row>
    <row r="6" spans="1:10" x14ac:dyDescent="0.35">
      <c r="A6">
        <v>1995</v>
      </c>
      <c r="C6">
        <v>1</v>
      </c>
      <c r="E6">
        <v>1</v>
      </c>
      <c r="F6">
        <f t="shared" si="0"/>
        <v>2</v>
      </c>
      <c r="G6">
        <f t="shared" si="1"/>
        <v>0.31472081218274112</v>
      </c>
      <c r="I6" t="s">
        <v>11</v>
      </c>
    </row>
    <row r="7" spans="1:10" x14ac:dyDescent="0.35">
      <c r="A7">
        <v>1996</v>
      </c>
      <c r="F7">
        <f t="shared" si="0"/>
        <v>0</v>
      </c>
      <c r="G7">
        <f>F7/AVERAGE($F$6:$F$32)</f>
        <v>0</v>
      </c>
      <c r="I7" s="1">
        <v>982344.3</v>
      </c>
      <c r="J7">
        <f>I7/AVERAGE($I$6:$I$32)</f>
        <v>0.56051741639825248</v>
      </c>
    </row>
    <row r="8" spans="1:10" x14ac:dyDescent="0.35">
      <c r="A8">
        <v>1997</v>
      </c>
      <c r="F8">
        <f t="shared" si="0"/>
        <v>0</v>
      </c>
      <c r="G8">
        <f t="shared" ref="G8:G32" si="2">F8/AVERAGE($F$6:$F$32)</f>
        <v>0</v>
      </c>
      <c r="I8" s="1">
        <v>1012577.2999999999</v>
      </c>
      <c r="J8">
        <f t="shared" ref="J8:J31" si="3">I8/AVERAGE($I$6:$I$32)</f>
        <v>0.57776811256452365</v>
      </c>
    </row>
    <row r="9" spans="1:10" x14ac:dyDescent="0.35">
      <c r="A9">
        <v>1998</v>
      </c>
      <c r="E9">
        <v>1</v>
      </c>
      <c r="F9">
        <v>1</v>
      </c>
      <c r="G9">
        <f t="shared" si="2"/>
        <v>0.13917525773195877</v>
      </c>
      <c r="I9" s="1">
        <v>1017954.7999999999</v>
      </c>
      <c r="J9">
        <f t="shared" si="3"/>
        <v>0.580836468951059</v>
      </c>
    </row>
    <row r="10" spans="1:10" x14ac:dyDescent="0.35">
      <c r="A10">
        <v>1999</v>
      </c>
      <c r="C10">
        <v>1</v>
      </c>
      <c r="F10">
        <v>1</v>
      </c>
      <c r="G10">
        <f t="shared" si="2"/>
        <v>0.13917525773195877</v>
      </c>
      <c r="I10" s="1">
        <v>1018134.9</v>
      </c>
      <c r="J10">
        <f t="shared" si="3"/>
        <v>0.5809392325001459</v>
      </c>
    </row>
    <row r="11" spans="1:10" x14ac:dyDescent="0.35">
      <c r="A11">
        <v>2000</v>
      </c>
      <c r="B11">
        <v>1</v>
      </c>
      <c r="C11">
        <v>3</v>
      </c>
      <c r="D11">
        <v>1</v>
      </c>
      <c r="E11">
        <v>2</v>
      </c>
      <c r="F11">
        <v>5</v>
      </c>
      <c r="G11">
        <f t="shared" si="2"/>
        <v>0.69587628865979378</v>
      </c>
      <c r="I11" s="1">
        <v>1068210.5</v>
      </c>
      <c r="J11">
        <f t="shared" si="3"/>
        <v>0.60951194976087864</v>
      </c>
    </row>
    <row r="12" spans="1:10" x14ac:dyDescent="0.35">
      <c r="A12">
        <v>2001</v>
      </c>
      <c r="E12">
        <v>1</v>
      </c>
      <c r="F12">
        <v>1</v>
      </c>
      <c r="G12">
        <f t="shared" si="2"/>
        <v>0.13917525773195877</v>
      </c>
      <c r="I12" s="1">
        <v>1106528.3999999999</v>
      </c>
      <c r="J12">
        <f t="shared" si="3"/>
        <v>0.63137582204049225</v>
      </c>
    </row>
    <row r="13" spans="1:10" x14ac:dyDescent="0.35">
      <c r="A13">
        <v>2002</v>
      </c>
      <c r="C13">
        <v>1</v>
      </c>
      <c r="F13">
        <v>1</v>
      </c>
      <c r="G13">
        <f t="shared" si="2"/>
        <v>0.13917525773195877</v>
      </c>
      <c r="I13" s="1">
        <v>1154976.3</v>
      </c>
      <c r="J13">
        <f t="shared" si="3"/>
        <v>0.6590197873364898</v>
      </c>
    </row>
    <row r="14" spans="1:10" x14ac:dyDescent="0.35">
      <c r="A14">
        <v>2003</v>
      </c>
      <c r="C14">
        <v>1</v>
      </c>
      <c r="F14">
        <v>1</v>
      </c>
      <c r="G14">
        <f t="shared" si="2"/>
        <v>0.13917525773195877</v>
      </c>
      <c r="I14" s="1">
        <v>1211211.5</v>
      </c>
      <c r="J14">
        <f t="shared" si="3"/>
        <v>0.6911071206824857</v>
      </c>
    </row>
    <row r="15" spans="1:10" x14ac:dyDescent="0.35">
      <c r="A15">
        <v>2004</v>
      </c>
      <c r="C15">
        <v>1</v>
      </c>
      <c r="F15">
        <v>1</v>
      </c>
      <c r="G15">
        <f t="shared" si="2"/>
        <v>0.13917525773195877</v>
      </c>
      <c r="I15" s="1">
        <v>1324367.8</v>
      </c>
      <c r="J15">
        <f t="shared" si="3"/>
        <v>0.75567315616025621</v>
      </c>
    </row>
    <row r="16" spans="1:10" x14ac:dyDescent="0.35">
      <c r="A16">
        <v>2005</v>
      </c>
      <c r="E16">
        <v>1</v>
      </c>
      <c r="F16">
        <v>1</v>
      </c>
      <c r="G16">
        <f t="shared" si="2"/>
        <v>0.13917525773195877</v>
      </c>
      <c r="I16" s="1">
        <v>1486145.5</v>
      </c>
      <c r="J16">
        <f t="shared" si="3"/>
        <v>0.84798215457848036</v>
      </c>
    </row>
    <row r="17" spans="1:10" x14ac:dyDescent="0.35">
      <c r="A17">
        <v>2006</v>
      </c>
      <c r="C17">
        <v>1</v>
      </c>
      <c r="D17">
        <v>2</v>
      </c>
      <c r="E17">
        <v>1</v>
      </c>
      <c r="F17">
        <v>4</v>
      </c>
      <c r="G17">
        <f t="shared" si="2"/>
        <v>0.55670103092783507</v>
      </c>
      <c r="I17" s="1">
        <v>1576487.9999999998</v>
      </c>
      <c r="J17">
        <f t="shared" si="3"/>
        <v>0.89953082716807953</v>
      </c>
    </row>
    <row r="18" spans="1:10" x14ac:dyDescent="0.35">
      <c r="A18">
        <v>2007</v>
      </c>
      <c r="C18">
        <v>4</v>
      </c>
      <c r="D18">
        <v>2</v>
      </c>
      <c r="F18">
        <v>6</v>
      </c>
      <c r="G18">
        <f t="shared" si="2"/>
        <v>0.83505154639175261</v>
      </c>
      <c r="I18" s="1">
        <v>1645092.2999999998</v>
      </c>
      <c r="J18">
        <f t="shared" si="3"/>
        <v>0.9386758652059759</v>
      </c>
    </row>
    <row r="19" spans="1:10" x14ac:dyDescent="0.35">
      <c r="A19">
        <v>2008</v>
      </c>
      <c r="C19">
        <v>3</v>
      </c>
      <c r="D19">
        <v>1</v>
      </c>
      <c r="F19">
        <v>4</v>
      </c>
      <c r="G19">
        <f t="shared" si="2"/>
        <v>0.55670103092783507</v>
      </c>
      <c r="I19" s="1">
        <v>1738752.3</v>
      </c>
      <c r="J19">
        <f t="shared" si="3"/>
        <v>0.99211747546407014</v>
      </c>
    </row>
    <row r="20" spans="1:10" x14ac:dyDescent="0.35">
      <c r="A20">
        <v>2009</v>
      </c>
      <c r="C20">
        <v>1</v>
      </c>
      <c r="E20">
        <v>1</v>
      </c>
      <c r="F20">
        <v>2</v>
      </c>
      <c r="G20">
        <f t="shared" si="2"/>
        <v>0.27835051546391754</v>
      </c>
      <c r="I20" s="1">
        <v>1840191.9</v>
      </c>
      <c r="J20">
        <f t="shared" si="3"/>
        <v>1.0499980602167602</v>
      </c>
    </row>
    <row r="21" spans="1:10" x14ac:dyDescent="0.35">
      <c r="A21">
        <v>2010</v>
      </c>
      <c r="B21">
        <v>1</v>
      </c>
      <c r="C21">
        <v>4</v>
      </c>
      <c r="E21">
        <v>1</v>
      </c>
      <c r="F21">
        <v>6</v>
      </c>
      <c r="G21">
        <f t="shared" si="2"/>
        <v>0.83505154639175261</v>
      </c>
      <c r="I21" s="1">
        <v>1924936.2</v>
      </c>
      <c r="J21">
        <f t="shared" si="3"/>
        <v>1.098352446851343</v>
      </c>
    </row>
    <row r="22" spans="1:10" x14ac:dyDescent="0.35">
      <c r="A22">
        <v>2011</v>
      </c>
      <c r="B22">
        <v>1</v>
      </c>
      <c r="C22">
        <v>1</v>
      </c>
      <c r="D22">
        <v>2</v>
      </c>
      <c r="E22">
        <v>1</v>
      </c>
      <c r="F22">
        <v>4</v>
      </c>
      <c r="G22">
        <f t="shared" si="2"/>
        <v>0.55670103092783507</v>
      </c>
      <c r="I22" s="1">
        <v>2022896.7</v>
      </c>
      <c r="J22">
        <f t="shared" si="3"/>
        <v>1.1542478863312493</v>
      </c>
    </row>
    <row r="23" spans="1:10" x14ac:dyDescent="0.35">
      <c r="A23">
        <v>2012</v>
      </c>
      <c r="B23">
        <v>2</v>
      </c>
      <c r="C23">
        <v>3</v>
      </c>
      <c r="E23">
        <v>3</v>
      </c>
      <c r="F23">
        <v>6</v>
      </c>
      <c r="G23">
        <f t="shared" si="2"/>
        <v>0.83505154639175261</v>
      </c>
      <c r="I23" s="1">
        <v>2078075.3</v>
      </c>
      <c r="J23">
        <f t="shared" si="3"/>
        <v>1.1857323325813804</v>
      </c>
    </row>
    <row r="24" spans="1:10" x14ac:dyDescent="0.35">
      <c r="A24">
        <v>2013</v>
      </c>
      <c r="B24">
        <v>3</v>
      </c>
      <c r="C24">
        <v>4</v>
      </c>
      <c r="D24">
        <v>1</v>
      </c>
      <c r="F24">
        <v>7</v>
      </c>
      <c r="G24">
        <f t="shared" si="2"/>
        <v>0.97422680412371132</v>
      </c>
      <c r="I24" s="1">
        <v>2143943.6</v>
      </c>
      <c r="J24">
        <f t="shared" si="3"/>
        <v>1.2233162319724036</v>
      </c>
    </row>
    <row r="25" spans="1:10" x14ac:dyDescent="0.35">
      <c r="A25">
        <v>2014</v>
      </c>
      <c r="B25">
        <v>2</v>
      </c>
      <c r="C25">
        <v>1</v>
      </c>
      <c r="D25">
        <v>3</v>
      </c>
      <c r="E25">
        <v>1</v>
      </c>
      <c r="F25">
        <v>4</v>
      </c>
      <c r="G25">
        <f t="shared" si="2"/>
        <v>0.55670103092783507</v>
      </c>
      <c r="I25" s="1">
        <v>2217010.9</v>
      </c>
      <c r="J25">
        <f t="shared" si="3"/>
        <v>1.2650078203688506</v>
      </c>
    </row>
    <row r="26" spans="1:10" x14ac:dyDescent="0.35">
      <c r="A26">
        <v>2015</v>
      </c>
      <c r="B26">
        <v>1</v>
      </c>
      <c r="C26">
        <v>7</v>
      </c>
      <c r="D26">
        <v>2</v>
      </c>
      <c r="E26">
        <v>1</v>
      </c>
      <c r="F26">
        <v>10</v>
      </c>
      <c r="G26">
        <f t="shared" si="2"/>
        <v>1.3917525773195876</v>
      </c>
      <c r="I26" s="1">
        <v>2269144.0999999996</v>
      </c>
      <c r="J26">
        <f t="shared" si="3"/>
        <v>1.2947545869277579</v>
      </c>
    </row>
    <row r="27" spans="1:10" x14ac:dyDescent="0.35">
      <c r="A27">
        <v>2016</v>
      </c>
      <c r="B27">
        <v>5</v>
      </c>
      <c r="C27">
        <v>6</v>
      </c>
      <c r="D27">
        <v>2</v>
      </c>
      <c r="F27">
        <v>12</v>
      </c>
      <c r="G27">
        <f t="shared" si="2"/>
        <v>1.6701030927835052</v>
      </c>
      <c r="I27" s="1">
        <v>2349471.7999999998</v>
      </c>
      <c r="J27">
        <f t="shared" si="3"/>
        <v>1.3405888986545262</v>
      </c>
    </row>
    <row r="28" spans="1:10" x14ac:dyDescent="0.35">
      <c r="A28">
        <v>2017</v>
      </c>
      <c r="B28">
        <v>5</v>
      </c>
      <c r="C28">
        <v>12</v>
      </c>
      <c r="D28">
        <v>3</v>
      </c>
      <c r="F28">
        <v>15</v>
      </c>
      <c r="G28">
        <f t="shared" si="2"/>
        <v>2.0876288659793816</v>
      </c>
      <c r="I28" s="1">
        <v>2422733.1999999997</v>
      </c>
      <c r="J28">
        <f t="shared" si="3"/>
        <v>1.3823912388826101</v>
      </c>
    </row>
    <row r="29" spans="1:10" x14ac:dyDescent="0.35">
      <c r="A29">
        <v>2018</v>
      </c>
      <c r="B29">
        <v>12</v>
      </c>
      <c r="C29">
        <v>10</v>
      </c>
      <c r="D29">
        <v>9</v>
      </c>
      <c r="E29">
        <v>1</v>
      </c>
      <c r="F29">
        <v>23</v>
      </c>
      <c r="G29">
        <f t="shared" si="2"/>
        <v>3.2010309278350517</v>
      </c>
      <c r="I29" s="1">
        <v>2557121.8000000003</v>
      </c>
      <c r="J29">
        <f t="shared" si="3"/>
        <v>1.4590722466162311</v>
      </c>
    </row>
    <row r="30" spans="1:10" x14ac:dyDescent="0.35">
      <c r="A30">
        <v>2019</v>
      </c>
      <c r="B30">
        <v>12</v>
      </c>
      <c r="C30">
        <v>16</v>
      </c>
      <c r="D30">
        <v>5</v>
      </c>
      <c r="E30">
        <v>4</v>
      </c>
      <c r="F30">
        <v>29</v>
      </c>
      <c r="G30">
        <f t="shared" si="2"/>
        <v>4.036082474226804</v>
      </c>
      <c r="I30" s="1">
        <v>2725070.8</v>
      </c>
      <c r="J30">
        <f t="shared" si="3"/>
        <v>1.5549025370415634</v>
      </c>
    </row>
    <row r="31" spans="1:10" x14ac:dyDescent="0.35">
      <c r="A31">
        <v>2020</v>
      </c>
      <c r="B31">
        <v>3</v>
      </c>
      <c r="C31">
        <v>12</v>
      </c>
      <c r="D31">
        <v>4</v>
      </c>
      <c r="E31">
        <v>2</v>
      </c>
      <c r="F31">
        <v>21</v>
      </c>
      <c r="G31">
        <f t="shared" si="2"/>
        <v>2.9226804123711339</v>
      </c>
      <c r="I31" s="1">
        <v>2920793.6</v>
      </c>
      <c r="J31">
        <f t="shared" si="3"/>
        <v>1.666580324744136</v>
      </c>
    </row>
    <row r="32" spans="1:10" x14ac:dyDescent="0.35">
      <c r="A32">
        <v>2021</v>
      </c>
      <c r="B32">
        <v>10</v>
      </c>
      <c r="C32">
        <v>13</v>
      </c>
      <c r="D32">
        <v>3</v>
      </c>
      <c r="E32">
        <v>2</v>
      </c>
      <c r="F32">
        <v>27</v>
      </c>
      <c r="G32">
        <f t="shared" si="2"/>
        <v>3.7577319587628866</v>
      </c>
      <c r="I3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C275-1386-4828-B532-CD078D342BDD}">
  <dimension ref="A1:B30"/>
  <sheetViews>
    <sheetView workbookViewId="0">
      <selection activeCell="I13" sqref="I13"/>
    </sheetView>
  </sheetViews>
  <sheetFormatPr baseColWidth="10" defaultColWidth="8.7265625" defaultRowHeight="14.5" x14ac:dyDescent="0.35"/>
  <cols>
    <col min="1" max="1" width="10.54296875" bestFit="1" customWidth="1"/>
    <col min="2" max="2" width="28.36328125" bestFit="1" customWidth="1"/>
  </cols>
  <sheetData>
    <row r="1" spans="1:2" x14ac:dyDescent="0.35">
      <c r="A1" t="s">
        <v>5</v>
      </c>
      <c r="B1" t="s">
        <v>7</v>
      </c>
    </row>
    <row r="2" spans="1:2" x14ac:dyDescent="0.35">
      <c r="A2">
        <v>1976</v>
      </c>
      <c r="B2">
        <v>1</v>
      </c>
    </row>
    <row r="3" spans="1:2" x14ac:dyDescent="0.35">
      <c r="A3">
        <v>1992</v>
      </c>
      <c r="B3">
        <v>1</v>
      </c>
    </row>
    <row r="4" spans="1:2" x14ac:dyDescent="0.35">
      <c r="A4">
        <v>1994</v>
      </c>
      <c r="B4">
        <v>1</v>
      </c>
    </row>
    <row r="5" spans="1:2" x14ac:dyDescent="0.35">
      <c r="A5">
        <v>1995</v>
      </c>
      <c r="B5">
        <v>2</v>
      </c>
    </row>
    <row r="6" spans="1:2" x14ac:dyDescent="0.35">
      <c r="A6">
        <v>1998</v>
      </c>
      <c r="B6">
        <v>1</v>
      </c>
    </row>
    <row r="7" spans="1:2" x14ac:dyDescent="0.35">
      <c r="A7">
        <v>1999</v>
      </c>
      <c r="B7">
        <v>1</v>
      </c>
    </row>
    <row r="8" spans="1:2" x14ac:dyDescent="0.35">
      <c r="A8">
        <v>2000</v>
      </c>
      <c r="B8">
        <v>5</v>
      </c>
    </row>
    <row r="9" spans="1:2" x14ac:dyDescent="0.35">
      <c r="A9">
        <v>2001</v>
      </c>
      <c r="B9">
        <v>1</v>
      </c>
    </row>
    <row r="10" spans="1:2" x14ac:dyDescent="0.35">
      <c r="A10">
        <v>2002</v>
      </c>
      <c r="B10">
        <v>1</v>
      </c>
    </row>
    <row r="11" spans="1:2" x14ac:dyDescent="0.35">
      <c r="A11">
        <v>2003</v>
      </c>
      <c r="B11">
        <v>1</v>
      </c>
    </row>
    <row r="12" spans="1:2" x14ac:dyDescent="0.35">
      <c r="A12">
        <v>2004</v>
      </c>
      <c r="B12">
        <v>1</v>
      </c>
    </row>
    <row r="13" spans="1:2" x14ac:dyDescent="0.35">
      <c r="A13">
        <v>2005</v>
      </c>
      <c r="B13">
        <v>1</v>
      </c>
    </row>
    <row r="14" spans="1:2" x14ac:dyDescent="0.35">
      <c r="A14">
        <v>2006</v>
      </c>
      <c r="B14">
        <v>4</v>
      </c>
    </row>
    <row r="15" spans="1:2" x14ac:dyDescent="0.35">
      <c r="A15">
        <v>2007</v>
      </c>
      <c r="B15">
        <v>6</v>
      </c>
    </row>
    <row r="16" spans="1:2" x14ac:dyDescent="0.35">
      <c r="A16">
        <v>2008</v>
      </c>
      <c r="B16">
        <v>4</v>
      </c>
    </row>
    <row r="17" spans="1:2" x14ac:dyDescent="0.35">
      <c r="A17">
        <v>2009</v>
      </c>
      <c r="B17">
        <v>2</v>
      </c>
    </row>
    <row r="18" spans="1:2" x14ac:dyDescent="0.35">
      <c r="A18">
        <v>2010</v>
      </c>
      <c r="B18">
        <v>6</v>
      </c>
    </row>
    <row r="19" spans="1:2" x14ac:dyDescent="0.35">
      <c r="A19">
        <v>2011</v>
      </c>
      <c r="B19">
        <v>4</v>
      </c>
    </row>
    <row r="20" spans="1:2" x14ac:dyDescent="0.35">
      <c r="A20">
        <v>2012</v>
      </c>
      <c r="B20">
        <v>6</v>
      </c>
    </row>
    <row r="21" spans="1:2" x14ac:dyDescent="0.35">
      <c r="A21">
        <v>2013</v>
      </c>
      <c r="B21">
        <v>7</v>
      </c>
    </row>
    <row r="22" spans="1:2" x14ac:dyDescent="0.35">
      <c r="A22">
        <v>2014</v>
      </c>
      <c r="B22">
        <v>4</v>
      </c>
    </row>
    <row r="23" spans="1:2" x14ac:dyDescent="0.35">
      <c r="A23">
        <v>2015</v>
      </c>
      <c r="B23">
        <v>10</v>
      </c>
    </row>
    <row r="24" spans="1:2" x14ac:dyDescent="0.35">
      <c r="A24">
        <v>2016</v>
      </c>
      <c r="B24">
        <v>12</v>
      </c>
    </row>
    <row r="25" spans="1:2" x14ac:dyDescent="0.35">
      <c r="A25">
        <v>2017</v>
      </c>
      <c r="B25">
        <v>15</v>
      </c>
    </row>
    <row r="26" spans="1:2" x14ac:dyDescent="0.35">
      <c r="A26">
        <v>2018</v>
      </c>
      <c r="B26">
        <v>23</v>
      </c>
    </row>
    <row r="27" spans="1:2" x14ac:dyDescent="0.35">
      <c r="A27">
        <v>2019</v>
      </c>
      <c r="B27">
        <v>29</v>
      </c>
    </row>
    <row r="28" spans="1:2" x14ac:dyDescent="0.35">
      <c r="A28">
        <v>2020</v>
      </c>
      <c r="B28">
        <v>21</v>
      </c>
    </row>
    <row r="29" spans="1:2" x14ac:dyDescent="0.35">
      <c r="A29">
        <v>2021</v>
      </c>
      <c r="B29">
        <v>27</v>
      </c>
    </row>
    <row r="30" spans="1:2" x14ac:dyDescent="0.35">
      <c r="A30" t="s">
        <v>6</v>
      </c>
      <c r="B30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Based on categories</vt:lpstr>
      <vt:lpstr>Plain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Baral</dc:creator>
  <cp:lastModifiedBy>jakob steiner</cp:lastModifiedBy>
  <dcterms:created xsi:type="dcterms:W3CDTF">2023-03-20T09:57:02Z</dcterms:created>
  <dcterms:modified xsi:type="dcterms:W3CDTF">2023-04-11T06:09:05Z</dcterms:modified>
</cp:coreProperties>
</file>