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omcuru\Desktop\"/>
    </mc:Choice>
  </mc:AlternateContent>
  <bookViews>
    <workbookView minimized="1" xWindow="765" yWindow="765" windowWidth="22110" windowHeight="10110" tabRatio="597" firstSheet="2" activeTab="3"/>
  </bookViews>
  <sheets>
    <sheet name="Material_type_import" sheetId="1" r:id="rId1"/>
    <sheet name="Partner_products_import" sheetId="2" r:id="rId2"/>
    <sheet name="Лист5" sheetId="6" r:id="rId3"/>
    <sheet name="Partners_import" sheetId="3" r:id="rId4"/>
    <sheet name="Лист6" sheetId="7" r:id="rId5"/>
    <sheet name="Лист1" sheetId="9" r:id="rId6"/>
    <sheet name="Лист2" sheetId="10" r:id="rId7"/>
    <sheet name="Лист3" sheetId="11" r:id="rId8"/>
    <sheet name="Product_type_import" sheetId="4" r:id="rId9"/>
    <sheet name="Type_product" sheetId="8" r:id="rId10"/>
    <sheet name="Products_import" sheetId="5" r:id="rId1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5" l="1"/>
  <c r="B4" i="5"/>
  <c r="B5" i="5"/>
  <c r="B6" i="5"/>
  <c r="B2" i="5"/>
</calcChain>
</file>

<file path=xl/sharedStrings.xml><?xml version="1.0" encoding="utf-8"?>
<sst xmlns="http://schemas.openxmlformats.org/spreadsheetml/2006/main" count="146" uniqueCount="82">
  <si>
    <t xml:space="preserve">Процент брака материала </t>
  </si>
  <si>
    <t>Продукция</t>
  </si>
  <si>
    <t>Наименование партнера</t>
  </si>
  <si>
    <t>Количество продукции</t>
  </si>
  <si>
    <t>Дата продажи</t>
  </si>
  <si>
    <t>Паркетная доска Ясень темный однополосная 14 мм</t>
  </si>
  <si>
    <t>База Строитель</t>
  </si>
  <si>
    <t>Ламинат Дуб дымчато-белый 33 класс 12 мм</t>
  </si>
  <si>
    <t>Ламинат Дуб серый 32 класс 8 мм с фаской</t>
  </si>
  <si>
    <t>Инженерная доска Дуб Французская елка однополосная 12 мм</t>
  </si>
  <si>
    <t>Паркет 29</t>
  </si>
  <si>
    <t>Пробковое напольное клеевое покрытие 32 класс 4 мм</t>
  </si>
  <si>
    <t>Стройсервис</t>
  </si>
  <si>
    <t>Ремонт и отделка</t>
  </si>
  <si>
    <t>МонтажПро</t>
  </si>
  <si>
    <t>Тип партнера</t>
  </si>
  <si>
    <t>Электронная почта партнера</t>
  </si>
  <si>
    <t>Телефон партнера</t>
  </si>
  <si>
    <t>Юридический адрес партнера</t>
  </si>
  <si>
    <t>ИНН</t>
  </si>
  <si>
    <t>Рейтинг</t>
  </si>
  <si>
    <t>ЗАО</t>
  </si>
  <si>
    <t>aleksandraivanova@ml.ru</t>
  </si>
  <si>
    <t>ООО</t>
  </si>
  <si>
    <t>vppetrov@vl.ru</t>
  </si>
  <si>
    <t>ПАО</t>
  </si>
  <si>
    <t>ansolovev@st.ru</t>
  </si>
  <si>
    <t>ОАО</t>
  </si>
  <si>
    <t>ekaterina.vorobeva@ml.ru</t>
  </si>
  <si>
    <t>stepanov@stepan.ru</t>
  </si>
  <si>
    <t>Коэффициент типа продукции</t>
  </si>
  <si>
    <t>Ламинат</t>
  </si>
  <si>
    <t>Массивная доска</t>
  </si>
  <si>
    <t>Паркетная доска</t>
  </si>
  <si>
    <t>Пробковое покрытие</t>
  </si>
  <si>
    <t>Наименование продукции</t>
  </si>
  <si>
    <t>Артикул</t>
  </si>
  <si>
    <t>Минимальная стоимость для партнера</t>
  </si>
  <si>
    <t>ID Тип материала</t>
  </si>
  <si>
    <t>NamePartner</t>
  </si>
  <si>
    <t>Иванова</t>
  </si>
  <si>
    <t>Александра</t>
  </si>
  <si>
    <t>Ивановна</t>
  </si>
  <si>
    <t>Петров</t>
  </si>
  <si>
    <t>Василий</t>
  </si>
  <si>
    <t>Петрович</t>
  </si>
  <si>
    <t>Соловьев</t>
  </si>
  <si>
    <t>Андрей</t>
  </si>
  <si>
    <t>Николаевич</t>
  </si>
  <si>
    <t>Воробьева</t>
  </si>
  <si>
    <t>Екатерина</t>
  </si>
  <si>
    <t>Валерьевна</t>
  </si>
  <si>
    <t>Степанов</t>
  </si>
  <si>
    <t>Степан</t>
  </si>
  <si>
    <t>Сергеевич</t>
  </si>
  <si>
    <t>Fname</t>
  </si>
  <si>
    <t>SecName</t>
  </si>
  <si>
    <t>ThirdName</t>
  </si>
  <si>
    <t>NamePatner</t>
  </si>
  <si>
    <t>type_product</t>
  </si>
  <si>
    <t>idName_product(Продукция)</t>
  </si>
  <si>
    <t xml:space="preserve"> Кемеровская область</t>
  </si>
  <si>
    <t xml:space="preserve"> город Юрга</t>
  </si>
  <si>
    <t xml:space="preserve"> ул. Лесная</t>
  </si>
  <si>
    <t xml:space="preserve"> Архангельская область</t>
  </si>
  <si>
    <t xml:space="preserve"> город Северодвинск</t>
  </si>
  <si>
    <t xml:space="preserve"> ул. Строителей</t>
  </si>
  <si>
    <t xml:space="preserve"> Ленинградская область</t>
  </si>
  <si>
    <t xml:space="preserve"> город Приморск</t>
  </si>
  <si>
    <t xml:space="preserve"> ул. Парковая</t>
  </si>
  <si>
    <t xml:space="preserve"> Московская область</t>
  </si>
  <si>
    <t xml:space="preserve"> город Реутов</t>
  </si>
  <si>
    <t xml:space="preserve"> ул. Свободы</t>
  </si>
  <si>
    <t xml:space="preserve"> Белгородская область</t>
  </si>
  <si>
    <t xml:space="preserve"> город Старый Оскол</t>
  </si>
  <si>
    <t xml:space="preserve"> ул. Рабочая</t>
  </si>
  <si>
    <t>Лесная</t>
  </si>
  <si>
    <t>Строителей</t>
  </si>
  <si>
    <t>Парковая</t>
  </si>
  <si>
    <t>Свободы</t>
  </si>
  <si>
    <t>Рабочая</t>
  </si>
  <si>
    <t>id_name_product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</si>
</sst>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"/>
    <numFmt numFmtId="165" formatCode="\+\7&quot; &quot;\(#\)&quot; &quot;000\-00\-00"/>
  </numFmts>
  <fonts count="4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vertical="center" wrapText="1"/>
    </xf>
    <xf numFmtId="2" fontId="0" fillId="0" borderId="0" xfId="0" applyNumberFormat="1"/>
    <xf numFmtId="49" fontId="0" fillId="0" borderId="0" xfId="0" applyNumberFormat="1"/>
    <xf numFmtId="0" fontId="0" fillId="0" borderId="0" xfId="1" applyNumberFormat="1" applyFont="1"/>
    <xf numFmtId="164" fontId="2" fillId="0" borderId="0" xfId="0" applyNumberFormat="1" applyFont="1"/>
    <xf numFmtId="164" fontId="2" fillId="0" borderId="0" xfId="0" applyNumberFormat="1" applyFont="1" applyAlignment="1">
      <alignment vertical="center" wrapText="1"/>
    </xf>
    <xf numFmtId="164" fontId="0" fillId="0" borderId="0" xfId="0" applyNumberFormat="1"/>
    <xf numFmtId="165" fontId="0" fillId="0" borderId="0" xfId="0" applyNumberFormat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mailto:ansolovev@st.ru" TargetMode="External"/><Relationship Id="rId2" Type="http://schemas.openxmlformats.org/officeDocument/2006/relationships/hyperlink" Target="mailto:vppetrov@vl.ru" TargetMode="External"/><Relationship Id="rId1" Type="http://schemas.openxmlformats.org/officeDocument/2006/relationships/hyperlink" Target="mailto:aleksandraivanova@ml.ru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mailto:ekaterina.vorobeva@ml.ru" TargetMode="External"/><Relationship Id="rId4" Type="http://schemas.openxmlformats.org/officeDocument/2006/relationships/hyperlink" Target="mailto:stepanov@stepan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1" sqref="C1"/>
    </sheetView>
  </sheetViews>
  <sheetFormatPr defaultRowHeight="15" x14ac:dyDescent="0.25"/>
  <cols>
    <col min="1" max="1" width="16.7109375" customWidth="1"/>
    <col min="2" max="2" width="24.42578125" customWidth="1"/>
  </cols>
  <sheetData>
    <row r="1" spans="1:2" x14ac:dyDescent="0.25">
      <c r="A1" t="s">
        <v>38</v>
      </c>
      <c r="B1" t="s">
        <v>0</v>
      </c>
    </row>
    <row r="2" spans="1:2" x14ac:dyDescent="0.25">
      <c r="A2">
        <v>1</v>
      </c>
      <c r="B2" s="7">
        <v>1E-3</v>
      </c>
    </row>
    <row r="3" spans="1:2" x14ac:dyDescent="0.25">
      <c r="A3">
        <v>2</v>
      </c>
      <c r="B3" s="7">
        <v>9.4999999999999998E-3</v>
      </c>
    </row>
    <row r="4" spans="1:2" x14ac:dyDescent="0.25">
      <c r="A4">
        <v>3</v>
      </c>
      <c r="B4" s="7">
        <v>2.8E-3</v>
      </c>
    </row>
    <row r="5" spans="1:2" x14ac:dyDescent="0.25">
      <c r="A5">
        <v>4</v>
      </c>
      <c r="B5" s="7">
        <v>5.4999999999999997E-3</v>
      </c>
    </row>
    <row r="6" spans="1:2" x14ac:dyDescent="0.25">
      <c r="A6">
        <v>5</v>
      </c>
      <c r="B6" s="7">
        <v>3.3999999999999998E-3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1" sqref="B1:B4"/>
    </sheetView>
  </sheetViews>
  <sheetFormatPr defaultRowHeight="15" x14ac:dyDescent="0.25"/>
  <sheetData>
    <row r="1" spans="1:2" x14ac:dyDescent="0.25">
      <c r="A1">
        <v>1</v>
      </c>
      <c r="B1" t="s">
        <v>31</v>
      </c>
    </row>
    <row r="2" spans="1:2" x14ac:dyDescent="0.25">
      <c r="A2">
        <v>2</v>
      </c>
      <c r="B2" t="s">
        <v>32</v>
      </c>
    </row>
    <row r="3" spans="1:2" x14ac:dyDescent="0.25">
      <c r="A3">
        <v>3</v>
      </c>
      <c r="B3" t="s">
        <v>33</v>
      </c>
    </row>
    <row r="4" spans="1:2" x14ac:dyDescent="0.25">
      <c r="A4">
        <v>4</v>
      </c>
      <c r="B4" t="s">
        <v>34</v>
      </c>
    </row>
  </sheetData>
  <sortState ref="B1:B4">
    <sortCondition ref="B1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12" sqref="E12"/>
    </sheetView>
  </sheetViews>
  <sheetFormatPr defaultRowHeight="15" x14ac:dyDescent="0.25"/>
  <cols>
    <col min="1" max="1" width="12.85546875" bestFit="1" customWidth="1"/>
    <col min="2" max="2" width="20.85546875" customWidth="1"/>
    <col min="3" max="3" width="56.28515625" hidden="1" customWidth="1"/>
    <col min="4" max="4" width="12.140625" customWidth="1"/>
    <col min="5" max="5" width="34.7109375" customWidth="1"/>
  </cols>
  <sheetData>
    <row r="1" spans="1:5" x14ac:dyDescent="0.25">
      <c r="A1" t="s">
        <v>59</v>
      </c>
      <c r="B1" t="s">
        <v>81</v>
      </c>
      <c r="C1" t="s">
        <v>35</v>
      </c>
      <c r="D1" t="s">
        <v>36</v>
      </c>
      <c r="E1" t="s">
        <v>37</v>
      </c>
    </row>
    <row r="2" spans="1:5" x14ac:dyDescent="0.25">
      <c r="A2">
        <v>3</v>
      </c>
      <c r="B2">
        <f>LOOKUP(C2,Лист5!$E$1:$E$5,Лист5!$D$1:$D$5)</f>
        <v>4</v>
      </c>
      <c r="C2" t="s">
        <v>5</v>
      </c>
      <c r="D2">
        <v>8758385</v>
      </c>
      <c r="E2" s="5">
        <v>4456.8999999999996</v>
      </c>
    </row>
    <row r="3" spans="1:5" x14ac:dyDescent="0.25">
      <c r="A3">
        <v>3</v>
      </c>
      <c r="B3">
        <f>LOOKUP(C3,Лист5!$E$1:$E$5,Лист5!$D$1:$D$5)</f>
        <v>1</v>
      </c>
      <c r="C3" t="s">
        <v>9</v>
      </c>
      <c r="D3">
        <v>8858958</v>
      </c>
      <c r="E3" s="5">
        <v>7330.99</v>
      </c>
    </row>
    <row r="4" spans="1:5" x14ac:dyDescent="0.25">
      <c r="A4">
        <v>1</v>
      </c>
      <c r="B4">
        <f>LOOKUP(C4,Лист5!$E$1:$E$5,Лист5!$D$1:$D$5)</f>
        <v>2</v>
      </c>
      <c r="C4" t="s">
        <v>7</v>
      </c>
      <c r="D4">
        <v>7750282</v>
      </c>
      <c r="E4" s="5">
        <v>1799.33</v>
      </c>
    </row>
    <row r="5" spans="1:5" x14ac:dyDescent="0.25">
      <c r="A5">
        <v>1</v>
      </c>
      <c r="B5">
        <f>LOOKUP(C5,Лист5!$E$1:$E$5,Лист5!$D$1:$D$5)</f>
        <v>3</v>
      </c>
      <c r="C5" t="s">
        <v>8</v>
      </c>
      <c r="D5">
        <v>7028748</v>
      </c>
      <c r="E5" s="5">
        <v>3890.41</v>
      </c>
    </row>
    <row r="6" spans="1:5" x14ac:dyDescent="0.25">
      <c r="A6">
        <v>4</v>
      </c>
      <c r="B6">
        <f>LOOKUP(C6,Лист5!$E$1:$E$5,Лист5!$D$1:$D$5)</f>
        <v>5</v>
      </c>
      <c r="C6" t="s">
        <v>11</v>
      </c>
      <c r="D6">
        <v>5012543</v>
      </c>
      <c r="E6" s="5">
        <v>5450.59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1" sqref="C1"/>
    </sheetView>
  </sheetViews>
  <sheetFormatPr defaultRowHeight="15" x14ac:dyDescent="0.25"/>
  <cols>
    <col min="1" max="1" width="27.85546875" bestFit="1" customWidth="1"/>
    <col min="2" max="2" width="60" hidden="1" customWidth="1"/>
    <col min="3" max="3" width="12.85546875" bestFit="1" customWidth="1"/>
    <col min="4" max="4" width="24.140625" hidden="1" customWidth="1"/>
    <col min="5" max="5" width="22.42578125" bestFit="1" customWidth="1"/>
    <col min="6" max="6" width="14" style="10" bestFit="1" customWidth="1"/>
  </cols>
  <sheetData>
    <row r="1" spans="1:6" x14ac:dyDescent="0.25">
      <c r="A1" t="s">
        <v>60</v>
      </c>
      <c r="B1" t="s">
        <v>1</v>
      </c>
      <c r="C1" t="s">
        <v>39</v>
      </c>
      <c r="D1" t="s">
        <v>2</v>
      </c>
      <c r="E1" s="1" t="s">
        <v>3</v>
      </c>
      <c r="F1" s="8" t="s">
        <v>4</v>
      </c>
    </row>
    <row r="2" spans="1:6" x14ac:dyDescent="0.25">
      <c r="A2">
        <v>4</v>
      </c>
      <c r="B2" t="s">
        <v>5</v>
      </c>
      <c r="C2">
        <v>1</v>
      </c>
      <c r="D2" s="2" t="s">
        <v>6</v>
      </c>
      <c r="E2" s="1">
        <v>15500</v>
      </c>
      <c r="F2" s="9">
        <v>45008</v>
      </c>
    </row>
    <row r="3" spans="1:6" x14ac:dyDescent="0.25">
      <c r="A3">
        <v>2</v>
      </c>
      <c r="B3" t="s">
        <v>7</v>
      </c>
      <c r="C3">
        <v>1</v>
      </c>
      <c r="D3" s="2" t="s">
        <v>6</v>
      </c>
      <c r="E3" s="1">
        <v>12350</v>
      </c>
      <c r="F3" s="9">
        <v>45278</v>
      </c>
    </row>
    <row r="4" spans="1:6" x14ac:dyDescent="0.25">
      <c r="A4">
        <v>3</v>
      </c>
      <c r="B4" t="s">
        <v>8</v>
      </c>
      <c r="C4">
        <v>1</v>
      </c>
      <c r="D4" s="2" t="s">
        <v>6</v>
      </c>
      <c r="E4" s="1">
        <v>37400</v>
      </c>
      <c r="F4" s="9">
        <v>45450</v>
      </c>
    </row>
    <row r="5" spans="1:6" x14ac:dyDescent="0.25">
      <c r="A5">
        <v>1</v>
      </c>
      <c r="B5" t="s">
        <v>9</v>
      </c>
      <c r="C5">
        <v>3</v>
      </c>
      <c r="D5" s="2" t="s">
        <v>10</v>
      </c>
      <c r="E5" s="1">
        <v>35000</v>
      </c>
      <c r="F5" s="9">
        <v>44897</v>
      </c>
    </row>
    <row r="6" spans="1:6" x14ac:dyDescent="0.25">
      <c r="A6">
        <v>5</v>
      </c>
      <c r="B6" t="s">
        <v>11</v>
      </c>
      <c r="C6">
        <v>3</v>
      </c>
      <c r="D6" s="2" t="s">
        <v>10</v>
      </c>
      <c r="E6" s="1">
        <v>1250</v>
      </c>
      <c r="F6" s="9">
        <v>45063</v>
      </c>
    </row>
    <row r="7" spans="1:6" x14ac:dyDescent="0.25">
      <c r="A7">
        <v>2</v>
      </c>
      <c r="B7" t="s">
        <v>7</v>
      </c>
      <c r="C7">
        <v>3</v>
      </c>
      <c r="D7" s="2" t="s">
        <v>10</v>
      </c>
      <c r="E7" s="1">
        <v>1000</v>
      </c>
      <c r="F7" s="9">
        <v>45450</v>
      </c>
    </row>
    <row r="8" spans="1:6" x14ac:dyDescent="0.25">
      <c r="A8">
        <v>4</v>
      </c>
      <c r="B8" t="s">
        <v>5</v>
      </c>
      <c r="C8">
        <v>3</v>
      </c>
      <c r="D8" s="2" t="s">
        <v>10</v>
      </c>
      <c r="E8" s="1">
        <v>7550</v>
      </c>
      <c r="F8" s="9">
        <v>45474</v>
      </c>
    </row>
    <row r="9" spans="1:6" x14ac:dyDescent="0.25">
      <c r="A9">
        <v>4</v>
      </c>
      <c r="B9" t="s">
        <v>5</v>
      </c>
      <c r="C9">
        <v>5</v>
      </c>
      <c r="D9" s="2" t="s">
        <v>12</v>
      </c>
      <c r="E9" s="1">
        <v>7250</v>
      </c>
      <c r="F9" s="9">
        <v>44948</v>
      </c>
    </row>
    <row r="10" spans="1:6" x14ac:dyDescent="0.25">
      <c r="A10">
        <v>1</v>
      </c>
      <c r="B10" t="s">
        <v>9</v>
      </c>
      <c r="C10">
        <v>5</v>
      </c>
      <c r="D10" s="2" t="s">
        <v>12</v>
      </c>
      <c r="E10" s="1">
        <v>2500</v>
      </c>
      <c r="F10" s="9">
        <v>45478</v>
      </c>
    </row>
    <row r="11" spans="1:6" x14ac:dyDescent="0.25">
      <c r="A11">
        <v>3</v>
      </c>
      <c r="B11" t="s">
        <v>8</v>
      </c>
      <c r="C11">
        <v>4</v>
      </c>
      <c r="D11" s="2" t="s">
        <v>13</v>
      </c>
      <c r="E11" s="1">
        <v>59050</v>
      </c>
      <c r="F11" s="9">
        <v>45005</v>
      </c>
    </row>
    <row r="12" spans="1:6" x14ac:dyDescent="0.25">
      <c r="A12">
        <v>2</v>
      </c>
      <c r="B12" t="s">
        <v>7</v>
      </c>
      <c r="C12">
        <v>4</v>
      </c>
      <c r="D12" s="2" t="s">
        <v>13</v>
      </c>
      <c r="E12" s="1">
        <v>37200</v>
      </c>
      <c r="F12" s="9">
        <v>45363</v>
      </c>
    </row>
    <row r="13" spans="1:6" x14ac:dyDescent="0.25">
      <c r="A13">
        <v>5</v>
      </c>
      <c r="B13" t="s">
        <v>11</v>
      </c>
      <c r="C13">
        <v>4</v>
      </c>
      <c r="D13" s="2" t="s">
        <v>13</v>
      </c>
      <c r="E13" s="1">
        <v>4500</v>
      </c>
      <c r="F13" s="9">
        <v>45426</v>
      </c>
    </row>
    <row r="14" spans="1:6" x14ac:dyDescent="0.25">
      <c r="A14">
        <v>2</v>
      </c>
      <c r="B14" t="s">
        <v>7</v>
      </c>
      <c r="C14">
        <v>2</v>
      </c>
      <c r="D14" s="2" t="s">
        <v>14</v>
      </c>
      <c r="E14" s="1">
        <v>50000</v>
      </c>
      <c r="F14" s="9">
        <v>45188</v>
      </c>
    </row>
    <row r="15" spans="1:6" x14ac:dyDescent="0.25">
      <c r="A15">
        <v>3</v>
      </c>
      <c r="B15" t="s">
        <v>8</v>
      </c>
      <c r="C15">
        <v>2</v>
      </c>
      <c r="D15" s="2" t="s">
        <v>14</v>
      </c>
      <c r="E15" s="1">
        <v>670000</v>
      </c>
      <c r="F15" s="9">
        <v>45240</v>
      </c>
    </row>
    <row r="16" spans="1:6" x14ac:dyDescent="0.25">
      <c r="A16">
        <v>4</v>
      </c>
      <c r="B16" t="s">
        <v>5</v>
      </c>
      <c r="C16">
        <v>2</v>
      </c>
      <c r="D16" s="2" t="s">
        <v>14</v>
      </c>
      <c r="E16" s="1">
        <v>35000</v>
      </c>
      <c r="F16" s="9">
        <v>45397</v>
      </c>
    </row>
    <row r="17" spans="1:6" x14ac:dyDescent="0.25">
      <c r="A17">
        <v>1</v>
      </c>
      <c r="B17" t="s">
        <v>9</v>
      </c>
      <c r="C17">
        <v>2</v>
      </c>
      <c r="D17" s="2" t="s">
        <v>14</v>
      </c>
      <c r="E17" s="1">
        <v>25000</v>
      </c>
      <c r="F17" s="9">
        <v>45455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E19" sqref="E19"/>
    </sheetView>
  </sheetViews>
  <sheetFormatPr defaultRowHeight="15" x14ac:dyDescent="0.25"/>
  <cols>
    <col min="2" max="2" width="17.5703125" bestFit="1" customWidth="1"/>
    <col min="5" max="5" width="60" bestFit="1" customWidth="1"/>
  </cols>
  <sheetData>
    <row r="1" spans="1:5" x14ac:dyDescent="0.25">
      <c r="A1">
        <v>1</v>
      </c>
      <c r="B1" s="2" t="s">
        <v>6</v>
      </c>
      <c r="D1">
        <v>1</v>
      </c>
      <c r="E1" t="s">
        <v>9</v>
      </c>
    </row>
    <row r="2" spans="1:5" x14ac:dyDescent="0.25">
      <c r="A2">
        <v>2</v>
      </c>
      <c r="B2" s="2" t="s">
        <v>14</v>
      </c>
      <c r="D2">
        <v>2</v>
      </c>
      <c r="E2" t="s">
        <v>7</v>
      </c>
    </row>
    <row r="3" spans="1:5" x14ac:dyDescent="0.25">
      <c r="A3">
        <v>3</v>
      </c>
      <c r="B3" s="2" t="s">
        <v>10</v>
      </c>
      <c r="D3">
        <v>3</v>
      </c>
      <c r="E3" t="s">
        <v>8</v>
      </c>
    </row>
    <row r="4" spans="1:5" x14ac:dyDescent="0.25">
      <c r="A4">
        <v>4</v>
      </c>
      <c r="B4" s="2" t="s">
        <v>13</v>
      </c>
      <c r="D4">
        <v>4</v>
      </c>
      <c r="E4" t="s">
        <v>5</v>
      </c>
    </row>
    <row r="5" spans="1:5" x14ac:dyDescent="0.25">
      <c r="A5">
        <v>5</v>
      </c>
      <c r="B5" s="2" t="s">
        <v>12</v>
      </c>
      <c r="D5">
        <v>5</v>
      </c>
      <c r="E5" t="s">
        <v>11</v>
      </c>
    </row>
  </sheetData>
  <sortState ref="E1:E16">
    <sortCondition ref="E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"/>
  <sheetViews>
    <sheetView tabSelected="1" topLeftCell="B1" workbookViewId="0">
      <selection activeCell="I1" sqref="I1:I1048576"/>
    </sheetView>
  </sheetViews>
  <sheetFormatPr defaultRowHeight="15" x14ac:dyDescent="0.25"/>
  <cols>
    <col min="1" max="2" width="12.7109375" customWidth="1"/>
    <col min="3" max="5" width="30.7109375" customWidth="1"/>
    <col min="6" max="6" width="28" bestFit="1" customWidth="1"/>
    <col min="7" max="7" width="18.28515625" style="6" bestFit="1" customWidth="1"/>
    <col min="8" max="8" width="29" bestFit="1" customWidth="1"/>
    <col min="9" max="9" width="29" customWidth="1"/>
    <col min="10" max="10" width="23.140625" bestFit="1" customWidth="1"/>
    <col min="11" max="11" width="20.42578125" bestFit="1" customWidth="1"/>
    <col min="12" max="12" width="15.5703125" bestFit="1" customWidth="1"/>
    <col min="13" max="13" width="4" bestFit="1" customWidth="1"/>
    <col min="14" max="14" width="12.5703125" customWidth="1"/>
  </cols>
  <sheetData>
    <row r="1" spans="1:15" x14ac:dyDescent="0.25">
      <c r="A1" t="s">
        <v>15</v>
      </c>
      <c r="B1" t="s">
        <v>58</v>
      </c>
      <c r="C1" t="s">
        <v>55</v>
      </c>
      <c r="D1" t="s">
        <v>56</v>
      </c>
      <c r="E1" t="s">
        <v>57</v>
      </c>
      <c r="F1" t="s">
        <v>16</v>
      </c>
      <c r="G1" s="6" t="s">
        <v>17</v>
      </c>
      <c r="H1" t="s">
        <v>18</v>
      </c>
      <c r="N1" t="s">
        <v>19</v>
      </c>
      <c r="O1" t="s">
        <v>20</v>
      </c>
    </row>
    <row r="2" spans="1:15" x14ac:dyDescent="0.25">
      <c r="A2" t="s">
        <v>21</v>
      </c>
      <c r="B2">
        <v>1</v>
      </c>
      <c r="C2" s="2" t="s">
        <v>40</v>
      </c>
      <c r="D2" s="2" t="s">
        <v>41</v>
      </c>
      <c r="E2" s="2" t="s">
        <v>42</v>
      </c>
      <c r="F2" s="2" t="s">
        <v>22</v>
      </c>
      <c r="G2" s="11">
        <v>4931234567</v>
      </c>
      <c r="H2">
        <v>652050</v>
      </c>
      <c r="J2" t="s">
        <v>61</v>
      </c>
      <c r="K2" t="s">
        <v>62</v>
      </c>
      <c r="L2" t="s">
        <v>63</v>
      </c>
      <c r="M2">
        <v>15</v>
      </c>
      <c r="N2">
        <v>2222455179</v>
      </c>
      <c r="O2">
        <v>7</v>
      </c>
    </row>
    <row r="3" spans="1:15" x14ac:dyDescent="0.25">
      <c r="A3" t="s">
        <v>23</v>
      </c>
      <c r="B3">
        <v>3</v>
      </c>
      <c r="C3" s="2" t="s">
        <v>43</v>
      </c>
      <c r="D3" s="2" t="s">
        <v>44</v>
      </c>
      <c r="E3" s="2" t="s">
        <v>45</v>
      </c>
      <c r="F3" s="2" t="s">
        <v>24</v>
      </c>
      <c r="G3" s="11">
        <v>9871235678</v>
      </c>
      <c r="H3">
        <v>164500</v>
      </c>
      <c r="J3" t="s">
        <v>64</v>
      </c>
      <c r="K3" t="s">
        <v>65</v>
      </c>
      <c r="L3" t="s">
        <v>66</v>
      </c>
      <c r="M3">
        <v>18</v>
      </c>
      <c r="N3">
        <v>3333888520</v>
      </c>
      <c r="O3">
        <v>7</v>
      </c>
    </row>
    <row r="4" spans="1:15" x14ac:dyDescent="0.25">
      <c r="A4" t="s">
        <v>25</v>
      </c>
      <c r="B4">
        <v>5</v>
      </c>
      <c r="C4" s="2" t="s">
        <v>46</v>
      </c>
      <c r="D4" s="2" t="s">
        <v>47</v>
      </c>
      <c r="E4" s="2" t="s">
        <v>48</v>
      </c>
      <c r="F4" s="2" t="s">
        <v>26</v>
      </c>
      <c r="G4" s="11">
        <v>8122233200</v>
      </c>
      <c r="H4">
        <v>188910</v>
      </c>
      <c r="J4" t="s">
        <v>67</v>
      </c>
      <c r="K4" t="s">
        <v>68</v>
      </c>
      <c r="L4" t="s">
        <v>69</v>
      </c>
      <c r="M4">
        <v>21</v>
      </c>
      <c r="N4">
        <v>4440391035</v>
      </c>
      <c r="O4">
        <v>7</v>
      </c>
    </row>
    <row r="5" spans="1:15" x14ac:dyDescent="0.25">
      <c r="A5" t="s">
        <v>27</v>
      </c>
      <c r="B5">
        <v>4</v>
      </c>
      <c r="C5" s="2" t="s">
        <v>49</v>
      </c>
      <c r="D5" s="2" t="s">
        <v>50</v>
      </c>
      <c r="E5" s="2" t="s">
        <v>51</v>
      </c>
      <c r="F5" s="2" t="s">
        <v>28</v>
      </c>
      <c r="G5" s="11">
        <v>4442223311</v>
      </c>
      <c r="H5">
        <v>143960</v>
      </c>
      <c r="J5" t="s">
        <v>70</v>
      </c>
      <c r="K5" t="s">
        <v>71</v>
      </c>
      <c r="L5" t="s">
        <v>72</v>
      </c>
      <c r="M5">
        <v>51</v>
      </c>
      <c r="N5">
        <v>1111520857</v>
      </c>
      <c r="O5">
        <v>5</v>
      </c>
    </row>
    <row r="6" spans="1:15" x14ac:dyDescent="0.25">
      <c r="A6" t="s">
        <v>21</v>
      </c>
      <c r="B6">
        <v>2</v>
      </c>
      <c r="C6" s="2" t="s">
        <v>52</v>
      </c>
      <c r="D6" s="2" t="s">
        <v>53</v>
      </c>
      <c r="E6" s="2" t="s">
        <v>54</v>
      </c>
      <c r="F6" s="2" t="s">
        <v>29</v>
      </c>
      <c r="G6" s="11">
        <v>9128883333</v>
      </c>
      <c r="H6">
        <v>309500</v>
      </c>
      <c r="J6" t="s">
        <v>73</v>
      </c>
      <c r="K6" t="s">
        <v>74</v>
      </c>
      <c r="L6" t="s">
        <v>75</v>
      </c>
      <c r="M6">
        <v>122</v>
      </c>
      <c r="N6">
        <v>5552431140</v>
      </c>
      <c r="O6">
        <v>10</v>
      </c>
    </row>
  </sheetData>
  <hyperlinks>
    <hyperlink ref="F2" r:id="rId1"/>
    <hyperlink ref="F3" r:id="rId2"/>
    <hyperlink ref="F4" r:id="rId3"/>
    <hyperlink ref="F6" r:id="rId4"/>
    <hyperlink ref="F5" r:id="rId5"/>
  </hyperlinks>
  <pageMargins left="0.7" right="0.7" top="0.75" bottom="0.75" header="0.3" footer="0.3"/>
  <pageSetup paperSize="9" orientation="portrait"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workbookViewId="0">
      <selection activeCell="G1" sqref="G1:G1048576"/>
    </sheetView>
  </sheetViews>
  <sheetFormatPr defaultRowHeight="15" x14ac:dyDescent="0.25"/>
  <cols>
    <col min="2" max="3" width="10.85546875" customWidth="1"/>
    <col min="4" max="5" width="24.140625" customWidth="1"/>
    <col min="6" max="6" width="22" customWidth="1"/>
    <col min="7" max="7" width="13" customWidth="1"/>
  </cols>
  <sheetData>
    <row r="1" spans="1:8" x14ac:dyDescent="0.25">
      <c r="A1">
        <v>1</v>
      </c>
      <c r="B1">
        <v>652050</v>
      </c>
      <c r="D1" t="s">
        <v>61</v>
      </c>
      <c r="F1" t="s">
        <v>62</v>
      </c>
      <c r="G1" t="s">
        <v>76</v>
      </c>
      <c r="H1">
        <v>15</v>
      </c>
    </row>
    <row r="2" spans="1:8" x14ac:dyDescent="0.25">
      <c r="A2">
        <v>2</v>
      </c>
      <c r="B2">
        <v>164500</v>
      </c>
      <c r="D2" t="s">
        <v>64</v>
      </c>
      <c r="F2" t="s">
        <v>65</v>
      </c>
      <c r="G2" t="s">
        <v>77</v>
      </c>
      <c r="H2">
        <v>18</v>
      </c>
    </row>
    <row r="3" spans="1:8" x14ac:dyDescent="0.25">
      <c r="A3">
        <v>3</v>
      </c>
      <c r="B3">
        <v>188910</v>
      </c>
      <c r="D3" t="s">
        <v>67</v>
      </c>
      <c r="F3" t="s">
        <v>68</v>
      </c>
      <c r="G3" t="s">
        <v>78</v>
      </c>
      <c r="H3">
        <v>21</v>
      </c>
    </row>
    <row r="4" spans="1:8" x14ac:dyDescent="0.25">
      <c r="A4">
        <v>4</v>
      </c>
      <c r="B4">
        <v>143960</v>
      </c>
      <c r="D4" t="s">
        <v>70</v>
      </c>
      <c r="F4" t="s">
        <v>71</v>
      </c>
      <c r="G4" t="s">
        <v>79</v>
      </c>
      <c r="H4">
        <v>51</v>
      </c>
    </row>
    <row r="5" spans="1:8" x14ac:dyDescent="0.25">
      <c r="A5">
        <v>5</v>
      </c>
      <c r="B5">
        <v>309500</v>
      </c>
      <c r="D5" t="s">
        <v>73</v>
      </c>
      <c r="F5" t="s">
        <v>74</v>
      </c>
      <c r="G5" t="s">
        <v>80</v>
      </c>
      <c r="H5">
        <v>122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A5"/>
    </sheetView>
  </sheetViews>
  <sheetFormatPr defaultRowHeight="15" x14ac:dyDescent="0.25"/>
  <cols>
    <col min="2" max="2" width="23.140625" bestFit="1" customWidth="1"/>
  </cols>
  <sheetData>
    <row r="1" spans="1:2" x14ac:dyDescent="0.25">
      <c r="A1">
        <v>1</v>
      </c>
      <c r="B1" t="s">
        <v>61</v>
      </c>
    </row>
    <row r="2" spans="1:2" x14ac:dyDescent="0.25">
      <c r="A2">
        <v>2</v>
      </c>
      <c r="B2" t="s">
        <v>64</v>
      </c>
    </row>
    <row r="3" spans="1:2" x14ac:dyDescent="0.25">
      <c r="A3">
        <v>3</v>
      </c>
      <c r="B3" t="s">
        <v>67</v>
      </c>
    </row>
    <row r="4" spans="1:2" x14ac:dyDescent="0.25">
      <c r="A4">
        <v>4</v>
      </c>
      <c r="B4" t="s">
        <v>70</v>
      </c>
    </row>
    <row r="5" spans="1:2" x14ac:dyDescent="0.25">
      <c r="A5">
        <v>5</v>
      </c>
      <c r="B5" t="s">
        <v>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A5"/>
    </sheetView>
  </sheetViews>
  <sheetFormatPr defaultRowHeight="15" x14ac:dyDescent="0.25"/>
  <cols>
    <col min="2" max="2" width="20.42578125" bestFit="1" customWidth="1"/>
  </cols>
  <sheetData>
    <row r="1" spans="1:2" x14ac:dyDescent="0.25">
      <c r="A1">
        <v>1</v>
      </c>
      <c r="B1" t="s">
        <v>62</v>
      </c>
    </row>
    <row r="2" spans="1:2" x14ac:dyDescent="0.25">
      <c r="A2">
        <v>2</v>
      </c>
      <c r="B2" t="s">
        <v>65</v>
      </c>
    </row>
    <row r="3" spans="1:2" x14ac:dyDescent="0.25">
      <c r="A3">
        <v>3</v>
      </c>
      <c r="B3" t="s">
        <v>68</v>
      </c>
    </row>
    <row r="4" spans="1:2" x14ac:dyDescent="0.25">
      <c r="A4">
        <v>4</v>
      </c>
      <c r="B4" t="s">
        <v>71</v>
      </c>
    </row>
    <row r="5" spans="1:2" x14ac:dyDescent="0.25">
      <c r="A5">
        <v>5</v>
      </c>
      <c r="B5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sqref="A1:A5"/>
    </sheetView>
  </sheetViews>
  <sheetFormatPr defaultRowHeight="15" x14ac:dyDescent="0.25"/>
  <cols>
    <col min="2" max="2" width="15.5703125" bestFit="1" customWidth="1"/>
  </cols>
  <sheetData>
    <row r="1" spans="1:2" x14ac:dyDescent="0.25">
      <c r="A1">
        <v>1</v>
      </c>
      <c r="B1" t="s">
        <v>63</v>
      </c>
    </row>
    <row r="2" spans="1:2" x14ac:dyDescent="0.25">
      <c r="A2">
        <v>2</v>
      </c>
      <c r="B2" t="s">
        <v>66</v>
      </c>
    </row>
    <row r="3" spans="1:2" x14ac:dyDescent="0.25">
      <c r="A3">
        <v>3</v>
      </c>
      <c r="B3" t="s">
        <v>69</v>
      </c>
    </row>
    <row r="4" spans="1:2" x14ac:dyDescent="0.25">
      <c r="A4">
        <v>4</v>
      </c>
      <c r="B4" t="s">
        <v>72</v>
      </c>
    </row>
    <row r="5" spans="1:2" x14ac:dyDescent="0.25">
      <c r="A5">
        <v>5</v>
      </c>
      <c r="B5" t="s">
        <v>75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11" sqref="E11"/>
    </sheetView>
  </sheetViews>
  <sheetFormatPr defaultRowHeight="15" x14ac:dyDescent="0.25"/>
  <cols>
    <col min="2" max="2" width="27.28515625" customWidth="1"/>
  </cols>
  <sheetData>
    <row r="1" spans="1:2" x14ac:dyDescent="0.25">
      <c r="A1" t="s">
        <v>59</v>
      </c>
      <c r="B1" s="3" t="s">
        <v>30</v>
      </c>
    </row>
    <row r="2" spans="1:2" x14ac:dyDescent="0.25">
      <c r="A2">
        <v>1</v>
      </c>
      <c r="B2" s="4">
        <v>2.35</v>
      </c>
    </row>
    <row r="3" spans="1:2" x14ac:dyDescent="0.25">
      <c r="A3">
        <v>2</v>
      </c>
      <c r="B3" s="4">
        <v>5.15</v>
      </c>
    </row>
    <row r="4" spans="1:2" x14ac:dyDescent="0.25">
      <c r="A4">
        <v>3</v>
      </c>
      <c r="B4" s="4">
        <v>4.34</v>
      </c>
    </row>
    <row r="5" spans="1:2" x14ac:dyDescent="0.25">
      <c r="A5">
        <v>4</v>
      </c>
      <c r="B5" s="4">
        <v>1.5</v>
      </c>
    </row>
    <row r="6" spans="1:2" x14ac:dyDescent="0.25">
      <c r="B6" s="4"/>
    </row>
    <row r="7" spans="1:2" x14ac:dyDescent="0.25">
      <c r="B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Material_type_import</vt:lpstr>
      <vt:lpstr>Partner_products_import</vt:lpstr>
      <vt:lpstr>Лист5</vt:lpstr>
      <vt:lpstr>Partners_import</vt:lpstr>
      <vt:lpstr>Лист6</vt:lpstr>
      <vt:lpstr>Лист1</vt:lpstr>
      <vt:lpstr>Лист2</vt:lpstr>
      <vt:lpstr>Лист3</vt:lpstr>
      <vt:lpstr>Product_type_import</vt:lpstr>
      <vt:lpstr>Type_product</vt:lpstr>
      <vt:lpstr>Products_import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Elena</dc:creator>
  <cp:lastModifiedBy>Коммерческие курсы</cp:lastModifiedBy>
  <dcterms:created xsi:type="dcterms:W3CDTF">2024-07-11T17:47:55Z</dcterms:created>
  <dcterms:modified xsi:type="dcterms:W3CDTF">2024-11-06T14:33:47Z</dcterms:modified>
</cp:coreProperties>
</file>