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20" i="1" l="1"/>
  <c r="C118" i="1"/>
  <c r="C116" i="1"/>
  <c r="C111" i="1"/>
  <c r="C103" i="1"/>
  <c r="C96" i="1"/>
  <c r="C93" i="1"/>
  <c r="C89" i="1"/>
  <c r="C86" i="1"/>
  <c r="C83" i="1"/>
  <c r="C80" i="1"/>
  <c r="C77" i="1"/>
  <c r="C74" i="1"/>
  <c r="C68" i="1"/>
  <c r="E64" i="1"/>
  <c r="C63" i="1"/>
  <c r="E61" i="1"/>
  <c r="C60" i="1"/>
  <c r="C54" i="1"/>
  <c r="C52" i="1"/>
  <c r="C50" i="1"/>
  <c r="C48" i="1"/>
  <c r="C46" i="1"/>
  <c r="C44" i="1"/>
  <c r="C39" i="1"/>
  <c r="C37" i="1"/>
  <c r="C31" i="1"/>
  <c r="C29" i="1"/>
  <c r="E26" i="1"/>
  <c r="C25" i="1"/>
  <c r="C21" i="1"/>
  <c r="C14" i="1"/>
  <c r="C11" i="1"/>
  <c r="E6" i="1"/>
</calcChain>
</file>

<file path=xl/sharedStrings.xml><?xml version="1.0" encoding="utf-8"?>
<sst xmlns="http://schemas.openxmlformats.org/spreadsheetml/2006/main" count="388" uniqueCount="272">
  <si>
    <t>Gear Reducer Data</t>
  </si>
  <si>
    <t>Horsepower</t>
  </si>
  <si>
    <t>Manufacturer</t>
  </si>
  <si>
    <t xml:space="preserve">100327-001-00 </t>
  </si>
  <si>
    <t xml:space="preserve">100328-001-00 </t>
  </si>
  <si>
    <t xml:space="preserve">101649-000-00 </t>
  </si>
  <si>
    <t xml:space="preserve">101650-000-00 </t>
  </si>
  <si>
    <t xml:space="preserve">104125-000-00 </t>
  </si>
  <si>
    <t xml:space="preserve">106019-000-00 </t>
  </si>
  <si>
    <t xml:space="preserve">106020-000-00 </t>
  </si>
  <si>
    <t xml:space="preserve">106215-000-00 </t>
  </si>
  <si>
    <t xml:space="preserve">106216-000-00 </t>
  </si>
  <si>
    <t xml:space="preserve">106217-000-00 </t>
  </si>
  <si>
    <t xml:space="preserve">106218-000-00 </t>
  </si>
  <si>
    <t xml:space="preserve">106473-000-00 </t>
  </si>
  <si>
    <t xml:space="preserve">107180-000-00 </t>
  </si>
  <si>
    <t xml:space="preserve">107223-000-00 </t>
  </si>
  <si>
    <t xml:space="preserve">107317-000-00 </t>
  </si>
  <si>
    <t xml:space="preserve">107321-000-00 </t>
  </si>
  <si>
    <t xml:space="preserve">107323-000-00 </t>
  </si>
  <si>
    <t xml:space="preserve">107380-000-05 </t>
  </si>
  <si>
    <t xml:space="preserve">107380-000-06 </t>
  </si>
  <si>
    <t xml:space="preserve">107395-000-00 </t>
  </si>
  <si>
    <t xml:space="preserve">107437-000-00 </t>
  </si>
  <si>
    <t xml:space="preserve">107481-000-00 </t>
  </si>
  <si>
    <t xml:space="preserve">107482-000-00 </t>
  </si>
  <si>
    <t xml:space="preserve">107484-000-00 </t>
  </si>
  <si>
    <t xml:space="preserve">107527-000-00 </t>
  </si>
  <si>
    <t xml:space="preserve">107623-000-00 </t>
  </si>
  <si>
    <t xml:space="preserve">107630-000-00 </t>
  </si>
  <si>
    <t xml:space="preserve">107631-014-00 </t>
  </si>
  <si>
    <t xml:space="preserve">107634-000-00 </t>
  </si>
  <si>
    <t xml:space="preserve">107648-000-00 </t>
  </si>
  <si>
    <t xml:space="preserve">107739-000-00 </t>
  </si>
  <si>
    <t xml:space="preserve">107740-000-00 </t>
  </si>
  <si>
    <t xml:space="preserve">107783-000-00 </t>
  </si>
  <si>
    <t xml:space="preserve">109791-000-00 </t>
  </si>
  <si>
    <t xml:space="preserve">110135-000-00 </t>
  </si>
  <si>
    <t xml:space="preserve">112754-000-00 </t>
  </si>
  <si>
    <t xml:space="preserve">112755-000-00 </t>
  </si>
  <si>
    <t xml:space="preserve">112774-000-00 </t>
  </si>
  <si>
    <t xml:space="preserve">117385-000-00 </t>
  </si>
  <si>
    <t xml:space="preserve">200041-000-00 </t>
  </si>
  <si>
    <t xml:space="preserve">200082-000-00 </t>
  </si>
  <si>
    <t xml:space="preserve">200083-000-00 </t>
  </si>
  <si>
    <t xml:space="preserve">200164-550-06 </t>
  </si>
  <si>
    <t xml:space="preserve">200164-550-07 </t>
  </si>
  <si>
    <t xml:space="preserve">200164-550-08 </t>
  </si>
  <si>
    <t xml:space="preserve">200164-550-09 </t>
  </si>
  <si>
    <t xml:space="preserve">200164-550-10 </t>
  </si>
  <si>
    <t xml:space="preserve">200164-550-11 </t>
  </si>
  <si>
    <t xml:space="preserve">200164-550-12 </t>
  </si>
  <si>
    <t xml:space="preserve">200287-000-00 </t>
  </si>
  <si>
    <t xml:space="preserve">200303-003-00 </t>
  </si>
  <si>
    <t xml:space="preserve">200304-003-00 </t>
  </si>
  <si>
    <t xml:space="preserve">200304-004-00 </t>
  </si>
  <si>
    <t xml:space="preserve">200305-003-00 </t>
  </si>
  <si>
    <t xml:space="preserve">200305-004-00 </t>
  </si>
  <si>
    <t xml:space="preserve">200306-003-00 </t>
  </si>
  <si>
    <t xml:space="preserve">200306-004-00 </t>
  </si>
  <si>
    <t xml:space="preserve">200308-000-00 </t>
  </si>
  <si>
    <t xml:space="preserve">200351-002-00 </t>
  </si>
  <si>
    <t xml:space="preserve">200383-000-00 </t>
  </si>
  <si>
    <t xml:space="preserve">200384-000-00 </t>
  </si>
  <si>
    <t xml:space="preserve">200396-000-00 </t>
  </si>
  <si>
    <t xml:space="preserve">200397-000-00 </t>
  </si>
  <si>
    <t xml:space="preserve">200398-000-00 </t>
  </si>
  <si>
    <t xml:space="preserve">200399-000-00 </t>
  </si>
  <si>
    <t xml:space="preserve">200405-000-00 </t>
  </si>
  <si>
    <t xml:space="preserve">200406-000-00 </t>
  </si>
  <si>
    <t xml:space="preserve">200407-000-00 </t>
  </si>
  <si>
    <t xml:space="preserve">200409-000-00 </t>
  </si>
  <si>
    <t xml:space="preserve">200410-000-00 </t>
  </si>
  <si>
    <t xml:space="preserve">200461-000-00 </t>
  </si>
  <si>
    <t xml:space="preserve">200565-000-00 </t>
  </si>
  <si>
    <t xml:space="preserve">200566-000-00 </t>
  </si>
  <si>
    <t xml:space="preserve">200567-000-00 </t>
  </si>
  <si>
    <t xml:space="preserve">200568-000-00 </t>
  </si>
  <si>
    <t xml:space="preserve">200572-000-00 </t>
  </si>
  <si>
    <t xml:space="preserve">200573-000-00 </t>
  </si>
  <si>
    <t>JANNEL KESTERMAN</t>
  </si>
  <si>
    <t>FALK</t>
  </si>
  <si>
    <t>HORSBURGH AND SCOTT</t>
  </si>
  <si>
    <t>LINK BELT</t>
  </si>
  <si>
    <t>D.O. JAMES</t>
  </si>
  <si>
    <t>HORSBURGH &amp; SCOTT</t>
  </si>
  <si>
    <t>NUTTALL</t>
  </si>
  <si>
    <t>FARRELL</t>
  </si>
  <si>
    <t>D. O. JAMES</t>
  </si>
  <si>
    <t>MITSUBISHI</t>
  </si>
  <si>
    <t>MORGARDSHAMMAR</t>
  </si>
  <si>
    <t>MORGAN</t>
  </si>
  <si>
    <t>PHILADELPHIA GEAR</t>
  </si>
  <si>
    <t>LUFKIN</t>
  </si>
  <si>
    <t>LOEWY</t>
  </si>
  <si>
    <t>HAMILTON</t>
  </si>
  <si>
    <t>PITTSBURGH GEAR</t>
  </si>
  <si>
    <t>TEXTRON</t>
  </si>
  <si>
    <t>DORRIS</t>
  </si>
  <si>
    <t>NUTTALL GEAR CORP.</t>
  </si>
  <si>
    <t>SEW-EURODRIVE CO.</t>
  </si>
  <si>
    <t>PITTSBURGH GEAR CO.</t>
  </si>
  <si>
    <t>BRAD FOOTE</t>
  </si>
  <si>
    <t>HORSBURGH - SCOTT</t>
  </si>
  <si>
    <t>BRAD FOOTE GEAR WORKS</t>
  </si>
  <si>
    <t>JAHNEL-GETRIEBE</t>
  </si>
  <si>
    <t>PALMER-BEE</t>
  </si>
  <si>
    <t>SUMITOMO</t>
  </si>
  <si>
    <t>FESSLER</t>
  </si>
  <si>
    <t>13.56:1</t>
  </si>
  <si>
    <t>CSA 315 RA</t>
  </si>
  <si>
    <t>2050Y1A</t>
  </si>
  <si>
    <t>LT-3600</t>
  </si>
  <si>
    <t>BTS-1650-62</t>
  </si>
  <si>
    <t>180 HS</t>
  </si>
  <si>
    <t>210 HS</t>
  </si>
  <si>
    <t>LS 2000</t>
  </si>
  <si>
    <t>LS-1300</t>
  </si>
  <si>
    <t>LS 1600</t>
  </si>
  <si>
    <t>WB-1600</t>
  </si>
  <si>
    <t>91-R-56730</t>
  </si>
  <si>
    <t>LT-3200</t>
  </si>
  <si>
    <t>51-3613-6</t>
  </si>
  <si>
    <t>HTS-3000-67</t>
  </si>
  <si>
    <t>SE-162</t>
  </si>
  <si>
    <t>R1369-42-1</t>
  </si>
  <si>
    <t>R1371</t>
  </si>
  <si>
    <t>2090Y2-S</t>
  </si>
  <si>
    <t>3227TS</t>
  </si>
  <si>
    <t>DF370C</t>
  </si>
  <si>
    <t>BH140SO</t>
  </si>
  <si>
    <t>140-DB</t>
  </si>
  <si>
    <t>T390HS</t>
  </si>
  <si>
    <t>1160YF1-A</t>
  </si>
  <si>
    <t>HV120A156-3</t>
  </si>
  <si>
    <t>2070Y2-KS</t>
  </si>
  <si>
    <t>CUSTOM LD1300</t>
  </si>
  <si>
    <t>15FTBF82194812/AH</t>
  </si>
  <si>
    <t>8311-LHB/L</t>
  </si>
  <si>
    <t>170-T SPL</t>
  </si>
  <si>
    <t>90R55385</t>
  </si>
  <si>
    <t>90R55386</t>
  </si>
  <si>
    <t>90R55387</t>
  </si>
  <si>
    <t>90R55384</t>
  </si>
  <si>
    <t>90R55388</t>
  </si>
  <si>
    <t>1C315N</t>
  </si>
  <si>
    <t>KD200FF</t>
  </si>
  <si>
    <t>KD285FF</t>
  </si>
  <si>
    <t>KD225FF</t>
  </si>
  <si>
    <t>KD330FF</t>
  </si>
  <si>
    <t>KD250FF</t>
  </si>
  <si>
    <t>KD200F</t>
  </si>
  <si>
    <t>KT285</t>
  </si>
  <si>
    <t>LBD-6000</t>
  </si>
  <si>
    <t>WD4800-2800</t>
  </si>
  <si>
    <t>WD4800-2400</t>
  </si>
  <si>
    <t>HT-33</t>
  </si>
  <si>
    <t>PHD9100P4-LR-224</t>
  </si>
  <si>
    <t>300-XZ</t>
  </si>
  <si>
    <t>350XB2-1L</t>
  </si>
  <si>
    <t>LD 2400</t>
  </si>
  <si>
    <t xml:space="preserve">400/1100 </t>
  </si>
  <si>
    <t xml:space="preserve">600/1200 </t>
  </si>
  <si>
    <t xml:space="preserve">  </t>
  </si>
  <si>
    <t xml:space="preserve">1750/2000 </t>
  </si>
  <si>
    <t xml:space="preserve">725/1800 </t>
  </si>
  <si>
    <t xml:space="preserve">1150/2300 </t>
  </si>
  <si>
    <t xml:space="preserve">4.1176:1 </t>
  </si>
  <si>
    <t xml:space="preserve">2.304:1 </t>
  </si>
  <si>
    <t xml:space="preserve">6.267:1 </t>
  </si>
  <si>
    <t>353:1</t>
  </si>
  <si>
    <t>105.7:1</t>
  </si>
  <si>
    <t xml:space="preserve">6.06:1 </t>
  </si>
  <si>
    <t>6.37:1</t>
  </si>
  <si>
    <t xml:space="preserve">7.9:1 </t>
  </si>
  <si>
    <t xml:space="preserve">5.5:1 </t>
  </si>
  <si>
    <t>5.4:1</t>
  </si>
  <si>
    <t xml:space="preserve">61.107:1 </t>
  </si>
  <si>
    <t xml:space="preserve">354.1:1 </t>
  </si>
  <si>
    <t xml:space="preserve">2.4706:1 </t>
  </si>
  <si>
    <t xml:space="preserve">34.7:1 </t>
  </si>
  <si>
    <t xml:space="preserve">15.66:1 </t>
  </si>
  <si>
    <t xml:space="preserve">1.084:1 </t>
  </si>
  <si>
    <t xml:space="preserve">18.84:1 </t>
  </si>
  <si>
    <t xml:space="preserve">2.25:1 </t>
  </si>
  <si>
    <t xml:space="preserve">7.2:1 </t>
  </si>
  <si>
    <t xml:space="preserve">38.75:1 </t>
  </si>
  <si>
    <t xml:space="preserve">6.11:1 </t>
  </si>
  <si>
    <t xml:space="preserve">13.6:1 </t>
  </si>
  <si>
    <t xml:space="preserve">13.0:1 </t>
  </si>
  <si>
    <t xml:space="preserve">10.636:1 </t>
  </si>
  <si>
    <t xml:space="preserve">3.243:1 </t>
  </si>
  <si>
    <t xml:space="preserve">122.4:1 </t>
  </si>
  <si>
    <t xml:space="preserve">104.4853:1 </t>
  </si>
  <si>
    <t xml:space="preserve">1.811:1 </t>
  </si>
  <si>
    <t xml:space="preserve">30.0:1 </t>
  </si>
  <si>
    <t xml:space="preserve">42.69 :1 </t>
  </si>
  <si>
    <t xml:space="preserve">10.08:1 </t>
  </si>
  <si>
    <t xml:space="preserve">46.14:1 </t>
  </si>
  <si>
    <t xml:space="preserve">45.5:1 </t>
  </si>
  <si>
    <t xml:space="preserve">11.408:1 </t>
  </si>
  <si>
    <t xml:space="preserve">52.94:1 </t>
  </si>
  <si>
    <t xml:space="preserve">41.874:1 </t>
  </si>
  <si>
    <t xml:space="preserve">42.819 :1 </t>
  </si>
  <si>
    <t xml:space="preserve">42.182:1 </t>
  </si>
  <si>
    <t xml:space="preserve">42.573:1 </t>
  </si>
  <si>
    <t xml:space="preserve">42.819:1 </t>
  </si>
  <si>
    <t xml:space="preserve">41.422:1 </t>
  </si>
  <si>
    <t xml:space="preserve">6.65:1 </t>
  </si>
  <si>
    <t xml:space="preserve">10.4293:1 </t>
  </si>
  <si>
    <t xml:space="preserve">10.4118:1 </t>
  </si>
  <si>
    <t xml:space="preserve">10.4167:1 </t>
  </si>
  <si>
    <t xml:space="preserve">14.4151:1 </t>
  </si>
  <si>
    <t xml:space="preserve">14.4223:1 </t>
  </si>
  <si>
    <t xml:space="preserve">14.4222:1 </t>
  </si>
  <si>
    <t xml:space="preserve">34.81:1 </t>
  </si>
  <si>
    <t xml:space="preserve">24.4657:1 </t>
  </si>
  <si>
    <t xml:space="preserve">63.62:1 </t>
  </si>
  <si>
    <t xml:space="preserve">261/375:1 </t>
  </si>
  <si>
    <t xml:space="preserve">3.333:1 </t>
  </si>
  <si>
    <t xml:space="preserve">286.40:1 </t>
  </si>
  <si>
    <t xml:space="preserve">63.62 :1 </t>
  </si>
  <si>
    <t>18.38:1</t>
  </si>
  <si>
    <t>20.75:1</t>
  </si>
  <si>
    <t>5.75:1</t>
  </si>
  <si>
    <t xml:space="preserve">24.08:1 </t>
  </si>
  <si>
    <t>1.52</t>
  </si>
  <si>
    <t>1.11</t>
  </si>
  <si>
    <t>1.07</t>
  </si>
  <si>
    <t>1.46</t>
  </si>
  <si>
    <t>1.82</t>
  </si>
  <si>
    <t>1.65</t>
  </si>
  <si>
    <t>1.01</t>
  </si>
  <si>
    <t>1.64</t>
  </si>
  <si>
    <t>1.03/2</t>
  </si>
  <si>
    <t>1.58</t>
  </si>
  <si>
    <t>1.69</t>
  </si>
  <si>
    <t>1.72</t>
  </si>
  <si>
    <t>1.91</t>
  </si>
  <si>
    <t>2.19</t>
  </si>
  <si>
    <t>2.02</t>
  </si>
  <si>
    <t>1.89</t>
  </si>
  <si>
    <t>1.79</t>
  </si>
  <si>
    <t>2.00</t>
  </si>
  <si>
    <t>222.00:1</t>
  </si>
  <si>
    <t>40:1</t>
  </si>
  <si>
    <t>15:1</t>
  </si>
  <si>
    <t>97/267</t>
  </si>
  <si>
    <t>174/477</t>
  </si>
  <si>
    <t>183/367</t>
  </si>
  <si>
    <t>60/75</t>
  </si>
  <si>
    <t>905/1130</t>
  </si>
  <si>
    <t>38/76</t>
  </si>
  <si>
    <t>53/720</t>
  </si>
  <si>
    <t>4/53</t>
  </si>
  <si>
    <t>17/42</t>
  </si>
  <si>
    <t>42/48</t>
  </si>
  <si>
    <t>41/47</t>
  </si>
  <si>
    <t>2.2/1.5</t>
  </si>
  <si>
    <t xml:space="preserve">850/1750 </t>
  </si>
  <si>
    <t>63/129</t>
  </si>
  <si>
    <t>Ratio Sort</t>
  </si>
  <si>
    <t>400/1100</t>
  </si>
  <si>
    <t>1090Y1-S</t>
  </si>
  <si>
    <t>Gear Ratio</t>
  </si>
  <si>
    <t>Input RPM</t>
  </si>
  <si>
    <t>Output RPM</t>
  </si>
  <si>
    <t>Service Factor</t>
  </si>
  <si>
    <t>Model Number</t>
  </si>
  <si>
    <t>Tag Number</t>
  </si>
  <si>
    <t>90R553862</t>
  </si>
  <si>
    <t>NO NAMEPLATE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</si>
</sst>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46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2" fillId="2" borderId="2" xfId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1" fillId="2" borderId="2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46" fontId="1" fillId="2" borderId="2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2" xfId="0" quotePrefix="1" applyNumberFormat="1" applyFont="1" applyFill="1" applyBorder="1" applyAlignment="1">
      <alignment horizontal="center" vertical="center"/>
    </xf>
    <xf numFmtId="0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1" xfId="0" quotePrefix="1" applyNumberForma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46" fontId="1" fillId="2" borderId="2" xfId="0" quotePrefix="1" applyNumberFormat="1" applyFont="1" applyFill="1" applyBorder="1" applyAlignment="1">
      <alignment horizontal="center" vertical="center"/>
    </xf>
    <xf numFmtId="20" fontId="1" fillId="2" borderId="2" xfId="0" quotePrefix="1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3" fontId="1" fillId="2" borderId="1" xfId="2" applyNumberFormat="1" applyFont="1" applyFill="1" applyBorder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2" borderId="4" xfId="1" applyFill="1" applyBorder="1" applyAlignment="1">
      <alignment horizontal="center" vertical="center"/>
    </xf>
    <xf numFmtId="0" fontId="2" fillId="2" borderId="6" xfId="1" applyFill="1" applyBorder="1" applyAlignment="1">
      <alignment horizontal="center" vertical="center"/>
    </xf>
    <xf numFmtId="0" fontId="1" fillId="2" borderId="12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2" borderId="5" xfId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20" fontId="1" fillId="2" borderId="4" xfId="0" applyNumberFormat="1" applyFont="1" applyFill="1" applyBorder="1" applyAlignment="1">
      <alignment horizontal="center" vertical="center"/>
    </xf>
    <xf numFmtId="20" fontId="1" fillId="2" borderId="6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seyusa.com/products/spec_sheet/10722300000-11-hp-8-kw-horsburgh-scott-lt-3200-parallel-gear-reducer-speed-reducer-gearbox-used" TargetMode="External"/><Relationship Id="rId18" Type="http://schemas.openxmlformats.org/officeDocument/2006/relationships/hyperlink" Target="https://www.caseyusa.com/products/spec_sheet/10738000006-33-hp-25-kw-mitsubishi-parallel-gear-reducer-speed-reducer-gearbox-used" TargetMode="External"/><Relationship Id="rId26" Type="http://schemas.openxmlformats.org/officeDocument/2006/relationships/hyperlink" Target="https://www.caseyusa.com/products/spec_sheet/10763000000-266-hp-197-kw-horsburgh-scott-parallel-gear-reducer-speed-reducer-gearbox-used" TargetMode="External"/><Relationship Id="rId39" Type="http://schemas.openxmlformats.org/officeDocument/2006/relationships/hyperlink" Target="https://www.caseyusa.com/products/spec_sheet/20004100000-72-hp-53-kw-dorris-8311-gear-reducer-speed-reducer-gearbox-used" TargetMode="External"/><Relationship Id="rId21" Type="http://schemas.openxmlformats.org/officeDocument/2006/relationships/hyperlink" Target="https://www.caseyusa.com/products/spec_sheet/10748100000-35-hp-26-kw-falk-2090y2-3-parallel-gear-reducer-speed-reducer-gearbox-used" TargetMode="External"/><Relationship Id="rId34" Type="http://schemas.openxmlformats.org/officeDocument/2006/relationships/hyperlink" Target="https://www.caseyusa.com/products/spec_sheet/11013500000-45-60-hp-33-44-kw-textron-hv120a156-3-right-angle-gear-reducer-speed-reducer-gearbox-used" TargetMode="External"/><Relationship Id="rId42" Type="http://schemas.openxmlformats.org/officeDocument/2006/relationships/hyperlink" Target="https://www.caseyusa.com/products/spec_sheet/20016455006-100-hp-74-kw-nuttall-90r55385-gear-reducer-speed-reducer-gearbox-used" TargetMode="External"/><Relationship Id="rId47" Type="http://schemas.openxmlformats.org/officeDocument/2006/relationships/hyperlink" Target="https://www.caseyusa.com/products/spec_sheet/20016455011-200-hp-148-kw-nuttall-90r55386-gear-reducer-speed-reducer-gear-box-used" TargetMode="External"/><Relationship Id="rId50" Type="http://schemas.openxmlformats.org/officeDocument/2006/relationships/hyperlink" Target="https://www.caseyusa.com/products/spec_sheet/20030300300-190-hp-140-kw-pittsburgh-gear-kd200ff-gear-reducer-speed-reducer-gearbox-used" TargetMode="External"/><Relationship Id="rId55" Type="http://schemas.openxmlformats.org/officeDocument/2006/relationships/hyperlink" Target="https://www.caseyusa.com/products/spec_sheet/20030600300-148-hp-110-kw-pittsburgh-gear-kd200f-gear-reducer-speed-reducer-gearbox-used" TargetMode="External"/><Relationship Id="rId63" Type="http://schemas.openxmlformats.org/officeDocument/2006/relationships/hyperlink" Target="https://www.caseyusa.com/products/spec_sheet/20039800000-125-hp-93-kw-brad-foote-gear-reducer-speed-reducer-gearbox-used" TargetMode="External"/><Relationship Id="rId68" Type="http://schemas.openxmlformats.org/officeDocument/2006/relationships/hyperlink" Target="https://www.caseyusa.com/products/spec_sheet/20040900000-101-hp-75-kw-h-s-lbd-6000-right-angle-gear-reducer-speed-reducer-gearbox-used" TargetMode="External"/><Relationship Id="rId76" Type="http://schemas.openxmlformats.org/officeDocument/2006/relationships/hyperlink" Target="https://www.caseyusa.com/products/spec_sheet/20057300000-horsburgh-scott-gear-reducer-speed-reducer-gearbox" TargetMode="External"/><Relationship Id="rId7" Type="http://schemas.openxmlformats.org/officeDocument/2006/relationships/hyperlink" Target="https://www.caseyusa.com/products/spec_sheet/10602000000-150-hp-110-kw-d-o-james-210-hs-parallel-gear-reducer-speed-reducer-gearbox-used" TargetMode="External"/><Relationship Id="rId71" Type="http://schemas.openxmlformats.org/officeDocument/2006/relationships/hyperlink" Target="https://www.caseyusa.com/products/spec_sheet/20056500000-60-hp-45-kw-fessler-300-xz-parallel-gear-reducer-speed-reducer-gearbox-used" TargetMode="External"/><Relationship Id="rId2" Type="http://schemas.openxmlformats.org/officeDocument/2006/relationships/hyperlink" Target="https://www.caseyusa.com/products/spec_sheet/10032800100-330-hp-250-kw-csa-315-ra-gear-reducer-speed-reducer-gearbox-used" TargetMode="External"/><Relationship Id="rId16" Type="http://schemas.openxmlformats.org/officeDocument/2006/relationships/hyperlink" Target="https://www.caseyusa.com/products/spec_sheet/10732300000-125-hp-93-kw-d-o-james-se-162-gear-reducer-speed-reducer-gearbox-used" TargetMode="External"/><Relationship Id="rId29" Type="http://schemas.openxmlformats.org/officeDocument/2006/relationships/hyperlink" Target="https://www.caseyusa.com/products/spec_sheet/10764800000-600-hp-445-kw-hamilton-gear-reducer-speed-reducer-gearbox-used" TargetMode="External"/><Relationship Id="rId11" Type="http://schemas.openxmlformats.org/officeDocument/2006/relationships/hyperlink" Target="https://www.caseyusa.com/products/spec_sheet/10647300000-8-hp-6-kw-horsburgh-scott-wb-1600-right-angle-gear-reducer-speed-reducer-gearbox-used" TargetMode="External"/><Relationship Id="rId24" Type="http://schemas.openxmlformats.org/officeDocument/2006/relationships/hyperlink" Target="https://www.caseyusa.com/products/spec_sheet/10752700000-600-hp-445-kw-philadelphia-gear-parallel-gear-reducer-speed-reducer-gearbox-used" TargetMode="External"/><Relationship Id="rId32" Type="http://schemas.openxmlformats.org/officeDocument/2006/relationships/hyperlink" Target="https://www.caseyusa.com/products/spec_sheet/10778300000-75-7-hp-56-kw-pittsburgh-gear-parallel-gear-reducer-speed-reducer-gearbox-used" TargetMode="External"/><Relationship Id="rId37" Type="http://schemas.openxmlformats.org/officeDocument/2006/relationships/hyperlink" Target="https://www.caseyusa.com/products/spec_sheet/11277400000-15-hp-11-kw-link-belt-gear-reducer-speed-reducer-gearbox-used" TargetMode="External"/><Relationship Id="rId40" Type="http://schemas.openxmlformats.org/officeDocument/2006/relationships/hyperlink" Target="https://www.caseyusa.com/products/spec_sheet/20008200000-200-hp-148-kw-horsburgh-scott-170-t-spl-gear-reducer-speed-reducer-gearbox-used" TargetMode="External"/><Relationship Id="rId45" Type="http://schemas.openxmlformats.org/officeDocument/2006/relationships/hyperlink" Target="https://www.caseyusa.com/products/spec_sheet/20016455009-250-hp-185-kw-nuttall-90r55387-gear-reducer-speed-reducer-gearbox-used" TargetMode="External"/><Relationship Id="rId53" Type="http://schemas.openxmlformats.org/officeDocument/2006/relationships/hyperlink" Target="https://www.caseyusa.com/products/spec_sheet/20030500300-563-hp-420-kw-pittsburgh-gear-kd330ff-gear-reducer-speed-reducer-gearbox-used" TargetMode="External"/><Relationship Id="rId58" Type="http://schemas.openxmlformats.org/officeDocument/2006/relationships/hyperlink" Target="https://www.caseyusa.com/products/spec_sheet/20035100200-215-hp-159-kw-pittsburgh-gear-kt285-gear-reducer-speed-reducer-gearbox-used" TargetMode="External"/><Relationship Id="rId66" Type="http://schemas.openxmlformats.org/officeDocument/2006/relationships/hyperlink" Target="https://www.caseyusa.com/products/spec_sheet/20040600000-15-hp-11-kw-palmer-bee-ht-33-gear-reducer-speed-reducer-gearbox-used" TargetMode="External"/><Relationship Id="rId74" Type="http://schemas.openxmlformats.org/officeDocument/2006/relationships/hyperlink" Target="https://www.caseyusa.com/products/spec_sheet/20056800000-200-hp-150-kw-fessler-350xb2-1l-right-angle-gear-reducer" TargetMode="External"/><Relationship Id="rId5" Type="http://schemas.openxmlformats.org/officeDocument/2006/relationships/hyperlink" Target="https://www.caseyusa.com/products/spec_sheet/10412500000-8-hp-6-kw-link-belt-bts-1650-62-gear-reducer-speed-reducer-gearbox-used" TargetMode="External"/><Relationship Id="rId15" Type="http://schemas.openxmlformats.org/officeDocument/2006/relationships/hyperlink" Target="https://www.caseyusa.com/products/spec_sheet/10732100000-157-hp-115-kw-link-belt-hts-3000-67-parallel-gear-reducer-speed-reducer-gearbox-used" TargetMode="External"/><Relationship Id="rId23" Type="http://schemas.openxmlformats.org/officeDocument/2006/relationships/hyperlink" Target="https://www.caseyusa.com/products/spec_sheet/10748400000-1-000-hp-741-kw-morgan-speed-increaser-gearbox-used" TargetMode="External"/><Relationship Id="rId28" Type="http://schemas.openxmlformats.org/officeDocument/2006/relationships/hyperlink" Target="https://www.caseyusa.com/products/spec_sheet/10763400000-101-hp-75-kw-horsburgh-scott-mark-ii-right-angle-gear-reducer-speed-reducer-gearbox-used" TargetMode="External"/><Relationship Id="rId36" Type="http://schemas.openxmlformats.org/officeDocument/2006/relationships/hyperlink" Target="https://www.caseyusa.com/products/spec_sheet/10621500000-28-9-hp-21-kw-horsburgh-scott-ls-2000-parallel-gear-reducer-speed-reducer-gearbox-used" TargetMode="External"/><Relationship Id="rId49" Type="http://schemas.openxmlformats.org/officeDocument/2006/relationships/hyperlink" Target="https://www.caseyusa.com/products/spec_sheet/20028700000-300-hp-225-kw-sew-eurodrive-ic315n-gear-reducer-speed-reducer-gearbox-used" TargetMode="External"/><Relationship Id="rId57" Type="http://schemas.openxmlformats.org/officeDocument/2006/relationships/hyperlink" Target="https://www.caseyusa.com/products/spec_sheet/20030800000-1750-hp-1300-kw-brad-foote-gear-reducer-speed-reducer-gearbox-used" TargetMode="External"/><Relationship Id="rId61" Type="http://schemas.openxmlformats.org/officeDocument/2006/relationships/hyperlink" Target="https://www.caseyusa.com/products/spec_sheet/20039600000-37-hp-27-kw-horsburgh-scott-wd4800-2800-gear-reducer-speed-reducer-gearbox-used" TargetMode="External"/><Relationship Id="rId10" Type="http://schemas.openxmlformats.org/officeDocument/2006/relationships/hyperlink" Target="https://www.caseyusa.com/products/spec_sheet/10621800000-43-5-hp-32-kw-horsburgh-scott-ls-1600-parallel-gear-reducer-speed-reducer-gearbox-used" TargetMode="External"/><Relationship Id="rId19" Type="http://schemas.openxmlformats.org/officeDocument/2006/relationships/hyperlink" Target="https://www.caseyusa.com/products/spec_sheet/10739500000-1-000-hp-740-kw-morgardshammar-823419-parallel-gear-reducer-speed-reducer-gearbox-used" TargetMode="External"/><Relationship Id="rId31" Type="http://schemas.openxmlformats.org/officeDocument/2006/relationships/hyperlink" Target="https://www.caseyusa.com/products/spec_sheet/10774000000-169-hp-125-kw-lufkin-t390hs-parallel-gear-reducer-speed-reducer-gearbox-used" TargetMode="External"/><Relationship Id="rId44" Type="http://schemas.openxmlformats.org/officeDocument/2006/relationships/hyperlink" Target="https://www.caseyusa.com/products/spec_sheet/20016455008-100-hp-74-kw-nuttall-90r55386-gear-reducer-speed-reducer-gearbox-used" TargetMode="External"/><Relationship Id="rId52" Type="http://schemas.openxmlformats.org/officeDocument/2006/relationships/hyperlink" Target="https://www.caseyusa.com/products/spec_sheet/20030400400-235-hp-174-kw-pittsburgh-gear-kd225ff-gear-reducer-speed-reducer-gearbox-used" TargetMode="External"/><Relationship Id="rId60" Type="http://schemas.openxmlformats.org/officeDocument/2006/relationships/hyperlink" Target="https://www.caseyusa.com/products/spec_sheet/20038400000-101-hp-75-kw-h-s-lbd-6000-right-angle-gear-reducer-speed-reducer-gearbox-used" TargetMode="External"/><Relationship Id="rId65" Type="http://schemas.openxmlformats.org/officeDocument/2006/relationships/hyperlink" Target="https://www.caseyusa.com/products/spec_sheet/20040500000-15-hp-11-kw-palmer-bee-ht-33-gear-reducer-speed-reducer-gearbox-used" TargetMode="External"/><Relationship Id="rId73" Type="http://schemas.openxmlformats.org/officeDocument/2006/relationships/hyperlink" Target="https://www.caseyusa.com/products/spec_sheet/20056700000-200-hp-150-kw-fessler-350xb2-1l-right-angle-gear-reducer" TargetMode="External"/><Relationship Id="rId4" Type="http://schemas.openxmlformats.org/officeDocument/2006/relationships/hyperlink" Target="https://www.caseyusa.com/products/spec_sheet/10165000000-16-4-hp-12-kw-horsburgh-scott-lt-3600-parallel-gear-reducer-speed-reducer-gearbox-used" TargetMode="External"/><Relationship Id="rId9" Type="http://schemas.openxmlformats.org/officeDocument/2006/relationships/hyperlink" Target="https://www.caseyusa.com/products/spec_sheet/10621700000-18-9-hp-14-kw-horsburgh-scott-ls-1300-parallel-gear-reducer-speed-reducer-gearbox-used" TargetMode="External"/><Relationship Id="rId14" Type="http://schemas.openxmlformats.org/officeDocument/2006/relationships/hyperlink" Target="https://www.caseyusa.com/products/spec_sheet/10731700000-14-600-hp-10-820-kw-farrell-51-3613-6-parallel-gear-increaser-gearbox-used" TargetMode="External"/><Relationship Id="rId22" Type="http://schemas.openxmlformats.org/officeDocument/2006/relationships/hyperlink" Target="https://www.caseyusa.com/products/spec_sheet/10748200000-35-hp-26-kw-falk-2090y2-3-parallel-gear-reducer-speed-reducer-gearbox-used" TargetMode="External"/><Relationship Id="rId27" Type="http://schemas.openxmlformats.org/officeDocument/2006/relationships/hyperlink" Target="https://www.caseyusa.com/products/spec_sheet/10763101400-500-650-hp-370-480-kw-loewy-14050-parallel-gear-reducer-speed-reducer-gearbox-used" TargetMode="External"/><Relationship Id="rId30" Type="http://schemas.openxmlformats.org/officeDocument/2006/relationships/hyperlink" Target="https://www.caseyusa.com/products/spec_sheet/10773900000-500-hp-371-kw-falk-109y1-s-parallel-gear-reducer-speed-reducer-gearbox-used" TargetMode="External"/><Relationship Id="rId35" Type="http://schemas.openxmlformats.org/officeDocument/2006/relationships/hyperlink" Target="https://www.caseyusa.com/products/spec_sheet/11275400000-15-hp-11-kw-falk-2070y2-ks-gear-reducer-speed-reducer-gearbox-used" TargetMode="External"/><Relationship Id="rId43" Type="http://schemas.openxmlformats.org/officeDocument/2006/relationships/hyperlink" Target="https://www.caseyusa.com/products/spec_sheet/20016455007-100-hp-74-kw-nuttall-90r55385-gear-reducer-speed-reducer-gearbox-used" TargetMode="External"/><Relationship Id="rId48" Type="http://schemas.openxmlformats.org/officeDocument/2006/relationships/hyperlink" Target="https://www.caseyusa.com/products/spec_sheet/20016455012-300-hp-222-kw-nuttall-90r55388-gear-reducer-speed-reducer-gearbox-used" TargetMode="External"/><Relationship Id="rId56" Type="http://schemas.openxmlformats.org/officeDocument/2006/relationships/hyperlink" Target="https://www.caseyusa.com/products/spec_sheet/20030600400-148-hp-110-kw-pittsburgh-gear-kd200f-gear-reducer-speed-reducer-gearbox-used" TargetMode="External"/><Relationship Id="rId64" Type="http://schemas.openxmlformats.org/officeDocument/2006/relationships/hyperlink" Target="https://www.caseyusa.com/products/spec_sheet/20039900000-151-hp-112-kw-jahnel-getriebe-gear-reducer-speed-reducer-gearbox-used" TargetMode="External"/><Relationship Id="rId69" Type="http://schemas.openxmlformats.org/officeDocument/2006/relationships/hyperlink" Target="https://www.caseyusa.com/products/spec_sheet/20041000000-101-hp-75-kw-h-s-lbd-6000-right-angle-gear-reducer-speed-reducer-gearbox-used" TargetMode="External"/><Relationship Id="rId77" Type="http://schemas.openxmlformats.org/officeDocument/2006/relationships/printerSettings" Target="../printerSettings/printerSettings1.bin"/><Relationship Id="rId8" Type="http://schemas.openxmlformats.org/officeDocument/2006/relationships/hyperlink" Target="https://www.caseyusa.com/products/spec_sheet/10621600000-18-9-hp-14-kw-horsburgh-scott-ls-1300-parallel-gear-reducer-speed-reducer-gearbox-used" TargetMode="External"/><Relationship Id="rId51" Type="http://schemas.openxmlformats.org/officeDocument/2006/relationships/hyperlink" Target="https://www.caseyusa.com/products/spec_sheet/20030400300-429-hp-318-kw-pittsburgh-gear-kd285ff-gear-reducer-speed-reducer-gearbox-used" TargetMode="External"/><Relationship Id="rId72" Type="http://schemas.openxmlformats.org/officeDocument/2006/relationships/hyperlink" Target="https://www.caseyusa.com/products/spec_sheet/20056600000-60-hp-45-kw-fessler-300-x2-parallel-gear-reducer-speed-reducer-gearbox-used" TargetMode="External"/><Relationship Id="rId3" Type="http://schemas.openxmlformats.org/officeDocument/2006/relationships/hyperlink" Target="https://www.caseyusa.com/products/spec_sheet/10164900000-20-hp-15-kw-falk-2050y1a-parallel-gear-reducer-speed-reducer-gearbox-used" TargetMode="External"/><Relationship Id="rId12" Type="http://schemas.openxmlformats.org/officeDocument/2006/relationships/hyperlink" Target="https://www.caseyusa.com/products/spec_sheet/10718000000-25-hp-18-kw-nuttall-91-r-56730-parallel-gear-reducer-speed-reducer-gearbox-used" TargetMode="External"/><Relationship Id="rId17" Type="http://schemas.openxmlformats.org/officeDocument/2006/relationships/hyperlink" Target="https://www.caseyusa.com/products/spec_sheet/10738000005-45-hp-35-kw-mitsubishi-r13693870-42-1-parallel-gear-reducer-speed-reducer-gearbox-used" TargetMode="External"/><Relationship Id="rId25" Type="http://schemas.openxmlformats.org/officeDocument/2006/relationships/hyperlink" Target="https://www.caseyusa.com/products/spec_sheet/10762300000-150-hp-111-kw-lufkin-df370d-parallel-gear-reducer-speed-reducer-gearbox-used" TargetMode="External"/><Relationship Id="rId33" Type="http://schemas.openxmlformats.org/officeDocument/2006/relationships/hyperlink" Target="https://www.caseyusa.com/products/spec_sheet/10979100000-1000-hp-740-kw-falk-gear-reducer-speed-reducer-gearbox-used" TargetMode="External"/><Relationship Id="rId38" Type="http://schemas.openxmlformats.org/officeDocument/2006/relationships/hyperlink" Target="https://www.caseyusa.com/products/spec_sheet/11738500000-gear-reducer-speed-reducer-gearbox-from-crane-trolley-used" TargetMode="External"/><Relationship Id="rId46" Type="http://schemas.openxmlformats.org/officeDocument/2006/relationships/hyperlink" Target="https://www.caseyusa.com/products/spec_sheet/20016455010-50-hp-37-kw-nuttall-90r55384-gear-reducer-speed-reducer-gearbox-used" TargetMode="External"/><Relationship Id="rId59" Type="http://schemas.openxmlformats.org/officeDocument/2006/relationships/hyperlink" Target="https://www.caseyusa.com/products/spec_sheet/20038300000-101-hp-75-kw-h-s-lbd-6000-right-angle-gear-reducer-speed-reducer-gearbox-used" TargetMode="External"/><Relationship Id="rId67" Type="http://schemas.openxmlformats.org/officeDocument/2006/relationships/hyperlink" Target="https://www.caseyusa.com/products/spec_sheet/20040700000-15-hp-11-kw-palmer-bee-ht-33-gear-reducer-speed-reducer-gearbox-used" TargetMode="External"/><Relationship Id="rId20" Type="http://schemas.openxmlformats.org/officeDocument/2006/relationships/hyperlink" Target="https://www.caseyusa.com/products/spec_sheet/10743700000-600-hp-445-kw-morgan-parallel-rod-block-speed-increaser-gearbox-used" TargetMode="External"/><Relationship Id="rId41" Type="http://schemas.openxmlformats.org/officeDocument/2006/relationships/hyperlink" Target="https://www.caseyusa.com/products/spec_sheet/20008300000-200-hp-148-kw-horsburgh-scott-170-t-spl-parallel-gear-reducer-speed-reducer-gearbox-used" TargetMode="External"/><Relationship Id="rId54" Type="http://schemas.openxmlformats.org/officeDocument/2006/relationships/hyperlink" Target="https://www.caseyusa.com/products/spec_sheet/20030500400-268-hp-200-kw-pittsburgh-gear-kd250ff-gear-reducer-speed-reducer-gearbox-used" TargetMode="External"/><Relationship Id="rId62" Type="http://schemas.openxmlformats.org/officeDocument/2006/relationships/hyperlink" Target="https://www.caseyusa.com/products/spec_sheet/20039700000-37-hp-27-kw-horsburgh-scott-wd4800-2400-gear-reducer-speed-reducer-gearbox-used" TargetMode="External"/><Relationship Id="rId70" Type="http://schemas.openxmlformats.org/officeDocument/2006/relationships/hyperlink" Target="https://www.caseyusa.com/products/spec_sheet/20046100000-133-hp-99-kw-sumitomo-unused-gear-reducer-speed-reducer-gearbox" TargetMode="External"/><Relationship Id="rId75" Type="http://schemas.openxmlformats.org/officeDocument/2006/relationships/hyperlink" Target="https://www.caseyusa.com/products/spec_sheet/20057200000-60-hp-45-kw-horsburgh-scott-ld-2400-gear-reducer-speed-reducer-gearbox-used" TargetMode="External"/><Relationship Id="rId1" Type="http://schemas.openxmlformats.org/officeDocument/2006/relationships/hyperlink" Target="https://www.caseyusa.com/products/spec_sheet/10032700100-330-hp-250-kw-csa-315-ra-gear-reducer-speed-reducer-gearbox-used" TargetMode="External"/><Relationship Id="rId6" Type="http://schemas.openxmlformats.org/officeDocument/2006/relationships/hyperlink" Target="https://www.caseyusa.com/products/spec_sheet/10601900000-100-hp-75-kw-d-o-james-180-hs-parallel-gear-reducer-speed-reducer-gearbox-us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tabSelected="1" workbookViewId="0">
      <pane ySplit="2" topLeftCell="A108" activePane="bottomLeft" state="frozen"/>
      <selection pane="bottomLeft" activeCell="N67" sqref="N67"/>
    </sheetView>
  </sheetViews>
  <sheetFormatPr defaultRowHeight="15" x14ac:dyDescent="0.25"/>
  <cols>
    <col min="1" max="1" width="9.140625" hidden="1" customWidth="1"/>
    <col min="2" max="2" width="12" style="10" bestFit="1" customWidth="1"/>
    <col min="3" max="3" width="15.140625" bestFit="1" customWidth="1"/>
    <col min="4" max="4" width="9.85546875" bestFit="1" customWidth="1"/>
    <col min="5" max="5" width="11.85546875" style="13" customWidth="1"/>
    <col min="6" max="6" width="9.7109375" style="17" bestFit="1" customWidth="1"/>
    <col min="7" max="7" width="24.28515625" bestFit="1" customWidth="1"/>
    <col min="8" max="8" width="18.140625" bestFit="1" customWidth="1"/>
    <col min="9" max="9" width="14" bestFit="1" customWidth="1"/>
  </cols>
  <sheetData>
    <row r="1" spans="1:9" ht="37.5" x14ac:dyDescent="0.3">
      <c r="A1" s="20" t="s">
        <v>261</v>
      </c>
      <c r="B1" s="45" t="s">
        <v>0</v>
      </c>
      <c r="C1" s="45"/>
      <c r="D1" s="45"/>
      <c r="E1" s="45"/>
      <c r="F1" s="45"/>
      <c r="G1" s="45"/>
      <c r="H1" s="45"/>
      <c r="I1" s="45"/>
    </row>
    <row r="2" spans="1:9" ht="37.5" x14ac:dyDescent="0.3">
      <c r="B2" s="20" t="s">
        <v>264</v>
      </c>
      <c r="C2" s="21" t="s">
        <v>1</v>
      </c>
      <c r="D2" s="23" t="s">
        <v>265</v>
      </c>
      <c r="E2" s="23" t="s">
        <v>266</v>
      </c>
      <c r="F2" s="24" t="s">
        <v>267</v>
      </c>
      <c r="G2" s="21" t="s">
        <v>2</v>
      </c>
      <c r="H2" s="23" t="s">
        <v>268</v>
      </c>
      <c r="I2" s="23" t="s">
        <v>269</v>
      </c>
    </row>
    <row r="3" spans="1:9" x14ac:dyDescent="0.25">
      <c r="A3">
        <v>1.0840000000000001</v>
      </c>
      <c r="B3" s="8" t="s">
        <v>182</v>
      </c>
      <c r="C3" s="1">
        <v>600</v>
      </c>
      <c r="D3" s="1">
        <v>1750</v>
      </c>
      <c r="E3" s="11">
        <v>1897</v>
      </c>
      <c r="F3" s="14"/>
      <c r="G3" s="1" t="s">
        <v>91</v>
      </c>
      <c r="H3" s="1"/>
      <c r="I3" s="2" t="s">
        <v>23</v>
      </c>
    </row>
    <row r="4" spans="1:9" x14ac:dyDescent="0.25">
      <c r="A4">
        <v>1.8109999999999999</v>
      </c>
      <c r="B4" s="40" t="s">
        <v>194</v>
      </c>
      <c r="C4" s="5">
        <v>1000</v>
      </c>
      <c r="D4" s="1">
        <v>235</v>
      </c>
      <c r="E4" s="11">
        <v>130</v>
      </c>
      <c r="F4" s="15" t="s">
        <v>233</v>
      </c>
      <c r="G4" s="30" t="s">
        <v>81</v>
      </c>
      <c r="H4" s="32" t="s">
        <v>133</v>
      </c>
      <c r="I4" s="34" t="s">
        <v>36</v>
      </c>
    </row>
    <row r="5" spans="1:9" x14ac:dyDescent="0.25">
      <c r="B5" s="41"/>
      <c r="C5" s="5">
        <v>1640</v>
      </c>
      <c r="D5" s="1">
        <v>235</v>
      </c>
      <c r="E5" s="11">
        <v>130</v>
      </c>
      <c r="F5" s="15">
        <v>1</v>
      </c>
      <c r="G5" s="31"/>
      <c r="H5" s="33"/>
      <c r="I5" s="35"/>
    </row>
    <row r="6" spans="1:9" x14ac:dyDescent="0.25">
      <c r="A6">
        <v>2.25</v>
      </c>
      <c r="B6" s="8" t="s">
        <v>184</v>
      </c>
      <c r="C6" s="5">
        <v>1000</v>
      </c>
      <c r="D6" s="1">
        <v>600</v>
      </c>
      <c r="E6" s="11">
        <f>D6*A6</f>
        <v>1350</v>
      </c>
      <c r="F6" s="14">
        <v>1</v>
      </c>
      <c r="G6" s="1" t="s">
        <v>91</v>
      </c>
      <c r="H6" s="1"/>
      <c r="I6" s="2" t="s">
        <v>26</v>
      </c>
    </row>
    <row r="7" spans="1:9" x14ac:dyDescent="0.25">
      <c r="A7">
        <v>2.3039999999999998</v>
      </c>
      <c r="B7" s="40" t="s">
        <v>168</v>
      </c>
      <c r="C7" s="1">
        <v>330</v>
      </c>
      <c r="D7" s="1" t="s">
        <v>161</v>
      </c>
      <c r="E7" s="11" t="s">
        <v>248</v>
      </c>
      <c r="F7" s="14">
        <v>2</v>
      </c>
      <c r="G7" s="30" t="s">
        <v>80</v>
      </c>
      <c r="H7" s="32" t="s">
        <v>110</v>
      </c>
      <c r="I7" s="34" t="s">
        <v>4</v>
      </c>
    </row>
    <row r="8" spans="1:9" x14ac:dyDescent="0.25">
      <c r="B8" s="41"/>
      <c r="C8" s="1">
        <v>660</v>
      </c>
      <c r="D8" s="1" t="s">
        <v>262</v>
      </c>
      <c r="E8" s="11" t="s">
        <v>248</v>
      </c>
      <c r="F8" s="14">
        <v>1</v>
      </c>
      <c r="G8" s="31"/>
      <c r="H8" s="33"/>
      <c r="I8" s="35"/>
    </row>
    <row r="9" spans="1:9" x14ac:dyDescent="0.25">
      <c r="A9">
        <v>2.4706000000000001</v>
      </c>
      <c r="B9" s="8" t="s">
        <v>179</v>
      </c>
      <c r="C9" s="5">
        <v>14600</v>
      </c>
      <c r="D9" s="1">
        <v>875</v>
      </c>
      <c r="E9" s="11">
        <v>354</v>
      </c>
      <c r="F9" s="14">
        <v>1</v>
      </c>
      <c r="G9" s="1" t="s">
        <v>87</v>
      </c>
      <c r="H9" s="1" t="s">
        <v>122</v>
      </c>
      <c r="I9" s="2" t="s">
        <v>17</v>
      </c>
    </row>
    <row r="10" spans="1:9" x14ac:dyDescent="0.25">
      <c r="A10">
        <v>3.2429999999999999</v>
      </c>
      <c r="B10" s="40" t="s">
        <v>191</v>
      </c>
      <c r="C10" s="1">
        <v>500</v>
      </c>
      <c r="D10" s="1">
        <v>1775</v>
      </c>
      <c r="E10" s="11">
        <v>547</v>
      </c>
      <c r="F10" s="15" t="s">
        <v>231</v>
      </c>
      <c r="G10" s="30" t="s">
        <v>81</v>
      </c>
      <c r="H10" s="32" t="s">
        <v>263</v>
      </c>
      <c r="I10" s="34" t="s">
        <v>33</v>
      </c>
    </row>
    <row r="11" spans="1:9" x14ac:dyDescent="0.25">
      <c r="B11" s="41"/>
      <c r="C11" s="1">
        <f>C10*F10</f>
        <v>825</v>
      </c>
      <c r="D11" s="1">
        <v>1775</v>
      </c>
      <c r="E11" s="11">
        <v>547</v>
      </c>
      <c r="F11" s="15">
        <v>1</v>
      </c>
      <c r="G11" s="31"/>
      <c r="H11" s="33"/>
      <c r="I11" s="35"/>
    </row>
    <row r="12" spans="1:9" x14ac:dyDescent="0.25">
      <c r="A12">
        <v>3.3330000000000002</v>
      </c>
      <c r="B12" s="8" t="s">
        <v>219</v>
      </c>
      <c r="C12" s="1">
        <v>151</v>
      </c>
      <c r="D12" s="1">
        <v>500</v>
      </c>
      <c r="E12" s="11">
        <v>150</v>
      </c>
      <c r="F12" s="14">
        <v>1</v>
      </c>
      <c r="G12" s="1" t="s">
        <v>105</v>
      </c>
      <c r="H12" s="1"/>
      <c r="I12" s="2" t="s">
        <v>67</v>
      </c>
    </row>
    <row r="13" spans="1:9" x14ac:dyDescent="0.25">
      <c r="A13">
        <v>4.1176000000000004</v>
      </c>
      <c r="B13" s="40" t="s">
        <v>167</v>
      </c>
      <c r="C13" s="1">
        <v>330</v>
      </c>
      <c r="D13" s="1" t="s">
        <v>161</v>
      </c>
      <c r="E13" s="11" t="s">
        <v>247</v>
      </c>
      <c r="F13" s="14">
        <v>2</v>
      </c>
      <c r="G13" s="30" t="s">
        <v>80</v>
      </c>
      <c r="H13" s="32" t="s">
        <v>110</v>
      </c>
      <c r="I13" s="34" t="s">
        <v>3</v>
      </c>
    </row>
    <row r="14" spans="1:9" x14ac:dyDescent="0.25">
      <c r="B14" s="41"/>
      <c r="C14" s="1">
        <f>C13*F13</f>
        <v>660</v>
      </c>
      <c r="D14" s="1" t="s">
        <v>161</v>
      </c>
      <c r="E14" s="11" t="s">
        <v>247</v>
      </c>
      <c r="F14" s="14">
        <v>1</v>
      </c>
      <c r="G14" s="31"/>
      <c r="H14" s="33"/>
      <c r="I14" s="35"/>
    </row>
    <row r="15" spans="1:9" x14ac:dyDescent="0.25">
      <c r="A15">
        <v>5.4</v>
      </c>
      <c r="B15" s="8" t="s">
        <v>176</v>
      </c>
      <c r="C15" s="1">
        <v>43.5</v>
      </c>
      <c r="D15" s="1">
        <v>1000</v>
      </c>
      <c r="E15" s="11">
        <v>185</v>
      </c>
      <c r="F15" s="14">
        <v>1</v>
      </c>
      <c r="G15" s="1" t="s">
        <v>82</v>
      </c>
      <c r="H15" s="1" t="s">
        <v>118</v>
      </c>
      <c r="I15" s="2" t="s">
        <v>13</v>
      </c>
    </row>
    <row r="16" spans="1:9" x14ac:dyDescent="0.25">
      <c r="A16">
        <v>5.5</v>
      </c>
      <c r="B16" s="8" t="s">
        <v>175</v>
      </c>
      <c r="C16" s="1">
        <v>18.899999999999999</v>
      </c>
      <c r="D16" s="1">
        <v>850</v>
      </c>
      <c r="E16" s="11">
        <v>155</v>
      </c>
      <c r="F16" s="14">
        <v>1</v>
      </c>
      <c r="G16" s="1" t="s">
        <v>82</v>
      </c>
      <c r="H16" s="1" t="s">
        <v>117</v>
      </c>
      <c r="I16" s="2" t="s">
        <v>11</v>
      </c>
    </row>
    <row r="17" spans="1:9" x14ac:dyDescent="0.25">
      <c r="A17">
        <v>5.5</v>
      </c>
      <c r="B17" s="8" t="s">
        <v>175</v>
      </c>
      <c r="C17" s="1">
        <v>18.899999999999999</v>
      </c>
      <c r="D17" s="1">
        <v>850</v>
      </c>
      <c r="E17" s="11">
        <v>155</v>
      </c>
      <c r="F17" s="14">
        <v>1</v>
      </c>
      <c r="G17" s="1" t="s">
        <v>82</v>
      </c>
      <c r="H17" s="1" t="s">
        <v>117</v>
      </c>
      <c r="I17" s="2" t="s">
        <v>12</v>
      </c>
    </row>
    <row r="18" spans="1:9" x14ac:dyDescent="0.25">
      <c r="A18">
        <v>5.75</v>
      </c>
      <c r="B18" s="8" t="s">
        <v>224</v>
      </c>
      <c r="C18" s="1">
        <v>200</v>
      </c>
      <c r="D18" s="1">
        <v>1030</v>
      </c>
      <c r="E18" s="11">
        <v>179</v>
      </c>
      <c r="F18" s="14">
        <v>1</v>
      </c>
      <c r="G18" s="1" t="s">
        <v>108</v>
      </c>
      <c r="H18" s="1" t="s">
        <v>159</v>
      </c>
      <c r="I18" s="2" t="s">
        <v>76</v>
      </c>
    </row>
    <row r="19" spans="1:9" x14ac:dyDescent="0.25">
      <c r="A19">
        <v>5.75</v>
      </c>
      <c r="B19" s="8" t="s">
        <v>224</v>
      </c>
      <c r="C19" s="1">
        <v>200</v>
      </c>
      <c r="D19" s="1">
        <v>1030</v>
      </c>
      <c r="E19" s="11">
        <v>179</v>
      </c>
      <c r="F19" s="14">
        <v>1</v>
      </c>
      <c r="G19" s="1" t="s">
        <v>108</v>
      </c>
      <c r="H19" s="1" t="s">
        <v>159</v>
      </c>
      <c r="I19" s="2" t="s">
        <v>77</v>
      </c>
    </row>
    <row r="20" spans="1:9" x14ac:dyDescent="0.25">
      <c r="A20">
        <v>6</v>
      </c>
      <c r="B20" s="43">
        <v>0.25069444444444444</v>
      </c>
      <c r="C20" s="1">
        <v>125</v>
      </c>
      <c r="D20" s="1">
        <v>500</v>
      </c>
      <c r="E20" s="11">
        <v>30</v>
      </c>
      <c r="F20" s="14">
        <v>1.5</v>
      </c>
      <c r="G20" s="30" t="s">
        <v>88</v>
      </c>
      <c r="H20" s="32" t="s">
        <v>124</v>
      </c>
      <c r="I20" s="34" t="s">
        <v>19</v>
      </c>
    </row>
    <row r="21" spans="1:9" x14ac:dyDescent="0.25">
      <c r="B21" s="44"/>
      <c r="C21" s="1">
        <f>C20*F20</f>
        <v>187.5</v>
      </c>
      <c r="D21" s="1">
        <v>500</v>
      </c>
      <c r="E21" s="11">
        <v>30</v>
      </c>
      <c r="F21" s="14">
        <v>1</v>
      </c>
      <c r="G21" s="31"/>
      <c r="H21" s="33"/>
      <c r="I21" s="35"/>
    </row>
    <row r="22" spans="1:9" x14ac:dyDescent="0.25">
      <c r="A22">
        <v>6.06</v>
      </c>
      <c r="B22" s="8" t="s">
        <v>172</v>
      </c>
      <c r="C22" s="1">
        <v>100</v>
      </c>
      <c r="D22" s="1">
        <v>1150</v>
      </c>
      <c r="E22" s="11">
        <v>190</v>
      </c>
      <c r="F22" s="15" t="s">
        <v>227</v>
      </c>
      <c r="G22" s="1" t="s">
        <v>84</v>
      </c>
      <c r="H22" s="1" t="s">
        <v>114</v>
      </c>
      <c r="I22" s="2" t="s">
        <v>8</v>
      </c>
    </row>
    <row r="23" spans="1:9" x14ac:dyDescent="0.25">
      <c r="A23">
        <v>6.11</v>
      </c>
      <c r="B23" s="8" t="s">
        <v>187</v>
      </c>
      <c r="C23" s="1">
        <v>266</v>
      </c>
      <c r="D23" s="1">
        <v>900</v>
      </c>
      <c r="E23" s="11">
        <v>147</v>
      </c>
      <c r="F23" s="14">
        <v>1</v>
      </c>
      <c r="G23" s="1" t="s">
        <v>85</v>
      </c>
      <c r="H23" s="1"/>
      <c r="I23" s="2" t="s">
        <v>29</v>
      </c>
    </row>
    <row r="24" spans="1:9" x14ac:dyDescent="0.25">
      <c r="A24">
        <v>6.2670000000000003</v>
      </c>
      <c r="B24" s="40" t="s">
        <v>169</v>
      </c>
      <c r="C24" s="1">
        <v>20</v>
      </c>
      <c r="D24" s="1" t="s">
        <v>166</v>
      </c>
      <c r="E24" s="11" t="s">
        <v>249</v>
      </c>
      <c r="F24" s="15" t="s">
        <v>226</v>
      </c>
      <c r="G24" s="30" t="s">
        <v>81</v>
      </c>
      <c r="H24" s="32" t="s">
        <v>111</v>
      </c>
      <c r="I24" s="34" t="s">
        <v>5</v>
      </c>
    </row>
    <row r="25" spans="1:9" x14ac:dyDescent="0.25">
      <c r="B25" s="42"/>
      <c r="C25" s="1">
        <f>C24*F24</f>
        <v>30.4</v>
      </c>
      <c r="D25" s="1" t="s">
        <v>166</v>
      </c>
      <c r="E25" s="11" t="s">
        <v>249</v>
      </c>
      <c r="F25" s="15">
        <v>1</v>
      </c>
      <c r="G25" s="37"/>
      <c r="H25" s="38"/>
      <c r="I25" s="39"/>
    </row>
    <row r="26" spans="1:9" x14ac:dyDescent="0.25">
      <c r="B26" s="41"/>
      <c r="C26" s="1">
        <v>40</v>
      </c>
      <c r="D26" s="1">
        <v>1750</v>
      </c>
      <c r="E26" s="22">
        <f>D26/A24</f>
        <v>279.24046593266314</v>
      </c>
      <c r="F26" s="15">
        <v>1</v>
      </c>
      <c r="G26" s="31"/>
      <c r="H26" s="33"/>
      <c r="I26" s="35"/>
    </row>
    <row r="27" spans="1:9" x14ac:dyDescent="0.25">
      <c r="A27">
        <v>6.37</v>
      </c>
      <c r="B27" s="8" t="s">
        <v>173</v>
      </c>
      <c r="C27" s="1">
        <v>150</v>
      </c>
      <c r="D27" s="1">
        <v>1150</v>
      </c>
      <c r="E27" s="11">
        <v>180</v>
      </c>
      <c r="F27" s="15" t="s">
        <v>228</v>
      </c>
      <c r="G27" s="1" t="s">
        <v>84</v>
      </c>
      <c r="H27" s="1" t="s">
        <v>115</v>
      </c>
      <c r="I27" s="2" t="s">
        <v>9</v>
      </c>
    </row>
    <row r="28" spans="1:9" x14ac:dyDescent="0.25">
      <c r="A28">
        <v>6.65</v>
      </c>
      <c r="B28" s="40" t="s">
        <v>208</v>
      </c>
      <c r="C28" s="1">
        <v>300</v>
      </c>
      <c r="D28" s="1">
        <v>885</v>
      </c>
      <c r="E28" s="11">
        <v>133</v>
      </c>
      <c r="F28" s="15" t="s">
        <v>237</v>
      </c>
      <c r="G28" s="30" t="s">
        <v>100</v>
      </c>
      <c r="H28" s="32" t="s">
        <v>145</v>
      </c>
      <c r="I28" s="34" t="s">
        <v>52</v>
      </c>
    </row>
    <row r="29" spans="1:9" x14ac:dyDescent="0.25">
      <c r="B29" s="41"/>
      <c r="C29" s="1">
        <f>C28*F28</f>
        <v>516</v>
      </c>
      <c r="D29" s="1">
        <v>885</v>
      </c>
      <c r="E29" s="11">
        <v>133</v>
      </c>
      <c r="F29" s="15">
        <v>1</v>
      </c>
      <c r="G29" s="31"/>
      <c r="H29" s="33"/>
      <c r="I29" s="35"/>
    </row>
    <row r="30" spans="1:9" x14ac:dyDescent="0.25">
      <c r="A30">
        <v>7.2</v>
      </c>
      <c r="B30" s="40" t="s">
        <v>185</v>
      </c>
      <c r="C30" s="1">
        <v>600</v>
      </c>
      <c r="D30" s="1">
        <v>900</v>
      </c>
      <c r="E30" s="11">
        <v>125</v>
      </c>
      <c r="F30" s="14">
        <v>1.5</v>
      </c>
      <c r="G30" s="30" t="s">
        <v>92</v>
      </c>
      <c r="H30" s="32" t="s">
        <v>128</v>
      </c>
      <c r="I30" s="34" t="s">
        <v>27</v>
      </c>
    </row>
    <row r="31" spans="1:9" x14ac:dyDescent="0.25">
      <c r="B31" s="41"/>
      <c r="C31" s="1">
        <f>C30*F30</f>
        <v>900</v>
      </c>
      <c r="D31" s="1">
        <v>900</v>
      </c>
      <c r="E31" s="11">
        <v>125</v>
      </c>
      <c r="F31" s="14">
        <v>1</v>
      </c>
      <c r="G31" s="31"/>
      <c r="H31" s="33"/>
      <c r="I31" s="35"/>
    </row>
    <row r="32" spans="1:9" x14ac:dyDescent="0.25">
      <c r="A32">
        <v>7.9</v>
      </c>
      <c r="B32" s="8" t="s">
        <v>174</v>
      </c>
      <c r="C32" s="1">
        <v>28.9</v>
      </c>
      <c r="D32" s="1">
        <v>650</v>
      </c>
      <c r="E32" s="11">
        <v>82</v>
      </c>
      <c r="F32" s="14">
        <v>1</v>
      </c>
      <c r="G32" s="1" t="s">
        <v>82</v>
      </c>
      <c r="H32" s="1" t="s">
        <v>116</v>
      </c>
      <c r="I32" s="2" t="s">
        <v>10</v>
      </c>
    </row>
    <row r="33" spans="1:9" x14ac:dyDescent="0.25">
      <c r="A33">
        <v>10.08</v>
      </c>
      <c r="B33" s="8" t="s">
        <v>197</v>
      </c>
      <c r="C33" s="1">
        <v>14</v>
      </c>
      <c r="D33" s="1">
        <v>870</v>
      </c>
      <c r="E33" s="11">
        <v>86</v>
      </c>
      <c r="F33" s="14">
        <v>1</v>
      </c>
      <c r="G33" s="1" t="s">
        <v>85</v>
      </c>
      <c r="H33" s="1" t="s">
        <v>136</v>
      </c>
      <c r="I33" s="2" t="s">
        <v>39</v>
      </c>
    </row>
    <row r="34" spans="1:9" x14ac:dyDescent="0.25">
      <c r="A34">
        <v>10.411799999999999</v>
      </c>
      <c r="B34" s="40" t="s">
        <v>210</v>
      </c>
      <c r="C34" s="1">
        <v>429</v>
      </c>
      <c r="D34" s="1">
        <v>1750</v>
      </c>
      <c r="E34" s="11">
        <v>168</v>
      </c>
      <c r="F34" s="14">
        <v>2.4500000000000002</v>
      </c>
      <c r="G34" s="30" t="s">
        <v>96</v>
      </c>
      <c r="H34" s="32" t="s">
        <v>147</v>
      </c>
      <c r="I34" s="34" t="s">
        <v>54</v>
      </c>
    </row>
    <row r="35" spans="1:9" x14ac:dyDescent="0.25">
      <c r="B35" s="41"/>
      <c r="C35" s="25">
        <v>1050</v>
      </c>
      <c r="D35" s="1">
        <v>1750</v>
      </c>
      <c r="E35" s="11">
        <v>168</v>
      </c>
      <c r="F35" s="14">
        <v>1</v>
      </c>
      <c r="G35" s="31"/>
      <c r="H35" s="33"/>
      <c r="I35" s="35"/>
    </row>
    <row r="36" spans="1:9" x14ac:dyDescent="0.25">
      <c r="A36">
        <v>10.416700000000001</v>
      </c>
      <c r="B36" s="40" t="s">
        <v>211</v>
      </c>
      <c r="C36" s="1">
        <v>235</v>
      </c>
      <c r="D36" s="1">
        <v>1750</v>
      </c>
      <c r="E36" s="11">
        <v>168</v>
      </c>
      <c r="F36" s="15" t="s">
        <v>239</v>
      </c>
      <c r="G36" s="1" t="s">
        <v>101</v>
      </c>
      <c r="H36" s="1" t="s">
        <v>148</v>
      </c>
      <c r="I36" s="2" t="s">
        <v>55</v>
      </c>
    </row>
    <row r="37" spans="1:9" x14ac:dyDescent="0.25">
      <c r="B37" s="41"/>
      <c r="C37" s="25">
        <f>C36*F36</f>
        <v>514.65</v>
      </c>
      <c r="D37" s="1">
        <v>1750</v>
      </c>
      <c r="E37" s="11">
        <v>168</v>
      </c>
      <c r="F37" s="14">
        <v>1</v>
      </c>
      <c r="G37" s="1"/>
      <c r="H37" s="1"/>
      <c r="I37" s="2"/>
    </row>
    <row r="38" spans="1:9" x14ac:dyDescent="0.25">
      <c r="A38">
        <v>10.4293</v>
      </c>
      <c r="B38" s="40" t="s">
        <v>209</v>
      </c>
      <c r="C38" s="1">
        <v>190</v>
      </c>
      <c r="D38" s="1">
        <v>1750</v>
      </c>
      <c r="E38" s="11">
        <v>168</v>
      </c>
      <c r="F38" s="15" t="s">
        <v>238</v>
      </c>
      <c r="G38" s="30" t="s">
        <v>101</v>
      </c>
      <c r="H38" s="32" t="s">
        <v>146</v>
      </c>
      <c r="I38" s="34" t="s">
        <v>53</v>
      </c>
    </row>
    <row r="39" spans="1:9" x14ac:dyDescent="0.25">
      <c r="B39" s="41"/>
      <c r="C39" s="25">
        <f>C38*F38</f>
        <v>362.9</v>
      </c>
      <c r="D39" s="1">
        <v>1750</v>
      </c>
      <c r="E39" s="11">
        <v>168</v>
      </c>
      <c r="F39" s="14">
        <v>1</v>
      </c>
      <c r="G39" s="31"/>
      <c r="H39" s="33"/>
      <c r="I39" s="35"/>
    </row>
    <row r="40" spans="1:9" x14ac:dyDescent="0.25">
      <c r="A40">
        <v>10.635999999999999</v>
      </c>
      <c r="B40" s="8" t="s">
        <v>190</v>
      </c>
      <c r="C40" s="1">
        <v>600</v>
      </c>
      <c r="D40" s="1">
        <v>320</v>
      </c>
      <c r="E40" s="11">
        <v>30</v>
      </c>
      <c r="F40" s="14"/>
      <c r="G40" s="1" t="s">
        <v>95</v>
      </c>
      <c r="H40" s="1"/>
      <c r="I40" s="2" t="s">
        <v>32</v>
      </c>
    </row>
    <row r="41" spans="1:9" x14ac:dyDescent="0.25">
      <c r="A41">
        <v>11.407999999999999</v>
      </c>
      <c r="B41" s="8" t="s">
        <v>200</v>
      </c>
      <c r="C41" s="1">
        <v>72</v>
      </c>
      <c r="D41" s="1">
        <v>1750</v>
      </c>
      <c r="E41" s="11">
        <v>153</v>
      </c>
      <c r="F41" s="14">
        <v>1</v>
      </c>
      <c r="G41" s="1" t="s">
        <v>98</v>
      </c>
      <c r="H41" s="1" t="s">
        <v>138</v>
      </c>
      <c r="I41" s="2" t="s">
        <v>42</v>
      </c>
    </row>
    <row r="42" spans="1:9" x14ac:dyDescent="0.25">
      <c r="A42">
        <v>13</v>
      </c>
      <c r="B42" s="8" t="s">
        <v>189</v>
      </c>
      <c r="C42" s="1">
        <v>101</v>
      </c>
      <c r="D42" s="1">
        <v>624</v>
      </c>
      <c r="E42" s="11">
        <v>48</v>
      </c>
      <c r="F42" s="14">
        <v>1</v>
      </c>
      <c r="G42" s="1" t="s">
        <v>85</v>
      </c>
      <c r="H42" s="1" t="s">
        <v>131</v>
      </c>
      <c r="I42" s="2" t="s">
        <v>31</v>
      </c>
    </row>
    <row r="43" spans="1:9" x14ac:dyDescent="0.25">
      <c r="A43">
        <v>13.56</v>
      </c>
      <c r="B43" s="40" t="s">
        <v>109</v>
      </c>
      <c r="C43" s="3">
        <v>125</v>
      </c>
      <c r="D43" s="3" t="s">
        <v>259</v>
      </c>
      <c r="E43" s="12" t="s">
        <v>260</v>
      </c>
      <c r="F43" s="16">
        <v>1.67</v>
      </c>
      <c r="G43" s="30" t="s">
        <v>104</v>
      </c>
      <c r="H43" s="32"/>
      <c r="I43" s="34" t="s">
        <v>66</v>
      </c>
    </row>
    <row r="44" spans="1:9" x14ac:dyDescent="0.25">
      <c r="B44" s="41"/>
      <c r="C44" s="25">
        <f>C43*F43</f>
        <v>208.75</v>
      </c>
      <c r="D44" s="3" t="s">
        <v>259</v>
      </c>
      <c r="E44" s="12" t="s">
        <v>260</v>
      </c>
      <c r="F44" s="14">
        <v>1</v>
      </c>
      <c r="G44" s="31"/>
      <c r="H44" s="33"/>
      <c r="I44" s="35"/>
    </row>
    <row r="45" spans="1:9" x14ac:dyDescent="0.25">
      <c r="A45">
        <v>13.6</v>
      </c>
      <c r="B45" s="28" t="s">
        <v>188</v>
      </c>
      <c r="C45" s="4">
        <v>500</v>
      </c>
      <c r="D45" s="4" t="s">
        <v>253</v>
      </c>
      <c r="E45" s="11" t="s">
        <v>254</v>
      </c>
      <c r="F45" s="14">
        <v>1.3</v>
      </c>
      <c r="G45" s="30" t="s">
        <v>94</v>
      </c>
      <c r="H45" s="32" t="s">
        <v>130</v>
      </c>
      <c r="I45" s="34" t="s">
        <v>30</v>
      </c>
    </row>
    <row r="46" spans="1:9" x14ac:dyDescent="0.25">
      <c r="B46" s="29"/>
      <c r="C46" s="25">
        <f>C45*F45</f>
        <v>650</v>
      </c>
      <c r="D46" s="4" t="s">
        <v>253</v>
      </c>
      <c r="E46" s="11" t="s">
        <v>254</v>
      </c>
      <c r="F46" s="14">
        <v>1</v>
      </c>
      <c r="G46" s="31"/>
      <c r="H46" s="33"/>
      <c r="I46" s="35"/>
    </row>
    <row r="47" spans="1:9" x14ac:dyDescent="0.25">
      <c r="A47">
        <v>14.414999999999999</v>
      </c>
      <c r="B47" s="28" t="s">
        <v>212</v>
      </c>
      <c r="C47" s="4">
        <v>563</v>
      </c>
      <c r="D47" s="4">
        <v>1750</v>
      </c>
      <c r="E47" s="11">
        <v>122</v>
      </c>
      <c r="F47" s="15" t="s">
        <v>240</v>
      </c>
      <c r="G47" s="30" t="s">
        <v>96</v>
      </c>
      <c r="H47" s="32" t="s">
        <v>149</v>
      </c>
      <c r="I47" s="34" t="s">
        <v>56</v>
      </c>
    </row>
    <row r="48" spans="1:9" x14ac:dyDescent="0.25">
      <c r="B48" s="29"/>
      <c r="C48" s="26">
        <f>C47*F47</f>
        <v>1137.26</v>
      </c>
      <c r="D48" s="4">
        <v>1750</v>
      </c>
      <c r="E48" s="11">
        <v>122</v>
      </c>
      <c r="F48" s="15">
        <v>1</v>
      </c>
      <c r="G48" s="31"/>
      <c r="H48" s="33"/>
      <c r="I48" s="35"/>
    </row>
    <row r="49" spans="1:9" x14ac:dyDescent="0.25">
      <c r="A49">
        <v>14.4222</v>
      </c>
      <c r="B49" s="28" t="s">
        <v>214</v>
      </c>
      <c r="C49" s="4">
        <v>148</v>
      </c>
      <c r="D49" s="4">
        <v>1750</v>
      </c>
      <c r="E49" s="11">
        <v>122</v>
      </c>
      <c r="F49" s="15" t="s">
        <v>242</v>
      </c>
      <c r="G49" s="30" t="s">
        <v>96</v>
      </c>
      <c r="H49" s="32" t="s">
        <v>151</v>
      </c>
      <c r="I49" s="34" t="s">
        <v>58</v>
      </c>
    </row>
    <row r="50" spans="1:9" x14ac:dyDescent="0.25">
      <c r="B50" s="29"/>
      <c r="C50" s="26">
        <f>C49*F49</f>
        <v>264.92</v>
      </c>
      <c r="D50" s="4">
        <v>1750</v>
      </c>
      <c r="E50" s="11">
        <v>122</v>
      </c>
      <c r="F50" s="15">
        <v>1</v>
      </c>
      <c r="G50" s="31"/>
      <c r="H50" s="33"/>
      <c r="I50" s="35"/>
    </row>
    <row r="51" spans="1:9" x14ac:dyDescent="0.25">
      <c r="A51">
        <v>14.4222</v>
      </c>
      <c r="B51" s="28" t="s">
        <v>214</v>
      </c>
      <c r="C51" s="4">
        <v>148</v>
      </c>
      <c r="D51" s="4">
        <v>1750</v>
      </c>
      <c r="E51" s="11">
        <v>122</v>
      </c>
      <c r="F51" s="15" t="s">
        <v>242</v>
      </c>
      <c r="G51" s="30" t="s">
        <v>96</v>
      </c>
      <c r="H51" s="32" t="s">
        <v>151</v>
      </c>
      <c r="I51" s="34" t="s">
        <v>59</v>
      </c>
    </row>
    <row r="52" spans="1:9" x14ac:dyDescent="0.25">
      <c r="B52" s="29"/>
      <c r="C52" s="26">
        <f>C51*F51</f>
        <v>264.92</v>
      </c>
      <c r="D52" s="4">
        <v>1750</v>
      </c>
      <c r="E52" s="11">
        <v>122</v>
      </c>
      <c r="F52" s="15">
        <v>1</v>
      </c>
      <c r="G52" s="31"/>
      <c r="H52" s="33"/>
      <c r="I52" s="35"/>
    </row>
    <row r="53" spans="1:9" x14ac:dyDescent="0.25">
      <c r="A53">
        <v>14.4223</v>
      </c>
      <c r="B53" s="28" t="s">
        <v>213</v>
      </c>
      <c r="C53" s="4">
        <v>268</v>
      </c>
      <c r="D53" s="4">
        <v>1750</v>
      </c>
      <c r="E53" s="11">
        <v>122</v>
      </c>
      <c r="F53" s="15" t="s">
        <v>241</v>
      </c>
      <c r="G53" s="30" t="s">
        <v>96</v>
      </c>
      <c r="H53" s="32" t="s">
        <v>150</v>
      </c>
      <c r="I53" s="34" t="s">
        <v>57</v>
      </c>
    </row>
    <row r="54" spans="1:9" x14ac:dyDescent="0.25">
      <c r="B54" s="29"/>
      <c r="C54" s="26">
        <f>C53*F53</f>
        <v>506.52</v>
      </c>
      <c r="D54" s="4">
        <v>1750</v>
      </c>
      <c r="E54" s="11">
        <v>122</v>
      </c>
      <c r="F54" s="15">
        <v>1</v>
      </c>
      <c r="G54" s="31"/>
      <c r="H54" s="33"/>
      <c r="I54" s="35"/>
    </row>
    <row r="55" spans="1:9" x14ac:dyDescent="0.25">
      <c r="A55">
        <v>15</v>
      </c>
      <c r="B55" s="19" t="s">
        <v>246</v>
      </c>
      <c r="C55" s="4">
        <v>45</v>
      </c>
      <c r="D55" s="4" t="s">
        <v>251</v>
      </c>
      <c r="E55" s="11" t="s">
        <v>250</v>
      </c>
      <c r="F55" s="14">
        <v>1</v>
      </c>
      <c r="G55" s="1" t="s">
        <v>89</v>
      </c>
      <c r="H55" s="1" t="s">
        <v>125</v>
      </c>
      <c r="I55" s="2" t="s">
        <v>20</v>
      </c>
    </row>
    <row r="56" spans="1:9" x14ac:dyDescent="0.25">
      <c r="A56">
        <v>15</v>
      </c>
      <c r="B56" s="19" t="s">
        <v>246</v>
      </c>
      <c r="C56" s="4">
        <v>33</v>
      </c>
      <c r="D56" s="4" t="s">
        <v>251</v>
      </c>
      <c r="E56" s="11" t="s">
        <v>250</v>
      </c>
      <c r="F56" s="14">
        <v>1</v>
      </c>
      <c r="G56" s="1" t="s">
        <v>89</v>
      </c>
      <c r="H56" s="1" t="s">
        <v>126</v>
      </c>
      <c r="I56" s="2" t="s">
        <v>21</v>
      </c>
    </row>
    <row r="57" spans="1:9" x14ac:dyDescent="0.25">
      <c r="A57">
        <v>15.66</v>
      </c>
      <c r="B57" s="8" t="s">
        <v>181</v>
      </c>
      <c r="C57" s="6">
        <v>1000</v>
      </c>
      <c r="D57" s="4" t="s">
        <v>162</v>
      </c>
      <c r="E57" s="11" t="s">
        <v>252</v>
      </c>
      <c r="F57" s="14">
        <v>1</v>
      </c>
      <c r="G57" s="1" t="s">
        <v>90</v>
      </c>
      <c r="H57" s="1">
        <v>823419</v>
      </c>
      <c r="I57" s="2" t="s">
        <v>22</v>
      </c>
    </row>
    <row r="58" spans="1:9" x14ac:dyDescent="0.25">
      <c r="A58">
        <v>18.38</v>
      </c>
      <c r="B58" s="8" t="s">
        <v>222</v>
      </c>
      <c r="C58" s="4">
        <v>60</v>
      </c>
      <c r="D58" s="4">
        <v>1300</v>
      </c>
      <c r="E58" s="11">
        <v>71</v>
      </c>
      <c r="F58" s="14">
        <v>1</v>
      </c>
      <c r="G58" s="1" t="s">
        <v>108</v>
      </c>
      <c r="H58" s="1" t="s">
        <v>158</v>
      </c>
      <c r="I58" s="2" t="s">
        <v>74</v>
      </c>
    </row>
    <row r="59" spans="1:9" x14ac:dyDescent="0.25">
      <c r="A59">
        <v>18.84</v>
      </c>
      <c r="B59" s="28" t="s">
        <v>183</v>
      </c>
      <c r="C59" s="4">
        <v>35</v>
      </c>
      <c r="D59" s="4">
        <v>575</v>
      </c>
      <c r="E59" s="11">
        <v>31</v>
      </c>
      <c r="F59" s="15" t="s">
        <v>229</v>
      </c>
      <c r="G59" s="30" t="s">
        <v>81</v>
      </c>
      <c r="H59" s="32" t="s">
        <v>127</v>
      </c>
      <c r="I59" s="34" t="s">
        <v>24</v>
      </c>
    </row>
    <row r="60" spans="1:9" x14ac:dyDescent="0.25">
      <c r="B60" s="36"/>
      <c r="C60" s="26">
        <f>C59*F59</f>
        <v>51.1</v>
      </c>
      <c r="D60" s="4">
        <v>575</v>
      </c>
      <c r="E60" s="11">
        <v>31</v>
      </c>
      <c r="F60" s="15">
        <v>1</v>
      </c>
      <c r="G60" s="37"/>
      <c r="H60" s="38"/>
      <c r="I60" s="39"/>
    </row>
    <row r="61" spans="1:9" x14ac:dyDescent="0.25">
      <c r="B61" s="29"/>
      <c r="C61" s="26">
        <v>100</v>
      </c>
      <c r="D61" s="4">
        <v>1750</v>
      </c>
      <c r="E61" s="22">
        <f>D61/A59</f>
        <v>92.887473460721864</v>
      </c>
      <c r="F61" s="15">
        <v>1</v>
      </c>
      <c r="G61" s="31"/>
      <c r="H61" s="33"/>
      <c r="I61" s="35"/>
    </row>
    <row r="62" spans="1:9" x14ac:dyDescent="0.25">
      <c r="A62">
        <v>18.84</v>
      </c>
      <c r="B62" s="28" t="s">
        <v>183</v>
      </c>
      <c r="C62" s="4">
        <v>35</v>
      </c>
      <c r="D62" s="4">
        <v>575</v>
      </c>
      <c r="E62" s="11">
        <v>31</v>
      </c>
      <c r="F62" s="15" t="s">
        <v>229</v>
      </c>
      <c r="G62" s="30" t="s">
        <v>81</v>
      </c>
      <c r="H62" s="32" t="s">
        <v>127</v>
      </c>
      <c r="I62" s="34" t="s">
        <v>25</v>
      </c>
    </row>
    <row r="63" spans="1:9" x14ac:dyDescent="0.25">
      <c r="B63" s="36"/>
      <c r="C63" s="26">
        <f>C62*F62</f>
        <v>51.1</v>
      </c>
      <c r="D63" s="4">
        <v>575</v>
      </c>
      <c r="E63" s="11">
        <v>31</v>
      </c>
      <c r="F63" s="15">
        <v>1</v>
      </c>
      <c r="G63" s="37"/>
      <c r="H63" s="38"/>
      <c r="I63" s="39"/>
    </row>
    <row r="64" spans="1:9" x14ac:dyDescent="0.25">
      <c r="B64" s="29"/>
      <c r="C64" s="26">
        <v>100</v>
      </c>
      <c r="D64" s="4">
        <v>1750</v>
      </c>
      <c r="E64" s="22">
        <f>D64/A62</f>
        <v>92.887473460721864</v>
      </c>
      <c r="F64" s="15">
        <v>1</v>
      </c>
      <c r="G64" s="31"/>
      <c r="H64" s="33"/>
      <c r="I64" s="35"/>
    </row>
    <row r="65" spans="1:9" x14ac:dyDescent="0.25">
      <c r="A65">
        <v>20.75</v>
      </c>
      <c r="B65" s="8" t="s">
        <v>223</v>
      </c>
      <c r="C65" s="4">
        <v>60</v>
      </c>
      <c r="D65" s="4">
        <v>1300</v>
      </c>
      <c r="E65" s="11">
        <v>63</v>
      </c>
      <c r="F65" s="14">
        <v>1</v>
      </c>
      <c r="G65" s="1" t="s">
        <v>108</v>
      </c>
      <c r="H65" s="1" t="s">
        <v>158</v>
      </c>
      <c r="I65" s="2" t="s">
        <v>75</v>
      </c>
    </row>
    <row r="66" spans="1:9" x14ac:dyDescent="0.25">
      <c r="A66">
        <v>24.08</v>
      </c>
      <c r="B66" s="8" t="s">
        <v>225</v>
      </c>
      <c r="C66" s="4">
        <v>60.2</v>
      </c>
      <c r="D66" s="4">
        <v>650</v>
      </c>
      <c r="E66" s="11">
        <v>27</v>
      </c>
      <c r="F66" s="14">
        <v>1</v>
      </c>
      <c r="G66" s="1" t="s">
        <v>85</v>
      </c>
      <c r="H66" s="1" t="s">
        <v>160</v>
      </c>
      <c r="I66" s="2" t="s">
        <v>78</v>
      </c>
    </row>
    <row r="67" spans="1:9" x14ac:dyDescent="0.25">
      <c r="A67">
        <v>24.465699999999998</v>
      </c>
      <c r="B67" s="28" t="s">
        <v>216</v>
      </c>
      <c r="C67" s="4">
        <v>215</v>
      </c>
      <c r="D67" s="4">
        <v>1750</v>
      </c>
      <c r="E67" s="11">
        <v>72</v>
      </c>
      <c r="F67" s="14">
        <v>2.11</v>
      </c>
      <c r="G67" s="30" t="s">
        <v>101</v>
      </c>
      <c r="H67" s="32" t="s">
        <v>152</v>
      </c>
      <c r="I67" s="2" t="s">
        <v>61</v>
      </c>
    </row>
    <row r="68" spans="1:9" x14ac:dyDescent="0.25">
      <c r="B68" s="29"/>
      <c r="C68" s="26">
        <f>C67*F67</f>
        <v>453.65</v>
      </c>
      <c r="D68" s="4">
        <v>1750</v>
      </c>
      <c r="E68" s="11">
        <v>72</v>
      </c>
      <c r="F68" s="14">
        <v>1</v>
      </c>
      <c r="G68" s="31"/>
      <c r="H68" s="33"/>
      <c r="I68" s="2"/>
    </row>
    <row r="69" spans="1:9" x14ac:dyDescent="0.25">
      <c r="A69">
        <v>30</v>
      </c>
      <c r="B69" s="8" t="s">
        <v>195</v>
      </c>
      <c r="C69" s="4">
        <v>45.6</v>
      </c>
      <c r="D69" s="4">
        <v>1750</v>
      </c>
      <c r="E69" s="11">
        <v>58</v>
      </c>
      <c r="F69" s="14">
        <v>1</v>
      </c>
      <c r="G69" s="1" t="s">
        <v>97</v>
      </c>
      <c r="H69" s="1" t="s">
        <v>134</v>
      </c>
      <c r="I69" s="2" t="s">
        <v>37</v>
      </c>
    </row>
    <row r="70" spans="1:9" x14ac:dyDescent="0.25">
      <c r="A70">
        <v>34.700000000000003</v>
      </c>
      <c r="B70" s="8" t="s">
        <v>180</v>
      </c>
      <c r="C70" s="4">
        <v>157</v>
      </c>
      <c r="D70" s="4">
        <v>720</v>
      </c>
      <c r="E70" s="11">
        <v>21</v>
      </c>
      <c r="F70" s="14">
        <v>1</v>
      </c>
      <c r="G70" s="1" t="s">
        <v>83</v>
      </c>
      <c r="H70" s="1" t="s">
        <v>123</v>
      </c>
      <c r="I70" s="2" t="s">
        <v>18</v>
      </c>
    </row>
    <row r="71" spans="1:9" x14ac:dyDescent="0.25">
      <c r="A71">
        <v>34.81</v>
      </c>
      <c r="B71" s="28" t="s">
        <v>215</v>
      </c>
      <c r="C71" s="6">
        <v>1750</v>
      </c>
      <c r="D71" s="4">
        <v>1000</v>
      </c>
      <c r="E71" s="11">
        <v>29</v>
      </c>
      <c r="F71" s="15" t="s">
        <v>243</v>
      </c>
      <c r="G71" s="30" t="s">
        <v>102</v>
      </c>
      <c r="H71" s="32"/>
      <c r="I71" s="34" t="s">
        <v>60</v>
      </c>
    </row>
    <row r="72" spans="1:9" x14ac:dyDescent="0.25">
      <c r="B72" s="29"/>
      <c r="C72" s="27">
        <v>3500</v>
      </c>
      <c r="D72" s="4">
        <v>1000</v>
      </c>
      <c r="E72" s="11">
        <v>29</v>
      </c>
      <c r="F72" s="15">
        <v>1</v>
      </c>
      <c r="G72" s="31"/>
      <c r="H72" s="33"/>
      <c r="I72" s="35"/>
    </row>
    <row r="73" spans="1:9" x14ac:dyDescent="0.25">
      <c r="A73">
        <v>38.75</v>
      </c>
      <c r="B73" s="28" t="s">
        <v>186</v>
      </c>
      <c r="C73" s="4">
        <v>150</v>
      </c>
      <c r="D73" s="4">
        <v>1170</v>
      </c>
      <c r="E73" s="11">
        <v>30</v>
      </c>
      <c r="F73" s="15" t="s">
        <v>230</v>
      </c>
      <c r="G73" s="30" t="s">
        <v>93</v>
      </c>
      <c r="H73" s="32" t="s">
        <v>129</v>
      </c>
      <c r="I73" s="34" t="s">
        <v>28</v>
      </c>
    </row>
    <row r="74" spans="1:9" x14ac:dyDescent="0.25">
      <c r="B74" s="29"/>
      <c r="C74" s="26">
        <f>C73*F73</f>
        <v>273</v>
      </c>
      <c r="D74" s="4">
        <v>1170</v>
      </c>
      <c r="E74" s="11">
        <v>30</v>
      </c>
      <c r="F74" s="15">
        <v>1</v>
      </c>
      <c r="G74" s="31"/>
      <c r="H74" s="33"/>
      <c r="I74" s="35"/>
    </row>
    <row r="75" spans="1:9" x14ac:dyDescent="0.25">
      <c r="A75">
        <v>40</v>
      </c>
      <c r="B75" s="18" t="s">
        <v>245</v>
      </c>
      <c r="C75" s="4">
        <v>8</v>
      </c>
      <c r="D75" s="4">
        <v>870</v>
      </c>
      <c r="E75" s="11">
        <v>22</v>
      </c>
      <c r="F75" s="14">
        <v>1</v>
      </c>
      <c r="G75" s="1" t="s">
        <v>85</v>
      </c>
      <c r="H75" s="1" t="s">
        <v>119</v>
      </c>
      <c r="I75" s="2" t="s">
        <v>14</v>
      </c>
    </row>
    <row r="76" spans="1:9" x14ac:dyDescent="0.25">
      <c r="A76">
        <v>41.421999999999997</v>
      </c>
      <c r="B76" s="28" t="s">
        <v>207</v>
      </c>
      <c r="C76" s="4">
        <v>300</v>
      </c>
      <c r="D76" s="4" t="s">
        <v>164</v>
      </c>
      <c r="E76" s="11" t="s">
        <v>256</v>
      </c>
      <c r="F76" s="15" t="s">
        <v>236</v>
      </c>
      <c r="G76" s="30" t="s">
        <v>99</v>
      </c>
      <c r="H76" s="32" t="s">
        <v>144</v>
      </c>
      <c r="I76" s="34" t="s">
        <v>51</v>
      </c>
    </row>
    <row r="77" spans="1:9" x14ac:dyDescent="0.25">
      <c r="B77" s="36"/>
      <c r="C77" s="26">
        <f>C76*F76</f>
        <v>507</v>
      </c>
      <c r="D77" s="4" t="s">
        <v>164</v>
      </c>
      <c r="E77" s="11" t="s">
        <v>256</v>
      </c>
      <c r="F77" s="15">
        <v>1</v>
      </c>
      <c r="G77" s="37"/>
      <c r="H77" s="38"/>
      <c r="I77" s="39"/>
    </row>
    <row r="78" spans="1:9" x14ac:dyDescent="0.25">
      <c r="B78" s="29"/>
      <c r="C78" s="4">
        <v>575</v>
      </c>
      <c r="D78" s="4">
        <v>1750</v>
      </c>
      <c r="E78" s="11">
        <v>42</v>
      </c>
      <c r="F78" s="15">
        <v>1</v>
      </c>
      <c r="G78" s="31"/>
      <c r="H78" s="33"/>
      <c r="I78" s="35"/>
    </row>
    <row r="79" spans="1:9" x14ac:dyDescent="0.25">
      <c r="A79">
        <v>41.874000000000002</v>
      </c>
      <c r="B79" s="28" t="s">
        <v>202</v>
      </c>
      <c r="C79" s="4">
        <v>100</v>
      </c>
      <c r="D79" s="4" t="s">
        <v>164</v>
      </c>
      <c r="E79" s="11" t="s">
        <v>256</v>
      </c>
      <c r="F79" s="14">
        <v>1.5</v>
      </c>
      <c r="G79" s="30" t="s">
        <v>99</v>
      </c>
      <c r="H79" s="32" t="s">
        <v>140</v>
      </c>
      <c r="I79" s="34" t="s">
        <v>45</v>
      </c>
    </row>
    <row r="80" spans="1:9" x14ac:dyDescent="0.25">
      <c r="B80" s="36"/>
      <c r="C80" s="26">
        <f>C79*F79</f>
        <v>150</v>
      </c>
      <c r="D80" s="4" t="s">
        <v>164</v>
      </c>
      <c r="E80" s="11" t="s">
        <v>256</v>
      </c>
      <c r="F80" s="15">
        <v>1</v>
      </c>
      <c r="G80" s="37"/>
      <c r="H80" s="38"/>
      <c r="I80" s="39"/>
    </row>
    <row r="81" spans="1:9" x14ac:dyDescent="0.25">
      <c r="B81" s="29"/>
      <c r="C81" s="4">
        <v>170</v>
      </c>
      <c r="D81" s="4">
        <v>1750</v>
      </c>
      <c r="E81" s="11">
        <v>42</v>
      </c>
      <c r="F81" s="15">
        <v>1</v>
      </c>
      <c r="G81" s="31"/>
      <c r="H81" s="33"/>
      <c r="I81" s="35"/>
    </row>
    <row r="82" spans="1:9" x14ac:dyDescent="0.25">
      <c r="A82">
        <v>41.874000000000002</v>
      </c>
      <c r="B82" s="28" t="s">
        <v>202</v>
      </c>
      <c r="C82" s="4">
        <v>100</v>
      </c>
      <c r="D82" s="4" t="s">
        <v>164</v>
      </c>
      <c r="E82" s="11" t="s">
        <v>256</v>
      </c>
      <c r="F82" s="14">
        <v>1.5</v>
      </c>
      <c r="G82" s="30" t="s">
        <v>99</v>
      </c>
      <c r="H82" s="32" t="s">
        <v>140</v>
      </c>
      <c r="I82" s="34" t="s">
        <v>46</v>
      </c>
    </row>
    <row r="83" spans="1:9" x14ac:dyDescent="0.25">
      <c r="B83" s="36"/>
      <c r="C83" s="26">
        <f>C82*F82</f>
        <v>150</v>
      </c>
      <c r="D83" s="4" t="s">
        <v>164</v>
      </c>
      <c r="E83" s="11" t="s">
        <v>256</v>
      </c>
      <c r="F83" s="15">
        <v>1</v>
      </c>
      <c r="G83" s="37"/>
      <c r="H83" s="38"/>
      <c r="I83" s="39"/>
    </row>
    <row r="84" spans="1:9" x14ac:dyDescent="0.25">
      <c r="B84" s="29"/>
      <c r="C84" s="4">
        <v>170</v>
      </c>
      <c r="D84" s="4">
        <v>1750</v>
      </c>
      <c r="E84" s="11">
        <v>42</v>
      </c>
      <c r="F84" s="15">
        <v>1</v>
      </c>
      <c r="G84" s="31"/>
      <c r="H84" s="33"/>
      <c r="I84" s="35"/>
    </row>
    <row r="85" spans="1:9" x14ac:dyDescent="0.25">
      <c r="A85">
        <v>42.182000000000002</v>
      </c>
      <c r="B85" s="28" t="s">
        <v>204</v>
      </c>
      <c r="C85" s="4">
        <v>250</v>
      </c>
      <c r="D85" s="4" t="s">
        <v>164</v>
      </c>
      <c r="E85" s="11" t="s">
        <v>256</v>
      </c>
      <c r="F85" s="15" t="s">
        <v>233</v>
      </c>
      <c r="G85" s="30" t="s">
        <v>99</v>
      </c>
      <c r="H85" s="32" t="s">
        <v>142</v>
      </c>
      <c r="I85" s="34" t="s">
        <v>48</v>
      </c>
    </row>
    <row r="86" spans="1:9" x14ac:dyDescent="0.25">
      <c r="B86" s="36"/>
      <c r="C86" s="26">
        <f>C85*F85</f>
        <v>410</v>
      </c>
      <c r="D86" s="4" t="s">
        <v>164</v>
      </c>
      <c r="E86" s="11" t="s">
        <v>256</v>
      </c>
      <c r="F86" s="15">
        <v>1</v>
      </c>
      <c r="G86" s="37"/>
      <c r="H86" s="38"/>
      <c r="I86" s="39"/>
    </row>
    <row r="87" spans="1:9" x14ac:dyDescent="0.25">
      <c r="B87" s="29"/>
      <c r="C87" s="4">
        <v>467</v>
      </c>
      <c r="D87" s="4">
        <v>1750</v>
      </c>
      <c r="E87" s="11">
        <v>42</v>
      </c>
      <c r="F87" s="15">
        <v>1</v>
      </c>
      <c r="G87" s="31"/>
      <c r="H87" s="33"/>
      <c r="I87" s="35"/>
    </row>
    <row r="88" spans="1:9" x14ac:dyDescent="0.25">
      <c r="A88">
        <v>42.573</v>
      </c>
      <c r="B88" s="28" t="s">
        <v>205</v>
      </c>
      <c r="C88" s="4">
        <v>50</v>
      </c>
      <c r="D88" s="4" t="s">
        <v>164</v>
      </c>
      <c r="E88" s="11" t="s">
        <v>257</v>
      </c>
      <c r="F88" s="14">
        <v>1.5</v>
      </c>
      <c r="G88" s="30" t="s">
        <v>99</v>
      </c>
      <c r="H88" s="32" t="s">
        <v>143</v>
      </c>
      <c r="I88" s="34" t="s">
        <v>49</v>
      </c>
    </row>
    <row r="89" spans="1:9" x14ac:dyDescent="0.25">
      <c r="B89" s="36"/>
      <c r="C89" s="26">
        <f>C88*F88</f>
        <v>75</v>
      </c>
      <c r="D89" s="4" t="s">
        <v>164</v>
      </c>
      <c r="E89" s="11" t="s">
        <v>256</v>
      </c>
      <c r="F89" s="15">
        <v>1</v>
      </c>
      <c r="G89" s="37"/>
      <c r="H89" s="38"/>
      <c r="I89" s="39"/>
    </row>
    <row r="90" spans="1:9" x14ac:dyDescent="0.25">
      <c r="B90" s="29"/>
      <c r="C90" s="4">
        <v>86</v>
      </c>
      <c r="D90" s="4">
        <v>1750</v>
      </c>
      <c r="E90" s="11">
        <v>42</v>
      </c>
      <c r="F90" s="15">
        <v>1</v>
      </c>
      <c r="G90" s="31"/>
      <c r="H90" s="33"/>
      <c r="I90" s="35"/>
    </row>
    <row r="91" spans="1:9" x14ac:dyDescent="0.25">
      <c r="A91">
        <v>42.69</v>
      </c>
      <c r="B91" s="8" t="s">
        <v>196</v>
      </c>
      <c r="C91" s="4">
        <v>15</v>
      </c>
      <c r="D91" s="4" t="s">
        <v>165</v>
      </c>
      <c r="E91" s="11" t="s">
        <v>255</v>
      </c>
      <c r="F91" s="15" t="s">
        <v>234</v>
      </c>
      <c r="G91" s="1" t="s">
        <v>81</v>
      </c>
      <c r="H91" s="1" t="s">
        <v>135</v>
      </c>
      <c r="I91" s="2" t="s">
        <v>38</v>
      </c>
    </row>
    <row r="92" spans="1:9" x14ac:dyDescent="0.25">
      <c r="A92">
        <v>42.819000000000003</v>
      </c>
      <c r="B92" s="28" t="s">
        <v>203</v>
      </c>
      <c r="C92" s="4">
        <v>100</v>
      </c>
      <c r="D92" s="4" t="s">
        <v>164</v>
      </c>
      <c r="E92" s="11" t="s">
        <v>257</v>
      </c>
      <c r="F92" s="15" t="s">
        <v>235</v>
      </c>
      <c r="G92" s="30" t="s">
        <v>99</v>
      </c>
      <c r="H92" s="32" t="s">
        <v>270</v>
      </c>
      <c r="I92" s="34" t="s">
        <v>47</v>
      </c>
    </row>
    <row r="93" spans="1:9" x14ac:dyDescent="0.25">
      <c r="B93" s="36"/>
      <c r="C93" s="26">
        <f>C92*F92</f>
        <v>158</v>
      </c>
      <c r="D93" s="4" t="s">
        <v>164</v>
      </c>
      <c r="E93" s="11" t="s">
        <v>256</v>
      </c>
      <c r="F93" s="15">
        <v>1</v>
      </c>
      <c r="G93" s="37"/>
      <c r="H93" s="38"/>
      <c r="I93" s="39"/>
    </row>
    <row r="94" spans="1:9" x14ac:dyDescent="0.25">
      <c r="B94" s="29"/>
      <c r="C94" s="4">
        <v>180</v>
      </c>
      <c r="D94" s="4">
        <v>1750</v>
      </c>
      <c r="E94" s="11">
        <v>42</v>
      </c>
      <c r="F94" s="15">
        <v>1</v>
      </c>
      <c r="G94" s="31"/>
      <c r="H94" s="33"/>
      <c r="I94" s="35"/>
    </row>
    <row r="95" spans="1:9" x14ac:dyDescent="0.25">
      <c r="A95">
        <v>42.819000000000003</v>
      </c>
      <c r="B95" s="28" t="s">
        <v>206</v>
      </c>
      <c r="C95" s="4">
        <v>200</v>
      </c>
      <c r="D95" s="4" t="s">
        <v>164</v>
      </c>
      <c r="E95" s="11" t="s">
        <v>257</v>
      </c>
      <c r="F95" s="15" t="s">
        <v>235</v>
      </c>
      <c r="G95" s="30" t="s">
        <v>99</v>
      </c>
      <c r="H95" s="32" t="s">
        <v>141</v>
      </c>
      <c r="I95" s="34" t="s">
        <v>50</v>
      </c>
    </row>
    <row r="96" spans="1:9" x14ac:dyDescent="0.25">
      <c r="B96" s="36"/>
      <c r="C96" s="26">
        <f>C95*F95</f>
        <v>316</v>
      </c>
      <c r="D96" s="4" t="s">
        <v>164</v>
      </c>
      <c r="E96" s="11" t="s">
        <v>256</v>
      </c>
      <c r="F96" s="15">
        <v>1</v>
      </c>
      <c r="G96" s="37"/>
      <c r="H96" s="38"/>
      <c r="I96" s="39"/>
    </row>
    <row r="97" spans="1:9" x14ac:dyDescent="0.25">
      <c r="B97" s="29"/>
      <c r="C97" s="4">
        <v>360</v>
      </c>
      <c r="D97" s="4">
        <v>1750</v>
      </c>
      <c r="E97" s="11">
        <v>42</v>
      </c>
      <c r="F97" s="15">
        <v>1</v>
      </c>
      <c r="G97" s="31"/>
      <c r="H97" s="33"/>
      <c r="I97" s="35"/>
    </row>
    <row r="98" spans="1:9" x14ac:dyDescent="0.25">
      <c r="A98">
        <v>45.5</v>
      </c>
      <c r="B98" s="8" t="s">
        <v>199</v>
      </c>
      <c r="C98" s="4"/>
      <c r="D98" s="4" t="s">
        <v>163</v>
      </c>
      <c r="E98" s="11"/>
      <c r="F98" s="14"/>
      <c r="G98" s="1" t="s">
        <v>271</v>
      </c>
      <c r="H98" s="1"/>
      <c r="I98" s="2" t="s">
        <v>41</v>
      </c>
    </row>
    <row r="99" spans="1:9" x14ac:dyDescent="0.25">
      <c r="A99">
        <v>46.14</v>
      </c>
      <c r="B99" s="8" t="s">
        <v>198</v>
      </c>
      <c r="C99" s="4">
        <v>15</v>
      </c>
      <c r="D99" s="4">
        <v>1750</v>
      </c>
      <c r="E99" s="11">
        <v>38</v>
      </c>
      <c r="F99" s="14">
        <v>1</v>
      </c>
      <c r="G99" s="1" t="s">
        <v>83</v>
      </c>
      <c r="H99" s="1" t="s">
        <v>137</v>
      </c>
      <c r="I99" s="2" t="s">
        <v>40</v>
      </c>
    </row>
    <row r="100" spans="1:9" x14ac:dyDescent="0.25">
      <c r="A100">
        <v>52.94</v>
      </c>
      <c r="B100" s="8" t="s">
        <v>201</v>
      </c>
      <c r="C100" s="4">
        <v>200</v>
      </c>
      <c r="D100" s="4">
        <v>1750</v>
      </c>
      <c r="E100" s="11">
        <v>33</v>
      </c>
      <c r="F100" s="14">
        <v>1</v>
      </c>
      <c r="G100" s="1" t="s">
        <v>85</v>
      </c>
      <c r="H100" s="1" t="s">
        <v>139</v>
      </c>
      <c r="I100" s="2" t="s">
        <v>43</v>
      </c>
    </row>
    <row r="101" spans="1:9" x14ac:dyDescent="0.25">
      <c r="A101">
        <v>52.94</v>
      </c>
      <c r="B101" s="8" t="s">
        <v>201</v>
      </c>
      <c r="C101" s="4">
        <v>200</v>
      </c>
      <c r="D101" s="4">
        <v>1750</v>
      </c>
      <c r="E101" s="11">
        <v>33</v>
      </c>
      <c r="F101" s="14">
        <v>1</v>
      </c>
      <c r="G101" s="1" t="s">
        <v>85</v>
      </c>
      <c r="H101" s="1" t="s">
        <v>139</v>
      </c>
      <c r="I101" s="2" t="s">
        <v>44</v>
      </c>
    </row>
    <row r="102" spans="1:9" x14ac:dyDescent="0.25">
      <c r="A102">
        <v>61.106999999999999</v>
      </c>
      <c r="B102" s="28" t="s">
        <v>177</v>
      </c>
      <c r="C102" s="4">
        <v>25</v>
      </c>
      <c r="D102" s="4">
        <v>1160</v>
      </c>
      <c r="E102" s="11">
        <v>19</v>
      </c>
      <c r="F102" s="14">
        <v>2</v>
      </c>
      <c r="G102" s="30" t="s">
        <v>86</v>
      </c>
      <c r="H102" s="32" t="s">
        <v>120</v>
      </c>
      <c r="I102" s="34" t="s">
        <v>15</v>
      </c>
    </row>
    <row r="103" spans="1:9" x14ac:dyDescent="0.25">
      <c r="B103" s="29"/>
      <c r="C103" s="26">
        <f>C102*F102</f>
        <v>50</v>
      </c>
      <c r="D103" s="4">
        <v>1160</v>
      </c>
      <c r="E103" s="11">
        <v>19</v>
      </c>
      <c r="F103" s="14">
        <v>1</v>
      </c>
      <c r="G103" s="31"/>
      <c r="H103" s="33"/>
      <c r="I103" s="35"/>
    </row>
    <row r="104" spans="1:9" x14ac:dyDescent="0.25">
      <c r="A104">
        <v>63.62</v>
      </c>
      <c r="B104" s="8" t="s">
        <v>217</v>
      </c>
      <c r="C104" s="4">
        <v>101</v>
      </c>
      <c r="D104" s="4">
        <v>485</v>
      </c>
      <c r="E104" s="11">
        <v>7.6</v>
      </c>
      <c r="F104" s="14">
        <v>1</v>
      </c>
      <c r="G104" s="1" t="s">
        <v>103</v>
      </c>
      <c r="H104" s="1" t="s">
        <v>153</v>
      </c>
      <c r="I104" s="2" t="s">
        <v>62</v>
      </c>
    </row>
    <row r="105" spans="1:9" x14ac:dyDescent="0.25">
      <c r="A105">
        <v>63.62</v>
      </c>
      <c r="B105" s="8" t="s">
        <v>217</v>
      </c>
      <c r="C105" s="4">
        <v>101</v>
      </c>
      <c r="D105" s="4">
        <v>485</v>
      </c>
      <c r="E105" s="11">
        <v>7.6</v>
      </c>
      <c r="F105" s="14">
        <v>1</v>
      </c>
      <c r="G105" s="1" t="s">
        <v>103</v>
      </c>
      <c r="H105" s="1" t="s">
        <v>153</v>
      </c>
      <c r="I105" s="2" t="s">
        <v>63</v>
      </c>
    </row>
    <row r="106" spans="1:9" x14ac:dyDescent="0.25">
      <c r="A106">
        <v>63.62</v>
      </c>
      <c r="B106" s="8" t="s">
        <v>221</v>
      </c>
      <c r="C106" s="4">
        <v>101</v>
      </c>
      <c r="D106" s="4">
        <v>485</v>
      </c>
      <c r="E106" s="11">
        <v>7.6</v>
      </c>
      <c r="F106" s="14">
        <v>1</v>
      </c>
      <c r="G106" s="1" t="s">
        <v>103</v>
      </c>
      <c r="H106" s="1" t="s">
        <v>153</v>
      </c>
      <c r="I106" s="2" t="s">
        <v>71</v>
      </c>
    </row>
    <row r="107" spans="1:9" x14ac:dyDescent="0.25">
      <c r="A107">
        <v>63.62</v>
      </c>
      <c r="B107" s="8" t="s">
        <v>221</v>
      </c>
      <c r="C107" s="4">
        <v>101</v>
      </c>
      <c r="D107" s="4">
        <v>485</v>
      </c>
      <c r="E107" s="11">
        <v>7.6</v>
      </c>
      <c r="F107" s="14">
        <v>1</v>
      </c>
      <c r="G107" s="1" t="s">
        <v>103</v>
      </c>
      <c r="H107" s="1" t="s">
        <v>153</v>
      </c>
      <c r="I107" s="2" t="s">
        <v>72</v>
      </c>
    </row>
    <row r="108" spans="1:9" x14ac:dyDescent="0.25">
      <c r="A108">
        <v>104.4853</v>
      </c>
      <c r="B108" s="8" t="s">
        <v>193</v>
      </c>
      <c r="C108" s="4">
        <v>75.7</v>
      </c>
      <c r="D108" s="4">
        <v>1600</v>
      </c>
      <c r="E108" s="11">
        <v>15</v>
      </c>
      <c r="F108" s="15" t="s">
        <v>232</v>
      </c>
      <c r="G108" s="1" t="s">
        <v>96</v>
      </c>
      <c r="H108" s="1"/>
      <c r="I108" s="2" t="s">
        <v>35</v>
      </c>
    </row>
    <row r="109" spans="1:9" x14ac:dyDescent="0.25">
      <c r="A109">
        <v>105.7</v>
      </c>
      <c r="B109" s="8" t="s">
        <v>171</v>
      </c>
      <c r="C109" s="4">
        <v>8.14</v>
      </c>
      <c r="D109" s="4">
        <v>800</v>
      </c>
      <c r="E109" s="11">
        <v>7.6</v>
      </c>
      <c r="F109" s="14">
        <v>1</v>
      </c>
      <c r="G109" s="1" t="s">
        <v>83</v>
      </c>
      <c r="H109" s="1" t="s">
        <v>113</v>
      </c>
      <c r="I109" s="2" t="s">
        <v>7</v>
      </c>
    </row>
    <row r="110" spans="1:9" x14ac:dyDescent="0.25">
      <c r="A110">
        <v>122.4</v>
      </c>
      <c r="B110" s="28" t="s">
        <v>192</v>
      </c>
      <c r="C110" s="4">
        <v>169</v>
      </c>
      <c r="D110" s="4">
        <v>1750</v>
      </c>
      <c r="E110" s="11">
        <v>14</v>
      </c>
      <c r="F110" s="14">
        <v>1.5</v>
      </c>
      <c r="G110" s="30" t="s">
        <v>93</v>
      </c>
      <c r="H110" s="32" t="s">
        <v>132</v>
      </c>
      <c r="I110" s="34" t="s">
        <v>34</v>
      </c>
    </row>
    <row r="111" spans="1:9" x14ac:dyDescent="0.25">
      <c r="B111" s="29"/>
      <c r="C111" s="26">
        <f>C110*F110</f>
        <v>253.5</v>
      </c>
      <c r="D111" s="4">
        <v>1750</v>
      </c>
      <c r="E111" s="11">
        <v>14</v>
      </c>
      <c r="F111" s="14">
        <v>1</v>
      </c>
      <c r="G111" s="31"/>
      <c r="H111" s="33"/>
      <c r="I111" s="35"/>
    </row>
    <row r="112" spans="1:9" x14ac:dyDescent="0.25">
      <c r="A112">
        <v>222</v>
      </c>
      <c r="B112" s="7" t="s">
        <v>244</v>
      </c>
      <c r="C112" s="4">
        <v>133</v>
      </c>
      <c r="D112" s="4">
        <v>1750</v>
      </c>
      <c r="E112" s="11">
        <v>7.9</v>
      </c>
      <c r="F112" s="14">
        <v>1</v>
      </c>
      <c r="G112" s="1" t="s">
        <v>107</v>
      </c>
      <c r="H112" s="1" t="s">
        <v>157</v>
      </c>
      <c r="I112" s="2" t="s">
        <v>73</v>
      </c>
    </row>
    <row r="113" spans="1:9" x14ac:dyDescent="0.25">
      <c r="A113">
        <v>261</v>
      </c>
      <c r="B113" s="8" t="s">
        <v>218</v>
      </c>
      <c r="C113" s="4">
        <v>37</v>
      </c>
      <c r="D113" s="4">
        <v>575</v>
      </c>
      <c r="E113" s="11" t="s">
        <v>258</v>
      </c>
      <c r="F113" s="14">
        <v>1</v>
      </c>
      <c r="G113" s="1" t="s">
        <v>85</v>
      </c>
      <c r="H113" s="1" t="s">
        <v>154</v>
      </c>
      <c r="I113" s="2" t="s">
        <v>64</v>
      </c>
    </row>
    <row r="114" spans="1:9" x14ac:dyDescent="0.25">
      <c r="A114">
        <v>261</v>
      </c>
      <c r="B114" s="8" t="s">
        <v>218</v>
      </c>
      <c r="C114" s="4">
        <v>37</v>
      </c>
      <c r="D114" s="4">
        <v>575</v>
      </c>
      <c r="E114" s="11" t="s">
        <v>258</v>
      </c>
      <c r="F114" s="14">
        <v>1</v>
      </c>
      <c r="G114" s="1" t="s">
        <v>85</v>
      </c>
      <c r="H114" s="1" t="s">
        <v>155</v>
      </c>
      <c r="I114" s="2" t="s">
        <v>65</v>
      </c>
    </row>
    <row r="115" spans="1:9" x14ac:dyDescent="0.25">
      <c r="A115">
        <v>286.39999999999998</v>
      </c>
      <c r="B115" s="28" t="s">
        <v>220</v>
      </c>
      <c r="C115" s="4">
        <v>15</v>
      </c>
      <c r="D115" s="4">
        <v>725</v>
      </c>
      <c r="E115" s="11">
        <v>2.5</v>
      </c>
      <c r="F115" s="14">
        <v>1.6</v>
      </c>
      <c r="G115" s="30" t="s">
        <v>106</v>
      </c>
      <c r="H115" s="32" t="s">
        <v>156</v>
      </c>
      <c r="I115" s="34" t="s">
        <v>68</v>
      </c>
    </row>
    <row r="116" spans="1:9" x14ac:dyDescent="0.25">
      <c r="B116" s="29"/>
      <c r="C116" s="26">
        <f>C115*F115</f>
        <v>24</v>
      </c>
      <c r="D116" s="4">
        <v>725</v>
      </c>
      <c r="E116" s="11">
        <v>2.5</v>
      </c>
      <c r="F116" s="14">
        <v>1</v>
      </c>
      <c r="G116" s="31"/>
      <c r="H116" s="33"/>
      <c r="I116" s="35"/>
    </row>
    <row r="117" spans="1:9" x14ac:dyDescent="0.25">
      <c r="A117">
        <v>286.39999999999998</v>
      </c>
      <c r="B117" s="28" t="s">
        <v>220</v>
      </c>
      <c r="C117" s="4">
        <v>15</v>
      </c>
      <c r="D117" s="4">
        <v>725</v>
      </c>
      <c r="E117" s="11">
        <v>2.5</v>
      </c>
      <c r="F117" s="14">
        <v>1.6</v>
      </c>
      <c r="G117" s="30" t="s">
        <v>106</v>
      </c>
      <c r="H117" s="32" t="s">
        <v>156</v>
      </c>
      <c r="I117" s="34" t="s">
        <v>69</v>
      </c>
    </row>
    <row r="118" spans="1:9" x14ac:dyDescent="0.25">
      <c r="B118" s="29"/>
      <c r="C118" s="26">
        <f>C117*F117</f>
        <v>24</v>
      </c>
      <c r="D118" s="4">
        <v>725</v>
      </c>
      <c r="E118" s="11">
        <v>2.5</v>
      </c>
      <c r="F118" s="14">
        <v>1</v>
      </c>
      <c r="G118" s="31"/>
      <c r="H118" s="33"/>
      <c r="I118" s="35"/>
    </row>
    <row r="119" spans="1:9" x14ac:dyDescent="0.25">
      <c r="A119">
        <v>286.39999999999998</v>
      </c>
      <c r="B119" s="28" t="s">
        <v>220</v>
      </c>
      <c r="C119" s="4">
        <v>15</v>
      </c>
      <c r="D119" s="4">
        <v>725</v>
      </c>
      <c r="E119" s="11">
        <v>2.5</v>
      </c>
      <c r="F119" s="14">
        <v>1.6</v>
      </c>
      <c r="G119" s="30" t="s">
        <v>106</v>
      </c>
      <c r="H119" s="32" t="s">
        <v>156</v>
      </c>
      <c r="I119" s="34" t="s">
        <v>70</v>
      </c>
    </row>
    <row r="120" spans="1:9" x14ac:dyDescent="0.25">
      <c r="B120" s="29"/>
      <c r="C120" s="26">
        <f>C119*F119</f>
        <v>24</v>
      </c>
      <c r="D120" s="4">
        <v>725</v>
      </c>
      <c r="E120" s="11">
        <v>2.5</v>
      </c>
      <c r="F120" s="14">
        <v>1</v>
      </c>
      <c r="G120" s="31"/>
      <c r="H120" s="33"/>
      <c r="I120" s="35"/>
    </row>
    <row r="121" spans="1:9" x14ac:dyDescent="0.25">
      <c r="A121">
        <v>353</v>
      </c>
      <c r="B121" s="9" t="s">
        <v>170</v>
      </c>
      <c r="C121" s="4">
        <v>16.399999999999999</v>
      </c>
      <c r="D121" s="4">
        <v>1200</v>
      </c>
      <c r="E121" s="11">
        <v>3.4</v>
      </c>
      <c r="F121" s="14">
        <v>1</v>
      </c>
      <c r="G121" s="1" t="s">
        <v>82</v>
      </c>
      <c r="H121" s="1" t="s">
        <v>112</v>
      </c>
      <c r="I121" s="2" t="s">
        <v>6</v>
      </c>
    </row>
    <row r="122" spans="1:9" x14ac:dyDescent="0.25">
      <c r="A122">
        <v>354.1</v>
      </c>
      <c r="B122" s="8" t="s">
        <v>178</v>
      </c>
      <c r="C122" s="4">
        <v>11</v>
      </c>
      <c r="D122" s="4">
        <v>1200</v>
      </c>
      <c r="E122" s="11">
        <v>3.4</v>
      </c>
      <c r="F122" s="14">
        <v>1</v>
      </c>
      <c r="G122" s="1" t="s">
        <v>85</v>
      </c>
      <c r="H122" s="1" t="s">
        <v>121</v>
      </c>
      <c r="I122" s="2" t="s">
        <v>16</v>
      </c>
    </row>
    <row r="123" spans="1:9" x14ac:dyDescent="0.25">
      <c r="B123" s="7"/>
      <c r="C123" s="4" t="s">
        <v>163</v>
      </c>
      <c r="D123" s="4"/>
      <c r="E123" s="11"/>
      <c r="F123" s="14"/>
      <c r="G123" s="1" t="s">
        <v>85</v>
      </c>
      <c r="H123" s="1" t="s">
        <v>271</v>
      </c>
      <c r="I123" s="2" t="s">
        <v>79</v>
      </c>
    </row>
  </sheetData>
  <sortState ref="A3:I79">
    <sortCondition ref="A3:A79"/>
  </sortState>
  <mergeCells count="133">
    <mergeCell ref="B4:B5"/>
    <mergeCell ref="G4:G5"/>
    <mergeCell ref="H4:H5"/>
    <mergeCell ref="I4:I5"/>
    <mergeCell ref="G67:G68"/>
    <mergeCell ref="H67:H68"/>
    <mergeCell ref="B13:B14"/>
    <mergeCell ref="G13:G14"/>
    <mergeCell ref="H13:H14"/>
    <mergeCell ref="I13:I14"/>
    <mergeCell ref="B20:B21"/>
    <mergeCell ref="G20:G21"/>
    <mergeCell ref="H20:H21"/>
    <mergeCell ref="I20:I21"/>
    <mergeCell ref="B7:B8"/>
    <mergeCell ref="G7:G8"/>
    <mergeCell ref="H7:H8"/>
    <mergeCell ref="I7:I8"/>
    <mergeCell ref="B10:B11"/>
    <mergeCell ref="G10:G11"/>
    <mergeCell ref="H10:H11"/>
    <mergeCell ref="I10:I11"/>
    <mergeCell ref="B30:B31"/>
    <mergeCell ref="G30:G31"/>
    <mergeCell ref="H30:H31"/>
    <mergeCell ref="I30:I31"/>
    <mergeCell ref="B34:B35"/>
    <mergeCell ref="G34:G35"/>
    <mergeCell ref="H34:H35"/>
    <mergeCell ref="I34:I35"/>
    <mergeCell ref="B24:B26"/>
    <mergeCell ref="G24:G26"/>
    <mergeCell ref="H24:H26"/>
    <mergeCell ref="I24:I26"/>
    <mergeCell ref="B28:B29"/>
    <mergeCell ref="G28:G29"/>
    <mergeCell ref="H28:H29"/>
    <mergeCell ref="I28:I29"/>
    <mergeCell ref="B45:B46"/>
    <mergeCell ref="G45:G46"/>
    <mergeCell ref="H45:H46"/>
    <mergeCell ref="I45:I46"/>
    <mergeCell ref="B47:B48"/>
    <mergeCell ref="G47:G48"/>
    <mergeCell ref="H47:H48"/>
    <mergeCell ref="I47:I48"/>
    <mergeCell ref="B36:B37"/>
    <mergeCell ref="B38:B39"/>
    <mergeCell ref="G38:G39"/>
    <mergeCell ref="H38:H39"/>
    <mergeCell ref="I38:I39"/>
    <mergeCell ref="B43:B44"/>
    <mergeCell ref="G43:G44"/>
    <mergeCell ref="H43:H44"/>
    <mergeCell ref="I43:I44"/>
    <mergeCell ref="B59:B61"/>
    <mergeCell ref="G59:G61"/>
    <mergeCell ref="H59:H61"/>
    <mergeCell ref="I59:I61"/>
    <mergeCell ref="B62:B64"/>
    <mergeCell ref="G62:G64"/>
    <mergeCell ref="H62:H64"/>
    <mergeCell ref="I62:I64"/>
    <mergeCell ref="I49:I50"/>
    <mergeCell ref="I51:I52"/>
    <mergeCell ref="B53:B54"/>
    <mergeCell ref="G53:G54"/>
    <mergeCell ref="H53:H54"/>
    <mergeCell ref="I53:I54"/>
    <mergeCell ref="B49:B50"/>
    <mergeCell ref="B51:B52"/>
    <mergeCell ref="G49:G50"/>
    <mergeCell ref="G51:G52"/>
    <mergeCell ref="H51:H52"/>
    <mergeCell ref="H49:H50"/>
    <mergeCell ref="B67:B68"/>
    <mergeCell ref="B71:B72"/>
    <mergeCell ref="G71:G72"/>
    <mergeCell ref="H71:H72"/>
    <mergeCell ref="I71:I72"/>
    <mergeCell ref="B73:B74"/>
    <mergeCell ref="G73:G74"/>
    <mergeCell ref="H73:H74"/>
    <mergeCell ref="I73:I74"/>
    <mergeCell ref="B82:B84"/>
    <mergeCell ref="G82:G84"/>
    <mergeCell ref="H82:H84"/>
    <mergeCell ref="I82:I84"/>
    <mergeCell ref="B85:B87"/>
    <mergeCell ref="G85:G87"/>
    <mergeCell ref="H85:H87"/>
    <mergeCell ref="I85:I87"/>
    <mergeCell ref="B76:B78"/>
    <mergeCell ref="G76:G78"/>
    <mergeCell ref="H76:H78"/>
    <mergeCell ref="I76:I78"/>
    <mergeCell ref="B79:B81"/>
    <mergeCell ref="G79:G81"/>
    <mergeCell ref="H79:H81"/>
    <mergeCell ref="I79:I81"/>
    <mergeCell ref="I102:I103"/>
    <mergeCell ref="B88:B90"/>
    <mergeCell ref="G88:G90"/>
    <mergeCell ref="H88:H90"/>
    <mergeCell ref="I88:I90"/>
    <mergeCell ref="B92:B94"/>
    <mergeCell ref="G92:G94"/>
    <mergeCell ref="H92:H94"/>
    <mergeCell ref="I92:I94"/>
    <mergeCell ref="B1:I1"/>
    <mergeCell ref="B117:B118"/>
    <mergeCell ref="G117:G118"/>
    <mergeCell ref="H117:H118"/>
    <mergeCell ref="I117:I118"/>
    <mergeCell ref="B119:B120"/>
    <mergeCell ref="G119:G120"/>
    <mergeCell ref="H119:H120"/>
    <mergeCell ref="I119:I120"/>
    <mergeCell ref="B110:B111"/>
    <mergeCell ref="G110:G111"/>
    <mergeCell ref="H110:H111"/>
    <mergeCell ref="I110:I111"/>
    <mergeCell ref="B115:B116"/>
    <mergeCell ref="G115:G116"/>
    <mergeCell ref="H115:H116"/>
    <mergeCell ref="I115:I116"/>
    <mergeCell ref="B95:B97"/>
    <mergeCell ref="G95:G97"/>
    <mergeCell ref="H95:H97"/>
    <mergeCell ref="I95:I97"/>
    <mergeCell ref="B102:B103"/>
    <mergeCell ref="G102:G103"/>
    <mergeCell ref="H102:H103"/>
  </mergeCells>
  <hyperlinks>
    <hyperlink ref="I13" r:id="rId1" display="https://www.caseyusa.com/products/spec_sheet/10032700100-330-hp-250-kw-csa-315-ra-gear-reducer-speed-reducer-gearbox-used"/>
    <hyperlink ref="I7" r:id="rId2" display="https://www.caseyusa.com/products/spec_sheet/10032800100-330-hp-250-kw-csa-315-ra-gear-reducer-speed-reducer-gearbox-used"/>
    <hyperlink ref="I24" r:id="rId3" display="https://www.caseyusa.com/products/spec_sheet/10164900000-20-hp-15-kw-falk-2050y1a-parallel-gear-reducer-speed-reducer-gearbox-used"/>
    <hyperlink ref="I121" r:id="rId4" display="https://www.caseyusa.com/products/spec_sheet/10165000000-16-4-hp-12-kw-horsburgh-scott-lt-3600-parallel-gear-reducer-speed-reducer-gearbox-used"/>
    <hyperlink ref="I109" r:id="rId5" display="https://www.caseyusa.com/products/spec_sheet/10412500000-8-hp-6-kw-link-belt-bts-1650-62-gear-reducer-speed-reducer-gearbox-used"/>
    <hyperlink ref="I22" r:id="rId6" display="https://www.caseyusa.com/products/spec_sheet/10601900000-100-hp-75-kw-d-o-james-180-hs-parallel-gear-reducer-speed-reducer-gearbox-used"/>
    <hyperlink ref="I27" r:id="rId7" display="https://www.caseyusa.com/products/spec_sheet/10602000000-150-hp-110-kw-d-o-james-210-hs-parallel-gear-reducer-speed-reducer-gearbox-used"/>
    <hyperlink ref="I16" r:id="rId8" display="https://www.caseyusa.com/products/spec_sheet/10621600000-18-9-hp-14-kw-horsburgh-scott-ls-1300-parallel-gear-reducer-speed-reducer-gearbox-used"/>
    <hyperlink ref="I17" r:id="rId9" display="https://www.caseyusa.com/products/spec_sheet/10621700000-18-9-hp-14-kw-horsburgh-scott-ls-1300-parallel-gear-reducer-speed-reducer-gearbox-used"/>
    <hyperlink ref="I15" r:id="rId10" display="https://www.caseyusa.com/products/spec_sheet/10621800000-43-5-hp-32-kw-horsburgh-scott-ls-1600-parallel-gear-reducer-speed-reducer-gearbox-used"/>
    <hyperlink ref="I75" r:id="rId11" display="https://www.caseyusa.com/products/spec_sheet/10647300000-8-hp-6-kw-horsburgh-scott-wb-1600-right-angle-gear-reducer-speed-reducer-gearbox-used"/>
    <hyperlink ref="I102" r:id="rId12" display="https://www.caseyusa.com/products/spec_sheet/10718000000-25-hp-18-kw-nuttall-91-r-56730-parallel-gear-reducer-speed-reducer-gearbox-used"/>
    <hyperlink ref="I122" r:id="rId13" display="https://www.caseyusa.com/products/spec_sheet/10722300000-11-hp-8-kw-horsburgh-scott-lt-3200-parallel-gear-reducer-speed-reducer-gearbox-used"/>
    <hyperlink ref="I9" r:id="rId14" display="https://www.caseyusa.com/products/spec_sheet/10731700000-14-600-hp-10-820-kw-farrell-51-3613-6-parallel-gear-increaser-gearbox-used"/>
    <hyperlink ref="I70" r:id="rId15" display="https://www.caseyusa.com/products/spec_sheet/10732100000-157-hp-115-kw-link-belt-hts-3000-67-parallel-gear-reducer-speed-reducer-gearbox-used"/>
    <hyperlink ref="I20" r:id="rId16" display="https://www.caseyusa.com/products/spec_sheet/10732300000-125-hp-93-kw-d-o-james-se-162-gear-reducer-speed-reducer-gearbox-used"/>
    <hyperlink ref="I55" r:id="rId17" display="https://www.caseyusa.com/products/spec_sheet/10738000005-45-hp-35-kw-mitsubishi-r13693870-42-1-parallel-gear-reducer-speed-reducer-gearbox-used"/>
    <hyperlink ref="I56" r:id="rId18" display="https://www.caseyusa.com/products/spec_sheet/10738000006-33-hp-25-kw-mitsubishi-parallel-gear-reducer-speed-reducer-gearbox-used"/>
    <hyperlink ref="I57" r:id="rId19" display="https://www.caseyusa.com/products/spec_sheet/10739500000-1-000-hp-740-kw-morgardshammar-823419-parallel-gear-reducer-speed-reducer-gearbox-used"/>
    <hyperlink ref="I3" r:id="rId20" display="https://www.caseyusa.com/products/spec_sheet/10743700000-600-hp-445-kw-morgan-parallel-rod-block-speed-increaser-gearbox-used"/>
    <hyperlink ref="I59" r:id="rId21" display="https://www.caseyusa.com/products/spec_sheet/10748100000-35-hp-26-kw-falk-2090y2-3-parallel-gear-reducer-speed-reducer-gearbox-used"/>
    <hyperlink ref="I62" r:id="rId22" display="https://www.caseyusa.com/products/spec_sheet/10748200000-35-hp-26-kw-falk-2090y2-3-parallel-gear-reducer-speed-reducer-gearbox-used"/>
    <hyperlink ref="I6" r:id="rId23" display="https://www.caseyusa.com/products/spec_sheet/10748400000-1-000-hp-741-kw-morgan-speed-increaser-gearbox-used"/>
    <hyperlink ref="I30" r:id="rId24" display="https://www.caseyusa.com/products/spec_sheet/10752700000-600-hp-445-kw-philadelphia-gear-parallel-gear-reducer-speed-reducer-gearbox-used"/>
    <hyperlink ref="I73" r:id="rId25" display="https://www.caseyusa.com/products/spec_sheet/10762300000-150-hp-111-kw-lufkin-df370d-parallel-gear-reducer-speed-reducer-gearbox-used"/>
    <hyperlink ref="I23" r:id="rId26" display="https://www.caseyusa.com/products/spec_sheet/10763000000-266-hp-197-kw-horsburgh-scott-parallel-gear-reducer-speed-reducer-gearbox-used"/>
    <hyperlink ref="I45" r:id="rId27" display="https://www.caseyusa.com/products/spec_sheet/10763101400-500-650-hp-370-480-kw-loewy-14050-parallel-gear-reducer-speed-reducer-gearbox-used"/>
    <hyperlink ref="I42" r:id="rId28" display="https://www.caseyusa.com/products/spec_sheet/10763400000-101-hp-75-kw-horsburgh-scott-mark-ii-right-angle-gear-reducer-speed-reducer-gearbox-used"/>
    <hyperlink ref="I40" r:id="rId29" display="https://www.caseyusa.com/products/spec_sheet/10764800000-600-hp-445-kw-hamilton-gear-reducer-speed-reducer-gearbox-used"/>
    <hyperlink ref="I10" r:id="rId30" display="https://www.caseyusa.com/products/spec_sheet/10773900000-500-hp-371-kw-falk-109y1-s-parallel-gear-reducer-speed-reducer-gearbox-used"/>
    <hyperlink ref="I110" r:id="rId31" display="https://www.caseyusa.com/products/spec_sheet/10774000000-169-hp-125-kw-lufkin-t390hs-parallel-gear-reducer-speed-reducer-gearbox-used"/>
    <hyperlink ref="I108" r:id="rId32" display="https://www.caseyusa.com/products/spec_sheet/10778300000-75-7-hp-56-kw-pittsburgh-gear-parallel-gear-reducer-speed-reducer-gearbox-used"/>
    <hyperlink ref="I4" r:id="rId33" display="https://www.caseyusa.com/products/spec_sheet/10979100000-1000-hp-740-kw-falk-gear-reducer-speed-reducer-gearbox-used"/>
    <hyperlink ref="I69" r:id="rId34" display="https://www.caseyusa.com/products/spec_sheet/11013500000-45-60-hp-33-44-kw-textron-hv120a156-3-right-angle-gear-reducer-speed-reducer-gearbox-used"/>
    <hyperlink ref="I91" r:id="rId35" display="https://www.caseyusa.com/products/spec_sheet/11275400000-15-hp-11-kw-falk-2070y2-ks-gear-reducer-speed-reducer-gearbox-used"/>
    <hyperlink ref="I32" r:id="rId36" display="https://www.caseyusa.com/products/spec_sheet/10621500000-28-9-hp-21-kw-horsburgh-scott-ls-2000-parallel-gear-reducer-speed-reducer-gearbox-used"/>
    <hyperlink ref="I99" r:id="rId37" display="https://www.caseyusa.com/products/spec_sheet/11277400000-15-hp-11-kw-link-belt-gear-reducer-speed-reducer-gearbox-used"/>
    <hyperlink ref="I98" r:id="rId38" display="https://www.caseyusa.com/products/spec_sheet/11738500000-gear-reducer-speed-reducer-gearbox-from-crane-trolley-used"/>
    <hyperlink ref="I41" r:id="rId39" display="https://www.caseyusa.com/products/spec_sheet/20004100000-72-hp-53-kw-dorris-8311-gear-reducer-speed-reducer-gearbox-used"/>
    <hyperlink ref="I100" r:id="rId40" display="https://www.caseyusa.com/products/spec_sheet/20008200000-200-hp-148-kw-horsburgh-scott-170-t-spl-gear-reducer-speed-reducer-gearbox-used"/>
    <hyperlink ref="I101" r:id="rId41" display="https://www.caseyusa.com/products/spec_sheet/20008300000-200-hp-148-kw-horsburgh-scott-170-t-spl-parallel-gear-reducer-speed-reducer-gearbox-used"/>
    <hyperlink ref="I79" r:id="rId42" display="https://www.caseyusa.com/products/spec_sheet/20016455006-100-hp-74-kw-nuttall-90r55385-gear-reducer-speed-reducer-gearbox-used"/>
    <hyperlink ref="I82" r:id="rId43" display="https://www.caseyusa.com/products/spec_sheet/20016455007-100-hp-74-kw-nuttall-90r55385-gear-reducer-speed-reducer-gearbox-used"/>
    <hyperlink ref="I92" r:id="rId44" display="https://www.caseyusa.com/products/spec_sheet/20016455008-100-hp-74-kw-nuttall-90r55386-gear-reducer-speed-reducer-gearbox-used"/>
    <hyperlink ref="I85" r:id="rId45" display="https://www.caseyusa.com/products/spec_sheet/20016455009-250-hp-185-kw-nuttall-90r55387-gear-reducer-speed-reducer-gearbox-used"/>
    <hyperlink ref="I88" r:id="rId46" display="https://www.caseyusa.com/products/spec_sheet/20016455010-50-hp-37-kw-nuttall-90r55384-gear-reducer-speed-reducer-gearbox-used"/>
    <hyperlink ref="I95" r:id="rId47" display="https://www.caseyusa.com/products/spec_sheet/20016455011-200-hp-148-kw-nuttall-90r55386-gear-reducer-speed-reducer-gear-box-used"/>
    <hyperlink ref="I76" r:id="rId48" display="https://www.caseyusa.com/products/spec_sheet/20016455012-300-hp-222-kw-nuttall-90r55388-gear-reducer-speed-reducer-gearbox-used"/>
    <hyperlink ref="I28" r:id="rId49" display="https://www.caseyusa.com/products/spec_sheet/20028700000-300-hp-225-kw-sew-eurodrive-ic315n-gear-reducer-speed-reducer-gearbox-used"/>
    <hyperlink ref="I38" r:id="rId50" display="https://www.caseyusa.com/products/spec_sheet/20030300300-190-hp-140-kw-pittsburgh-gear-kd200ff-gear-reducer-speed-reducer-gearbox-used"/>
    <hyperlink ref="I34" r:id="rId51" display="https://www.caseyusa.com/products/spec_sheet/20030400300-429-hp-318-kw-pittsburgh-gear-kd285ff-gear-reducer-speed-reducer-gearbox-used"/>
    <hyperlink ref="I36" r:id="rId52" display="https://www.caseyusa.com/products/spec_sheet/20030400400-235-hp-174-kw-pittsburgh-gear-kd225ff-gear-reducer-speed-reducer-gearbox-used"/>
    <hyperlink ref="I47" r:id="rId53" display="https://www.caseyusa.com/products/spec_sheet/20030500300-563-hp-420-kw-pittsburgh-gear-kd330ff-gear-reducer-speed-reducer-gearbox-used"/>
    <hyperlink ref="I53" r:id="rId54" display="https://www.caseyusa.com/products/spec_sheet/20030500400-268-hp-200-kw-pittsburgh-gear-kd250ff-gear-reducer-speed-reducer-gearbox-used"/>
    <hyperlink ref="I49" r:id="rId55" display="https://www.caseyusa.com/products/spec_sheet/20030600300-148-hp-110-kw-pittsburgh-gear-kd200f-gear-reducer-speed-reducer-gearbox-used"/>
    <hyperlink ref="I51" r:id="rId56" display="https://www.caseyusa.com/products/spec_sheet/20030600400-148-hp-110-kw-pittsburgh-gear-kd200f-gear-reducer-speed-reducer-gearbox-used"/>
    <hyperlink ref="I71" r:id="rId57" display="https://www.caseyusa.com/products/spec_sheet/20030800000-1750-hp-1300-kw-brad-foote-gear-reducer-speed-reducer-gearbox-used"/>
    <hyperlink ref="I67" r:id="rId58" display="https://www.caseyusa.com/products/spec_sheet/20035100200-215-hp-159-kw-pittsburgh-gear-kt285-gear-reducer-speed-reducer-gearbox-used"/>
    <hyperlink ref="I104" r:id="rId59" display="https://www.caseyusa.com/products/spec_sheet/20038300000-101-hp-75-kw-h-s-lbd-6000-right-angle-gear-reducer-speed-reducer-gearbox-used"/>
    <hyperlink ref="I105" r:id="rId60" display="https://www.caseyusa.com/products/spec_sheet/20038400000-101-hp-75-kw-h-s-lbd-6000-right-angle-gear-reducer-speed-reducer-gearbox-used"/>
    <hyperlink ref="I113" r:id="rId61" display="https://www.caseyusa.com/products/spec_sheet/20039600000-37-hp-27-kw-horsburgh-scott-wd4800-2800-gear-reducer-speed-reducer-gearbox-used"/>
    <hyperlink ref="I114" r:id="rId62" display="https://www.caseyusa.com/products/spec_sheet/20039700000-37-hp-27-kw-horsburgh-scott-wd4800-2400-gear-reducer-speed-reducer-gearbox-used"/>
    <hyperlink ref="I43" r:id="rId63" display="https://www.caseyusa.com/products/spec_sheet/20039800000-125-hp-93-kw-brad-foote-gear-reducer-speed-reducer-gearbox-used"/>
    <hyperlink ref="I12" r:id="rId64" display="https://www.caseyusa.com/products/spec_sheet/20039900000-151-hp-112-kw-jahnel-getriebe-gear-reducer-speed-reducer-gearbox-used"/>
    <hyperlink ref="I115" r:id="rId65" display="https://www.caseyusa.com/products/spec_sheet/20040500000-15-hp-11-kw-palmer-bee-ht-33-gear-reducer-speed-reducer-gearbox-used"/>
    <hyperlink ref="I117" r:id="rId66" display="https://www.caseyusa.com/products/spec_sheet/20040600000-15-hp-11-kw-palmer-bee-ht-33-gear-reducer-speed-reducer-gearbox-used"/>
    <hyperlink ref="I119" r:id="rId67" display="https://www.caseyusa.com/products/spec_sheet/20040700000-15-hp-11-kw-palmer-bee-ht-33-gear-reducer-speed-reducer-gearbox-used"/>
    <hyperlink ref="I106" r:id="rId68" display="https://www.caseyusa.com/products/spec_sheet/20040900000-101-hp-75-kw-h-s-lbd-6000-right-angle-gear-reducer-speed-reducer-gearbox-used"/>
    <hyperlink ref="I107" r:id="rId69" display="https://www.caseyusa.com/products/spec_sheet/20041000000-101-hp-75-kw-h-s-lbd-6000-right-angle-gear-reducer-speed-reducer-gearbox-used"/>
    <hyperlink ref="I112" r:id="rId70" display="https://www.caseyusa.com/products/spec_sheet/20046100000-133-hp-99-kw-sumitomo-unused-gear-reducer-speed-reducer-gearbox"/>
    <hyperlink ref="I58" r:id="rId71" display="https://www.caseyusa.com/products/spec_sheet/20056500000-60-hp-45-kw-fessler-300-xz-parallel-gear-reducer-speed-reducer-gearbox-used"/>
    <hyperlink ref="I65" r:id="rId72" display="https://www.caseyusa.com/products/spec_sheet/20056600000-60-hp-45-kw-fessler-300-x2-parallel-gear-reducer-speed-reducer-gearbox-used"/>
    <hyperlink ref="I18" r:id="rId73" display="https://www.caseyusa.com/products/spec_sheet/20056700000-200-hp-150-kw-fessler-350xb2-1l-right-angle-gear-reducer"/>
    <hyperlink ref="I19" r:id="rId74" display="https://www.caseyusa.com/products/spec_sheet/20056800000-200-hp-150-kw-fessler-350xb2-1l-right-angle-gear-reducer"/>
    <hyperlink ref="I66" r:id="rId75" display="https://www.caseyusa.com/products/spec_sheet/20057200000-60-hp-45-kw-horsburgh-scott-ld-2400-gear-reducer-speed-reducer-gearbox-used"/>
    <hyperlink ref="I123" r:id="rId76" display="https://www.caseyusa.com/products/spec_sheet/20057300000-horsburgh-scott-gear-reducer-speed-reducer-gearbox"/>
  </hyperlinks>
  <pageMargins left="0.7" right="0.7" top="0.75" bottom="0.75" header="0.3" footer="0.3"/>
  <pageSetup orientation="landscape" r:id="rId7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Geary</dc:creator>
  <cp:lastModifiedBy>Paula Guenther</cp:lastModifiedBy>
  <cp:lastPrinted>2018-10-03T19:39:59Z</cp:lastPrinted>
  <dcterms:created xsi:type="dcterms:W3CDTF">2018-10-03T14:47:40Z</dcterms:created>
  <dcterms:modified xsi:type="dcterms:W3CDTF">2018-10-19T12:04:35Z</dcterms:modified>
</cp:coreProperties>
</file>