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2740" yWindow="0" windowWidth="23980" windowHeight="13740" tabRatio="500"/>
  </bookViews>
  <sheets>
    <sheet name="most cited" sheetId="1" r:id="rId1"/>
    <sheet name="missed" sheetId="2" r:id="rId2"/>
  </sheets>
  <definedNames>
    <definedName name="_xlnm._FilterDatabase" localSheetId="0" hidden="1">'most cited'!$A$1:$Y$101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3" i="1"/>
  <c r="A96" i="1"/>
  <c r="A97" i="1"/>
  <c r="A98" i="1"/>
  <c r="A99" i="1"/>
  <c r="A100" i="1"/>
  <c r="A101" i="1"/>
  <c r="A4" i="1"/>
  <c r="A5" i="1"/>
  <c r="A6" i="1"/>
  <c r="A7" i="1"/>
  <c r="A8" i="1"/>
  <c r="I38" i="1"/>
  <c r="E38" i="1"/>
  <c r="I20" i="1"/>
  <c r="E20" i="1"/>
  <c r="I19" i="1"/>
  <c r="E19" i="1"/>
  <c r="I9" i="1"/>
  <c r="E9" i="1"/>
  <c r="I8" i="1"/>
  <c r="E8" i="1"/>
  <c r="I11" i="1"/>
  <c r="E11" i="1"/>
  <c r="I10" i="1"/>
  <c r="E10" i="1"/>
  <c r="I12" i="1"/>
  <c r="E12" i="1"/>
  <c r="I14" i="1"/>
  <c r="E14" i="1"/>
  <c r="I13" i="1"/>
  <c r="E13" i="1"/>
  <c r="I15" i="1"/>
  <c r="E15" i="1"/>
  <c r="I16" i="1"/>
  <c r="E16" i="1"/>
  <c r="I17" i="1"/>
  <c r="E17" i="1"/>
  <c r="I18" i="1"/>
  <c r="E18" i="1"/>
  <c r="I21" i="1"/>
  <c r="E21" i="1"/>
  <c r="I22" i="1"/>
  <c r="E22" i="1"/>
  <c r="I24" i="1"/>
  <c r="E24" i="1"/>
  <c r="I23" i="1"/>
  <c r="E23" i="1"/>
  <c r="I25" i="1"/>
  <c r="E25" i="1"/>
  <c r="I28" i="1"/>
  <c r="E28" i="1"/>
  <c r="I26" i="1"/>
  <c r="E26" i="1"/>
  <c r="I27" i="1"/>
  <c r="E27" i="1"/>
  <c r="I29" i="1"/>
  <c r="E29" i="1"/>
  <c r="I30" i="1"/>
  <c r="E30" i="1"/>
  <c r="I32" i="1"/>
  <c r="E32" i="1"/>
  <c r="I31" i="1"/>
  <c r="E31" i="1"/>
  <c r="I37" i="1"/>
  <c r="E37" i="1"/>
  <c r="I33" i="1"/>
  <c r="E33" i="1"/>
  <c r="I35" i="1"/>
  <c r="E35" i="1"/>
  <c r="I34" i="1"/>
  <c r="E34" i="1"/>
  <c r="I36" i="1"/>
  <c r="E36" i="1"/>
  <c r="I39" i="1"/>
  <c r="E39" i="1"/>
  <c r="I40" i="1"/>
  <c r="E40" i="1"/>
  <c r="I41" i="1"/>
  <c r="E41" i="1"/>
  <c r="I42" i="1"/>
  <c r="E42" i="1"/>
  <c r="I43" i="1"/>
  <c r="E43" i="1"/>
  <c r="I45" i="1"/>
  <c r="E45" i="1"/>
  <c r="I44" i="1"/>
  <c r="E44" i="1"/>
  <c r="I46" i="1"/>
  <c r="E46" i="1"/>
  <c r="I47" i="1"/>
  <c r="E47" i="1"/>
  <c r="I50" i="1"/>
  <c r="E50" i="1"/>
  <c r="I51" i="1"/>
  <c r="E51" i="1"/>
  <c r="I49" i="1"/>
  <c r="E49" i="1"/>
  <c r="I48" i="1"/>
  <c r="E48" i="1"/>
  <c r="I55" i="1"/>
  <c r="E55" i="1"/>
  <c r="I53" i="1"/>
  <c r="E53" i="1"/>
  <c r="I54" i="1"/>
  <c r="E54" i="1"/>
  <c r="I52" i="1"/>
  <c r="E52" i="1"/>
  <c r="I57" i="1"/>
  <c r="E57" i="1"/>
  <c r="I56" i="1"/>
  <c r="E56" i="1"/>
  <c r="I58" i="1"/>
  <c r="E58" i="1"/>
  <c r="I60" i="1"/>
  <c r="E60" i="1"/>
  <c r="I59" i="1"/>
  <c r="E59" i="1"/>
  <c r="I61" i="1"/>
  <c r="E61" i="1"/>
  <c r="I64" i="1"/>
  <c r="E64" i="1"/>
  <c r="I67" i="1"/>
  <c r="E67" i="1"/>
  <c r="I65" i="1"/>
  <c r="E65" i="1"/>
  <c r="I66" i="1"/>
  <c r="E66" i="1"/>
  <c r="I70" i="1"/>
  <c r="E70" i="1"/>
  <c r="I69" i="1"/>
  <c r="E69" i="1"/>
  <c r="I74" i="1"/>
  <c r="E74" i="1"/>
  <c r="I72" i="1"/>
  <c r="E72" i="1"/>
  <c r="I71" i="1"/>
  <c r="E71" i="1"/>
  <c r="I73" i="1"/>
  <c r="E73" i="1"/>
  <c r="I68" i="1"/>
  <c r="E68" i="1"/>
  <c r="I75" i="1"/>
  <c r="E75" i="1"/>
  <c r="I78" i="1"/>
  <c r="E78" i="1"/>
  <c r="I85" i="1"/>
  <c r="E85" i="1"/>
  <c r="I77" i="1"/>
  <c r="E77" i="1"/>
  <c r="I76" i="1"/>
  <c r="E76" i="1"/>
  <c r="I80" i="1"/>
  <c r="E80" i="1"/>
  <c r="I81" i="1"/>
  <c r="E81" i="1"/>
  <c r="I83" i="1"/>
  <c r="E83" i="1"/>
  <c r="I82" i="1"/>
  <c r="E82" i="1"/>
  <c r="I79" i="1"/>
  <c r="E79" i="1"/>
  <c r="I86" i="1"/>
  <c r="E86" i="1"/>
  <c r="I87" i="1"/>
  <c r="E87" i="1"/>
  <c r="I88" i="1"/>
  <c r="E88" i="1"/>
  <c r="I84" i="1"/>
  <c r="E84" i="1"/>
  <c r="I91" i="1"/>
  <c r="E91" i="1"/>
  <c r="I90" i="1"/>
  <c r="E90" i="1"/>
  <c r="I94" i="1"/>
  <c r="E94" i="1"/>
  <c r="I89" i="1"/>
  <c r="E89" i="1"/>
  <c r="I95" i="1"/>
  <c r="E95" i="1"/>
  <c r="I93" i="1"/>
  <c r="E93" i="1"/>
  <c r="I96" i="1"/>
  <c r="E96" i="1"/>
  <c r="I97" i="1"/>
  <c r="E97" i="1"/>
  <c r="I99" i="1"/>
  <c r="E99" i="1"/>
  <c r="I98" i="1"/>
  <c r="E98" i="1"/>
  <c r="I100" i="1"/>
  <c r="E100" i="1"/>
  <c r="E4" i="1"/>
  <c r="I5" i="1"/>
  <c r="E5" i="1"/>
  <c r="I6" i="1"/>
  <c r="E6" i="1"/>
  <c r="I7" i="1"/>
  <c r="E7" i="1"/>
  <c r="E2" i="1"/>
</calcChain>
</file>

<file path=xl/sharedStrings.xml><?xml version="1.0" encoding="utf-8"?>
<sst xmlns="http://schemas.openxmlformats.org/spreadsheetml/2006/main" count="1621" uniqueCount="571">
  <si>
    <t>Rank</t>
  </si>
  <si>
    <t>Title</t>
  </si>
  <si>
    <t>Citations(Density)</t>
  </si>
  <si>
    <t>Density</t>
  </si>
  <si>
    <t>First Author</t>
  </si>
  <si>
    <t>Last Author</t>
  </si>
  <si>
    <t>Level of Evidence</t>
  </si>
  <si>
    <t>Article Type</t>
  </si>
  <si>
    <t>Classification</t>
  </si>
  <si>
    <t>Field</t>
  </si>
  <si>
    <t>Author Country</t>
  </si>
  <si>
    <t>Instituition</t>
  </si>
  <si>
    <t>Continent</t>
  </si>
  <si>
    <t>Journal</t>
  </si>
  <si>
    <t>Journal Publisher Country</t>
  </si>
  <si>
    <t>Quartile in Category</t>
  </si>
  <si>
    <t>Bland JM, Altman DG. Statistical methods for assessing agreement between two methods of clinical measurement. Lancet. 1986 Feb 8;1(8476):307-10.</t>
  </si>
  <si>
    <t>Q1</t>
  </si>
  <si>
    <t>Europe</t>
  </si>
  <si>
    <t>Medical Statistics</t>
  </si>
  <si>
    <t>Bland JM</t>
  </si>
  <si>
    <t>Altman DG</t>
  </si>
  <si>
    <t>UK</t>
  </si>
  <si>
    <t>USA</t>
  </si>
  <si>
    <t>Original Article</t>
  </si>
  <si>
    <t>Cohort Study</t>
  </si>
  <si>
    <t>II</t>
  </si>
  <si>
    <t>Department of Clinical Epidemiology and Social Medicine</t>
  </si>
  <si>
    <t>Review Article</t>
  </si>
  <si>
    <t>Systematic Review</t>
  </si>
  <si>
    <t>I</t>
  </si>
  <si>
    <t>Ross R. Atherosclerosis--an inflammatory disease.N Engl J Med. 1999 Jan 14;340(2):115-26.</t>
  </si>
  <si>
    <t>Ross R</t>
  </si>
  <si>
    <t xml:space="preserve">St George's Hospital </t>
  </si>
  <si>
    <t>University of Washington</t>
  </si>
  <si>
    <t>Department of Pathology</t>
  </si>
  <si>
    <t>Non-Europe</t>
  </si>
  <si>
    <t>N Engl J Med</t>
  </si>
  <si>
    <t>New England Journal of Medicine</t>
  </si>
  <si>
    <t>Chobanian AV</t>
  </si>
  <si>
    <t>National High Blood Pressure Education Program Coordinating Committee</t>
  </si>
  <si>
    <t>Clinical Consensus</t>
  </si>
  <si>
    <t>V</t>
  </si>
  <si>
    <t>JAMA</t>
  </si>
  <si>
    <t xml:space="preserve">Department of Medicine </t>
  </si>
  <si>
    <t>Boston University</t>
  </si>
  <si>
    <t>Cardiology</t>
  </si>
  <si>
    <t>Expert Panel on Detection, Evaluation, and Treatment of High Blood Cholesterol in Adults.</t>
  </si>
  <si>
    <t>Expert Panel on Detection, Evaluation, and Treatment of High Blood Cholesterol in Adults. Executive Summary of The Third Report of The National Cholesterol Education Program (NCEP) Expert Panel on Detection, Evaluation, And Treatment of High Blood Cholesterol In Adults (Adult Treatment Panel III). JAMA. 2001 May 16;285(19):2486-97.</t>
  </si>
  <si>
    <t>Diabetes Control and Complications Trial Research Group,</t>
  </si>
  <si>
    <t>Diabetes Control and Complications Trial Research Group,</t>
  </si>
  <si>
    <t>Diabetes Control and Complications Trial Research Group. The effect of intensive treatment of diabetes on the development and progression of long-term complications in insulin-dependent diabetes mellitus. N Engl J Med. 1993 Sep 30;329(14):977-86.</t>
  </si>
  <si>
    <t>Endocrinology</t>
  </si>
  <si>
    <t>Yeshiva University</t>
  </si>
  <si>
    <t>Cross-sectional study</t>
  </si>
  <si>
    <t>Nephrology</t>
  </si>
  <si>
    <t>Moher D</t>
  </si>
  <si>
    <t>PRISMA Group</t>
  </si>
  <si>
    <t>Canada</t>
  </si>
  <si>
    <t>Ottawa Methods Centre</t>
  </si>
  <si>
    <t xml:space="preserve">Ottawa Hospital Research Institute </t>
  </si>
  <si>
    <t xml:space="preserve">Quality of Reporting </t>
  </si>
  <si>
    <t>UK Prospective Diabetes Study (UKPDS) Group</t>
  </si>
  <si>
    <t>RCT</t>
  </si>
  <si>
    <t>III</t>
  </si>
  <si>
    <t>Diabetes Research Laboratories</t>
  </si>
  <si>
    <t>Lancet</t>
  </si>
  <si>
    <t>Diabetes Prevention Program Research Group. Reduction in the incidence of type 2 diabetes with lifestyle intervention or metformin. N Engl J Med. 2002 Feb 7;346(6):393-403.</t>
  </si>
  <si>
    <t>Diabetes Prevention Program Research Group</t>
  </si>
  <si>
    <t>George Washington University</t>
  </si>
  <si>
    <t>Biostatistics Centre</t>
  </si>
  <si>
    <t>Division of Women`s Health Initiative</t>
  </si>
  <si>
    <t>Writing Group for the Women's Health Initiative Investigators</t>
  </si>
  <si>
    <t>Dietz WH</t>
  </si>
  <si>
    <t>BMJ</t>
  </si>
  <si>
    <t>British Medical Journal</t>
  </si>
  <si>
    <t>Public Health</t>
  </si>
  <si>
    <t>Stupp R, Mason WP, van den Bent MJ, Weller M, Fisher B, Taphoorn MJ, Belanger K, Brandes AA, Marosi C, Bogdahn U, Curschmann J, Janzer RC, Ludwin SK, Gorlia T, Allgeier A, Lacombe D, Cairncross JG, Eisenhauer E, Mirimanoff RO; European Organisation for Research and Treatment of Cancer Brain Tumor and Radiotherapy Groups; National Cancer Institute of Canada Clinical Trials Group.Radiotherapy plus concomitant and adjuvant temozolomide for glioblastoma. N Engl J Med. 2005 Mar 10;352(10):987-96.</t>
  </si>
  <si>
    <t>Oncology</t>
  </si>
  <si>
    <t>Stupp R</t>
  </si>
  <si>
    <t>National Cancer Institute of Canada Clinical Trials Group</t>
  </si>
  <si>
    <t>Switzerland</t>
  </si>
  <si>
    <t>Multidisciplinary Oncology Centre</t>
  </si>
  <si>
    <t>Lausanne University Hospital</t>
  </si>
  <si>
    <t>Scandinavian Simvastatin Survival Study Group. Randomised trial of cholesterol lowering in 4444 patients with coronary heart disease: the Scandinavian Simvastatin Survival Study (4S). Lancet. 1994 Nov 19;344(8934):1383-9.</t>
  </si>
  <si>
    <t>Scandinavian Simvastatin Survival Study Group</t>
  </si>
  <si>
    <t>University of Oslo</t>
  </si>
  <si>
    <t>Norway</t>
  </si>
  <si>
    <t>Psychiatry</t>
  </si>
  <si>
    <t>Stroup DF</t>
  </si>
  <si>
    <t>Stroup DF, Berlin JA, Morton SC, Olkin I, Williamson GD, Rennie D, Moher D, Becker BJ, Sipe TA, Thacker SB, Meta-analysis Of Observational Studies in Epidemiology (MOOSE) Group. Meta-analysis of observational studies in epidemiology: a proposal for reporting. Meta-analysis Of Observational Studies in Epidemiology (MOOSE) group. JAMA. 2000 Apr 19;283(15):2008-12.</t>
  </si>
  <si>
    <t>Meta-analysis Of Observational Studies in Epidemiology (MOOSE) Group</t>
  </si>
  <si>
    <t>National Center for Environmental Health</t>
  </si>
  <si>
    <t>Centers for Disease Control and Prevention</t>
  </si>
  <si>
    <t xml:space="preserve">Lynch TJ, Bell DW, Sordella R, Gurubhagavatula S, Okimoto RA, Brannigan BW, Harris PL, Haserlat SM, Supko JG, Haluska FG, Louis DN, Christiani DC, Settleman J, Haber DA. Activating mutations in the epidermal growth factor receptor underlying responsiveness of non-small-cell lung cancer to gefitinib. N Engl J Med. 2004 May 20;350(21):2129-39. </t>
  </si>
  <si>
    <t>Lynch TJ</t>
  </si>
  <si>
    <t>Haber DA</t>
  </si>
  <si>
    <t>Experimental Study</t>
  </si>
  <si>
    <t>Cancer Centre</t>
  </si>
  <si>
    <t>Massachusetts General Hospital and Harvard Medical School General Hospital</t>
  </si>
  <si>
    <t>Teasdale G, Jennett B. Assessment of coma and impaired consciousness. A practical scale. Lancet. 1974 Jul 13;2(7872):81-4.</t>
  </si>
  <si>
    <t>Teasdale G</t>
  </si>
  <si>
    <t>Jennett B</t>
  </si>
  <si>
    <t>Neurology</t>
  </si>
  <si>
    <t>Department of Neurosurgery</t>
  </si>
  <si>
    <t>University of Glasgow</t>
  </si>
  <si>
    <t>Folkman J. Tumor angiogenesis: therapeutic implications. N Engl J Med. 1971 Nov 18;285(21):1182-6.</t>
  </si>
  <si>
    <t>Folkman J</t>
  </si>
  <si>
    <t>Department of Surgery</t>
  </si>
  <si>
    <t>Hurwitz H, Fehrenbacher L, Novotny W, Cartwright T, Hainsworth J, Heim W, Berlin J, Baron A, Griffing S, Holmgren E, Ferrara N, Fyfe G, Rogers B, Ross R, Kabbinavar F. Bevacizumab plus irinotecan, fluorouracil, and leucovorin for metastatic colorectal cancer. N Engl J Med. 2004 Jun 3;350(23):2335-42.</t>
  </si>
  <si>
    <t>Hurwitz H</t>
  </si>
  <si>
    <t>Kabbinavar F</t>
  </si>
  <si>
    <t>Duke University</t>
  </si>
  <si>
    <t>Division of Oncology</t>
  </si>
  <si>
    <t>Holick MF. Vitamin D deficiency. N Engl J Med. 2007 Jul 19;357(3):266-81.</t>
  </si>
  <si>
    <t>Holick MF</t>
  </si>
  <si>
    <t xml:space="preserve">Citations </t>
  </si>
  <si>
    <t xml:space="preserve">Year </t>
  </si>
  <si>
    <t>Age</t>
  </si>
  <si>
    <t>Journal Full Name</t>
  </si>
  <si>
    <t>UK Prospective Diabetes Study (UKPDS) Group. Intensive blood-glucose control with sulphonylureas or insulin compared with conventional treatment and risk of complications in patients with type 2 diabetes (UKPDS 33). UK Prospective Diabetes Study (UKPDS) Group. Lancet. 1998 Sep 12;352(9131):837-53.</t>
  </si>
  <si>
    <t>Slamon DJ, Leyland-Jones B, Shak S, Fuchs H, Paton V, Bajamonde A, Fleming T, Eiermann W, Wolter J, Pegram M, Baselga J, Norton L. Use of chemotherapy plus a monoclonal antibody against HER2 for metastatic breast cancer that overexpresses HER2. N Engl J Med. 2001 Mar 15;344(11):783-92.</t>
  </si>
  <si>
    <t>Slamon DJ</t>
  </si>
  <si>
    <t>Norton L</t>
  </si>
  <si>
    <t>Division of Hematology and Oncology</t>
  </si>
  <si>
    <t>University of California Los Angeles</t>
  </si>
  <si>
    <t>Egger M, Davey Smith G, Schneider M, Minder C. Bias in meta-analysis detected by a simple, graphical test. BMJ. 1997 Sep 13;315(7109):629-34.</t>
  </si>
  <si>
    <t>Egger M</t>
  </si>
  <si>
    <t>Minder C</t>
  </si>
  <si>
    <t>Department of Social Medicine</t>
  </si>
  <si>
    <t>University of Bristol</t>
  </si>
  <si>
    <t>Palella FJ Jr, Delaney KM, Moorman AC, Loveless MO, Fuhrer J, Satten GA, Aschman DJ, Holmberg SD, HIV Outpatient Study Investigators. Declining morbidity and mortality among patients with advanced human immunodeficiency virus infection. HIV Outpatient Study Investigators. N Engl J Med. 1998 Mar 26;338(13):853-60.</t>
  </si>
  <si>
    <t>Palella FJ Jr</t>
  </si>
  <si>
    <t>HIV Outpatient Study Investigators</t>
  </si>
  <si>
    <t>Northwestern University</t>
  </si>
  <si>
    <t>Division of Infectious Diseases</t>
  </si>
  <si>
    <t>Infectious Diseases</t>
  </si>
  <si>
    <t>Case Series</t>
  </si>
  <si>
    <t>IV</t>
  </si>
  <si>
    <t xml:space="preserve">Hodi FS, O'Day SJ, McDermott DF, Weber RW, Sosman JA, Haanen JB, Gonzalez R, Robert C, Schadendorf D, Hassel JC, Akerley W, van den Eertwegh AJ, Lutzky J, Lorigan P, Vaubel JM, Linette GP, Hogg D, Ottensmeier CH, Lebbé C, Peschel C, Quirt I, Clark JI, Wolchok JD, Weber JS, Tian J, Yellin MJ, Nichol GM, Hoos A, Urba WJ. Improved survival with ipilimumab in patients with metastatic melanoma. N Engl J Med. 2010 Aug 19;363(8):711-23. </t>
  </si>
  <si>
    <t>Hodi FS</t>
  </si>
  <si>
    <t>Urba WJ</t>
  </si>
  <si>
    <t>Dana-Farber Cancer Institute</t>
  </si>
  <si>
    <t>Melanoma Centre</t>
  </si>
  <si>
    <t>Young T, Palta M, Dempsey J, Skatrud J, Weber S, Badr S. The occurrence of sleep-disordered breathing among middle-aged adults. N Engl J Med. 1993 Apr 29;328(17):1230-5.</t>
  </si>
  <si>
    <t>Young T</t>
  </si>
  <si>
    <t>Badr S</t>
  </si>
  <si>
    <t xml:space="preserve">University of Wisconsin </t>
  </si>
  <si>
    <t xml:space="preserve">Department of Preventive Medicine </t>
  </si>
  <si>
    <t>Pulmonology</t>
  </si>
  <si>
    <t>Go AS, Chertow GM, Fan D, McCulloch CE, Hsu CY. Chronic kidney disease and the risks of death, cardiovascular events, and hospitalization. N Engl J Med. 2004 Sep 23;351(13):1296-305.</t>
  </si>
  <si>
    <t>Go AS</t>
  </si>
  <si>
    <t>Hsu CY</t>
  </si>
  <si>
    <t>Division of Research</t>
  </si>
  <si>
    <t>Kaiser Permanente of Northern California</t>
  </si>
  <si>
    <t>Steinberg D, Parthasarathy S, Carew TE, Khoo JC, Witztum JL. Beyond cholesterol. Modifications of low-density lipoprotein that increase its atherogenicity. N Engl J Med. 1989 Apr 6;320(14):915-24.</t>
  </si>
  <si>
    <t>Steinberg D</t>
  </si>
  <si>
    <t>Witztum JL</t>
  </si>
  <si>
    <t>University of California</t>
  </si>
  <si>
    <t>Shepherd J, Cobbe SM, Ford I, Isles CG, Lorimer AR, MacFarlane PW, McKillop JH, Packard CJ, West Scotland Coronary Prevention Study Group. Prevention of coronary heart disease with pravastatin in men with hypercholesterolemia. West of Scotland Coronary Prevention Study Group. N Engl J Med. 1995 Nov 16;333(20):1301-7.</t>
  </si>
  <si>
    <t>Shepherd J</t>
  </si>
  <si>
    <t>West Scotland Coronary Prevention Study Group</t>
  </si>
  <si>
    <t>Department of Pathological Biochemistry</t>
  </si>
  <si>
    <t>Heart Outcomes Prevention Evaluation Study Investigators. Effects of an angiotensin-converting-enzyme inhibitor, ramipril, on cardiovascular events in high-risk patients. N Engl J Med. 2000 Jan 20;342(3):145-53.</t>
  </si>
  <si>
    <t>Heart Outcomes Prevention Evaluation Study Investigators</t>
  </si>
  <si>
    <t>McMaster University</t>
  </si>
  <si>
    <t>Division of Cardiology</t>
  </si>
  <si>
    <t>Moher D, Liberati A, Tetzlaff J, Altman DG, PRISMA Group. Preferred reporting items for systematic reviews and meta-analyses: the PRISMA statement. BMJ. 2009 Jul 21;339:b2535.</t>
  </si>
  <si>
    <t>Katz S, Ford AB, Moskowitz RW, Jackson BA, Jaffe MW. Studies of illness in The aged. The Index of ADL: A Standardized measure of biological and psychologial Function. JAMA. 1963 Sep 21;185:914-9.</t>
  </si>
  <si>
    <t>Katz S</t>
  </si>
  <si>
    <t>Jaffe MW</t>
  </si>
  <si>
    <t>Geriatrics</t>
  </si>
  <si>
    <t>Case Western Reserve University</t>
  </si>
  <si>
    <t>Ogden CL, Carroll MD, Curtin LR, McDowell MA, Tabak CJ, Flegal KM. Prevalence of overweight and obesity in the United States, 1999-2004. JAMA. 2006 Apr 5;295(13):1549-55.</t>
  </si>
  <si>
    <t>Ogden CL</t>
  </si>
  <si>
    <t>Flegal KM</t>
  </si>
  <si>
    <t>National Center for Health Statistics</t>
  </si>
  <si>
    <t>Rivers E</t>
  </si>
  <si>
    <t>Rivers E, Nguyen B, Havstad S, Ressler J, Muzzin A, Knoblich B, Peterson E, Tomlanovich M, Early Goal-Directed Therapy Collaborative Group. Early goal-directed therapy in the treatment of severe sepsis and septic shock. N Engl J Med. 2001 Nov 8;345(19):1368-77.</t>
  </si>
  <si>
    <t>Early Goal-Directed Therapy Collaborative Group</t>
  </si>
  <si>
    <t>Intensive Care</t>
  </si>
  <si>
    <t>Tuomilehto J</t>
  </si>
  <si>
    <t>Tuomilehto J, Lindström J, Eriksson JG, Valle TT, Hämäläinen H, Ilanne-Parikka P, Keinänen-Kiukaanniemi S, Laakso M, Louheranta A, Rastas M, Salminen V, Uusitupa M, Finnish Diabetes Prevention Study Group. Prevention of type 2 diabetes mellitus by changes in lifestyle among subjects with impaired glucose tolerance. N Engl J Med. 2001 May 3;344(18):1343-50.</t>
  </si>
  <si>
    <t>Finnish Diabetes Prevention Study Group</t>
  </si>
  <si>
    <t>Finland</t>
  </si>
  <si>
    <t>National Public Health Institute</t>
  </si>
  <si>
    <t>Department of Epidemiology and Health Promotion</t>
  </si>
  <si>
    <t>Llovet JM, Ricci S, Mazzaferro V, Hilgard P, Gane E, Blanc JF, de Oliveira AC, Santoro A, Raoul JL, Forner A, Schwartz M, Porta C, Zeuzem S, Bolondi L, Greten TF, Galle PR, Seitz JF, Borbath I, Häussinger D, Giannaris T, Shan M, Moscovici M, Voliotis D, Bruix J, SHARP Investigators Study Group. Sorafenib in advanced hepatocellular carcinoma. N Engl J Med. 2008 Jul 24;359(4):378-90.</t>
  </si>
  <si>
    <t>Llovet JM</t>
  </si>
  <si>
    <t>SHARP Investigators Study Group</t>
  </si>
  <si>
    <t>Spain</t>
  </si>
  <si>
    <t>University of Barcelona</t>
  </si>
  <si>
    <t>Liver Unit</t>
  </si>
  <si>
    <t>Department of Internal Medicine</t>
  </si>
  <si>
    <t>National Institute of Neurological Disorders and Stroke rt-PA Stroke Study Group. Tissue plasminogen activator for acute ischemic stroke. N Engl J Med. 1995 Dec 14;333(24):1581-7.</t>
  </si>
  <si>
    <t>Division of Stroke and Trauma</t>
  </si>
  <si>
    <t>National Institute of Neurological Disorders and Stroke</t>
  </si>
  <si>
    <t>National Institute of Neurological Disorders and Stroke rt-PA Stroke Study Group</t>
  </si>
  <si>
    <t>Sacks FM, Pfeffer MA, Moye LA, Rouleau JL, Rutherford JD, Cole TG, Brown L, Warnica JW, Arnold JM, Wun CC, Davis BR, Braunwald E, Cholesterol and Recurrent Events Trial Investigators. The effect of pravastatin on coronary events after myocardial infarction in patients with average cholesterol levels. Cholesterol and Recurrent Events Trial investigators. N Engl J Med. 1996 Oct 3;335(14):1001-9.</t>
  </si>
  <si>
    <t>Sacks FM</t>
  </si>
  <si>
    <t>Cholesterol and Recurrent Events Trial Investigators</t>
  </si>
  <si>
    <t>Yusuf S</t>
  </si>
  <si>
    <t>Yusuf S, Hawken S, Ounpuu S, Dans T, Avezum A, Lanas F, McQueen M, Budaj A, Pais P, Varigos J, Lisheng L, INTERHEART Study Investigators. Effect of potentially modifiable risk factors associated with myocardial infarction in 52 countries (the INTERHEART study): case-control study. Lancet. 2004 Sep 11-17;364(9438):937-52.</t>
  </si>
  <si>
    <t>INTERHEART Study Investigators</t>
  </si>
  <si>
    <t>Case-control</t>
  </si>
  <si>
    <t>Connolly SJ</t>
  </si>
  <si>
    <t>RE-LY Steering Committee and Investigators</t>
  </si>
  <si>
    <t xml:space="preserve">Connolly SJ, Ezekowitz MD, Yusuf S, Eikelboom J, Oldgren J, Parekh A, Pogue J, Reilly PA, Themeles E, Varrone J, Wang S, Alings M, Xavier D, Zhu J, Diaz R, Lewis BS, Darius H, Diener HC, Joyner CD, Wallentin L, RE-LY Steering Committee and Investigators. Dabigatran versus warfarin in patients with atrial fibrillation. N Engl J Med. 2009 Sep 17;361(12):1139-51. </t>
  </si>
  <si>
    <t>van den Berghe G, Wouters P, Weekers F, Verwaest C, Bruyninckx F, Schetz M, Vlasselaers D, Ferdinande P, Lauwers P, Bouillon R. Intensive insulin therapy in critically ill patients. N Engl J Med. 2001 Nov 8;345(19):1359-67.</t>
  </si>
  <si>
    <t>van den Berghe G</t>
  </si>
  <si>
    <t>Bouillon R</t>
  </si>
  <si>
    <t>Beligium</t>
  </si>
  <si>
    <t>Department of Intensive Care Medicine</t>
  </si>
  <si>
    <t>Catholic University of Leuven</t>
  </si>
  <si>
    <t>Vogelstein B, Fearon ER, Hamilton SR, Kern SE, Preisinger AC, Leppert M, Nakamura Y, White R, Smits AM, Bos JL. Genetic alterations during colorectal-tumor development. N Engl J Med. 1988 Sep 1;319(9):525-32.</t>
  </si>
  <si>
    <t>Vogelstein B</t>
  </si>
  <si>
    <t>Bos JL</t>
  </si>
  <si>
    <t>John Jopkins University</t>
  </si>
  <si>
    <t xml:space="preserve">Lozano R, Naghavi M, Foreman K, Lim S, Shibuya K, Aboyans V, Abraham J, Adair T, Aggarwal R, Ahn SY, Alvarado M, Anderson HR, Anderson LM, Andrews KG, Atkinson C, Baddour LM, Barker-Collo S, Bartels DH, Bell ML, Benjamin EJ, Bennett D, Bhalla K, Bikbov B, Bin Abdulhak A, Birbeck G, Blyth F, Bolliger I, Boufous S, Bucello C, Burch M, Burney P, Carapetis J, Chen H, Chou D, Chugh SS, Coffeng LE, Colan SD, Colquhoun S, Colson KE, Condon J, Connor MD, Cooper LT, Corriere M, Cortinovis M, de Vaccaro KC, Couser W, Cowie BC, Criqui MH, Cross M, Dabhadkar KC, Dahodwala N, De Leo D, Degenhardt L, Delossantos A, Denenberg J, Des Jarlais DC, Dharmaratne SD, Dorsey ER, Driscoll T, Duber H, Ebel B, Erwin PJ, Espindola P, Ezzati M, Feigin V, Flaxman AD, Forouzanfar MH, Fowkes FG, Franklin R, Fransen M, Freeman MK, Gabriel SE, Gakidou E, Gaspari F, Gillum RF, Gonzalez-Medina D, Halasa YA, Haring D, Harrison JE, Havmoeller R, Hay RJ, Hoen B, Hotez PJ, Hoy D, Jacobsen KH, James SL, Jasrasaria R, Jayaraman S, Johns N, Karthikeyan G, Kassebaum N, Keren A, Khoo JP, Knowlton LM, Kobusingye O, Koranteng A, Krishnamurthi R, Lipnick M, Lipshultz SE, Ohno SL, Mabweijano J, MacIntyre MF, Mallinger L, March L, Marks GB, Marks R, Matsumori A, Matzopoulos R, Mayosi BM, McAnulty JH, McDermott MM, McGrath J, Mensah GA, Merriman TR, Michaud C, Miller M, Miller TR, Mock C, Mocumbi AO, Mokdad AA, Moran A, Mulholland K, Nair MN, Naldi L, Narayan KM, Nasseri K, Norman P, O'Donnell M, Omer SB, Ortblad K, Osborne R, Ozgediz D, Pahari B, Pandian JD, Rivero AP, Padilla RP, Perez-Ruiz F, Perico N, Phillips D, Pierce K, Pope CA 3rd, Porrini E, Pourmalek F, Raju M, Ranganathan D, Rehm JT, Rein DB, Remuzzi G, Rivara FP, Roberts T, De León FR, Rosenfeld LC, Rushton L, Sacco RL, Salomon JA, Sampson U, Sanman E, Schwebel DC, Segui-Gomez M, Shepard DS, Singh D, Singleton J, Sliwa K, Smith E, Steer A, Taylor JA, Thomas B, Tleyjeh IM, Towbin JA, Truelsen T, Undurraga EA, Venketasubramanian N, Vijayakumar L, Vos T, Wagner GR, Wang M, Wang W, Watt K, Weinstock MA, Weintraub R, Wilkinson JD, Woolf AD, Wulf S, Yeh PH, Yip P, Zabetian A, Zheng ZJ, Lopez AD, Murray CJ, AlMazroa MA, Memish ZA. Global and regional mortality from 235 causes of death for 20 age groups in 1990 and 2010: a systematic analysis for the Global Burden of Disease Study 2010. Lancet. 2012 Dec 15;380(9859):2095-128. </t>
  </si>
  <si>
    <t>Lozano R</t>
  </si>
  <si>
    <t>Memish ZA</t>
  </si>
  <si>
    <t>Institute for Health Metrics &amp; Evaluation</t>
  </si>
  <si>
    <t>Pitt B</t>
  </si>
  <si>
    <t>Randomized Aldactone Evaluation Study Investigators</t>
  </si>
  <si>
    <t>University of Michigan</t>
  </si>
  <si>
    <t>Prospective Studies Collaboration. Age-specific relevance of usual blood pressure to vascular mortality: a meta-analysis of individual data for one million adults in 61 prospective studies. Lancet. 2002 Dec 14;360(9349):1903-13.</t>
  </si>
  <si>
    <t>Prospective Studies Collaboration</t>
  </si>
  <si>
    <t xml:space="preserve">University of Oxford </t>
  </si>
  <si>
    <t>Clinical Trial Service Unit</t>
  </si>
  <si>
    <t>Pitt B, Zannad F, Remme WJ, Cody R, Castaigne A, Perez A, Palensky J, Wittes J, Randomized Aldactone Evaluation Study Investigators. The effect of spironolactone on morbidity and mortality in patients with severe heart failure. N Engl J Med. 1999 Sep 2;341(10):709-17.</t>
  </si>
  <si>
    <t>Heart Protection Study Collaborative Group. MRC/BHF Heart Protection Study of cholesterol lowering with simvastatin in 20,536 high-risk individuals: a randomised placebo-controlled trial. Lancet. 2002 Jul 6;360(9326):7-22.</t>
  </si>
  <si>
    <t>Heart Protection Study Collaborative Group</t>
  </si>
  <si>
    <t>Hansson GK. Inflammation, atherosclerosis, and coronary artery disease. N Engl J Med. 2005 Apr 21;352(16):1685-95.</t>
  </si>
  <si>
    <t>Hansson GK</t>
  </si>
  <si>
    <t>Sweden</t>
  </si>
  <si>
    <t>Karolinska University Hospital</t>
  </si>
  <si>
    <t>Seabright M. A rapid banding technique for human chromosomes. Lancet. 1971 Oct 30;2(7731):971-2.</t>
  </si>
  <si>
    <t>Seabright M</t>
  </si>
  <si>
    <t>Expert Opinion</t>
  </si>
  <si>
    <t>Salisbury General Hospital</t>
  </si>
  <si>
    <t>Cytogenetics</t>
  </si>
  <si>
    <t>Topalian SL, Hodi FS, Brahmer JR, Gettinger SN, Smith DC, McDermott DF, Powderly JD, Carvajal RD, Sosman JA, Atkins MB, Leming PD, Spigel DR, Antonia SJ, Horn L, Drake CG, Pardoll DM, Chen L, Sharfman WH, Anders RA, Taube JM, McMiller TL, Xu H, Korman AJ, Jure-Kunkel M, Agrawal S, McDonald D, Kollia GD, Gupta A, Wigginton JM, Sznol M. Safety, activity, and immune correlates of anti-PD-1 antibody in cancer. N Engl J Med. 2012 Jun 28;366(26):2443-54.</t>
  </si>
  <si>
    <t>Topalian SL</t>
  </si>
  <si>
    <t>Sznol M</t>
  </si>
  <si>
    <t>McCord JM. Oxygen-derived free radicals in postischemic tissue injury. N Engl J Med. 1985 Jan 17;312(3):159-63.</t>
  </si>
  <si>
    <t>McCord JM</t>
  </si>
  <si>
    <t>Department of Biochemistry</t>
  </si>
  <si>
    <t>University of South Alabama</t>
  </si>
  <si>
    <t>Angiology</t>
  </si>
  <si>
    <t xml:space="preserve">Moncada S, Higgs A. The L-arginine-nitric oxide pathway. N Engl J Med. 1993 Dec 30;329(27):2002-12. </t>
  </si>
  <si>
    <t>Moncada S</t>
  </si>
  <si>
    <t>Higgs A</t>
  </si>
  <si>
    <t>Biochemistry</t>
  </si>
  <si>
    <t>Wellcome Research Laboratories</t>
  </si>
  <si>
    <t>Therapeutic Research Division</t>
  </si>
  <si>
    <t>Fried MW, Shiffman ML, Reddy KR, Smith C, Marinos G, Gonçales FL Jr, Häussinger D, Diago M, Carosi G, Dhumeaux D, Craxi A, Lin A, Hoffman J, Yu J. Peginterferon alfa-2a plus ribavirin for chronic hepatitis C virus infection. N Engl J Med. 2002 Sep 26;347(13):975-82.</t>
  </si>
  <si>
    <t>Fried MW</t>
  </si>
  <si>
    <t>Yu J</t>
  </si>
  <si>
    <t>University of North Carolina</t>
  </si>
  <si>
    <t>Division of Digestive Diseases</t>
  </si>
  <si>
    <t>Hepatology</t>
  </si>
  <si>
    <t>Manns MP, McHutchison JG, Gordon SC, Rustgi VK, Shiffman M, Reindollar R, Goodman ZD, Koury K, Ling M, Albrecht JK, International Hepatitis Interventional Therapy Group. Peginterferon alfa-2b plus ribavirin compared with interferon alfa-2b plus ribavirin for initial treatment of chronic hepatitis C: a randomised trial. Lancet. 2001 Sep 22;358(9286):958-65.</t>
  </si>
  <si>
    <t>Manns MP</t>
  </si>
  <si>
    <t>International Hepatitis Interventional Therapy Group</t>
  </si>
  <si>
    <t>Germany</t>
  </si>
  <si>
    <t>Hannover Medical School</t>
  </si>
  <si>
    <t>Division of Gastroenterology and Hepatology</t>
  </si>
  <si>
    <t>Jennett B, Bond M. Assessment of outcome after severe brain damage. Lancet. 1975 Mar 1;1(7905):480-4.</t>
  </si>
  <si>
    <t>Bond M</t>
  </si>
  <si>
    <t xml:space="preserve">Department of Neurosurgery </t>
  </si>
  <si>
    <t>Lim SS, Vos T, Flaxman AD, Danaei G, Shibuya K, Adair-Rohani H, Amann M, Anderson HR, Andrews KG, Aryee M, Atkinson C, Bacchus LJ, Bahalim AN, Balakrishnan K, Balmes J, Barker-Collo S, Baxter A, Bell ML, Blore JD, Blyth F, Bonner C, Borges G, Bourne R, Boussinesq M, Brauer M, Brooks P, Bruce NG, Brunekreef B, Bryan-Hancock C, Bucello C, Buchbinder R, Bull F, Burnett RT, Byers TE, Calabria B, Carapetis J, Carnahan E, Chafe Z, Charlson F, Chen H, Chen JS, Cheng AT, Child JC, Cohen A, Colson KE, Cowie BC, Darby S, Darling S, Davis A, Degenhardt L, Dentener F, Des Jarlais DC, Devries K, Dherani M, Ding EL, Dorsey ER, Driscoll T, Edmond K, Ali SE, Engell RE, Erwin PJ, Fahimi S, Falder G, Farzadfar F, Ferrari A, Finucane MM, Flaxman S, Fowkes FG, Freedman G, Freeman MK, Gakidou E, Ghosh S, Giovannucci E, Gmel G, Graham K, Grainger R, Grant B, Gunnell D, Gutierrez HR, Hall W, Hoek HW, Hogan A, Hosgood HD 3rd, Hoy D, Hu H, Hubbell BJ, Hutchings SJ, Ibeanusi SE, Jacklyn GL, Jasrasaria R, Jonas JB, Kan H, Kanis JA, Kassebaum N, Kawakami N, Khang YH, Khatibzadeh S, Khoo JP, Kok C, Laden F, Lalloo R, Lan Q, Lathlean T, Leasher JL, Leigh J, Li Y, Lin JK, Lipshultz SE, London S, Lozano R, Lu Y, Mak J, Malekzadeh R, Mallinger L, Marcenes W, March L, Marks R, Martin R, McGale P, McGrath J, Mehta S, Mensah GA, Merriman TR, Micha R, Michaud C, Mishra V, Mohd Hanafiah K, Mokdad AA, Morawska L, Mozaffarian D, Murphy T, Naghavi M, Neal B, Nelson PK, Nolla JM, Norman R, Olives C, Omer SB, Orchard J, Osborne R, Ostro B, Page A, Pandey KD, Parry CD, Passmore E, Patra J, Pearce N, Pelizzari PM, Petzold M, Phillips MR, Pope D, Pope CA 3rd, Powles J, Rao M, Razavi H, Rehfuess EA, Rehm JT, Ritz B, Rivara FP, Roberts T, Robinson C, Rodriguez-Portales JA, Romieu I, Room R, Rosenfeld LC, Roy A, Rushton L, Salomon JA, Sampson U, Sanchez-Riera L, Sanman E, Sapkota A, Seedat S, Shi P, Shield K, Shivakoti R, Singh GM, Sleet DA, Smith E, Smith KR, Stapelberg NJ, Steenland K, Stöckl H, Stovner LJ, Straif K, Straney L, Thurston GD, Tran JH, Van Dingenen R, van Donkelaar A, Veerman JL, Vijayakumar L, Weintraub R, Weissman MM, White RA, Whiteford H, Wiersma ST, Wilkinson JD, Williams HC, Williams W, Wilson N, Woolf AD, Yip P, Zielinski JM, Lopez AD, Murray CJ, Ezzati M, AlMazroa MA, Memish ZA. A comparative risk assessment of burden of disease and injury attributable to 67 risk factors and risk factor clusters in 21 regions, 1990-2010: a systematic analysis for the Global Burden of Disease Study 2010. Lancet. 2012 Dec 15;380(9859):2224-60.</t>
  </si>
  <si>
    <t>Lim SS</t>
  </si>
  <si>
    <t>Acute Respiratory Distress Syndrome Network. Ventilation with lower tidal volumes as compared with traditional tidal volumes for acute lung injury and the acute respiratory distress syndrome. N Engl J Med. 2000 May 4;342(18):1301-8.</t>
  </si>
  <si>
    <t>Acute Respiratory Distress Syndrome Network</t>
  </si>
  <si>
    <t xml:space="preserve">Division of Pulmonary and Critical Care Medicine </t>
  </si>
  <si>
    <t>Weidner N, Semple JP, Welch WR, Folkman J. Tumor angiogenesis and metastasis--correlation in invasive breast carcinoma. N Engl J Med. 1991 Jan 3;324(1):1-8.</t>
  </si>
  <si>
    <t>Weidner N</t>
  </si>
  <si>
    <t>Mok TS, Wu YL, Thongprasert S, Yang CH, Chu DT, Saijo N, Sunpaweravong P, Han B, Margono B, Ichinose Y, Nishiwaki Y, Ohe Y, Yang JJ, Chewaskulyong B, Jiang H, Duffield EL, Watkins CL, Armour AA, Fukuoka M. Gefitinib or carboplatin-paclitaxel in pulmonary adenocarcinoma. N Engl J Med. 2009 Sep 3;361(10):947-57.</t>
  </si>
  <si>
    <t>Mok TS</t>
  </si>
  <si>
    <t>Fukuoka M</t>
  </si>
  <si>
    <t>China</t>
  </si>
  <si>
    <t>Department of Clinical Oncology</t>
  </si>
  <si>
    <t>Chinese University of Hong Kong</t>
  </si>
  <si>
    <t xml:space="preserve">Higgins JP, Altman DG, Gøtzsche PC, Jüni P, Moher D, Oxman AD, Savovic J, Schulz KF, Weeks L, Sterne JA, Cochrane Bias Methods Group, Cochrane Statistical Methods Group. The Cochrane Collaboration's tool for assessing risk of bias in randomised trials. BMJ. 2011 Oct 18;343:d5928. </t>
  </si>
  <si>
    <t>Higgins JP</t>
  </si>
  <si>
    <t>Cochrane Statistical Methods Group</t>
  </si>
  <si>
    <t>University of Cambridge</t>
  </si>
  <si>
    <t>MRC Biostatistics Unit</t>
  </si>
  <si>
    <t>Ross R. The pathogenesis of atherosclerosis--an update. N Engl J Med. 1986 Feb 20;314(8):488-500.</t>
  </si>
  <si>
    <t>Dockery DW, Pope CA 3rd, Xu X, Spengler JD, Ware JH, Fay ME, Ferris BG Jr, Speizer FE. An association between air pollution and mortality in six U.S. cities. N Engl J Med. 1993 Dec 9;329(24):1753-9.</t>
  </si>
  <si>
    <t>Dockery DW</t>
  </si>
  <si>
    <t>Speizer FE</t>
  </si>
  <si>
    <t>Harvard University</t>
  </si>
  <si>
    <t>Department of Environmental Health</t>
  </si>
  <si>
    <t>Pate RR, Pratt M, Blair SN, Haskell WL, Macera CA, Bouchard C, Buchner D, Ettinger W, Health GW, King AC, Kriska A, Leon AS, Marcus BH, Morris J, Paffenbarger RS, Patrick K, Pollock ML, Rippe JM, Sallis J, Wilmore JH. Physical activity and public health. A recommendation from the Centers for Disease Control and Prevention and the American College of Sports Medicine. JAMA. 1995 Feb 1;273(5):402-7.</t>
  </si>
  <si>
    <t>Pate RR</t>
  </si>
  <si>
    <t>Wilmore JH</t>
  </si>
  <si>
    <t>University of South Carolina School of Public Health</t>
  </si>
  <si>
    <t>Department of Exercise Science</t>
  </si>
  <si>
    <t>Considine RV, Sinha MK, Heiman ML, Kriauciunas A, Stephens TW, Nyce MR, Ohannesian JP, Marco CC, McKee LJ, Bauer TL, Caro JF. Serum immunoreactive-leptin concentrations in normal-weight and obese humans. N Engl J Med. 1996 Feb 1;334(5):292-5.</t>
  </si>
  <si>
    <t>Considine RV</t>
  </si>
  <si>
    <t>Caro JF</t>
  </si>
  <si>
    <t>Division of Endocrinology</t>
  </si>
  <si>
    <t>Thomas Jefferson University</t>
  </si>
  <si>
    <t>Brenner DJ, Hall EJ. Computed tomography--an increasing source of radiation exposure. N Engl J Med. 2007 Nov 29;357(22):2277-84.</t>
  </si>
  <si>
    <t>Brenner DJ</t>
  </si>
  <si>
    <t>Hall EJ</t>
  </si>
  <si>
    <t>Columbia University</t>
  </si>
  <si>
    <t>Centre for Radiological Research</t>
  </si>
  <si>
    <t>Radiology</t>
  </si>
  <si>
    <t>Pfeffer MA, Braunwald E, Moyé LA, Basta L, Brown EJ Jr, Cuddy TE, Davis BR, Geltman EM, Goldman S, Flaker GC, Klein M, Lamas GA, Packer M, Rouleau J, Rouleau JL, Rutherford J, Wertheimer JH, Hawkins CM. Effect of captopril on mortality and morbidity in patients with left ventricular dysfunction after myocardial infarction. Results of the survival and ventricular enlargement trial. The SAVE Investigators. N Engl J Med. 1992 Sep 3;327(10):669-77.</t>
  </si>
  <si>
    <t>Pfeffer MA</t>
  </si>
  <si>
    <t>Hawkins CM</t>
  </si>
  <si>
    <t>Cardiovascular Division</t>
  </si>
  <si>
    <t>Kessler RC</t>
  </si>
  <si>
    <t>Kessler RC, Berglund P, Demler O, Jin R, Koretz D, Merikangas KR, Rush AJ, Walters EE, Wang PS. The epidemiology of major depressive disorder: results from the National Comorbidity Survey Replication (NCS-R). JAMA. 2003 Jun 18;289(23):3095-105.</t>
  </si>
  <si>
    <t>Department of Health Care Policy</t>
  </si>
  <si>
    <t xml:space="preserve"> Wang PS</t>
  </si>
  <si>
    <t>Haïssaguerre M, Jaïs P, Shah DC, Takahashi A, Hocini M, Quiniou G, Garrigue S, Le Mouroux A, Le Métayer P, Clémenty J. Spontaneous initiation of atrial fibrillation by ectopic beats originating in the pulmonary veins. N Engl J Med. 1998 Sep 3;339(10):659-66.</t>
  </si>
  <si>
    <t>Haïssaguerre M</t>
  </si>
  <si>
    <t>Clémenty J</t>
  </si>
  <si>
    <t>France</t>
  </si>
  <si>
    <t>Department of Cardiology</t>
  </si>
  <si>
    <t>University Hospital of Bordeaux</t>
  </si>
  <si>
    <t>Hulley S</t>
  </si>
  <si>
    <t>Hulley S, Grady D, Bush T, Furberg C, Herrington D, Riggs B, Vittinghoff E, Heart and Estrogen/progestin Replacement Study (HERS) Research Group. Randomized trial of estrogen plus progestin for secondary prevention of coronary heart disease in postmenopausal women. JAMA. 1998 Aug 19;280(7):605-13.</t>
  </si>
  <si>
    <t>Heart and Estrogen/progestin Replacement Study (HERS) Research Group</t>
  </si>
  <si>
    <t>Department of Epidemiology and Biostatistics</t>
  </si>
  <si>
    <t>Clopidogrel in Unstable Angina to Prevent Recurrent Events Trial Investigators. Effects of clopidogrel in addition to aspirin in patients with acute coronary syndromes without ST-segment elevation. N Engl J Med. 2001 Aug 16;345(7):494-502.</t>
  </si>
  <si>
    <t>Clopidogrel in Unstable Angina to Prevent Recurrent Events Trial Investigators</t>
  </si>
  <si>
    <t>Brenner BM</t>
  </si>
  <si>
    <t>Brenner BM, Cooper ME, de Zeeuw D, Keane WF, Mitch WE, Parving HH, Remuzzi G, Snapinn SM, Zhang Z, Shahinfar S, RENAAL Study Investigators. Effects of losartan on renal and cardiovascular outcomes in patients with type 2 diabetes and nephropathy. N Engl J Med. 2001 Sep 20;345(12):861-9.</t>
  </si>
  <si>
    <t>RENAAL Study Investigators</t>
  </si>
  <si>
    <t>Renal Division</t>
  </si>
  <si>
    <t>Flegal KM, Carroll MD, Ogden CL, Johnson CL. Prevalence and trends in obesity among US adults, 1999-2000. JAMA. 2002 Oct 9;288(14):1723-7.</t>
  </si>
  <si>
    <t>Johnson CL</t>
  </si>
  <si>
    <t>Haffner SM, Lehto S, Rönnemaa T, Pyörälä K, Laakso M. Mortality from coronary heart disease in subjects with type 2 diabetes and in nondiabetic subjects with and without prior myocardial infarction. N Engl J Med. 1998 Jul 23;339(4):229-34.</t>
  </si>
  <si>
    <t>Haffner SM</t>
  </si>
  <si>
    <t>Laakso M</t>
  </si>
  <si>
    <t>University of Texas Health San Antonio</t>
  </si>
  <si>
    <t>Levy D, Garrison RJ, Savage DD, Kannel WB, Castelli WP. Prognostic implications of echocardiographically determined left ventricular mass in the Framingham Heart Study. N Engl J Med. 1990 May 31;322(22):1561-6.</t>
  </si>
  <si>
    <t>Levy D</t>
  </si>
  <si>
    <t>Castelli WP</t>
  </si>
  <si>
    <t xml:space="preserve">Chobanian AV, Bakris GL, Black HR, Cushman WC, Green LA, Izzo JL Jr, Jones DW, Materson BJ, Oparil S, Wright JT Jr, Roccella EJ, National Heart, Lung, and Blood Institute Joint National Committee on Prevention, Detection, Evaluation, and the National High Blood Pressure Education Program Coordinating Committee. The Seventh Report of the Joint National Committee on Prevention, Detection, Evaluation, and Treatment of High Blood Pressure: the JNC 7 report. JAMA. 2003 May 21;289(19):2560-72. </t>
  </si>
  <si>
    <t>National Cholesterol Education Program</t>
  </si>
  <si>
    <t>Departments and Sections</t>
  </si>
  <si>
    <t xml:space="preserve">Department of Epidemiology and Clinical Applications </t>
  </si>
  <si>
    <t>National Heart, Lung &amp; Blood Institute</t>
  </si>
  <si>
    <t>Eisenberg DM, Davis RB, Ettner SL, Appel S, Wilkey S, Van Rompay M, Kessler RC. Trends in alternative medicine use in the United States, 1990-1997: results of a follow-up national survey.JAMA. 1998 Nov 11;280(18):1569-75.</t>
  </si>
  <si>
    <t>Eisenberg DM</t>
  </si>
  <si>
    <t>Beth Israel Deaconess Medical Centre</t>
  </si>
  <si>
    <t xml:space="preserve">Alterntive Medicine </t>
  </si>
  <si>
    <t>Journal of The American Medical Association</t>
  </si>
  <si>
    <t>Ford ES, Giles WH, Dietz WH. Prevalence of the metabolic syndrome among US adults: findings from the third National Health and Nutrition Examination Survey. JAMA. 2002 Jan 16;287(3):356-9.</t>
  </si>
  <si>
    <t>Ford ES</t>
  </si>
  <si>
    <t xml:space="preserve">Division of Nutrition and Physical Activity </t>
  </si>
  <si>
    <t>National Centre for Chronic Disease Prevention and Health Promotion</t>
  </si>
  <si>
    <t>Mathers CD, Loncar D. Projections of global mortality and burden of disease from 2002 to 2030. PLoS Med. 2006 Nov;3(11):e442.</t>
  </si>
  <si>
    <t>Mathers CD</t>
  </si>
  <si>
    <t>Loncar D</t>
  </si>
  <si>
    <t>PLoS Med</t>
  </si>
  <si>
    <t xml:space="preserve">Plos Medicine </t>
  </si>
  <si>
    <t>Evidence and Information for Policy Clusters</t>
  </si>
  <si>
    <t>World Health Organisation</t>
  </si>
  <si>
    <t>Alberti KG, Zimmet P, Shaw J, IDF Epidemiology Task Force Consensus Group. The metabolic syndrome--a new worldwide definition. Lancet. 2005 Sep 24-30;366(9491):1059-62.</t>
  </si>
  <si>
    <t>Alberti KG</t>
  </si>
  <si>
    <t>IDF Epidemiology Task Force Consensus Group</t>
  </si>
  <si>
    <t xml:space="preserve">Department of Endocrinology and Metabolism </t>
  </si>
  <si>
    <t>St Marys Hospital</t>
  </si>
  <si>
    <t>Murray CJ, Lopez AD. Alternative projections of mortality and disability by cause 1990-2020: Global Burden of Disease Study. Lancet. 1997 May 24;349(9064):1498-504.</t>
  </si>
  <si>
    <t>Murray CJ</t>
  </si>
  <si>
    <t>Lopez AD</t>
  </si>
  <si>
    <t>School of Public Health</t>
  </si>
  <si>
    <t>Early Breast Cancer Trialists' Collaborative Group (EBCTCG). Effects of chemotherapy and hormonal therapy for early breast cancer on recurrence and 15-year survival: an overview of the randomised trials. Lancet. 2005 May 14-20;365(9472):1687-717.</t>
  </si>
  <si>
    <t>Early Breast Cancer Trialists' Collaborative Group (EBCTCG)</t>
  </si>
  <si>
    <t>North American Symptomatic Carotid Endarterectomy Trial Collaborators. Beneficial effect of carotid endarterectomy in symptomatic patients with high-grade carotid stenosis. N Engl J Med. 1991 Aug 15;325(7):445-53.</t>
  </si>
  <si>
    <t>North American Symptomatic Carotid Endarterectomy Trial Collaborators</t>
  </si>
  <si>
    <t>Calle EE, Rodriguez C, Walker-Thurmond K, Thun MJ. Overweight, obesity, and mortality from cancer in a prospectively studied cohort of U.S. adults. N Engl J Med. 2003 Apr 24;348(17):1625-38.</t>
  </si>
  <si>
    <t>Department of Epidemiology and Surveillance Research</t>
  </si>
  <si>
    <t>American Cancer Society</t>
  </si>
  <si>
    <t>Calle EE</t>
  </si>
  <si>
    <t>Thun MJ</t>
  </si>
  <si>
    <t xml:space="preserve">Chapman PB, Hauschild A, Robert C, Haanen JB, Ascierto P, Larkin J, Dummer R, Garbe C, Testori A, Maio M, Hogg D, Lorigan P, Lebbe C, Jouary T, Schadendorf D, Ribas A, O'Day SJ, Sosman JA, Kirkwood JM, Eggermont AM, Dreno B, Nolop K, Li J, Nelson B, Hou J, Lee RJ, Flaherty KT, McArthur GA, BRIM-3 Study Group. Improved survival with vemurafenib in melanoma with BRAF V600E mutation. N Engl J Med. 2011 Jun 30;364(26):2507-16. </t>
  </si>
  <si>
    <t>Chapman PB</t>
  </si>
  <si>
    <t>BRIM-3 Study Group</t>
  </si>
  <si>
    <t>Memorial Sloan-Kettering Cancer Center</t>
  </si>
  <si>
    <t xml:space="preserve">Cholesterol Treatment Trialists' (CTT) Collaborators. Efficacy and safety of cholesterol-lowering treatment: prospective meta-analysis of data from 90,056 participants in 14 randomised trials of statins. Lancet. 2005 Oct 8;366(9493):1267-78. </t>
  </si>
  <si>
    <t>Cholesterol Treatment Trialists' (CTT) Collaborators</t>
  </si>
  <si>
    <t>Schulz KF, Chalmers I, Hayes RJ, Altman DG. Empirical evidence of bias. Dimensions of methodological quality associated with estimates of treatment effects in controlled trials. JAMA. 1995 Feb 1;273(5):408-12.</t>
  </si>
  <si>
    <t>Schulz KF</t>
  </si>
  <si>
    <t>Division of STD/HIV Prevention</t>
  </si>
  <si>
    <t>Shepherd FA, Rodrigues Pereira J, Ciuleanu T, Tan EH, Hirsh V, Thongprasert S, Campos D, Maoleekoonpiroj S, Smylie M, Martins R, van Kooten M, Dediu M, Findlay B, Tu D, Johnston D, Bezjak A, Clark G, Santabárbara P, Seymour L, National Cancer Institute of Canada Clinical Trials Group. Erlotinib in previously treated non-small-cell lung cancer. N Engl J Med. 2005 Jul 14;353(2):123-32.</t>
  </si>
  <si>
    <t>Shepherd FA</t>
  </si>
  <si>
    <t>Department of Medical Oncology</t>
  </si>
  <si>
    <t>University of Toronto</t>
  </si>
  <si>
    <t>Mazzaferro V, Regalia E, Doci R, Andreola S, Pulvirenti A, Bozzetti F, Montalto F, Ammatuna M, Morabito A, Gennari L. Liver transplantation for the treatment of small hepatocellular carcinomas in patients with cirrhosis. N Engl J Med. 1996 Mar 14;334(11):693-9.</t>
  </si>
  <si>
    <t>Mazzaferro V</t>
  </si>
  <si>
    <t>Gennari L</t>
  </si>
  <si>
    <t>Italy</t>
  </si>
  <si>
    <t>National Cancer Institute</t>
  </si>
  <si>
    <t xml:space="preserve">Ogden CL, Carroll MD, Kit BK, Flegal KM. Prevalence of childhood and adult obesity in the United States, 2011-2012. JAMA. 2014 Feb 26;311(8):806-14. </t>
  </si>
  <si>
    <t>National Centre for Health Statistics</t>
  </si>
  <si>
    <t>CAPRIE Steering Committee. A randomised, blinded, trial of clopidogrel versus aspirin in patients at risk of ischaemic events (CAPRIE). CAPRIE Steering Committee. Lancet. 1996 Nov 16;348(9038):1329-39.</t>
  </si>
  <si>
    <t>CAPRIE Steering Committee</t>
  </si>
  <si>
    <t>Clinical Trials Methodology Group</t>
  </si>
  <si>
    <t>Balkwill F, Mantovani A. Inflammation and cancer: back to Virchow?. Lancet. 2001 Feb 17;357(9255):539-45.</t>
  </si>
  <si>
    <t>Balkwill F</t>
  </si>
  <si>
    <t>Mantovani A</t>
  </si>
  <si>
    <t>ICRF Translational Oncology Laboratory</t>
  </si>
  <si>
    <t>St Bartholomew`s and Royal London School of Medicine and Dentistry</t>
  </si>
  <si>
    <t>Pope CA 3rd, Burnett RT, Thun MJ, Calle EE, Krewski D, Ito K, Thurston GD. Lung cancer, cardiopulmonary mortality, and long-term exposure to fine particulate air pollution. JAMA. 2002 Mar 6;287(9):1132-41.</t>
  </si>
  <si>
    <t>Pope CA 3rd</t>
  </si>
  <si>
    <t>Thurston GD</t>
  </si>
  <si>
    <t>Action to Control Cardiovascular Risk in Diabetes Study Group. Effects of intensive glucose lowering in type 2 diabetes. N Engl J Med. 2008 Jun 12;358(24):2545-59.</t>
  </si>
  <si>
    <t>Action to Control Cardiovascular Risk in Diabetes Study Group</t>
  </si>
  <si>
    <t>Department of Public Health Sciences</t>
  </si>
  <si>
    <t>Wake Forest University</t>
  </si>
  <si>
    <t>Hansson L, Zanchetti A, Carruthers SG, Dahlöf B, Elmfeldt D, Julius S, Ménard J, Rahn KH, Wedel H, Westerling S, Hot Study Group. Effects of intensive blood-pressure lowering and low-dose aspirin in patients with hypertension: principal results of the Hypertension Optimal Treatment (HOT) randomised trial. Lancet. 1998 Jun 13;351(9118):1755-62.</t>
  </si>
  <si>
    <t>Hansson L</t>
  </si>
  <si>
    <t>Hot Study Group</t>
  </si>
  <si>
    <t>Department of Public Health and Social Sciences</t>
  </si>
  <si>
    <t>University of Uppsala</t>
  </si>
  <si>
    <t>Lewis EJ, Hunsicker LG, Bain RP, Rohde RD, Collaborative Study Group. The effect of angiotensin-converting-enzyme inhibition on diabetic nephropathy. N Engl J Med. 1993 Nov 11;329(20):1456-62.</t>
  </si>
  <si>
    <t>Lewis EJ</t>
  </si>
  <si>
    <t>Collaborative Study Group</t>
  </si>
  <si>
    <t>Rush University</t>
  </si>
  <si>
    <t>van de Vijver MJ, He YD, van't Veer LJ, Dai H, Hart AA, Voskuil DW, Schreiber GJ, Peterse JL, Roberts C, Marton MJ, Parrish M, Atsma D, Witteveen A, Glas A, Delahaye L, van der Velde T, Bartelink H, Rodenhuis S, Rutgers ET, Friend SH, Bernards R. A gene-expression signature as a predictor of survival in breast cancer.N Engl J Med. 2002 Dec 19;347(25):1999-2009.</t>
  </si>
  <si>
    <t>van de Vijver MJ</t>
  </si>
  <si>
    <t>Bernards R</t>
  </si>
  <si>
    <t>Netherland</t>
  </si>
  <si>
    <t>Division of Diagnostic Oncology</t>
  </si>
  <si>
    <t>Netherlands Cancer Institute</t>
  </si>
  <si>
    <t>Ridker PM, Cushman M, Stampfer MJ, Tracy RP, Hennekens CH. Inflammation, aspirin, and the risk of cardiovascular disease in apparently healthy men. N Engl J Med. 1997 Apr 3;336(14):973-9.</t>
  </si>
  <si>
    <t>Ridker PM</t>
  </si>
  <si>
    <t>Hennekens CH</t>
  </si>
  <si>
    <t>Spitzer RL, Kroenke K, Williams JB, Patient Health Questionaire Primary Care Study Group. Validation and utility of a self-report version of PRIME-MD - The PHQ primary care study. JAMA. 1999 Nov 10;282(18):1737-44.</t>
  </si>
  <si>
    <t>Spitzer RL</t>
  </si>
  <si>
    <t>Patient Health Questionaire Primary Care Study Group</t>
  </si>
  <si>
    <t>Biometrics Research Department</t>
  </si>
  <si>
    <t>New York State Psychiary Institute</t>
  </si>
  <si>
    <t>Ridker PM, Hennekens CH, Buring JE, Rifai N. C-reactive protein and other markers of inflammation in the prediction of cardiovascular disease in women. N Engl J Med. 2000 Mar 23;342(12):836-43.</t>
  </si>
  <si>
    <t>Rifai N</t>
  </si>
  <si>
    <t>Moss AJ</t>
  </si>
  <si>
    <t xml:space="preserve">Moss AJ, Zareba W, Hall WJ, Klein H, Wilber DJ, Cannom DS, Daubert JP, Higgins SL, Brown MW, Andrews ML, Multicenter Automatic Defibrillator Implantation Trial II Investigators. Prophylactic implantation of a defibrillator in patients with myocardial infarction and reduced ejection fraction. N Engl J Med. 2002 Mar 21;346(12):877-83. </t>
  </si>
  <si>
    <t>Multicenter Automatic Defibrillator Implantation Trial II Investigators</t>
  </si>
  <si>
    <t>University of Rochester</t>
  </si>
  <si>
    <t>Sandler A, Gray R, Perry MC, Brahmer J, Schiller JH, Dowlati A, Lilenbaum R, Johnson DH. Paclitaxel-carboplatin alone or with bevacizumab for non-small-cell lung cancer. N Engl J Med. 2006 Dec 14;355(24):2542-50.</t>
  </si>
  <si>
    <t>Sandler A</t>
  </si>
  <si>
    <t>Johnson DH</t>
  </si>
  <si>
    <t>Vanderbilt University</t>
  </si>
  <si>
    <t xml:space="preserve">Flegal KM, Carroll MD, Ogden CL, Curtin LR. Prevalence and trends in obesity among US adults, 1999-2008. JAMA. 2010 Jan 20;303(3):235-41. </t>
  </si>
  <si>
    <t>Curtin LR</t>
  </si>
  <si>
    <t>Bernard GR, Vincent JL, Laterre PF, LaRosa SP, Dhainaut JF, Lopez-Rodriguez A, Steingrub JS, Garber GE, Helterbrand JD, Ely EW, Fisher CJ Jr, Recombinant human protein C Worldwide Evaluation in Severe Sepsis (PROWESS) study group. Efficacy and safety of recombinant human activated protein C for severe sepsis. N Engl J Med. 2001 Mar 8;344(10):699-709.</t>
  </si>
  <si>
    <t>Bernard GR</t>
  </si>
  <si>
    <t>Recombinant human protein C Worldwide Evaluation in Severe Sepsis (PROWESS) study group</t>
  </si>
  <si>
    <t xml:space="preserve">Division of Allergy, Pulmonary and Critical Medicine </t>
  </si>
  <si>
    <t>Osterberg L, Blaschke T. Adherence to medication. N Engl J Med. 2005 Aug 4;353(5):487-97.</t>
  </si>
  <si>
    <t>Osterberg L</t>
  </si>
  <si>
    <t>Blaschke T</t>
  </si>
  <si>
    <t>Veterans Affairs Palo Alto Health Care System</t>
  </si>
  <si>
    <t>General Medicine Division</t>
  </si>
  <si>
    <t>Randle PJ, Garland PB, Hales CN, Newsholme EA. The glucose fatty-acid cycle. Its role in insulin sensitivity and the metabolic disturbances of diabetes mellitus. Lancet. 1963 Apr 13;1(7285):785-9.</t>
  </si>
  <si>
    <t>Randle PJ</t>
  </si>
  <si>
    <t>Newsholme EA</t>
  </si>
  <si>
    <t>Murray CJ, Vos T, Lozano R, Naghavi M, Flaxman AD, Michaud C, Ezzati M, Shibuya K, Salomon JA, Abdalla S, Aboyans V, Abraham J, Ackerman I, Aggarwal R, Ahn SY, Ali MK, Alvarado M, Anderson HR, Anderson LM, Andrews KG, Atkinson C, Baddour LM, Bahalim AN, Barker-Collo S, Barrero LH, Bartels DH, Basáñez MG, Baxter A, Bell ML, Benjamin EJ, Bennett D, Bernabé E, Bhalla K, Bhandari B, Bikbov B, Bin Abdulhak A, Birbeck G, Black JA, Blencowe H, Blore JD, Blyth F, Bolliger I, Bonaventure A, Boufous S, Bourne R, Boussinesq M, Braithwaite T, Brayne C, Bridgett L, Brooker S, Brooks P, Brugha TS, Bryan-Hancock C, Bucello C, Buchbinder R, Buckle G, Budke CM, Burch M, Burney P, Burstein R, Calabria B, Campbell B, Canter CE, Carabin H, Carapetis J, Carmona L, Cella C, Charlson F, Chen H, Cheng AT, Chou D, Chugh SS, Coffeng LE, Colan SD, Colquhoun S, Colson KE, Condon J, Connor MD, Cooper LT, Corriere M, Cortinovis M, de Vaccaro KC, Couser W, Cowie BC, Criqui MH, Cross M, Dabhadkar KC, Dahiya M, Dahodwala N, Damsere-Derry J, Danaei G, Davis A, De Leo D, Degenhardt L, Dellavalle R, Delossantos A, Denenberg J, Derrett S, Des Jarlais DC, Dharmaratne SD, Dherani M, Diaz-Torne C, Dolk H, Dorsey ER, Driscoll T, Duber H, Ebel B, Edmond K, Elbaz A, Ali SE, Erskine H, Erwin PJ, Espindola P, Ewoigbokhan SE, Farzadfar F, Feigin V, Felson DT, Ferrari A, Ferri CP, Fèvre EM, Finucane MM, Flaxman S, Flood L, Foreman K, Forouzanfar MH, Fowkes FG, Fransen M, Freeman MK, Gabbe BJ, Gabriel SE, Gakidou E, Ganatra HA, Garcia B, Gaspari F, Gillum RF, Gmel G, Gonzalez-Medina D, Gosselin R, Grainger R, Grant B, Groeger J, Guillemin F, Gunnell D, Gupta R, Haagsma J, Hagan H, Halasa YA, Hall W, Haring D, Haro JM, Harrison JE, Havmoeller R, Hay RJ, Higashi H, Hill C, Hoen B, Hoffman H, Hotez PJ, Hoy D, Huang JJ, Ibeanusi SE, Jacobsen KH, James SL, Jarvis D, Jasrasaria R, Jayaraman S, Johns N, Jonas JB, Karthikeyan G, Kassebaum N, Kawakami N, Keren A, Khoo JP, King CH, Knowlton LM, Kobusingye O, Koranteng A, Krishnamurthi R, Laden F, Lalloo R, Laslett LL, Lathlean T, Leasher JL, Lee YY, Leigh J, Levinson D, Lim SS, Limb E, Lin JK, Lipnick M, Lipshultz SE, Liu W, Loane M, Ohno SL, Lyons R, Mabweijano J, MacIntyre MF, Malekzadeh R, Mallinger L, Manivannan S, Marcenes W, March L, Margolis DJ, Marks GB, Marks R, Matsumori A, Matzopoulos R, Mayosi BM, McAnulty JH, McDermott MM, McGill N, McGrath J, Medina-Mora ME, Meltzer M, Mensah GA, Merriman TR, Meyer AC, Miglioli V, Miller M, Miller TR, Mitchell PB, Mock C, Mocumbi AO, Moffitt TE, Mokdad AA, Monasta L, Montico M, Moradi-Lakeh M, Moran A, Morawska L, Mori R, Murdoch ME, Mwaniki MK, Naidoo K, Nair MN, Naldi L, Narayan KM, Nelson PK, Nelson RG, Nevitt MC, Newton CR, Nolte S, Norman P, Norman R, O'Donnell M, O'Hanlon S, Olives C, Omer SB, Ortblad K, Osborne R, Ozgediz D, Page A, Pahari B, Pandian JD, Rivero AP, Patten SB, Pearce N, Padilla RP, Perez-Ruiz F, Perico N, Pesudovs K, Phillips D, Phillips MR, Pierce K, Pion S, Polanczyk GV, Polinder S, Pope CA 3rd, Popova S, Porrini E, Pourmalek F, Prince M, Pullan RL, Ramaiah KD, Ranganathan D, Razavi H, Regan M, Rehm JT, Rein DB, Remuzzi G, Richardson K, Rivara FP, Roberts T, Robinson C, De Leòn FR, Ronfani L, Room R, Rosenfeld LC, Rushton L, Sacco RL, Saha S, Sampson U, Sanchez-Riera L, Sanman E, Schwebel DC, Scott JG, Segui-Gomez M, Shahraz S, Shepard DS, Shin H, Shivakoti R, Singh D, Singh GM, Singh JA, Singleton J, Sleet DA, Sliwa K, Smith E, Smith JL, Stapelberg NJ, Steer A, Steiner T, Stolk WA, Stovner LJ, Sudfeld C, Syed S, Tamburlini G, Tavakkoli M, Taylor HR, Taylor JA, Taylor WJ, Thomas B, Thomson WM, Thurston GD, Tleyjeh IM, Tonelli M, Towbin JA, Truelsen T, Tsilimbaris MK, Ubeda C, Undurraga EA, van der Werf MJ, van Os J, Vavilala MS, Venketasubramanian N, Wang M, Wang W, Watt K, Weatherall DJ, Weinstock MA, Weintraub R, Weisskopf MG, Weissman MM, White RA, Whiteford H, Wiebe N, Wiersma ST, Wilkinson JD, Williams HC, Williams SR, Witt E, Wolfe F, Woolf AD, Wulf S, Yeh PH, Zaidi AK, Zheng ZJ, Zonies D, Lopez AD, AlMazroa MA, Memish ZA. Disability-adjusted life years (DALYs) for 291 diseases and injuries in 21 regions, 1990-2010: a systematic analysis for the Global Burden of Disease Study 2010. Lancet. 2012 Dec 15;380(9859):2197-223.</t>
  </si>
  <si>
    <t>31853(995)</t>
  </si>
  <si>
    <t>20319(2258)</t>
  </si>
  <si>
    <t>19428(925)</t>
  </si>
  <si>
    <t>16559(872)</t>
  </si>
  <si>
    <t>12581(839)</t>
  </si>
  <si>
    <t>10919(642)</t>
  </si>
  <si>
    <t>10843(434)</t>
  </si>
  <si>
    <t xml:space="preserve">Rossouw JE, Anderson GL, Prentice RL, LaCroix AZ, Kooperberg C, Stefanick ML, Jackson RD, Beresford SA, Howard BV, Johnson KC, Kotchen JM, Ockene J; Writing Group for the Women's Health Initiative Investigators. Risks and benefits of estrogen plus progestin in healthy postmenopausal women: principal results From the Women's Health Initiative randomized controlled trial. JAMA. 2002 Jul 17;288(3):321-33. </t>
  </si>
  <si>
    <t>9543(596)</t>
  </si>
  <si>
    <t>Rossouw JE</t>
  </si>
  <si>
    <t>9477(592)</t>
  </si>
  <si>
    <t>9149(457)</t>
  </si>
  <si>
    <t>8968(690)</t>
  </si>
  <si>
    <t>8851(492)</t>
  </si>
  <si>
    <t>8702(363)</t>
  </si>
  <si>
    <t>7875(563)</t>
  </si>
  <si>
    <t>7571(172)</t>
  </si>
  <si>
    <t>7375(157)</t>
  </si>
  <si>
    <t>7348(525)</t>
  </si>
  <si>
    <t>7302(664)</t>
  </si>
  <si>
    <t>7002(412)</t>
  </si>
  <si>
    <t>6721(336)</t>
  </si>
  <si>
    <t>6695(837)</t>
  </si>
  <si>
    <t>6456(461)</t>
  </si>
  <si>
    <t>6455(258)</t>
  </si>
  <si>
    <t>6289(217)</t>
  </si>
  <si>
    <t>6185(344)</t>
  </si>
  <si>
    <t>6179(112)</t>
  </si>
  <si>
    <t>6175(268)</t>
  </si>
  <si>
    <t>6104(509)</t>
  </si>
  <si>
    <t>6069(357)</t>
  </si>
  <si>
    <t>5016(602)</t>
  </si>
  <si>
    <t>5986(352)</t>
  </si>
  <si>
    <t>5719(260)</t>
  </si>
  <si>
    <t>5716(635)</t>
  </si>
  <si>
    <t>5706(408)</t>
  </si>
  <si>
    <t>5620(331)</t>
  </si>
  <si>
    <t>5610(244)</t>
  </si>
  <si>
    <t>5503(917)</t>
  </si>
  <si>
    <t>5379(179)</t>
  </si>
  <si>
    <t>5377(283)</t>
  </si>
  <si>
    <t>5375(336)</t>
  </si>
  <si>
    <t>5308(332)</t>
  </si>
  <si>
    <t>5286(407)</t>
  </si>
  <si>
    <t>5272(879)</t>
  </si>
  <si>
    <t>5186(110)</t>
  </si>
  <si>
    <t>5118(155)</t>
  </si>
  <si>
    <t>5102(204)</t>
  </si>
  <si>
    <t>5089(848)</t>
  </si>
  <si>
    <t>5061(118)</t>
  </si>
  <si>
    <t>5038(315)</t>
  </si>
  <si>
    <t>5034(296)</t>
  </si>
  <si>
    <t>5027(718)</t>
  </si>
  <si>
    <t>4925(182)</t>
  </si>
  <si>
    <t>4904(545)</t>
  </si>
  <si>
    <t>4870(271)</t>
  </si>
  <si>
    <t>4806(192)</t>
  </si>
  <si>
    <t>4776(149)</t>
  </si>
  <si>
    <t>4768(207)</t>
  </si>
  <si>
    <t>4665(428)</t>
  </si>
  <si>
    <t>4690(213)</t>
  </si>
  <si>
    <t>4640(178)</t>
  </si>
  <si>
    <t>4608(304)</t>
  </si>
  <si>
    <t>Guyatt GH, Oxman AD, Vist GE, Kunz R, Falck-Ytter Y, Alonso-Coello P, Schünemann HJ; GRADE Working Group. GRADE: an emerging consensus on rating quality of evidence and strength of recommendations. BMJ. 2008 Apr 26;336(7650):924-6.</t>
  </si>
  <si>
    <t>4574(457)</t>
  </si>
  <si>
    <t>Guyatt GH</t>
  </si>
  <si>
    <t>GRADE Working Group</t>
  </si>
  <si>
    <t>Department of Clinical Epidemiology and Biostatistics</t>
  </si>
  <si>
    <t>4570(229)</t>
  </si>
  <si>
    <t>4566(269)</t>
  </si>
  <si>
    <t>4538(267)</t>
  </si>
  <si>
    <t>4529(226)</t>
  </si>
  <si>
    <t>4494(375)</t>
  </si>
  <si>
    <t>4486(224)</t>
  </si>
  <si>
    <t>4482(280)</t>
  </si>
  <si>
    <t>4448(342)</t>
  </si>
  <si>
    <t>4448(278)</t>
  </si>
  <si>
    <t>4448(222)</t>
  </si>
  <si>
    <t>4443(159)</t>
  </si>
  <si>
    <t>44325(206)</t>
  </si>
  <si>
    <t>4317(617)</t>
  </si>
  <si>
    <t>4301(287)</t>
  </si>
  <si>
    <t>4296(330)</t>
  </si>
  <si>
    <t>4291(1073)</t>
  </si>
  <si>
    <t>4289(330)</t>
  </si>
  <si>
    <t>4256(185)</t>
  </si>
  <si>
    <t>4255(193)</t>
  </si>
  <si>
    <t>4250(327)</t>
  </si>
  <si>
    <t>4183(418)</t>
  </si>
  <si>
    <t>4181(155)</t>
  </si>
  <si>
    <t>4177(190)</t>
  </si>
  <si>
    <t>4174(246)</t>
  </si>
  <si>
    <t>4163(260)</t>
  </si>
  <si>
    <t>4139(218)</t>
  </si>
  <si>
    <t>4127(258)</t>
  </si>
  <si>
    <t>4124(206)</t>
  </si>
  <si>
    <t>4114(164)</t>
  </si>
  <si>
    <t>4110(257)</t>
  </si>
  <si>
    <t>4110(196)</t>
  </si>
  <si>
    <t>4109(228)</t>
  </si>
  <si>
    <t>4095(341)</t>
  </si>
  <si>
    <t>4083(510)</t>
  </si>
  <si>
    <t>4076(314)</t>
  </si>
  <si>
    <t>4042(238)</t>
  </si>
  <si>
    <t>4022(670)</t>
  </si>
  <si>
    <t>4021(73)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</si>
</sst>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sz val="12"/>
      <name val="Calibri"/>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5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3" fillId="0" borderId="0" xfId="0" applyFont="1"/>
    <xf numFmtId="0" fontId="3" fillId="0" borderId="0" xfId="0" applyFont="1" applyAlignment="1">
      <alignment wrapText="1"/>
    </xf>
    <xf numFmtId="1" fontId="3" fillId="0" borderId="0" xfId="0" applyNumberFormat="1" applyFont="1"/>
    <xf numFmtId="0" fontId="4" fillId="0" borderId="1" xfId="0" applyFont="1" applyBorder="1"/>
    <xf numFmtId="0" fontId="4" fillId="0" borderId="1" xfId="0" applyFont="1" applyFill="1" applyBorder="1"/>
    <xf numFmtId="0" fontId="3" fillId="0" borderId="0" xfId="0" applyFont="1" applyAlignment="1">
      <alignment horizontal="left" wrapText="1"/>
    </xf>
  </cellXfs>
  <cellStyles count="4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Y202"/>
  <sheetViews>
    <sheetView tabSelected="1" workbookViewId="0">
      <selection sqref="A1:XFD1048576"/>
    </sheetView>
  </sheetViews>
  <sheetFormatPr baseColWidth="10" defaultRowHeight="15" x14ac:dyDescent="0"/>
  <cols>
    <col min="1" max="1" width="10.83203125" style="1"/>
    <col min="2" max="2" width="137.33203125" style="2" customWidth="1"/>
    <col min="3" max="3" width="10.83203125" style="1"/>
    <col min="4" max="4" width="15.83203125" style="1" customWidth="1"/>
    <col min="5" max="5" width="10.83203125" style="1"/>
    <col min="6" max="6" width="66.1640625" style="1" customWidth="1"/>
    <col min="7" max="7" width="61.6640625" style="1" customWidth="1"/>
    <col min="8" max="9" width="10.83203125" style="1"/>
    <col min="10" max="10" width="16" style="1" customWidth="1"/>
    <col min="11" max="11" width="13" style="1" customWidth="1"/>
    <col min="12" max="12" width="21" style="1" customWidth="1"/>
    <col min="13" max="13" width="22.1640625" style="1" customWidth="1"/>
    <col min="14" max="14" width="13.83203125" style="1" customWidth="1"/>
    <col min="15" max="15" width="55.5" style="1" customWidth="1"/>
    <col min="16" max="16" width="57.83203125" style="1" customWidth="1"/>
    <col min="17" max="17" width="10.83203125" style="1"/>
    <col min="18" max="18" width="15.5" style="1" customWidth="1"/>
    <col min="19" max="19" width="31.33203125" style="2" customWidth="1"/>
    <col min="20" max="20" width="21.6640625" style="1" customWidth="1"/>
    <col min="21" max="21" width="19.33203125" style="1" customWidth="1"/>
    <col min="22" max="16384" width="10.83203125" style="1"/>
  </cols>
  <sheetData>
    <row r="1" spans="1:25" s="4" customFormat="1">
      <c r="A1" s="4" t="s">
        <v>0</v>
      </c>
      <c r="B1" s="4" t="s">
        <v>1</v>
      </c>
      <c r="C1" s="4" t="s">
        <v>116</v>
      </c>
      <c r="D1" s="4" t="s">
        <v>2</v>
      </c>
      <c r="E1" s="4" t="s">
        <v>3</v>
      </c>
      <c r="F1" s="4" t="s">
        <v>4</v>
      </c>
      <c r="G1" s="4" t="s">
        <v>5</v>
      </c>
      <c r="H1" s="4" t="s">
        <v>117</v>
      </c>
      <c r="I1" s="4" t="s">
        <v>118</v>
      </c>
      <c r="J1" s="4" t="s">
        <v>6</v>
      </c>
      <c r="K1" s="4" t="s">
        <v>7</v>
      </c>
      <c r="L1" s="4" t="s">
        <v>8</v>
      </c>
      <c r="M1" s="4" t="s">
        <v>9</v>
      </c>
      <c r="N1" s="4" t="s">
        <v>10</v>
      </c>
      <c r="O1" s="4" t="s">
        <v>345</v>
      </c>
      <c r="P1" s="4" t="s">
        <v>11</v>
      </c>
      <c r="Q1" s="4" t="s">
        <v>12</v>
      </c>
      <c r="R1" s="4" t="s">
        <v>13</v>
      </c>
      <c r="S1" s="4" t="s">
        <v>119</v>
      </c>
      <c r="T1" s="4" t="s">
        <v>14</v>
      </c>
      <c r="U1" s="5" t="s">
        <v>15</v>
      </c>
      <c r="V1" s="1"/>
      <c r="X1" s="5"/>
      <c r="Y1" s="5"/>
    </row>
    <row r="2" spans="1:25">
      <c r="A2" s="1">
        <v>1</v>
      </c>
      <c r="B2" s="2" t="s">
        <v>16</v>
      </c>
      <c r="C2" s="1">
        <v>31853</v>
      </c>
      <c r="D2" s="1" t="s">
        <v>465</v>
      </c>
      <c r="E2" s="3">
        <f>C2/I2</f>
        <v>995.40625</v>
      </c>
      <c r="F2" s="1" t="s">
        <v>20</v>
      </c>
      <c r="G2" s="1" t="s">
        <v>21</v>
      </c>
      <c r="H2" s="1">
        <v>1986</v>
      </c>
      <c r="I2" s="1">
        <v>32</v>
      </c>
      <c r="J2" s="1" t="s">
        <v>26</v>
      </c>
      <c r="K2" s="1" t="s">
        <v>24</v>
      </c>
      <c r="L2" s="1" t="s">
        <v>54</v>
      </c>
      <c r="M2" s="1" t="s">
        <v>19</v>
      </c>
      <c r="N2" s="1" t="s">
        <v>22</v>
      </c>
      <c r="O2" s="1" t="s">
        <v>27</v>
      </c>
      <c r="P2" s="1" t="s">
        <v>33</v>
      </c>
      <c r="Q2" s="1" t="s">
        <v>18</v>
      </c>
      <c r="R2" s="1" t="s">
        <v>66</v>
      </c>
      <c r="S2" s="2" t="s">
        <v>66</v>
      </c>
      <c r="T2" s="1" t="s">
        <v>23</v>
      </c>
      <c r="U2" s="1" t="s">
        <v>17</v>
      </c>
    </row>
    <row r="3" spans="1:25" ht="48" customHeight="1">
      <c r="A3" s="1">
        <f>A2+1</f>
        <v>2</v>
      </c>
      <c r="B3" s="2" t="s">
        <v>167</v>
      </c>
      <c r="C3" s="1">
        <v>20319</v>
      </c>
      <c r="D3" s="1" t="s">
        <v>466</v>
      </c>
      <c r="E3" s="3">
        <v>2258</v>
      </c>
      <c r="F3" s="1" t="s">
        <v>56</v>
      </c>
      <c r="G3" s="2" t="s">
        <v>57</v>
      </c>
      <c r="H3" s="1">
        <v>2009</v>
      </c>
      <c r="I3" s="1">
        <v>9</v>
      </c>
      <c r="J3" s="1" t="s">
        <v>42</v>
      </c>
      <c r="K3" s="1" t="s">
        <v>24</v>
      </c>
      <c r="L3" s="1" t="s">
        <v>41</v>
      </c>
      <c r="M3" s="1" t="s">
        <v>61</v>
      </c>
      <c r="N3" s="1" t="s">
        <v>58</v>
      </c>
      <c r="O3" s="1" t="s">
        <v>59</v>
      </c>
      <c r="P3" s="1" t="s">
        <v>60</v>
      </c>
      <c r="Q3" s="1" t="s">
        <v>36</v>
      </c>
      <c r="R3" s="1" t="s">
        <v>74</v>
      </c>
      <c r="S3" s="2" t="s">
        <v>75</v>
      </c>
      <c r="T3" s="1" t="s">
        <v>22</v>
      </c>
      <c r="U3" s="1" t="s">
        <v>17</v>
      </c>
    </row>
    <row r="4" spans="1:25">
      <c r="A4" s="1">
        <f>A3+1</f>
        <v>3</v>
      </c>
      <c r="B4" s="2" t="s">
        <v>126</v>
      </c>
      <c r="C4" s="1">
        <v>19428</v>
      </c>
      <c r="D4" s="1" t="s">
        <v>467</v>
      </c>
      <c r="E4" s="3">
        <f>C4/I4</f>
        <v>925.14285714285711</v>
      </c>
      <c r="F4" s="1" t="s">
        <v>127</v>
      </c>
      <c r="G4" s="1" t="s">
        <v>128</v>
      </c>
      <c r="H4" s="1">
        <v>1997</v>
      </c>
      <c r="I4" s="1">
        <v>21</v>
      </c>
      <c r="J4" s="1" t="s">
        <v>30</v>
      </c>
      <c r="K4" s="1" t="s">
        <v>28</v>
      </c>
      <c r="L4" s="1" t="s">
        <v>29</v>
      </c>
      <c r="M4" s="1" t="s">
        <v>61</v>
      </c>
      <c r="N4" s="1" t="s">
        <v>22</v>
      </c>
      <c r="O4" s="1" t="s">
        <v>129</v>
      </c>
      <c r="P4" s="1" t="s">
        <v>130</v>
      </c>
      <c r="Q4" s="1" t="s">
        <v>18</v>
      </c>
      <c r="R4" s="1" t="s">
        <v>74</v>
      </c>
      <c r="S4" s="2" t="s">
        <v>75</v>
      </c>
      <c r="T4" s="1" t="s">
        <v>22</v>
      </c>
      <c r="U4" s="1" t="s">
        <v>17</v>
      </c>
    </row>
    <row r="5" spans="1:25">
      <c r="A5" s="1">
        <f>A4+1</f>
        <v>4</v>
      </c>
      <c r="B5" s="1" t="s">
        <v>31</v>
      </c>
      <c r="C5" s="1">
        <v>16559</v>
      </c>
      <c r="D5" s="1" t="s">
        <v>468</v>
      </c>
      <c r="E5" s="3">
        <f>C5/I5</f>
        <v>871.52631578947364</v>
      </c>
      <c r="F5" s="1" t="s">
        <v>32</v>
      </c>
      <c r="G5" s="1" t="s">
        <v>32</v>
      </c>
      <c r="H5" s="1">
        <v>1999</v>
      </c>
      <c r="I5" s="1">
        <f>2018-H5</f>
        <v>19</v>
      </c>
      <c r="J5" s="1" t="s">
        <v>42</v>
      </c>
      <c r="K5" s="1" t="s">
        <v>28</v>
      </c>
      <c r="L5" s="1" t="s">
        <v>29</v>
      </c>
      <c r="M5" s="1" t="s">
        <v>46</v>
      </c>
      <c r="N5" s="1" t="s">
        <v>23</v>
      </c>
      <c r="O5" s="1" t="s">
        <v>35</v>
      </c>
      <c r="P5" s="1" t="s">
        <v>34</v>
      </c>
      <c r="Q5" s="1" t="s">
        <v>36</v>
      </c>
      <c r="R5" s="2" t="s">
        <v>37</v>
      </c>
      <c r="S5" s="2" t="s">
        <v>38</v>
      </c>
      <c r="T5" s="1" t="s">
        <v>23</v>
      </c>
      <c r="U5" s="1" t="s">
        <v>17</v>
      </c>
    </row>
    <row r="6" spans="1:25" ht="60">
      <c r="A6" s="1">
        <f>A5+1</f>
        <v>5</v>
      </c>
      <c r="B6" s="2" t="s">
        <v>343</v>
      </c>
      <c r="C6" s="1">
        <v>12581</v>
      </c>
      <c r="D6" s="1" t="s">
        <v>469</v>
      </c>
      <c r="E6" s="3">
        <f>C6/I6</f>
        <v>838.73333333333335</v>
      </c>
      <c r="F6" s="1" t="s">
        <v>39</v>
      </c>
      <c r="G6" s="2" t="s">
        <v>40</v>
      </c>
      <c r="H6" s="1">
        <v>2003</v>
      </c>
      <c r="I6" s="1">
        <f>2018-H6</f>
        <v>15</v>
      </c>
      <c r="J6" s="1" t="s">
        <v>42</v>
      </c>
      <c r="K6" s="1" t="s">
        <v>24</v>
      </c>
      <c r="L6" s="1" t="s">
        <v>41</v>
      </c>
      <c r="M6" s="1" t="s">
        <v>46</v>
      </c>
      <c r="N6" s="1" t="s">
        <v>23</v>
      </c>
      <c r="O6" s="1" t="s">
        <v>44</v>
      </c>
      <c r="P6" s="1" t="s">
        <v>45</v>
      </c>
      <c r="Q6" s="1" t="s">
        <v>36</v>
      </c>
      <c r="R6" s="1" t="s">
        <v>43</v>
      </c>
      <c r="S6" s="6" t="s">
        <v>352</v>
      </c>
      <c r="T6" s="1" t="s">
        <v>23</v>
      </c>
      <c r="U6" s="1" t="s">
        <v>17</v>
      </c>
    </row>
    <row r="7" spans="1:25" ht="45">
      <c r="A7" s="1">
        <f>A6+1</f>
        <v>6</v>
      </c>
      <c r="B7" s="2" t="s">
        <v>48</v>
      </c>
      <c r="C7" s="1">
        <v>10919</v>
      </c>
      <c r="D7" s="1" t="s">
        <v>470</v>
      </c>
      <c r="E7" s="3">
        <f>C7/I7</f>
        <v>642.29411764705878</v>
      </c>
      <c r="F7" s="2" t="s">
        <v>47</v>
      </c>
      <c r="G7" s="2" t="s">
        <v>47</v>
      </c>
      <c r="H7" s="1">
        <v>2001</v>
      </c>
      <c r="I7" s="1">
        <f>2018-H7</f>
        <v>17</v>
      </c>
      <c r="J7" s="1" t="s">
        <v>42</v>
      </c>
      <c r="K7" s="1" t="s">
        <v>24</v>
      </c>
      <c r="L7" s="1" t="s">
        <v>41</v>
      </c>
      <c r="M7" s="1" t="s">
        <v>46</v>
      </c>
      <c r="N7" s="1" t="s">
        <v>23</v>
      </c>
      <c r="O7" s="1" t="s">
        <v>344</v>
      </c>
      <c r="P7" s="1" t="s">
        <v>347</v>
      </c>
      <c r="Q7" s="1" t="s">
        <v>36</v>
      </c>
      <c r="R7" s="1" t="s">
        <v>43</v>
      </c>
      <c r="S7" s="2" t="s">
        <v>352</v>
      </c>
      <c r="T7" s="1" t="s">
        <v>23</v>
      </c>
      <c r="U7" s="1" t="s">
        <v>17</v>
      </c>
    </row>
    <row r="8" spans="1:25" ht="30">
      <c r="A8" s="1">
        <f>A7+1</f>
        <v>7</v>
      </c>
      <c r="B8" s="2" t="s">
        <v>51</v>
      </c>
      <c r="C8" s="1">
        <v>10843</v>
      </c>
      <c r="D8" s="1" t="s">
        <v>471</v>
      </c>
      <c r="E8" s="3">
        <f>C8/I8</f>
        <v>433.72</v>
      </c>
      <c r="F8" s="2" t="s">
        <v>49</v>
      </c>
      <c r="G8" s="2" t="s">
        <v>50</v>
      </c>
      <c r="H8" s="1">
        <v>1993</v>
      </c>
      <c r="I8" s="1">
        <f>2018-H8</f>
        <v>25</v>
      </c>
      <c r="J8" s="1" t="s">
        <v>26</v>
      </c>
      <c r="K8" s="1" t="s">
        <v>24</v>
      </c>
      <c r="L8" s="1" t="s">
        <v>63</v>
      </c>
      <c r="M8" s="1" t="s">
        <v>52</v>
      </c>
      <c r="N8" s="1" t="s">
        <v>23</v>
      </c>
      <c r="O8" s="1" t="s">
        <v>193</v>
      </c>
      <c r="P8" s="2" t="s">
        <v>53</v>
      </c>
      <c r="Q8" s="1" t="s">
        <v>36</v>
      </c>
      <c r="R8" s="2" t="s">
        <v>37</v>
      </c>
      <c r="S8" s="2" t="s">
        <v>38</v>
      </c>
      <c r="T8" s="1" t="s">
        <v>23</v>
      </c>
      <c r="U8" s="1" t="s">
        <v>17</v>
      </c>
    </row>
    <row r="9" spans="1:25" ht="45">
      <c r="A9" s="1">
        <v>8</v>
      </c>
      <c r="B9" s="2" t="s">
        <v>472</v>
      </c>
      <c r="C9" s="1">
        <v>9543</v>
      </c>
      <c r="D9" s="1" t="s">
        <v>473</v>
      </c>
      <c r="E9" s="3">
        <f>C9/I9</f>
        <v>596.4375</v>
      </c>
      <c r="F9" s="1" t="s">
        <v>474</v>
      </c>
      <c r="G9" s="2" t="s">
        <v>72</v>
      </c>
      <c r="H9" s="1">
        <v>2002</v>
      </c>
      <c r="I9" s="1">
        <f>2018-H9</f>
        <v>16</v>
      </c>
      <c r="J9" s="1" t="s">
        <v>26</v>
      </c>
      <c r="K9" s="1" t="s">
        <v>24</v>
      </c>
      <c r="L9" s="1" t="s">
        <v>63</v>
      </c>
      <c r="M9" s="1" t="s">
        <v>52</v>
      </c>
      <c r="N9" s="1" t="s">
        <v>23</v>
      </c>
      <c r="O9" s="1" t="s">
        <v>71</v>
      </c>
      <c r="P9" s="1" t="s">
        <v>347</v>
      </c>
      <c r="Q9" s="1" t="s">
        <v>36</v>
      </c>
      <c r="R9" s="1" t="s">
        <v>43</v>
      </c>
      <c r="S9" s="2" t="s">
        <v>352</v>
      </c>
      <c r="T9" s="1" t="s">
        <v>23</v>
      </c>
      <c r="U9" s="1" t="s">
        <v>17</v>
      </c>
    </row>
    <row r="10" spans="1:25" ht="30">
      <c r="A10" s="1">
        <f>A9+1</f>
        <v>9</v>
      </c>
      <c r="B10" s="2" t="s">
        <v>67</v>
      </c>
      <c r="C10" s="1">
        <v>9477</v>
      </c>
      <c r="D10" s="1" t="s">
        <v>475</v>
      </c>
      <c r="E10" s="3">
        <f>C10/I10</f>
        <v>592.3125</v>
      </c>
      <c r="F10" s="2" t="s">
        <v>68</v>
      </c>
      <c r="G10" s="2" t="s">
        <v>68</v>
      </c>
      <c r="H10" s="1">
        <v>2002</v>
      </c>
      <c r="I10" s="1">
        <f>2018-H10</f>
        <v>16</v>
      </c>
      <c r="J10" s="1" t="s">
        <v>26</v>
      </c>
      <c r="K10" s="1" t="s">
        <v>24</v>
      </c>
      <c r="L10" s="1" t="s">
        <v>63</v>
      </c>
      <c r="M10" s="1" t="s">
        <v>52</v>
      </c>
      <c r="N10" s="1" t="s">
        <v>23</v>
      </c>
      <c r="O10" s="1" t="s">
        <v>70</v>
      </c>
      <c r="P10" s="1" t="s">
        <v>69</v>
      </c>
      <c r="Q10" s="1" t="s">
        <v>36</v>
      </c>
      <c r="R10" s="1" t="s">
        <v>37</v>
      </c>
      <c r="S10" s="2" t="s">
        <v>38</v>
      </c>
      <c r="T10" s="1" t="s">
        <v>23</v>
      </c>
      <c r="U10" s="1" t="s">
        <v>17</v>
      </c>
    </row>
    <row r="11" spans="1:25" ht="30">
      <c r="A11" s="1">
        <f>A10+1</f>
        <v>10</v>
      </c>
      <c r="B11" s="2" t="s">
        <v>120</v>
      </c>
      <c r="C11" s="1">
        <v>9149</v>
      </c>
      <c r="D11" s="1" t="s">
        <v>476</v>
      </c>
      <c r="E11" s="3">
        <f>C11/I11</f>
        <v>457.45</v>
      </c>
      <c r="F11" s="2" t="s">
        <v>62</v>
      </c>
      <c r="G11" s="2" t="s">
        <v>62</v>
      </c>
      <c r="H11" s="1">
        <v>1998</v>
      </c>
      <c r="I11" s="1">
        <f>2018-H11</f>
        <v>20</v>
      </c>
      <c r="J11" s="1" t="s">
        <v>26</v>
      </c>
      <c r="K11" s="1" t="s">
        <v>24</v>
      </c>
      <c r="L11" s="1" t="s">
        <v>63</v>
      </c>
      <c r="M11" s="1" t="s">
        <v>52</v>
      </c>
      <c r="N11" s="1" t="s">
        <v>22</v>
      </c>
      <c r="O11" s="1" t="s">
        <v>65</v>
      </c>
      <c r="P11" s="1" t="s">
        <v>227</v>
      </c>
      <c r="Q11" s="1" t="s">
        <v>18</v>
      </c>
      <c r="R11" s="1" t="s">
        <v>66</v>
      </c>
      <c r="S11" s="2" t="s">
        <v>66</v>
      </c>
      <c r="T11" s="1" t="s">
        <v>23</v>
      </c>
      <c r="U11" s="1" t="s">
        <v>17</v>
      </c>
    </row>
    <row r="12" spans="1:25" ht="60">
      <c r="A12" s="1">
        <f>A11+1</f>
        <v>11</v>
      </c>
      <c r="B12" s="2" t="s">
        <v>77</v>
      </c>
      <c r="C12" s="1">
        <v>8968</v>
      </c>
      <c r="D12" s="1" t="s">
        <v>477</v>
      </c>
      <c r="E12" s="3">
        <f>C12/I12</f>
        <v>689.84615384615381</v>
      </c>
      <c r="F12" s="1" t="s">
        <v>79</v>
      </c>
      <c r="G12" s="2" t="s">
        <v>80</v>
      </c>
      <c r="H12" s="1">
        <v>2005</v>
      </c>
      <c r="I12" s="1">
        <f>2018-H12</f>
        <v>13</v>
      </c>
      <c r="J12" s="1" t="s">
        <v>26</v>
      </c>
      <c r="K12" s="1" t="s">
        <v>24</v>
      </c>
      <c r="L12" s="1" t="s">
        <v>63</v>
      </c>
      <c r="M12" s="1" t="s">
        <v>78</v>
      </c>
      <c r="N12" s="1" t="s">
        <v>81</v>
      </c>
      <c r="O12" s="1" t="s">
        <v>82</v>
      </c>
      <c r="P12" s="1" t="s">
        <v>83</v>
      </c>
      <c r="Q12" s="1" t="s">
        <v>18</v>
      </c>
      <c r="R12" s="1" t="s">
        <v>37</v>
      </c>
      <c r="S12" s="2" t="s">
        <v>38</v>
      </c>
      <c r="T12" s="1" t="s">
        <v>23</v>
      </c>
      <c r="U12" s="1" t="s">
        <v>17</v>
      </c>
    </row>
    <row r="13" spans="1:25" ht="45">
      <c r="A13" s="1">
        <f>A12+1</f>
        <v>12</v>
      </c>
      <c r="B13" s="2" t="s">
        <v>90</v>
      </c>
      <c r="C13" s="1">
        <v>8851</v>
      </c>
      <c r="D13" s="1" t="s">
        <v>478</v>
      </c>
      <c r="E13" s="3">
        <f>C13/I13</f>
        <v>491.72222222222223</v>
      </c>
      <c r="F13" s="1" t="s">
        <v>89</v>
      </c>
      <c r="G13" s="2" t="s">
        <v>91</v>
      </c>
      <c r="H13" s="1">
        <v>2000</v>
      </c>
      <c r="I13" s="1">
        <f>2018-H13</f>
        <v>18</v>
      </c>
      <c r="J13" s="1" t="s">
        <v>42</v>
      </c>
      <c r="K13" s="1" t="s">
        <v>24</v>
      </c>
      <c r="L13" s="1" t="s">
        <v>41</v>
      </c>
      <c r="M13" s="1" t="s">
        <v>61</v>
      </c>
      <c r="N13" s="1" t="s">
        <v>23</v>
      </c>
      <c r="O13" s="1" t="s">
        <v>92</v>
      </c>
      <c r="P13" s="2" t="s">
        <v>93</v>
      </c>
      <c r="Q13" s="1" t="s">
        <v>36</v>
      </c>
      <c r="R13" s="1" t="s">
        <v>43</v>
      </c>
      <c r="S13" s="2" t="s">
        <v>352</v>
      </c>
      <c r="T13" s="1" t="s">
        <v>23</v>
      </c>
      <c r="U13" s="1" t="s">
        <v>17</v>
      </c>
    </row>
    <row r="14" spans="1:25" ht="35" customHeight="1">
      <c r="A14" s="1">
        <f>A13+1</f>
        <v>13</v>
      </c>
      <c r="B14" s="2" t="s">
        <v>84</v>
      </c>
      <c r="C14" s="1">
        <v>8702</v>
      </c>
      <c r="D14" s="1" t="s">
        <v>479</v>
      </c>
      <c r="E14" s="3">
        <f>C14/I14</f>
        <v>362.58333333333331</v>
      </c>
      <c r="F14" s="2" t="s">
        <v>85</v>
      </c>
      <c r="G14" s="2" t="s">
        <v>85</v>
      </c>
      <c r="H14" s="1">
        <v>1994</v>
      </c>
      <c r="I14" s="1">
        <f>2018-H14</f>
        <v>24</v>
      </c>
      <c r="J14" s="1" t="s">
        <v>26</v>
      </c>
      <c r="K14" s="1" t="s">
        <v>24</v>
      </c>
      <c r="L14" s="1" t="s">
        <v>63</v>
      </c>
      <c r="M14" s="1" t="s">
        <v>46</v>
      </c>
      <c r="N14" s="1" t="s">
        <v>87</v>
      </c>
      <c r="O14" s="1" t="s">
        <v>44</v>
      </c>
      <c r="P14" s="1" t="s">
        <v>86</v>
      </c>
      <c r="Q14" s="1" t="s">
        <v>18</v>
      </c>
      <c r="R14" s="1" t="s">
        <v>66</v>
      </c>
      <c r="S14" s="2" t="s">
        <v>66</v>
      </c>
      <c r="T14" s="1" t="s">
        <v>23</v>
      </c>
      <c r="U14" s="1" t="s">
        <v>17</v>
      </c>
    </row>
    <row r="15" spans="1:25" ht="55" customHeight="1">
      <c r="A15" s="1">
        <f>A14+1</f>
        <v>14</v>
      </c>
      <c r="B15" s="2" t="s">
        <v>94</v>
      </c>
      <c r="C15" s="1">
        <v>7875</v>
      </c>
      <c r="D15" s="1" t="s">
        <v>480</v>
      </c>
      <c r="E15" s="3">
        <f>C15/I15</f>
        <v>562.5</v>
      </c>
      <c r="F15" s="1" t="s">
        <v>95</v>
      </c>
      <c r="G15" s="1" t="s">
        <v>96</v>
      </c>
      <c r="H15" s="1">
        <v>2004</v>
      </c>
      <c r="I15" s="1">
        <f>2018-H15</f>
        <v>14</v>
      </c>
      <c r="J15" s="1" t="s">
        <v>42</v>
      </c>
      <c r="K15" s="1" t="s">
        <v>24</v>
      </c>
      <c r="L15" s="1" t="s">
        <v>97</v>
      </c>
      <c r="M15" s="1" t="s">
        <v>78</v>
      </c>
      <c r="N15" s="1" t="s">
        <v>23</v>
      </c>
      <c r="O15" s="1" t="s">
        <v>98</v>
      </c>
      <c r="P15" s="2" t="s">
        <v>99</v>
      </c>
      <c r="Q15" s="1" t="s">
        <v>36</v>
      </c>
      <c r="R15" s="1" t="s">
        <v>37</v>
      </c>
      <c r="S15" s="2" t="s">
        <v>38</v>
      </c>
      <c r="T15" s="1" t="s">
        <v>23</v>
      </c>
      <c r="U15" s="1" t="s">
        <v>17</v>
      </c>
    </row>
    <row r="16" spans="1:25">
      <c r="A16" s="1">
        <f>A15+1</f>
        <v>15</v>
      </c>
      <c r="B16" s="2" t="s">
        <v>100</v>
      </c>
      <c r="C16" s="1">
        <v>7571</v>
      </c>
      <c r="D16" s="1" t="s">
        <v>481</v>
      </c>
      <c r="E16" s="3">
        <f>C16/I16</f>
        <v>172.06818181818181</v>
      </c>
      <c r="F16" s="1" t="s">
        <v>101</v>
      </c>
      <c r="G16" s="1" t="s">
        <v>102</v>
      </c>
      <c r="H16" s="1">
        <v>1974</v>
      </c>
      <c r="I16" s="1">
        <f>2018-H16</f>
        <v>44</v>
      </c>
      <c r="J16" s="1" t="s">
        <v>42</v>
      </c>
      <c r="K16" s="1" t="s">
        <v>24</v>
      </c>
      <c r="L16" s="1" t="s">
        <v>41</v>
      </c>
      <c r="M16" s="1" t="s">
        <v>103</v>
      </c>
      <c r="N16" s="1" t="s">
        <v>22</v>
      </c>
      <c r="O16" s="1" t="s">
        <v>104</v>
      </c>
      <c r="P16" s="1" t="s">
        <v>105</v>
      </c>
      <c r="Q16" s="1" t="s">
        <v>18</v>
      </c>
      <c r="R16" s="1" t="s">
        <v>66</v>
      </c>
      <c r="S16" s="2" t="s">
        <v>66</v>
      </c>
      <c r="T16" s="1" t="s">
        <v>23</v>
      </c>
      <c r="U16" s="1" t="s">
        <v>17</v>
      </c>
    </row>
    <row r="17" spans="1:21" ht="34" customHeight="1">
      <c r="A17" s="1">
        <f>A16+1</f>
        <v>16</v>
      </c>
      <c r="B17" s="2" t="s">
        <v>106</v>
      </c>
      <c r="C17" s="1">
        <v>7375</v>
      </c>
      <c r="D17" s="1" t="s">
        <v>482</v>
      </c>
      <c r="E17" s="3">
        <f>C17/I17</f>
        <v>156.91489361702128</v>
      </c>
      <c r="F17" s="1" t="s">
        <v>107</v>
      </c>
      <c r="G17" s="1" t="s">
        <v>107</v>
      </c>
      <c r="H17" s="1">
        <v>1971</v>
      </c>
      <c r="I17" s="1">
        <f>2018-H17</f>
        <v>47</v>
      </c>
      <c r="J17" s="1" t="s">
        <v>42</v>
      </c>
      <c r="K17" s="1" t="s">
        <v>24</v>
      </c>
      <c r="L17" s="1" t="s">
        <v>97</v>
      </c>
      <c r="M17" s="1" t="s">
        <v>78</v>
      </c>
      <c r="N17" s="1" t="s">
        <v>23</v>
      </c>
      <c r="O17" s="1" t="s">
        <v>108</v>
      </c>
      <c r="P17" s="1" t="s">
        <v>292</v>
      </c>
      <c r="Q17" s="1" t="s">
        <v>36</v>
      </c>
      <c r="R17" s="1" t="s">
        <v>37</v>
      </c>
      <c r="S17" s="2" t="s">
        <v>38</v>
      </c>
      <c r="T17" s="1" t="s">
        <v>23</v>
      </c>
      <c r="U17" s="1" t="s">
        <v>17</v>
      </c>
    </row>
    <row r="18" spans="1:21" ht="30">
      <c r="A18" s="1">
        <f>A17+1</f>
        <v>17</v>
      </c>
      <c r="B18" s="2" t="s">
        <v>109</v>
      </c>
      <c r="C18" s="1">
        <v>7348</v>
      </c>
      <c r="D18" s="1" t="s">
        <v>483</v>
      </c>
      <c r="E18" s="3">
        <f>C18/I18</f>
        <v>524.85714285714289</v>
      </c>
      <c r="F18" s="1" t="s">
        <v>110</v>
      </c>
      <c r="G18" s="1" t="s">
        <v>111</v>
      </c>
      <c r="H18" s="1">
        <v>2004</v>
      </c>
      <c r="I18" s="1">
        <f>2018-H18</f>
        <v>14</v>
      </c>
      <c r="J18" s="1" t="s">
        <v>26</v>
      </c>
      <c r="K18" s="1" t="s">
        <v>24</v>
      </c>
      <c r="L18" s="1" t="s">
        <v>63</v>
      </c>
      <c r="M18" s="1" t="s">
        <v>78</v>
      </c>
      <c r="N18" s="1" t="s">
        <v>23</v>
      </c>
      <c r="O18" s="1" t="s">
        <v>113</v>
      </c>
      <c r="P18" s="1" t="s">
        <v>112</v>
      </c>
      <c r="Q18" s="1" t="s">
        <v>36</v>
      </c>
      <c r="R18" s="1" t="s">
        <v>37</v>
      </c>
      <c r="S18" s="2" t="s">
        <v>38</v>
      </c>
      <c r="T18" s="1" t="s">
        <v>23</v>
      </c>
      <c r="U18" s="1" t="s">
        <v>17</v>
      </c>
    </row>
    <row r="19" spans="1:21">
      <c r="A19" s="1">
        <f>A18+1</f>
        <v>18</v>
      </c>
      <c r="B19" s="2" t="s">
        <v>114</v>
      </c>
      <c r="C19" s="1">
        <v>7302</v>
      </c>
      <c r="D19" s="1" t="s">
        <v>484</v>
      </c>
      <c r="E19" s="3">
        <f>C19/I19</f>
        <v>663.81818181818187</v>
      </c>
      <c r="F19" s="1" t="s">
        <v>115</v>
      </c>
      <c r="G19" s="1" t="s">
        <v>115</v>
      </c>
      <c r="H19" s="1">
        <v>2007</v>
      </c>
      <c r="I19" s="1">
        <f>2018-H19</f>
        <v>11</v>
      </c>
      <c r="J19" s="1" t="s">
        <v>42</v>
      </c>
      <c r="K19" s="1" t="s">
        <v>28</v>
      </c>
      <c r="L19" s="1" t="s">
        <v>29</v>
      </c>
      <c r="M19" s="1" t="s">
        <v>52</v>
      </c>
      <c r="N19" s="1" t="s">
        <v>23</v>
      </c>
      <c r="O19" s="1" t="s">
        <v>44</v>
      </c>
      <c r="P19" s="1" t="s">
        <v>45</v>
      </c>
      <c r="Q19" s="1" t="s">
        <v>36</v>
      </c>
      <c r="R19" s="1" t="s">
        <v>37</v>
      </c>
      <c r="S19" s="2" t="s">
        <v>38</v>
      </c>
      <c r="T19" s="1" t="s">
        <v>23</v>
      </c>
      <c r="U19" s="1" t="s">
        <v>17</v>
      </c>
    </row>
    <row r="20" spans="1:21" ht="30">
      <c r="A20" s="1">
        <f>A19+1</f>
        <v>19</v>
      </c>
      <c r="B20" s="2" t="s">
        <v>121</v>
      </c>
      <c r="C20" s="1">
        <v>7002</v>
      </c>
      <c r="D20" s="1" t="s">
        <v>485</v>
      </c>
      <c r="E20" s="3">
        <f>C20/I20</f>
        <v>411.88235294117646</v>
      </c>
      <c r="F20" s="1" t="s">
        <v>122</v>
      </c>
      <c r="G20" s="1" t="s">
        <v>123</v>
      </c>
      <c r="H20" s="1">
        <v>2001</v>
      </c>
      <c r="I20" s="1">
        <f>2018-H20</f>
        <v>17</v>
      </c>
      <c r="J20" s="1" t="s">
        <v>26</v>
      </c>
      <c r="K20" s="1" t="s">
        <v>24</v>
      </c>
      <c r="L20" s="1" t="s">
        <v>63</v>
      </c>
      <c r="M20" s="1" t="s">
        <v>78</v>
      </c>
      <c r="N20" s="1" t="s">
        <v>23</v>
      </c>
      <c r="O20" s="1" t="s">
        <v>124</v>
      </c>
      <c r="P20" s="1" t="s">
        <v>125</v>
      </c>
      <c r="Q20" s="1" t="s">
        <v>36</v>
      </c>
      <c r="R20" s="1" t="s">
        <v>37</v>
      </c>
      <c r="S20" s="2" t="s">
        <v>38</v>
      </c>
      <c r="T20" s="1" t="s">
        <v>23</v>
      </c>
      <c r="U20" s="1" t="s">
        <v>17</v>
      </c>
    </row>
    <row r="21" spans="1:21" ht="30">
      <c r="A21" s="1">
        <f>A20+1</f>
        <v>20</v>
      </c>
      <c r="B21" s="2" t="s">
        <v>131</v>
      </c>
      <c r="C21" s="1">
        <v>6721</v>
      </c>
      <c r="D21" s="1" t="s">
        <v>486</v>
      </c>
      <c r="E21" s="3">
        <f>C21/I21</f>
        <v>336.05</v>
      </c>
      <c r="F21" s="1" t="s">
        <v>132</v>
      </c>
      <c r="G21" s="1" t="s">
        <v>133</v>
      </c>
      <c r="H21" s="1">
        <v>1998</v>
      </c>
      <c r="I21" s="1">
        <f>2018-H21</f>
        <v>20</v>
      </c>
      <c r="J21" s="1" t="s">
        <v>138</v>
      </c>
      <c r="K21" s="1" t="s">
        <v>24</v>
      </c>
      <c r="L21" s="1" t="s">
        <v>137</v>
      </c>
      <c r="M21" s="1" t="s">
        <v>136</v>
      </c>
      <c r="N21" s="1" t="s">
        <v>23</v>
      </c>
      <c r="O21" s="1" t="s">
        <v>135</v>
      </c>
      <c r="P21" s="1" t="s">
        <v>134</v>
      </c>
      <c r="Q21" s="1" t="s">
        <v>36</v>
      </c>
      <c r="R21" s="1" t="s">
        <v>37</v>
      </c>
      <c r="S21" s="2" t="s">
        <v>38</v>
      </c>
      <c r="T21" s="1" t="s">
        <v>23</v>
      </c>
      <c r="U21" s="1" t="s">
        <v>17</v>
      </c>
    </row>
    <row r="22" spans="1:21" ht="45">
      <c r="A22" s="1">
        <f>A21+1</f>
        <v>21</v>
      </c>
      <c r="B22" s="2" t="s">
        <v>139</v>
      </c>
      <c r="C22" s="1">
        <v>6695</v>
      </c>
      <c r="D22" s="1" t="s">
        <v>487</v>
      </c>
      <c r="E22" s="3">
        <f>C22/I22</f>
        <v>836.875</v>
      </c>
      <c r="F22" s="1" t="s">
        <v>140</v>
      </c>
      <c r="G22" s="1" t="s">
        <v>141</v>
      </c>
      <c r="H22" s="1">
        <v>2010</v>
      </c>
      <c r="I22" s="1">
        <f>2018-H22</f>
        <v>8</v>
      </c>
      <c r="J22" s="1" t="s">
        <v>26</v>
      </c>
      <c r="K22" s="1" t="s">
        <v>24</v>
      </c>
      <c r="L22" s="1" t="s">
        <v>63</v>
      </c>
      <c r="M22" s="1" t="s">
        <v>78</v>
      </c>
      <c r="N22" s="1" t="s">
        <v>23</v>
      </c>
      <c r="O22" s="1" t="s">
        <v>143</v>
      </c>
      <c r="P22" s="1" t="s">
        <v>142</v>
      </c>
      <c r="Q22" s="1" t="s">
        <v>36</v>
      </c>
      <c r="R22" s="1" t="s">
        <v>37</v>
      </c>
      <c r="S22" s="2" t="s">
        <v>38</v>
      </c>
      <c r="T22" s="1" t="s">
        <v>23</v>
      </c>
      <c r="U22" s="1" t="s">
        <v>17</v>
      </c>
    </row>
    <row r="23" spans="1:21" ht="30">
      <c r="A23" s="1">
        <f>A22+1</f>
        <v>22</v>
      </c>
      <c r="B23" s="2" t="s">
        <v>150</v>
      </c>
      <c r="C23" s="1">
        <v>6456</v>
      </c>
      <c r="D23" s="1" t="s">
        <v>488</v>
      </c>
      <c r="E23" s="3">
        <f>C23/I23</f>
        <v>461.14285714285717</v>
      </c>
      <c r="F23" s="1" t="s">
        <v>151</v>
      </c>
      <c r="G23" s="1" t="s">
        <v>152</v>
      </c>
      <c r="H23" s="1">
        <v>2004</v>
      </c>
      <c r="I23" s="1">
        <f>2018-H23</f>
        <v>14</v>
      </c>
      <c r="J23" s="1" t="s">
        <v>138</v>
      </c>
      <c r="K23" s="1" t="s">
        <v>24</v>
      </c>
      <c r="L23" s="1" t="s">
        <v>137</v>
      </c>
      <c r="M23" s="1" t="s">
        <v>55</v>
      </c>
      <c r="N23" s="1" t="s">
        <v>23</v>
      </c>
      <c r="O23" s="1" t="s">
        <v>153</v>
      </c>
      <c r="P23" s="1" t="s">
        <v>154</v>
      </c>
      <c r="Q23" s="1" t="s">
        <v>36</v>
      </c>
      <c r="R23" s="1" t="s">
        <v>37</v>
      </c>
      <c r="S23" s="2" t="s">
        <v>38</v>
      </c>
      <c r="T23" s="1" t="s">
        <v>23</v>
      </c>
      <c r="U23" s="1" t="s">
        <v>17</v>
      </c>
    </row>
    <row r="24" spans="1:21" ht="30">
      <c r="A24" s="1">
        <f>A23+1</f>
        <v>23</v>
      </c>
      <c r="B24" s="2" t="s">
        <v>144</v>
      </c>
      <c r="C24" s="1">
        <v>6455</v>
      </c>
      <c r="D24" s="1" t="s">
        <v>489</v>
      </c>
      <c r="E24" s="3">
        <f>C24/I24</f>
        <v>258.2</v>
      </c>
      <c r="F24" s="1" t="s">
        <v>145</v>
      </c>
      <c r="G24" s="1" t="s">
        <v>146</v>
      </c>
      <c r="H24" s="1">
        <v>1993</v>
      </c>
      <c r="I24" s="1">
        <f>2018-H24</f>
        <v>25</v>
      </c>
      <c r="J24" s="1" t="s">
        <v>64</v>
      </c>
      <c r="K24" s="1" t="s">
        <v>24</v>
      </c>
      <c r="L24" s="1" t="s">
        <v>54</v>
      </c>
      <c r="M24" s="1" t="s">
        <v>149</v>
      </c>
      <c r="N24" s="1" t="s">
        <v>23</v>
      </c>
      <c r="O24" s="1" t="s">
        <v>148</v>
      </c>
      <c r="P24" s="1" t="s">
        <v>147</v>
      </c>
      <c r="Q24" s="1" t="s">
        <v>36</v>
      </c>
      <c r="R24" s="1" t="s">
        <v>37</v>
      </c>
      <c r="S24" s="2" t="s">
        <v>38</v>
      </c>
      <c r="T24" s="1" t="s">
        <v>23</v>
      </c>
      <c r="U24" s="1" t="s">
        <v>17</v>
      </c>
    </row>
    <row r="25" spans="1:21" ht="29" customHeight="1">
      <c r="A25" s="1">
        <f>A24+1</f>
        <v>24</v>
      </c>
      <c r="B25" s="2" t="s">
        <v>155</v>
      </c>
      <c r="C25" s="1">
        <v>6289</v>
      </c>
      <c r="D25" s="1" t="s">
        <v>490</v>
      </c>
      <c r="E25" s="3">
        <f>C25/I25</f>
        <v>216.86206896551724</v>
      </c>
      <c r="F25" s="1" t="s">
        <v>156</v>
      </c>
      <c r="G25" s="1" t="s">
        <v>157</v>
      </c>
      <c r="H25" s="1">
        <v>1989</v>
      </c>
      <c r="I25" s="1">
        <f>2018-H25</f>
        <v>29</v>
      </c>
      <c r="J25" s="1" t="s">
        <v>42</v>
      </c>
      <c r="K25" s="1" t="s">
        <v>28</v>
      </c>
      <c r="L25" s="1" t="s">
        <v>29</v>
      </c>
      <c r="M25" s="1" t="s">
        <v>46</v>
      </c>
      <c r="N25" s="1" t="s">
        <v>23</v>
      </c>
      <c r="O25" s="1" t="s">
        <v>44</v>
      </c>
      <c r="P25" s="1" t="s">
        <v>158</v>
      </c>
      <c r="Q25" s="1" t="s">
        <v>36</v>
      </c>
      <c r="R25" s="1" t="s">
        <v>37</v>
      </c>
      <c r="S25" s="2" t="s">
        <v>38</v>
      </c>
      <c r="T25" s="1" t="s">
        <v>23</v>
      </c>
      <c r="U25" s="1" t="s">
        <v>17</v>
      </c>
    </row>
    <row r="26" spans="1:21" ht="30">
      <c r="A26" s="1">
        <f>A25+1</f>
        <v>25</v>
      </c>
      <c r="B26" s="2" t="s">
        <v>163</v>
      </c>
      <c r="C26" s="1">
        <v>6185</v>
      </c>
      <c r="D26" s="1" t="s">
        <v>491</v>
      </c>
      <c r="E26" s="3">
        <f>C26/I26</f>
        <v>343.61111111111109</v>
      </c>
      <c r="F26" s="2" t="s">
        <v>164</v>
      </c>
      <c r="G26" s="2" t="s">
        <v>164</v>
      </c>
      <c r="H26" s="1">
        <v>2000</v>
      </c>
      <c r="I26" s="1">
        <f>2018-H26</f>
        <v>18</v>
      </c>
      <c r="J26" s="1" t="s">
        <v>26</v>
      </c>
      <c r="K26" s="1" t="s">
        <v>24</v>
      </c>
      <c r="L26" s="1" t="s">
        <v>63</v>
      </c>
      <c r="M26" s="1" t="s">
        <v>46</v>
      </c>
      <c r="N26" s="1" t="s">
        <v>58</v>
      </c>
      <c r="O26" s="1" t="s">
        <v>166</v>
      </c>
      <c r="P26" s="1" t="s">
        <v>165</v>
      </c>
      <c r="Q26" s="1" t="s">
        <v>36</v>
      </c>
      <c r="R26" s="1" t="s">
        <v>37</v>
      </c>
      <c r="S26" s="2" t="s">
        <v>38</v>
      </c>
      <c r="T26" s="1" t="s">
        <v>23</v>
      </c>
      <c r="U26" s="1" t="s">
        <v>17</v>
      </c>
    </row>
    <row r="27" spans="1:21" ht="30">
      <c r="A27" s="1">
        <f>A26+1</f>
        <v>26</v>
      </c>
      <c r="B27" s="2" t="s">
        <v>168</v>
      </c>
      <c r="C27" s="1">
        <v>6179</v>
      </c>
      <c r="D27" s="1" t="s">
        <v>492</v>
      </c>
      <c r="E27" s="3">
        <f>C27/I27</f>
        <v>112.34545454545454</v>
      </c>
      <c r="F27" s="1" t="s">
        <v>169</v>
      </c>
      <c r="G27" s="1" t="s">
        <v>170</v>
      </c>
      <c r="H27" s="1">
        <v>1963</v>
      </c>
      <c r="I27" s="1">
        <f>2018-H27</f>
        <v>55</v>
      </c>
      <c r="J27" s="1" t="s">
        <v>138</v>
      </c>
      <c r="K27" s="1" t="s">
        <v>24</v>
      </c>
      <c r="L27" s="1" t="s">
        <v>137</v>
      </c>
      <c r="M27" s="1" t="s">
        <v>171</v>
      </c>
      <c r="N27" s="1" t="s">
        <v>23</v>
      </c>
      <c r="O27" s="1" t="s">
        <v>44</v>
      </c>
      <c r="P27" s="1" t="s">
        <v>172</v>
      </c>
      <c r="Q27" s="1" t="s">
        <v>36</v>
      </c>
      <c r="R27" s="1" t="s">
        <v>43</v>
      </c>
      <c r="S27" s="2" t="s">
        <v>352</v>
      </c>
      <c r="T27" s="1" t="s">
        <v>23</v>
      </c>
      <c r="U27" s="1" t="s">
        <v>17</v>
      </c>
    </row>
    <row r="28" spans="1:21" ht="30">
      <c r="A28" s="1">
        <f>A27+1</f>
        <v>27</v>
      </c>
      <c r="B28" s="2" t="s">
        <v>159</v>
      </c>
      <c r="C28" s="1">
        <v>6175</v>
      </c>
      <c r="D28" s="1" t="s">
        <v>493</v>
      </c>
      <c r="E28" s="3">
        <f>C28/I28</f>
        <v>268.47826086956519</v>
      </c>
      <c r="F28" s="1" t="s">
        <v>160</v>
      </c>
      <c r="G28" s="1" t="s">
        <v>161</v>
      </c>
      <c r="H28" s="1">
        <v>1995</v>
      </c>
      <c r="I28" s="1">
        <f>2018-H28</f>
        <v>23</v>
      </c>
      <c r="J28" s="1" t="s">
        <v>26</v>
      </c>
      <c r="K28" s="1" t="s">
        <v>24</v>
      </c>
      <c r="L28" s="1" t="s">
        <v>63</v>
      </c>
      <c r="M28" s="1" t="s">
        <v>46</v>
      </c>
      <c r="N28" s="1" t="s">
        <v>22</v>
      </c>
      <c r="O28" s="1" t="s">
        <v>162</v>
      </c>
      <c r="P28" s="1" t="s">
        <v>105</v>
      </c>
      <c r="Q28" s="1" t="s">
        <v>18</v>
      </c>
      <c r="R28" s="1" t="s">
        <v>37</v>
      </c>
      <c r="S28" s="2" t="s">
        <v>38</v>
      </c>
      <c r="T28" s="1" t="s">
        <v>23</v>
      </c>
      <c r="U28" s="1" t="s">
        <v>17</v>
      </c>
    </row>
    <row r="29" spans="1:21" ht="30">
      <c r="A29" s="1">
        <f>A28+1</f>
        <v>28</v>
      </c>
      <c r="B29" s="2" t="s">
        <v>173</v>
      </c>
      <c r="C29" s="1">
        <v>6104</v>
      </c>
      <c r="D29" s="1" t="s">
        <v>494</v>
      </c>
      <c r="E29" s="3">
        <f>C29/I29</f>
        <v>508.66666666666669</v>
      </c>
      <c r="F29" s="1" t="s">
        <v>174</v>
      </c>
      <c r="G29" s="1" t="s">
        <v>175</v>
      </c>
      <c r="H29" s="1">
        <v>2006</v>
      </c>
      <c r="I29" s="1">
        <f>2018-H29</f>
        <v>12</v>
      </c>
      <c r="J29" s="1" t="s">
        <v>26</v>
      </c>
      <c r="K29" s="1" t="s">
        <v>24</v>
      </c>
      <c r="L29" s="1" t="s">
        <v>54</v>
      </c>
      <c r="M29" s="1" t="s">
        <v>76</v>
      </c>
      <c r="N29" s="1" t="s">
        <v>23</v>
      </c>
      <c r="O29" s="1" t="s">
        <v>176</v>
      </c>
      <c r="P29" s="2" t="s">
        <v>93</v>
      </c>
      <c r="Q29" s="1" t="s">
        <v>36</v>
      </c>
      <c r="R29" s="1" t="s">
        <v>43</v>
      </c>
      <c r="S29" s="2" t="s">
        <v>352</v>
      </c>
      <c r="T29" s="1" t="s">
        <v>23</v>
      </c>
      <c r="U29" s="1" t="s">
        <v>17</v>
      </c>
    </row>
    <row r="30" spans="1:21" ht="30">
      <c r="A30" s="1">
        <f>A29+1</f>
        <v>29</v>
      </c>
      <c r="B30" s="2" t="s">
        <v>178</v>
      </c>
      <c r="C30" s="1">
        <v>6069</v>
      </c>
      <c r="D30" s="1" t="s">
        <v>495</v>
      </c>
      <c r="E30" s="3">
        <f>C30/I30</f>
        <v>357</v>
      </c>
      <c r="F30" s="1" t="s">
        <v>177</v>
      </c>
      <c r="G30" s="1" t="s">
        <v>179</v>
      </c>
      <c r="H30" s="1">
        <v>2001</v>
      </c>
      <c r="I30" s="1">
        <f>2018-H30</f>
        <v>17</v>
      </c>
      <c r="J30" s="1" t="s">
        <v>26</v>
      </c>
      <c r="K30" s="1" t="s">
        <v>24</v>
      </c>
      <c r="L30" s="1" t="s">
        <v>63</v>
      </c>
      <c r="M30" s="1" t="s">
        <v>180</v>
      </c>
      <c r="N30" s="1" t="s">
        <v>23</v>
      </c>
      <c r="O30" s="1" t="s">
        <v>44</v>
      </c>
      <c r="P30" s="1" t="s">
        <v>172</v>
      </c>
      <c r="Q30" s="1" t="s">
        <v>36</v>
      </c>
      <c r="R30" s="1" t="s">
        <v>37</v>
      </c>
      <c r="S30" s="2" t="s">
        <v>38</v>
      </c>
      <c r="T30" s="1" t="s">
        <v>23</v>
      </c>
      <c r="U30" s="1" t="s">
        <v>17</v>
      </c>
    </row>
    <row r="31" spans="1:21" ht="45">
      <c r="A31" s="1">
        <f>A30+1</f>
        <v>30</v>
      </c>
      <c r="B31" s="2" t="s">
        <v>187</v>
      </c>
      <c r="C31" s="1">
        <v>6016</v>
      </c>
      <c r="D31" s="1" t="s">
        <v>496</v>
      </c>
      <c r="E31" s="3">
        <f>C31/I31</f>
        <v>601.6</v>
      </c>
      <c r="F31" s="1" t="s">
        <v>188</v>
      </c>
      <c r="G31" s="1" t="s">
        <v>189</v>
      </c>
      <c r="H31" s="1">
        <v>2008</v>
      </c>
      <c r="I31" s="1">
        <f>2018-H31</f>
        <v>10</v>
      </c>
      <c r="J31" s="1" t="s">
        <v>26</v>
      </c>
      <c r="K31" s="1" t="s">
        <v>24</v>
      </c>
      <c r="L31" s="1" t="s">
        <v>63</v>
      </c>
      <c r="M31" s="1" t="s">
        <v>78</v>
      </c>
      <c r="N31" s="1" t="s">
        <v>190</v>
      </c>
      <c r="O31" s="1" t="s">
        <v>192</v>
      </c>
      <c r="P31" s="1" t="s">
        <v>191</v>
      </c>
      <c r="Q31" s="1" t="s">
        <v>18</v>
      </c>
      <c r="R31" s="1" t="s">
        <v>37</v>
      </c>
      <c r="S31" s="2" t="s">
        <v>38</v>
      </c>
      <c r="T31" s="1" t="s">
        <v>23</v>
      </c>
      <c r="U31" s="1" t="s">
        <v>17</v>
      </c>
    </row>
    <row r="32" spans="1:21" ht="45">
      <c r="A32" s="1">
        <f>A31+1</f>
        <v>31</v>
      </c>
      <c r="B32" s="2" t="s">
        <v>182</v>
      </c>
      <c r="C32" s="1">
        <v>5986</v>
      </c>
      <c r="D32" s="1" t="s">
        <v>497</v>
      </c>
      <c r="E32" s="3">
        <f>C32/I32</f>
        <v>352.11764705882354</v>
      </c>
      <c r="F32" s="1" t="s">
        <v>181</v>
      </c>
      <c r="G32" s="1" t="s">
        <v>183</v>
      </c>
      <c r="H32" s="1">
        <v>2001</v>
      </c>
      <c r="I32" s="1">
        <f>2018-H32</f>
        <v>17</v>
      </c>
      <c r="J32" s="1" t="s">
        <v>26</v>
      </c>
      <c r="K32" s="1" t="s">
        <v>24</v>
      </c>
      <c r="L32" s="1" t="s">
        <v>63</v>
      </c>
      <c r="M32" s="1" t="s">
        <v>52</v>
      </c>
      <c r="N32" s="1" t="s">
        <v>184</v>
      </c>
      <c r="O32" s="1" t="s">
        <v>186</v>
      </c>
      <c r="P32" s="1" t="s">
        <v>185</v>
      </c>
      <c r="Q32" s="1" t="s">
        <v>18</v>
      </c>
      <c r="R32" s="1" t="s">
        <v>37</v>
      </c>
      <c r="S32" s="2" t="s">
        <v>38</v>
      </c>
      <c r="T32" s="1" t="s">
        <v>23</v>
      </c>
      <c r="U32" s="1" t="s">
        <v>17</v>
      </c>
    </row>
    <row r="33" spans="1:21" ht="45">
      <c r="A33" s="1">
        <f>A32+1</f>
        <v>32</v>
      </c>
      <c r="B33" s="2" t="s">
        <v>198</v>
      </c>
      <c r="C33" s="1">
        <v>5719</v>
      </c>
      <c r="D33" s="1" t="s">
        <v>498</v>
      </c>
      <c r="E33" s="3">
        <f>C33/I33</f>
        <v>259.95454545454544</v>
      </c>
      <c r="F33" s="1" t="s">
        <v>199</v>
      </c>
      <c r="G33" s="1" t="s">
        <v>200</v>
      </c>
      <c r="H33" s="1">
        <v>1996</v>
      </c>
      <c r="I33" s="1">
        <f>2018-H33</f>
        <v>22</v>
      </c>
      <c r="J33" s="1" t="s">
        <v>26</v>
      </c>
      <c r="K33" s="1" t="s">
        <v>24</v>
      </c>
      <c r="L33" s="1" t="s">
        <v>63</v>
      </c>
      <c r="M33" s="1" t="s">
        <v>46</v>
      </c>
      <c r="N33" s="1" t="s">
        <v>23</v>
      </c>
      <c r="O33" s="1" t="s">
        <v>44</v>
      </c>
      <c r="P33" s="1" t="s">
        <v>292</v>
      </c>
      <c r="Q33" s="1" t="s">
        <v>36</v>
      </c>
      <c r="R33" s="1" t="s">
        <v>37</v>
      </c>
      <c r="S33" s="2" t="s">
        <v>38</v>
      </c>
      <c r="T33" s="1" t="s">
        <v>23</v>
      </c>
      <c r="U33" s="1" t="s">
        <v>17</v>
      </c>
    </row>
    <row r="34" spans="1:21" ht="45">
      <c r="A34" s="1">
        <f>A33+1</f>
        <v>33</v>
      </c>
      <c r="B34" s="2" t="s">
        <v>207</v>
      </c>
      <c r="C34" s="1">
        <v>5716</v>
      </c>
      <c r="D34" s="1" t="s">
        <v>499</v>
      </c>
      <c r="E34" s="3">
        <f>C34/I34</f>
        <v>635.11111111111109</v>
      </c>
      <c r="F34" s="1" t="s">
        <v>205</v>
      </c>
      <c r="G34" s="1" t="s">
        <v>206</v>
      </c>
      <c r="H34" s="1">
        <v>2009</v>
      </c>
      <c r="I34" s="1">
        <f>2018-H34</f>
        <v>9</v>
      </c>
      <c r="J34" s="1" t="s">
        <v>26</v>
      </c>
      <c r="K34" s="1" t="s">
        <v>24</v>
      </c>
      <c r="L34" s="1" t="s">
        <v>63</v>
      </c>
      <c r="M34" s="1" t="s">
        <v>46</v>
      </c>
      <c r="N34" s="1" t="s">
        <v>58</v>
      </c>
      <c r="O34" s="1" t="s">
        <v>44</v>
      </c>
      <c r="P34" s="1" t="s">
        <v>165</v>
      </c>
      <c r="Q34" s="1" t="s">
        <v>36</v>
      </c>
      <c r="R34" s="1" t="s">
        <v>37</v>
      </c>
      <c r="S34" s="2" t="s">
        <v>38</v>
      </c>
      <c r="T34" s="1" t="s">
        <v>23</v>
      </c>
      <c r="U34" s="1" t="s">
        <v>17</v>
      </c>
    </row>
    <row r="35" spans="1:21" ht="30">
      <c r="A35" s="1">
        <f>A34+1</f>
        <v>34</v>
      </c>
      <c r="B35" s="2" t="s">
        <v>202</v>
      </c>
      <c r="C35" s="1">
        <v>5706</v>
      </c>
      <c r="D35" s="1" t="s">
        <v>500</v>
      </c>
      <c r="E35" s="3">
        <f>C35/I35</f>
        <v>407.57142857142856</v>
      </c>
      <c r="F35" s="1" t="s">
        <v>201</v>
      </c>
      <c r="G35" s="1" t="s">
        <v>203</v>
      </c>
      <c r="H35" s="1">
        <v>2004</v>
      </c>
      <c r="I35" s="1">
        <f>2018-H35</f>
        <v>14</v>
      </c>
      <c r="J35" s="1" t="s">
        <v>138</v>
      </c>
      <c r="K35" s="1" t="s">
        <v>24</v>
      </c>
      <c r="L35" s="1" t="s">
        <v>204</v>
      </c>
      <c r="M35" s="1" t="s">
        <v>46</v>
      </c>
      <c r="N35" s="1" t="s">
        <v>58</v>
      </c>
      <c r="O35" s="1" t="s">
        <v>166</v>
      </c>
      <c r="P35" s="1" t="s">
        <v>165</v>
      </c>
      <c r="Q35" s="1" t="s">
        <v>36</v>
      </c>
      <c r="R35" s="1" t="s">
        <v>66</v>
      </c>
      <c r="S35" s="2" t="s">
        <v>66</v>
      </c>
      <c r="T35" s="1" t="s">
        <v>23</v>
      </c>
      <c r="U35" s="1" t="s">
        <v>17</v>
      </c>
    </row>
    <row r="36" spans="1:21" ht="30" customHeight="1">
      <c r="A36" s="1">
        <f>A35+1</f>
        <v>35</v>
      </c>
      <c r="B36" s="2" t="s">
        <v>208</v>
      </c>
      <c r="C36" s="1">
        <v>5620</v>
      </c>
      <c r="D36" s="1" t="s">
        <v>501</v>
      </c>
      <c r="E36" s="3">
        <f>C36/I36</f>
        <v>330.58823529411762</v>
      </c>
      <c r="F36" s="1" t="s">
        <v>209</v>
      </c>
      <c r="G36" s="1" t="s">
        <v>210</v>
      </c>
      <c r="H36" s="1">
        <v>2001</v>
      </c>
      <c r="I36" s="1">
        <f>2018-H36</f>
        <v>17</v>
      </c>
      <c r="J36" s="1" t="s">
        <v>26</v>
      </c>
      <c r="K36" s="1" t="s">
        <v>24</v>
      </c>
      <c r="L36" s="1" t="s">
        <v>63</v>
      </c>
      <c r="M36" s="1" t="s">
        <v>180</v>
      </c>
      <c r="N36" s="1" t="s">
        <v>211</v>
      </c>
      <c r="O36" s="1" t="s">
        <v>212</v>
      </c>
      <c r="P36" s="1" t="s">
        <v>213</v>
      </c>
      <c r="Q36" s="1" t="s">
        <v>18</v>
      </c>
      <c r="R36" s="1" t="s">
        <v>37</v>
      </c>
      <c r="S36" s="2" t="s">
        <v>38</v>
      </c>
      <c r="T36" s="1" t="s">
        <v>23</v>
      </c>
      <c r="U36" s="1" t="s">
        <v>17</v>
      </c>
    </row>
    <row r="37" spans="1:21" ht="225" customHeight="1">
      <c r="A37" s="1">
        <f>A36+1</f>
        <v>36</v>
      </c>
      <c r="B37" s="2" t="s">
        <v>194</v>
      </c>
      <c r="C37" s="1">
        <v>5610</v>
      </c>
      <c r="D37" s="1" t="s">
        <v>502</v>
      </c>
      <c r="E37" s="3">
        <f>C37/I37</f>
        <v>243.91304347826087</v>
      </c>
      <c r="F37" s="2" t="s">
        <v>197</v>
      </c>
      <c r="G37" s="2" t="s">
        <v>197</v>
      </c>
      <c r="H37" s="1">
        <v>1995</v>
      </c>
      <c r="I37" s="1">
        <f>2018-H37</f>
        <v>23</v>
      </c>
      <c r="J37" s="1" t="s">
        <v>26</v>
      </c>
      <c r="K37" s="1" t="s">
        <v>24</v>
      </c>
      <c r="L37" s="1" t="s">
        <v>63</v>
      </c>
      <c r="M37" s="1" t="s">
        <v>103</v>
      </c>
      <c r="N37" s="1" t="s">
        <v>23</v>
      </c>
      <c r="O37" s="1" t="s">
        <v>195</v>
      </c>
      <c r="P37" s="2" t="s">
        <v>196</v>
      </c>
      <c r="Q37" s="1" t="s">
        <v>36</v>
      </c>
      <c r="R37" s="1" t="s">
        <v>37</v>
      </c>
      <c r="S37" s="2" t="s">
        <v>38</v>
      </c>
      <c r="T37" s="1" t="s">
        <v>23</v>
      </c>
      <c r="U37" s="1" t="s">
        <v>17</v>
      </c>
    </row>
    <row r="38" spans="1:21" ht="257" customHeight="1">
      <c r="A38" s="1">
        <f>A37+1</f>
        <v>37</v>
      </c>
      <c r="B38" s="2" t="s">
        <v>218</v>
      </c>
      <c r="C38" s="1">
        <v>5503</v>
      </c>
      <c r="D38" s="1" t="s">
        <v>503</v>
      </c>
      <c r="E38" s="3">
        <f>C38/I38</f>
        <v>917.16666666666663</v>
      </c>
      <c r="F38" s="1" t="s">
        <v>219</v>
      </c>
      <c r="G38" s="1" t="s">
        <v>220</v>
      </c>
      <c r="H38" s="1">
        <v>2012</v>
      </c>
      <c r="I38" s="1">
        <f>2018-H38</f>
        <v>6</v>
      </c>
      <c r="J38" s="1" t="s">
        <v>26</v>
      </c>
      <c r="K38" s="1" t="s">
        <v>24</v>
      </c>
      <c r="L38" s="1" t="s">
        <v>54</v>
      </c>
      <c r="M38" s="1" t="s">
        <v>76</v>
      </c>
      <c r="N38" s="1" t="s">
        <v>23</v>
      </c>
      <c r="O38" s="1" t="s">
        <v>221</v>
      </c>
      <c r="P38" s="1" t="s">
        <v>34</v>
      </c>
      <c r="Q38" s="1" t="s">
        <v>36</v>
      </c>
      <c r="R38" s="1" t="s">
        <v>66</v>
      </c>
      <c r="S38" s="2" t="s">
        <v>66</v>
      </c>
      <c r="T38" s="1" t="s">
        <v>23</v>
      </c>
      <c r="U38" s="1" t="s">
        <v>17</v>
      </c>
    </row>
    <row r="39" spans="1:21" ht="30">
      <c r="A39" s="1">
        <f>A38+1</f>
        <v>38</v>
      </c>
      <c r="B39" s="2" t="s">
        <v>214</v>
      </c>
      <c r="C39" s="1">
        <v>5379</v>
      </c>
      <c r="D39" s="1" t="s">
        <v>504</v>
      </c>
      <c r="E39" s="3">
        <f>C39/I39</f>
        <v>179.3</v>
      </c>
      <c r="F39" s="1" t="s">
        <v>215</v>
      </c>
      <c r="G39" s="1" t="s">
        <v>216</v>
      </c>
      <c r="H39" s="1">
        <v>1988</v>
      </c>
      <c r="I39" s="1">
        <f>2018-H39</f>
        <v>30</v>
      </c>
      <c r="J39" s="1" t="s">
        <v>42</v>
      </c>
      <c r="K39" s="1" t="s">
        <v>24</v>
      </c>
      <c r="L39" s="1" t="s">
        <v>97</v>
      </c>
      <c r="M39" s="1" t="s">
        <v>78</v>
      </c>
      <c r="N39" s="1" t="s">
        <v>23</v>
      </c>
      <c r="O39" s="1" t="s">
        <v>35</v>
      </c>
      <c r="P39" s="1" t="s">
        <v>217</v>
      </c>
      <c r="Q39" s="1" t="s">
        <v>36</v>
      </c>
      <c r="R39" s="1" t="s">
        <v>37</v>
      </c>
      <c r="S39" s="2" t="s">
        <v>38</v>
      </c>
      <c r="T39" s="1" t="s">
        <v>23</v>
      </c>
      <c r="U39" s="1" t="s">
        <v>17</v>
      </c>
    </row>
    <row r="40" spans="1:21" ht="30">
      <c r="A40" s="1">
        <f>A39+1</f>
        <v>39</v>
      </c>
      <c r="B40" s="2" t="s">
        <v>229</v>
      </c>
      <c r="C40" s="1">
        <v>5377</v>
      </c>
      <c r="D40" s="1" t="s">
        <v>505</v>
      </c>
      <c r="E40" s="1">
        <f>C40/I40</f>
        <v>283</v>
      </c>
      <c r="F40" s="1" t="s">
        <v>222</v>
      </c>
      <c r="G40" s="1" t="s">
        <v>223</v>
      </c>
      <c r="H40" s="1">
        <v>1999</v>
      </c>
      <c r="I40" s="1">
        <f>2018-H40</f>
        <v>19</v>
      </c>
      <c r="J40" s="1" t="s">
        <v>26</v>
      </c>
      <c r="K40" s="1" t="s">
        <v>24</v>
      </c>
      <c r="L40" s="1" t="s">
        <v>63</v>
      </c>
      <c r="M40" s="1" t="s">
        <v>46</v>
      </c>
      <c r="N40" s="1" t="s">
        <v>23</v>
      </c>
      <c r="O40" s="1" t="s">
        <v>166</v>
      </c>
      <c r="P40" s="1" t="s">
        <v>224</v>
      </c>
      <c r="Q40" s="1" t="s">
        <v>36</v>
      </c>
      <c r="R40" s="1" t="s">
        <v>37</v>
      </c>
      <c r="S40" s="2" t="s">
        <v>38</v>
      </c>
      <c r="T40" s="1" t="s">
        <v>23</v>
      </c>
      <c r="U40" s="1" t="s">
        <v>17</v>
      </c>
    </row>
    <row r="41" spans="1:21" ht="37" customHeight="1">
      <c r="A41" s="1">
        <f>A40+1</f>
        <v>40</v>
      </c>
      <c r="B41" s="2" t="s">
        <v>225</v>
      </c>
      <c r="C41" s="1">
        <v>5375</v>
      </c>
      <c r="D41" s="1" t="s">
        <v>506</v>
      </c>
      <c r="E41" s="3">
        <f>C41/I41</f>
        <v>335.9375</v>
      </c>
      <c r="F41" s="1" t="s">
        <v>226</v>
      </c>
      <c r="G41" s="1" t="s">
        <v>226</v>
      </c>
      <c r="H41" s="1">
        <v>2002</v>
      </c>
      <c r="I41" s="1">
        <f>2018-H41</f>
        <v>16</v>
      </c>
      <c r="J41" s="1" t="s">
        <v>30</v>
      </c>
      <c r="K41" s="1" t="s">
        <v>28</v>
      </c>
      <c r="L41" s="1" t="s">
        <v>29</v>
      </c>
      <c r="M41" s="1" t="s">
        <v>46</v>
      </c>
      <c r="N41" s="1" t="s">
        <v>22</v>
      </c>
      <c r="O41" s="1" t="s">
        <v>228</v>
      </c>
      <c r="P41" s="1" t="s">
        <v>227</v>
      </c>
      <c r="Q41" s="1" t="s">
        <v>18</v>
      </c>
      <c r="R41" s="1" t="s">
        <v>66</v>
      </c>
      <c r="S41" s="2" t="s">
        <v>66</v>
      </c>
      <c r="T41" s="1" t="s">
        <v>23</v>
      </c>
      <c r="U41" s="1" t="s">
        <v>17</v>
      </c>
    </row>
    <row r="42" spans="1:21" ht="30">
      <c r="A42" s="1">
        <f>A41+1</f>
        <v>41</v>
      </c>
      <c r="B42" s="2" t="s">
        <v>230</v>
      </c>
      <c r="C42" s="1">
        <v>5308</v>
      </c>
      <c r="D42" s="1" t="s">
        <v>507</v>
      </c>
      <c r="E42" s="3">
        <f>C42/I42</f>
        <v>331.75</v>
      </c>
      <c r="F42" s="1" t="s">
        <v>231</v>
      </c>
      <c r="G42" s="1" t="s">
        <v>231</v>
      </c>
      <c r="H42" s="1">
        <v>2002</v>
      </c>
      <c r="I42" s="1">
        <f>2018-H42</f>
        <v>16</v>
      </c>
      <c r="J42" s="1" t="s">
        <v>26</v>
      </c>
      <c r="K42" s="1" t="s">
        <v>24</v>
      </c>
      <c r="L42" s="1" t="s">
        <v>63</v>
      </c>
      <c r="M42" s="1" t="s">
        <v>46</v>
      </c>
      <c r="N42" s="1" t="s">
        <v>22</v>
      </c>
      <c r="O42" s="1" t="s">
        <v>228</v>
      </c>
      <c r="P42" s="1" t="s">
        <v>227</v>
      </c>
      <c r="Q42" s="1" t="s">
        <v>18</v>
      </c>
      <c r="R42" s="1" t="s">
        <v>66</v>
      </c>
      <c r="S42" s="2" t="s">
        <v>66</v>
      </c>
      <c r="T42" s="1" t="s">
        <v>23</v>
      </c>
      <c r="U42" s="1" t="s">
        <v>17</v>
      </c>
    </row>
    <row r="43" spans="1:21">
      <c r="A43" s="1">
        <f>A42+1</f>
        <v>42</v>
      </c>
      <c r="B43" s="2" t="s">
        <v>232</v>
      </c>
      <c r="C43" s="1">
        <v>5286</v>
      </c>
      <c r="D43" s="1" t="s">
        <v>508</v>
      </c>
      <c r="E43" s="3">
        <f>C43/I43</f>
        <v>406.61538461538464</v>
      </c>
      <c r="F43" s="1" t="s">
        <v>233</v>
      </c>
      <c r="G43" s="1" t="s">
        <v>233</v>
      </c>
      <c r="H43" s="1">
        <v>2005</v>
      </c>
      <c r="I43" s="1">
        <f>2018-H43</f>
        <v>13</v>
      </c>
      <c r="J43" s="1" t="s">
        <v>42</v>
      </c>
      <c r="K43" s="1" t="s">
        <v>28</v>
      </c>
      <c r="L43" s="1" t="s">
        <v>29</v>
      </c>
      <c r="M43" s="1" t="s">
        <v>46</v>
      </c>
      <c r="N43" s="1" t="s">
        <v>234</v>
      </c>
      <c r="O43" s="1" t="s">
        <v>44</v>
      </c>
      <c r="P43" s="1" t="s">
        <v>235</v>
      </c>
      <c r="Q43" s="1" t="s">
        <v>18</v>
      </c>
      <c r="R43" s="1" t="s">
        <v>37</v>
      </c>
      <c r="S43" s="2" t="s">
        <v>38</v>
      </c>
      <c r="T43" s="1" t="s">
        <v>23</v>
      </c>
      <c r="U43" s="1" t="s">
        <v>17</v>
      </c>
    </row>
    <row r="44" spans="1:21" ht="45">
      <c r="A44" s="1">
        <f>A43+1</f>
        <v>43</v>
      </c>
      <c r="B44" s="2" t="s">
        <v>241</v>
      </c>
      <c r="C44" s="1">
        <v>5272</v>
      </c>
      <c r="D44" s="1" t="s">
        <v>509</v>
      </c>
      <c r="E44" s="3">
        <f>C44/I44</f>
        <v>878.66666666666663</v>
      </c>
      <c r="F44" s="1" t="s">
        <v>242</v>
      </c>
      <c r="G44" s="1" t="s">
        <v>243</v>
      </c>
      <c r="H44" s="1">
        <v>2012</v>
      </c>
      <c r="I44" s="1">
        <f>2018-H44</f>
        <v>6</v>
      </c>
      <c r="J44" s="1" t="s">
        <v>26</v>
      </c>
      <c r="K44" s="1" t="s">
        <v>24</v>
      </c>
      <c r="L44" s="1" t="s">
        <v>25</v>
      </c>
      <c r="M44" s="1" t="s">
        <v>78</v>
      </c>
      <c r="N44" s="1" t="s">
        <v>23</v>
      </c>
      <c r="O44" s="1" t="s">
        <v>108</v>
      </c>
      <c r="P44" s="1" t="s">
        <v>217</v>
      </c>
      <c r="Q44" s="1" t="s">
        <v>36</v>
      </c>
      <c r="R44" s="1" t="s">
        <v>37</v>
      </c>
      <c r="S44" s="2" t="s">
        <v>38</v>
      </c>
      <c r="T44" s="1" t="s">
        <v>23</v>
      </c>
      <c r="U44" s="1" t="s">
        <v>17</v>
      </c>
    </row>
    <row r="45" spans="1:21" ht="25" customHeight="1">
      <c r="A45" s="1">
        <f>A44+1</f>
        <v>44</v>
      </c>
      <c r="B45" s="2" t="s">
        <v>236</v>
      </c>
      <c r="C45" s="1">
        <v>5186</v>
      </c>
      <c r="D45" s="1" t="s">
        <v>510</v>
      </c>
      <c r="E45" s="3">
        <f>C45/I45</f>
        <v>110.34042553191489</v>
      </c>
      <c r="F45" s="1" t="s">
        <v>237</v>
      </c>
      <c r="G45" s="1" t="s">
        <v>237</v>
      </c>
      <c r="H45" s="1">
        <v>1971</v>
      </c>
      <c r="I45" s="1">
        <f>2018-H45</f>
        <v>47</v>
      </c>
      <c r="J45" s="1" t="s">
        <v>42</v>
      </c>
      <c r="K45" s="1" t="s">
        <v>24</v>
      </c>
      <c r="L45" s="1" t="s">
        <v>238</v>
      </c>
      <c r="M45" s="1" t="s">
        <v>240</v>
      </c>
      <c r="N45" s="1" t="s">
        <v>22</v>
      </c>
      <c r="O45" s="1" t="s">
        <v>35</v>
      </c>
      <c r="P45" s="1" t="s">
        <v>239</v>
      </c>
      <c r="Q45" s="1" t="s">
        <v>18</v>
      </c>
      <c r="R45" s="1" t="s">
        <v>66</v>
      </c>
      <c r="S45" s="2" t="s">
        <v>66</v>
      </c>
      <c r="T45" s="1" t="s">
        <v>23</v>
      </c>
      <c r="U45" s="1" t="s">
        <v>17</v>
      </c>
    </row>
    <row r="46" spans="1:21" ht="21" customHeight="1">
      <c r="A46" s="1">
        <f>A45+1</f>
        <v>45</v>
      </c>
      <c r="B46" s="2" t="s">
        <v>244</v>
      </c>
      <c r="C46" s="1">
        <v>5118</v>
      </c>
      <c r="D46" s="1" t="s">
        <v>511</v>
      </c>
      <c r="E46" s="3">
        <f>C46/I46</f>
        <v>155.09090909090909</v>
      </c>
      <c r="F46" s="1" t="s">
        <v>245</v>
      </c>
      <c r="G46" s="1" t="s">
        <v>245</v>
      </c>
      <c r="H46" s="1">
        <v>1985</v>
      </c>
      <c r="I46" s="1">
        <f>2018-H46</f>
        <v>33</v>
      </c>
      <c r="J46" s="1" t="s">
        <v>42</v>
      </c>
      <c r="K46" s="1" t="s">
        <v>24</v>
      </c>
      <c r="L46" s="1" t="s">
        <v>97</v>
      </c>
      <c r="M46" s="1" t="s">
        <v>248</v>
      </c>
      <c r="N46" s="1" t="s">
        <v>23</v>
      </c>
      <c r="O46" s="1" t="s">
        <v>246</v>
      </c>
      <c r="P46" s="1" t="s">
        <v>247</v>
      </c>
      <c r="Q46" s="1" t="s">
        <v>36</v>
      </c>
      <c r="R46" s="1" t="s">
        <v>37</v>
      </c>
      <c r="S46" s="2" t="s">
        <v>38</v>
      </c>
      <c r="T46" s="1" t="s">
        <v>23</v>
      </c>
      <c r="U46" s="1" t="s">
        <v>17</v>
      </c>
    </row>
    <row r="47" spans="1:21">
      <c r="A47" s="1">
        <f>A46+1</f>
        <v>46</v>
      </c>
      <c r="B47" s="2" t="s">
        <v>249</v>
      </c>
      <c r="C47" s="1">
        <v>5102</v>
      </c>
      <c r="D47" s="1" t="s">
        <v>512</v>
      </c>
      <c r="E47" s="3">
        <f>C47/I47</f>
        <v>204.08</v>
      </c>
      <c r="F47" s="1" t="s">
        <v>250</v>
      </c>
      <c r="G47" s="1" t="s">
        <v>251</v>
      </c>
      <c r="H47" s="1">
        <v>1993</v>
      </c>
      <c r="I47" s="1">
        <f>2018-H47</f>
        <v>25</v>
      </c>
      <c r="J47" s="1" t="s">
        <v>42</v>
      </c>
      <c r="K47" s="1" t="s">
        <v>28</v>
      </c>
      <c r="L47" s="1" t="s">
        <v>29</v>
      </c>
      <c r="M47" s="1" t="s">
        <v>252</v>
      </c>
      <c r="N47" s="1" t="s">
        <v>22</v>
      </c>
      <c r="O47" s="1" t="s">
        <v>254</v>
      </c>
      <c r="P47" s="1" t="s">
        <v>253</v>
      </c>
      <c r="Q47" s="1" t="s">
        <v>18</v>
      </c>
      <c r="R47" s="1" t="s">
        <v>37</v>
      </c>
      <c r="S47" s="2" t="s">
        <v>38</v>
      </c>
      <c r="T47" s="1" t="s">
        <v>23</v>
      </c>
      <c r="U47" s="1" t="s">
        <v>17</v>
      </c>
    </row>
    <row r="48" spans="1:21" ht="240">
      <c r="A48" s="1">
        <f>A47+1</f>
        <v>47</v>
      </c>
      <c r="B48" s="2" t="s">
        <v>270</v>
      </c>
      <c r="C48" s="1">
        <v>5089</v>
      </c>
      <c r="D48" s="1" t="s">
        <v>513</v>
      </c>
      <c r="E48" s="3">
        <f>C48/I48</f>
        <v>848.16666666666663</v>
      </c>
      <c r="F48" s="1" t="s">
        <v>271</v>
      </c>
      <c r="G48" s="1" t="s">
        <v>220</v>
      </c>
      <c r="H48" s="1">
        <v>2012</v>
      </c>
      <c r="I48" s="1">
        <f>2018-H48</f>
        <v>6</v>
      </c>
      <c r="J48" s="1" t="s">
        <v>26</v>
      </c>
      <c r="K48" s="1" t="s">
        <v>24</v>
      </c>
      <c r="L48" s="1" t="s">
        <v>54</v>
      </c>
      <c r="M48" s="1" t="s">
        <v>76</v>
      </c>
      <c r="N48" s="1" t="s">
        <v>23</v>
      </c>
      <c r="O48" s="1" t="s">
        <v>221</v>
      </c>
      <c r="P48" s="1" t="s">
        <v>34</v>
      </c>
      <c r="Q48" s="1" t="s">
        <v>36</v>
      </c>
      <c r="R48" s="1" t="s">
        <v>66</v>
      </c>
      <c r="S48" s="2" t="s">
        <v>66</v>
      </c>
      <c r="T48" s="1" t="s">
        <v>23</v>
      </c>
      <c r="U48" s="1" t="s">
        <v>17</v>
      </c>
    </row>
    <row r="49" spans="1:21">
      <c r="A49" s="1">
        <f>A48+1</f>
        <v>48</v>
      </c>
      <c r="B49" s="2" t="s">
        <v>267</v>
      </c>
      <c r="C49" s="1">
        <v>5061</v>
      </c>
      <c r="D49" s="1" t="s">
        <v>514</v>
      </c>
      <c r="E49" s="3">
        <f>C49/I49</f>
        <v>117.69767441860465</v>
      </c>
      <c r="F49" s="1" t="s">
        <v>102</v>
      </c>
      <c r="G49" s="1" t="s">
        <v>268</v>
      </c>
      <c r="H49" s="1">
        <v>1975</v>
      </c>
      <c r="I49" s="1">
        <f>2018-H49</f>
        <v>43</v>
      </c>
      <c r="J49" s="1" t="s">
        <v>42</v>
      </c>
      <c r="K49" s="1" t="s">
        <v>24</v>
      </c>
      <c r="L49" s="1" t="s">
        <v>41</v>
      </c>
      <c r="M49" s="1" t="s">
        <v>103</v>
      </c>
      <c r="N49" s="1" t="s">
        <v>22</v>
      </c>
      <c r="O49" s="1" t="s">
        <v>269</v>
      </c>
      <c r="P49" s="1" t="s">
        <v>105</v>
      </c>
      <c r="Q49" s="1" t="s">
        <v>18</v>
      </c>
      <c r="R49" s="1" t="s">
        <v>66</v>
      </c>
      <c r="S49" s="2" t="s">
        <v>66</v>
      </c>
      <c r="T49" s="1" t="s">
        <v>23</v>
      </c>
      <c r="U49" s="1" t="s">
        <v>17</v>
      </c>
    </row>
    <row r="50" spans="1:21" ht="30">
      <c r="A50" s="1">
        <f>A49+1</f>
        <v>49</v>
      </c>
      <c r="B50" s="2" t="s">
        <v>255</v>
      </c>
      <c r="C50" s="1">
        <v>5038</v>
      </c>
      <c r="D50" s="1" t="s">
        <v>515</v>
      </c>
      <c r="E50" s="3">
        <f>C50/I50</f>
        <v>314.875</v>
      </c>
      <c r="F50" s="1" t="s">
        <v>256</v>
      </c>
      <c r="G50" s="1" t="s">
        <v>257</v>
      </c>
      <c r="H50" s="1">
        <v>2002</v>
      </c>
      <c r="I50" s="1">
        <f>2018-H50</f>
        <v>16</v>
      </c>
      <c r="J50" s="1" t="s">
        <v>26</v>
      </c>
      <c r="K50" s="1" t="s">
        <v>24</v>
      </c>
      <c r="L50" s="1" t="s">
        <v>63</v>
      </c>
      <c r="M50" s="1" t="s">
        <v>260</v>
      </c>
      <c r="N50" s="1" t="s">
        <v>23</v>
      </c>
      <c r="O50" s="1" t="s">
        <v>259</v>
      </c>
      <c r="P50" s="1" t="s">
        <v>258</v>
      </c>
      <c r="Q50" s="1" t="s">
        <v>36</v>
      </c>
      <c r="R50" s="1" t="s">
        <v>37</v>
      </c>
      <c r="S50" s="2" t="s">
        <v>38</v>
      </c>
      <c r="T50" s="1" t="s">
        <v>23</v>
      </c>
      <c r="U50" s="1" t="s">
        <v>17</v>
      </c>
    </row>
    <row r="51" spans="1:21" ht="45">
      <c r="A51" s="1">
        <f>A50+1</f>
        <v>50</v>
      </c>
      <c r="B51" s="2" t="s">
        <v>261</v>
      </c>
      <c r="C51" s="1">
        <v>5034</v>
      </c>
      <c r="D51" s="1" t="s">
        <v>516</v>
      </c>
      <c r="E51" s="3">
        <f>C51/I51</f>
        <v>296.11764705882354</v>
      </c>
      <c r="F51" s="1" t="s">
        <v>262</v>
      </c>
      <c r="G51" s="1" t="s">
        <v>263</v>
      </c>
      <c r="H51" s="1">
        <v>2001</v>
      </c>
      <c r="I51" s="1">
        <f>2018-H51</f>
        <v>17</v>
      </c>
      <c r="J51" s="1" t="s">
        <v>26</v>
      </c>
      <c r="K51" s="1" t="s">
        <v>24</v>
      </c>
      <c r="L51" s="1" t="s">
        <v>63</v>
      </c>
      <c r="M51" s="1" t="s">
        <v>260</v>
      </c>
      <c r="N51" s="1" t="s">
        <v>264</v>
      </c>
      <c r="O51" s="1" t="s">
        <v>266</v>
      </c>
      <c r="P51" s="1" t="s">
        <v>265</v>
      </c>
      <c r="Q51" s="1" t="s">
        <v>18</v>
      </c>
      <c r="R51" s="1" t="s">
        <v>66</v>
      </c>
      <c r="S51" s="2" t="s">
        <v>66</v>
      </c>
      <c r="T51" s="1" t="s">
        <v>23</v>
      </c>
      <c r="U51" s="1" t="s">
        <v>17</v>
      </c>
    </row>
    <row r="52" spans="1:21" ht="68" customHeight="1">
      <c r="A52" s="1">
        <f>A51+1</f>
        <v>51</v>
      </c>
      <c r="B52" s="2" t="s">
        <v>283</v>
      </c>
      <c r="C52" s="1">
        <v>5027</v>
      </c>
      <c r="D52" s="1" t="s">
        <v>517</v>
      </c>
      <c r="E52" s="3">
        <f>C52/I52</f>
        <v>718.14285714285711</v>
      </c>
      <c r="F52" s="1" t="s">
        <v>284</v>
      </c>
      <c r="G52" s="1" t="s">
        <v>285</v>
      </c>
      <c r="H52" s="1">
        <v>2011</v>
      </c>
      <c r="I52" s="1">
        <f>2018-H52</f>
        <v>7</v>
      </c>
      <c r="J52" s="1" t="s">
        <v>42</v>
      </c>
      <c r="K52" s="1" t="s">
        <v>24</v>
      </c>
      <c r="L52" s="1" t="s">
        <v>41</v>
      </c>
      <c r="M52" s="1" t="s">
        <v>61</v>
      </c>
      <c r="N52" s="1" t="s">
        <v>22</v>
      </c>
      <c r="O52" s="1" t="s">
        <v>287</v>
      </c>
      <c r="P52" s="1" t="s">
        <v>286</v>
      </c>
      <c r="Q52" s="1" t="s">
        <v>18</v>
      </c>
      <c r="R52" s="1" t="s">
        <v>74</v>
      </c>
      <c r="S52" s="2" t="s">
        <v>75</v>
      </c>
      <c r="T52" s="1" t="s">
        <v>22</v>
      </c>
      <c r="U52" s="1" t="s">
        <v>17</v>
      </c>
    </row>
    <row r="53" spans="1:21">
      <c r="A53" s="1">
        <f>A52+1</f>
        <v>52</v>
      </c>
      <c r="B53" s="2" t="s">
        <v>275</v>
      </c>
      <c r="C53" s="1">
        <v>4925</v>
      </c>
      <c r="D53" s="1" t="s">
        <v>518</v>
      </c>
      <c r="E53" s="3">
        <f>C53/I53</f>
        <v>182.40740740740742</v>
      </c>
      <c r="F53" s="1" t="s">
        <v>276</v>
      </c>
      <c r="G53" s="1" t="s">
        <v>107</v>
      </c>
      <c r="H53" s="1">
        <v>1991</v>
      </c>
      <c r="I53" s="1">
        <f>2018-H53</f>
        <v>27</v>
      </c>
      <c r="J53" s="1" t="s">
        <v>42</v>
      </c>
      <c r="K53" s="1" t="s">
        <v>24</v>
      </c>
      <c r="L53" s="1" t="s">
        <v>97</v>
      </c>
      <c r="M53" s="1" t="s">
        <v>78</v>
      </c>
      <c r="N53" s="1" t="s">
        <v>23</v>
      </c>
      <c r="O53" s="1" t="s">
        <v>35</v>
      </c>
      <c r="P53" s="1" t="s">
        <v>292</v>
      </c>
      <c r="Q53" s="1" t="s">
        <v>36</v>
      </c>
      <c r="R53" s="1" t="s">
        <v>37</v>
      </c>
      <c r="S53" s="2" t="s">
        <v>38</v>
      </c>
      <c r="T53" s="1" t="s">
        <v>23</v>
      </c>
      <c r="U53" s="1" t="s">
        <v>17</v>
      </c>
    </row>
    <row r="54" spans="1:21" ht="30">
      <c r="A54" s="1">
        <f>A53+1</f>
        <v>53</v>
      </c>
      <c r="B54" s="2" t="s">
        <v>277</v>
      </c>
      <c r="C54" s="1">
        <v>4904</v>
      </c>
      <c r="D54" s="1" t="s">
        <v>519</v>
      </c>
      <c r="E54" s="3">
        <f>C54/I54</f>
        <v>544.88888888888891</v>
      </c>
      <c r="F54" s="1" t="s">
        <v>278</v>
      </c>
      <c r="G54" s="1" t="s">
        <v>279</v>
      </c>
      <c r="H54" s="1">
        <v>2009</v>
      </c>
      <c r="I54" s="1">
        <f>2018-H54</f>
        <v>9</v>
      </c>
      <c r="J54" s="1" t="s">
        <v>26</v>
      </c>
      <c r="K54" s="1" t="s">
        <v>24</v>
      </c>
      <c r="L54" s="1" t="s">
        <v>63</v>
      </c>
      <c r="M54" s="1" t="s">
        <v>78</v>
      </c>
      <c r="N54" s="1" t="s">
        <v>280</v>
      </c>
      <c r="O54" s="1" t="s">
        <v>281</v>
      </c>
      <c r="P54" s="1" t="s">
        <v>282</v>
      </c>
      <c r="Q54" s="1" t="s">
        <v>36</v>
      </c>
      <c r="R54" s="1" t="s">
        <v>37</v>
      </c>
      <c r="S54" s="2" t="s">
        <v>38</v>
      </c>
      <c r="T54" s="1" t="s">
        <v>23</v>
      </c>
      <c r="U54" s="1" t="s">
        <v>17</v>
      </c>
    </row>
    <row r="55" spans="1:21" ht="30">
      <c r="A55" s="1">
        <f>A54+1</f>
        <v>54</v>
      </c>
      <c r="B55" s="2" t="s">
        <v>272</v>
      </c>
      <c r="C55" s="1">
        <v>4870</v>
      </c>
      <c r="D55" s="1" t="s">
        <v>520</v>
      </c>
      <c r="E55" s="3">
        <f>C55/I55</f>
        <v>270.55555555555554</v>
      </c>
      <c r="F55" s="1" t="s">
        <v>273</v>
      </c>
      <c r="G55" s="1" t="s">
        <v>273</v>
      </c>
      <c r="H55" s="1">
        <v>2000</v>
      </c>
      <c r="I55" s="1">
        <f>2018-H55</f>
        <v>18</v>
      </c>
      <c r="J55" s="1" t="s">
        <v>26</v>
      </c>
      <c r="K55" s="1" t="s">
        <v>24</v>
      </c>
      <c r="L55" s="1" t="s">
        <v>63</v>
      </c>
      <c r="M55" s="1" t="s">
        <v>149</v>
      </c>
      <c r="N55" s="1" t="s">
        <v>23</v>
      </c>
      <c r="O55" s="1" t="s">
        <v>274</v>
      </c>
      <c r="P55" s="1" t="s">
        <v>217</v>
      </c>
      <c r="Q55" s="1" t="s">
        <v>36</v>
      </c>
      <c r="R55" s="1" t="s">
        <v>37</v>
      </c>
      <c r="S55" s="2" t="s">
        <v>38</v>
      </c>
      <c r="T55" s="1" t="s">
        <v>23</v>
      </c>
      <c r="U55" s="1" t="s">
        <v>17</v>
      </c>
    </row>
    <row r="56" spans="1:21" ht="30">
      <c r="A56" s="1">
        <f>A55+1</f>
        <v>55</v>
      </c>
      <c r="B56" s="2" t="s">
        <v>289</v>
      </c>
      <c r="C56" s="1">
        <v>4806</v>
      </c>
      <c r="D56" s="1" t="s">
        <v>521</v>
      </c>
      <c r="E56" s="3">
        <f>C56/I56</f>
        <v>192.24</v>
      </c>
      <c r="F56" s="1" t="s">
        <v>290</v>
      </c>
      <c r="G56" s="1" t="s">
        <v>291</v>
      </c>
      <c r="H56" s="1">
        <v>1993</v>
      </c>
      <c r="I56" s="1">
        <f>2018-H56</f>
        <v>25</v>
      </c>
      <c r="J56" s="1" t="s">
        <v>64</v>
      </c>
      <c r="K56" s="1" t="s">
        <v>24</v>
      </c>
      <c r="L56" s="1" t="s">
        <v>25</v>
      </c>
      <c r="M56" s="1" t="s">
        <v>76</v>
      </c>
      <c r="N56" s="1" t="s">
        <v>23</v>
      </c>
      <c r="O56" s="1" t="s">
        <v>293</v>
      </c>
      <c r="P56" s="1" t="s">
        <v>292</v>
      </c>
      <c r="Q56" s="1" t="s">
        <v>36</v>
      </c>
      <c r="R56" s="1" t="s">
        <v>37</v>
      </c>
      <c r="S56" s="2" t="s">
        <v>38</v>
      </c>
      <c r="T56" s="1" t="s">
        <v>23</v>
      </c>
      <c r="U56" s="1" t="s">
        <v>17</v>
      </c>
    </row>
    <row r="57" spans="1:21">
      <c r="A57" s="1">
        <f>A56+1</f>
        <v>56</v>
      </c>
      <c r="B57" s="2" t="s">
        <v>288</v>
      </c>
      <c r="C57" s="1">
        <v>4776</v>
      </c>
      <c r="D57" s="1" t="s">
        <v>522</v>
      </c>
      <c r="E57" s="3">
        <f>C57/I57</f>
        <v>149.25</v>
      </c>
      <c r="F57" s="1" t="s">
        <v>32</v>
      </c>
      <c r="G57" s="1" t="s">
        <v>32</v>
      </c>
      <c r="H57" s="1">
        <v>1986</v>
      </c>
      <c r="I57" s="1">
        <f>2018-H57</f>
        <v>32</v>
      </c>
      <c r="J57" s="1" t="s">
        <v>42</v>
      </c>
      <c r="K57" s="1" t="s">
        <v>28</v>
      </c>
      <c r="L57" s="1" t="s">
        <v>29</v>
      </c>
      <c r="M57" s="1" t="s">
        <v>46</v>
      </c>
      <c r="N57" s="1" t="s">
        <v>23</v>
      </c>
      <c r="O57" s="1" t="s">
        <v>35</v>
      </c>
      <c r="P57" s="1" t="s">
        <v>34</v>
      </c>
      <c r="Q57" s="1" t="s">
        <v>36</v>
      </c>
      <c r="R57" s="1" t="s">
        <v>37</v>
      </c>
      <c r="S57" s="2" t="s">
        <v>38</v>
      </c>
      <c r="T57" s="1" t="s">
        <v>23</v>
      </c>
      <c r="U57" s="1" t="s">
        <v>17</v>
      </c>
    </row>
    <row r="58" spans="1:21" ht="45">
      <c r="A58" s="1">
        <f>A57+1</f>
        <v>57</v>
      </c>
      <c r="B58" s="2" t="s">
        <v>294</v>
      </c>
      <c r="C58" s="1">
        <v>4768</v>
      </c>
      <c r="D58" s="1" t="s">
        <v>523</v>
      </c>
      <c r="E58" s="3">
        <f>C58/I58</f>
        <v>207.30434782608697</v>
      </c>
      <c r="F58" s="1" t="s">
        <v>295</v>
      </c>
      <c r="G58" s="1" t="s">
        <v>296</v>
      </c>
      <c r="H58" s="1">
        <v>1995</v>
      </c>
      <c r="I58" s="1">
        <f>2018-H58</f>
        <v>23</v>
      </c>
      <c r="J58" s="1" t="s">
        <v>42</v>
      </c>
      <c r="K58" s="1" t="s">
        <v>24</v>
      </c>
      <c r="L58" s="1" t="s">
        <v>41</v>
      </c>
      <c r="M58" s="1" t="s">
        <v>76</v>
      </c>
      <c r="N58" s="1" t="s">
        <v>23</v>
      </c>
      <c r="O58" s="1" t="s">
        <v>298</v>
      </c>
      <c r="P58" s="1" t="s">
        <v>297</v>
      </c>
      <c r="Q58" s="1" t="s">
        <v>36</v>
      </c>
      <c r="R58" s="1" t="s">
        <v>43</v>
      </c>
      <c r="S58" s="2" t="s">
        <v>352</v>
      </c>
      <c r="T58" s="1" t="s">
        <v>23</v>
      </c>
      <c r="U58" s="1" t="s">
        <v>17</v>
      </c>
    </row>
    <row r="59" spans="1:21">
      <c r="A59" s="1">
        <f>A58+1</f>
        <v>58</v>
      </c>
      <c r="B59" s="2" t="s">
        <v>304</v>
      </c>
      <c r="C59" s="1">
        <v>4713</v>
      </c>
      <c r="D59" s="1" t="s">
        <v>524</v>
      </c>
      <c r="E59" s="3">
        <f>C59/I59</f>
        <v>428.45454545454544</v>
      </c>
      <c r="F59" s="1" t="s">
        <v>305</v>
      </c>
      <c r="G59" s="1" t="s">
        <v>306</v>
      </c>
      <c r="H59" s="1">
        <v>2007</v>
      </c>
      <c r="I59" s="1">
        <f>2018-H59</f>
        <v>11</v>
      </c>
      <c r="J59" s="1" t="s">
        <v>42</v>
      </c>
      <c r="K59" s="1" t="s">
        <v>28</v>
      </c>
      <c r="L59" s="1" t="s">
        <v>29</v>
      </c>
      <c r="M59" s="1" t="s">
        <v>309</v>
      </c>
      <c r="N59" s="1" t="s">
        <v>23</v>
      </c>
      <c r="O59" s="1" t="s">
        <v>308</v>
      </c>
      <c r="P59" s="1" t="s">
        <v>307</v>
      </c>
      <c r="Q59" s="1" t="s">
        <v>36</v>
      </c>
      <c r="R59" s="1" t="s">
        <v>37</v>
      </c>
      <c r="S59" s="2" t="s">
        <v>38</v>
      </c>
      <c r="T59" s="1" t="s">
        <v>23</v>
      </c>
      <c r="U59" s="1" t="s">
        <v>17</v>
      </c>
    </row>
    <row r="60" spans="1:21" ht="30">
      <c r="A60" s="1">
        <f>A59+1</f>
        <v>59</v>
      </c>
      <c r="B60" s="2" t="s">
        <v>299</v>
      </c>
      <c r="C60" s="1">
        <v>4690</v>
      </c>
      <c r="D60" s="1" t="s">
        <v>525</v>
      </c>
      <c r="E60" s="3">
        <f>C60/I60</f>
        <v>213.18181818181819</v>
      </c>
      <c r="F60" s="1" t="s">
        <v>300</v>
      </c>
      <c r="G60" s="1" t="s">
        <v>301</v>
      </c>
      <c r="H60" s="1">
        <v>1996</v>
      </c>
      <c r="I60" s="1">
        <f>2018-H60</f>
        <v>22</v>
      </c>
      <c r="J60" s="1" t="s">
        <v>42</v>
      </c>
      <c r="K60" s="1" t="s">
        <v>24</v>
      </c>
      <c r="L60" s="1" t="s">
        <v>97</v>
      </c>
      <c r="M60" s="1" t="s">
        <v>252</v>
      </c>
      <c r="N60" s="1" t="s">
        <v>23</v>
      </c>
      <c r="O60" s="1" t="s">
        <v>302</v>
      </c>
      <c r="P60" s="1" t="s">
        <v>303</v>
      </c>
      <c r="Q60" s="1" t="s">
        <v>36</v>
      </c>
      <c r="R60" s="1" t="s">
        <v>37</v>
      </c>
      <c r="S60" s="2" t="s">
        <v>38</v>
      </c>
      <c r="T60" s="1" t="s">
        <v>23</v>
      </c>
      <c r="U60" s="1" t="s">
        <v>17</v>
      </c>
    </row>
    <row r="61" spans="1:21" ht="45">
      <c r="A61" s="1">
        <f>A60+1</f>
        <v>60</v>
      </c>
      <c r="B61" s="2" t="s">
        <v>310</v>
      </c>
      <c r="C61" s="1">
        <v>4640</v>
      </c>
      <c r="D61" s="1" t="s">
        <v>526</v>
      </c>
      <c r="E61" s="3">
        <f>C61/I61</f>
        <v>178.46153846153845</v>
      </c>
      <c r="F61" s="1" t="s">
        <v>311</v>
      </c>
      <c r="G61" s="1" t="s">
        <v>312</v>
      </c>
      <c r="H61" s="1">
        <v>1992</v>
      </c>
      <c r="I61" s="1">
        <f>2018-H61</f>
        <v>26</v>
      </c>
      <c r="J61" s="1" t="s">
        <v>26</v>
      </c>
      <c r="K61" s="1" t="s">
        <v>24</v>
      </c>
      <c r="L61" s="1" t="s">
        <v>63</v>
      </c>
      <c r="M61" s="1" t="s">
        <v>46</v>
      </c>
      <c r="N61" s="1" t="s">
        <v>23</v>
      </c>
      <c r="O61" s="1" t="s">
        <v>313</v>
      </c>
      <c r="P61" s="1" t="s">
        <v>292</v>
      </c>
      <c r="Q61" s="1" t="s">
        <v>36</v>
      </c>
      <c r="R61" s="1" t="s">
        <v>37</v>
      </c>
      <c r="S61" s="2" t="s">
        <v>38</v>
      </c>
      <c r="T61" s="1" t="s">
        <v>23</v>
      </c>
      <c r="U61" s="1" t="s">
        <v>17</v>
      </c>
    </row>
    <row r="62" spans="1:21" ht="30">
      <c r="A62" s="1">
        <f>A61+1</f>
        <v>61</v>
      </c>
      <c r="B62" s="2" t="s">
        <v>315</v>
      </c>
      <c r="C62" s="1">
        <v>4608</v>
      </c>
      <c r="D62" s="1" t="s">
        <v>527</v>
      </c>
      <c r="E62" s="3">
        <v>304</v>
      </c>
      <c r="F62" s="1" t="s">
        <v>314</v>
      </c>
      <c r="G62" s="1" t="s">
        <v>317</v>
      </c>
      <c r="H62" s="1">
        <v>2003</v>
      </c>
      <c r="I62" s="1">
        <v>15</v>
      </c>
      <c r="J62" s="1" t="s">
        <v>26</v>
      </c>
      <c r="K62" s="1" t="s">
        <v>24</v>
      </c>
      <c r="L62" s="1" t="s">
        <v>54</v>
      </c>
      <c r="M62" s="1" t="s">
        <v>88</v>
      </c>
      <c r="N62" s="1" t="s">
        <v>23</v>
      </c>
      <c r="O62" s="1" t="s">
        <v>316</v>
      </c>
      <c r="P62" s="1" t="s">
        <v>292</v>
      </c>
      <c r="Q62" s="1" t="s">
        <v>36</v>
      </c>
      <c r="R62" s="1" t="s">
        <v>43</v>
      </c>
      <c r="S62" s="2" t="s">
        <v>352</v>
      </c>
      <c r="T62" s="1" t="s">
        <v>23</v>
      </c>
      <c r="U62" s="1" t="s">
        <v>17</v>
      </c>
    </row>
    <row r="63" spans="1:21" ht="30">
      <c r="A63" s="1">
        <f>A62+1</f>
        <v>62</v>
      </c>
      <c r="B63" s="2" t="s">
        <v>528</v>
      </c>
      <c r="C63" s="1">
        <v>4574</v>
      </c>
      <c r="D63" s="1" t="s">
        <v>529</v>
      </c>
      <c r="E63" s="3">
        <v>457</v>
      </c>
      <c r="F63" s="1" t="s">
        <v>530</v>
      </c>
      <c r="G63" s="1" t="s">
        <v>531</v>
      </c>
      <c r="H63" s="1">
        <v>2008</v>
      </c>
      <c r="I63" s="1">
        <v>10</v>
      </c>
      <c r="J63" s="1" t="s">
        <v>42</v>
      </c>
      <c r="K63" s="1" t="s">
        <v>24</v>
      </c>
      <c r="L63" s="1" t="s">
        <v>41</v>
      </c>
      <c r="M63" s="1" t="s">
        <v>61</v>
      </c>
      <c r="N63" s="1" t="s">
        <v>58</v>
      </c>
      <c r="O63" s="1" t="s">
        <v>532</v>
      </c>
      <c r="P63" s="1" t="s">
        <v>165</v>
      </c>
      <c r="Q63" s="1" t="s">
        <v>36</v>
      </c>
      <c r="R63" s="1" t="s">
        <v>74</v>
      </c>
      <c r="S63" s="2" t="s">
        <v>75</v>
      </c>
      <c r="T63" s="1" t="s">
        <v>22</v>
      </c>
      <c r="U63" s="1" t="s">
        <v>17</v>
      </c>
    </row>
    <row r="64" spans="1:21" ht="30">
      <c r="A64" s="1">
        <f>A63+1</f>
        <v>63</v>
      </c>
      <c r="B64" s="2" t="s">
        <v>318</v>
      </c>
      <c r="C64" s="1">
        <v>4570</v>
      </c>
      <c r="D64" s="1" t="s">
        <v>533</v>
      </c>
      <c r="E64" s="3">
        <f>C64/I64</f>
        <v>228.5</v>
      </c>
      <c r="F64" s="1" t="s">
        <v>319</v>
      </c>
      <c r="G64" s="1" t="s">
        <v>320</v>
      </c>
      <c r="H64" s="1">
        <v>1998</v>
      </c>
      <c r="I64" s="1">
        <f>2018-H64</f>
        <v>20</v>
      </c>
      <c r="J64" s="1" t="s">
        <v>138</v>
      </c>
      <c r="K64" s="1" t="s">
        <v>24</v>
      </c>
      <c r="L64" s="1" t="s">
        <v>137</v>
      </c>
      <c r="M64" s="1" t="s">
        <v>46</v>
      </c>
      <c r="N64" s="1" t="s">
        <v>321</v>
      </c>
      <c r="O64" s="1" t="s">
        <v>322</v>
      </c>
      <c r="P64" s="1" t="s">
        <v>323</v>
      </c>
      <c r="Q64" s="1" t="s">
        <v>18</v>
      </c>
      <c r="R64" s="1" t="s">
        <v>37</v>
      </c>
      <c r="S64" s="2" t="s">
        <v>38</v>
      </c>
      <c r="T64" s="1" t="s">
        <v>23</v>
      </c>
      <c r="U64" s="1" t="s">
        <v>17</v>
      </c>
    </row>
    <row r="65" spans="1:21" ht="30">
      <c r="A65" s="1">
        <f>A64+1</f>
        <v>64</v>
      </c>
      <c r="B65" s="2" t="s">
        <v>328</v>
      </c>
      <c r="C65" s="1">
        <v>4566</v>
      </c>
      <c r="D65" s="1" t="s">
        <v>534</v>
      </c>
      <c r="E65" s="3">
        <f>C65/I65</f>
        <v>268.58823529411762</v>
      </c>
      <c r="F65" s="2" t="s">
        <v>329</v>
      </c>
      <c r="G65" s="2" t="s">
        <v>329</v>
      </c>
      <c r="H65" s="1">
        <v>2001</v>
      </c>
      <c r="I65" s="1">
        <f>2018-H65</f>
        <v>17</v>
      </c>
      <c r="J65" s="1" t="s">
        <v>26</v>
      </c>
      <c r="K65" s="1" t="s">
        <v>24</v>
      </c>
      <c r="L65" s="1" t="s">
        <v>63</v>
      </c>
      <c r="M65" s="1" t="s">
        <v>46</v>
      </c>
      <c r="N65" s="1" t="s">
        <v>58</v>
      </c>
      <c r="O65" s="1" t="s">
        <v>166</v>
      </c>
      <c r="P65" s="1" t="s">
        <v>165</v>
      </c>
      <c r="Q65" s="1" t="s">
        <v>36</v>
      </c>
      <c r="R65" s="1" t="s">
        <v>37</v>
      </c>
      <c r="S65" s="2" t="s">
        <v>38</v>
      </c>
      <c r="T65" s="1" t="s">
        <v>23</v>
      </c>
      <c r="U65" s="1" t="s">
        <v>17</v>
      </c>
    </row>
    <row r="66" spans="1:21" ht="30">
      <c r="A66" s="1">
        <f>A65+1</f>
        <v>65</v>
      </c>
      <c r="B66" s="2" t="s">
        <v>331</v>
      </c>
      <c r="C66" s="1">
        <v>4538</v>
      </c>
      <c r="D66" s="1" t="s">
        <v>535</v>
      </c>
      <c r="E66" s="3">
        <f>C66/I66</f>
        <v>266.94117647058823</v>
      </c>
      <c r="F66" s="1" t="s">
        <v>330</v>
      </c>
      <c r="G66" s="1" t="s">
        <v>332</v>
      </c>
      <c r="H66" s="1">
        <v>2001</v>
      </c>
      <c r="I66" s="1">
        <f>2018-H66</f>
        <v>17</v>
      </c>
      <c r="J66" s="1" t="s">
        <v>26</v>
      </c>
      <c r="K66" s="1" t="s">
        <v>24</v>
      </c>
      <c r="L66" s="1" t="s">
        <v>63</v>
      </c>
      <c r="M66" s="1" t="s">
        <v>46</v>
      </c>
      <c r="N66" s="1" t="s">
        <v>23</v>
      </c>
      <c r="O66" s="1" t="s">
        <v>333</v>
      </c>
      <c r="P66" s="1" t="s">
        <v>292</v>
      </c>
      <c r="Q66" s="1" t="s">
        <v>36</v>
      </c>
      <c r="R66" s="1" t="s">
        <v>37</v>
      </c>
      <c r="S66" s="2" t="s">
        <v>38</v>
      </c>
      <c r="T66" s="1" t="s">
        <v>23</v>
      </c>
      <c r="U66" s="1" t="s">
        <v>17</v>
      </c>
    </row>
    <row r="67" spans="1:21" ht="30">
      <c r="A67" s="1">
        <f>A66+1</f>
        <v>66</v>
      </c>
      <c r="B67" s="2" t="s">
        <v>325</v>
      </c>
      <c r="C67" s="1">
        <v>4529</v>
      </c>
      <c r="D67" s="1" t="s">
        <v>536</v>
      </c>
      <c r="E67" s="3">
        <f>C67/I67</f>
        <v>226.45</v>
      </c>
      <c r="F67" s="1" t="s">
        <v>324</v>
      </c>
      <c r="G67" s="1" t="s">
        <v>326</v>
      </c>
      <c r="H67" s="1">
        <v>1998</v>
      </c>
      <c r="I67" s="1">
        <f>2018-H67</f>
        <v>20</v>
      </c>
      <c r="J67" s="1" t="s">
        <v>26</v>
      </c>
      <c r="K67" s="1" t="s">
        <v>24</v>
      </c>
      <c r="L67" s="1" t="s">
        <v>63</v>
      </c>
      <c r="M67" s="1" t="s">
        <v>46</v>
      </c>
      <c r="N67" s="1" t="s">
        <v>23</v>
      </c>
      <c r="O67" s="1" t="s">
        <v>327</v>
      </c>
      <c r="P67" s="1" t="s">
        <v>158</v>
      </c>
      <c r="Q67" s="1" t="s">
        <v>36</v>
      </c>
      <c r="R67" s="1" t="s">
        <v>43</v>
      </c>
      <c r="S67" s="2" t="s">
        <v>352</v>
      </c>
      <c r="T67" s="1" t="s">
        <v>23</v>
      </c>
      <c r="U67" s="1" t="s">
        <v>17</v>
      </c>
    </row>
    <row r="68" spans="1:21">
      <c r="A68" s="1">
        <f>A67+1</f>
        <v>67</v>
      </c>
      <c r="B68" s="2" t="s">
        <v>357</v>
      </c>
      <c r="C68" s="1">
        <v>4494</v>
      </c>
      <c r="D68" s="1" t="s">
        <v>537</v>
      </c>
      <c r="E68" s="3">
        <f>C68/I68</f>
        <v>374.5</v>
      </c>
      <c r="F68" s="1" t="s">
        <v>358</v>
      </c>
      <c r="G68" s="1" t="s">
        <v>359</v>
      </c>
      <c r="H68" s="1">
        <v>2006</v>
      </c>
      <c r="I68" s="1">
        <f>2018-H68</f>
        <v>12</v>
      </c>
      <c r="J68" s="1" t="s">
        <v>64</v>
      </c>
      <c r="K68" s="1" t="s">
        <v>24</v>
      </c>
      <c r="L68" s="1" t="s">
        <v>54</v>
      </c>
      <c r="M68" s="1" t="s">
        <v>76</v>
      </c>
      <c r="N68" s="1" t="s">
        <v>81</v>
      </c>
      <c r="O68" s="1" t="s">
        <v>362</v>
      </c>
      <c r="P68" s="1" t="s">
        <v>363</v>
      </c>
      <c r="Q68" s="1" t="s">
        <v>18</v>
      </c>
      <c r="R68" s="1" t="s">
        <v>360</v>
      </c>
      <c r="S68" s="2" t="s">
        <v>361</v>
      </c>
      <c r="T68" s="1" t="s">
        <v>23</v>
      </c>
      <c r="U68" s="1" t="s">
        <v>17</v>
      </c>
    </row>
    <row r="69" spans="1:21" ht="30">
      <c r="A69" s="1">
        <f>A68+1</f>
        <v>68</v>
      </c>
      <c r="B69" s="2" t="s">
        <v>336</v>
      </c>
      <c r="C69" s="1">
        <v>4486</v>
      </c>
      <c r="D69" s="1" t="s">
        <v>538</v>
      </c>
      <c r="E69" s="3">
        <f>C69/I69</f>
        <v>224.3</v>
      </c>
      <c r="F69" s="1" t="s">
        <v>337</v>
      </c>
      <c r="G69" s="1" t="s">
        <v>338</v>
      </c>
      <c r="H69" s="1">
        <v>1998</v>
      </c>
      <c r="I69" s="1">
        <f>2018-H69</f>
        <v>20</v>
      </c>
      <c r="J69" s="1" t="s">
        <v>64</v>
      </c>
      <c r="K69" s="1" t="s">
        <v>24</v>
      </c>
      <c r="L69" s="1" t="s">
        <v>54</v>
      </c>
      <c r="M69" s="1" t="s">
        <v>46</v>
      </c>
      <c r="N69" s="1" t="s">
        <v>23</v>
      </c>
      <c r="O69" s="1" t="s">
        <v>44</v>
      </c>
      <c r="P69" s="1" t="s">
        <v>339</v>
      </c>
      <c r="Q69" s="1" t="s">
        <v>36</v>
      </c>
      <c r="R69" s="1" t="s">
        <v>37</v>
      </c>
      <c r="S69" s="2" t="s">
        <v>38</v>
      </c>
      <c r="T69" s="1" t="s">
        <v>23</v>
      </c>
      <c r="U69" s="1" t="s">
        <v>17</v>
      </c>
    </row>
    <row r="70" spans="1:21" ht="30">
      <c r="A70" s="1">
        <f>A69+1</f>
        <v>69</v>
      </c>
      <c r="B70" s="2" t="s">
        <v>334</v>
      </c>
      <c r="C70" s="1">
        <v>4482</v>
      </c>
      <c r="D70" s="1" t="s">
        <v>539</v>
      </c>
      <c r="E70" s="3">
        <f>C70/I70</f>
        <v>280.125</v>
      </c>
      <c r="F70" s="1" t="s">
        <v>175</v>
      </c>
      <c r="G70" s="1" t="s">
        <v>335</v>
      </c>
      <c r="H70" s="1">
        <v>2002</v>
      </c>
      <c r="I70" s="1">
        <f>2018-H70</f>
        <v>16</v>
      </c>
      <c r="J70" s="1" t="s">
        <v>26</v>
      </c>
      <c r="K70" s="1" t="s">
        <v>24</v>
      </c>
      <c r="L70" s="1" t="s">
        <v>54</v>
      </c>
      <c r="M70" s="1" t="s">
        <v>76</v>
      </c>
      <c r="N70" s="1" t="s">
        <v>23</v>
      </c>
      <c r="O70" s="1" t="s">
        <v>176</v>
      </c>
      <c r="P70" s="2" t="s">
        <v>93</v>
      </c>
      <c r="Q70" s="1" t="s">
        <v>36</v>
      </c>
      <c r="R70" s="1" t="s">
        <v>43</v>
      </c>
      <c r="S70" s="2" t="s">
        <v>352</v>
      </c>
      <c r="T70" s="1" t="s">
        <v>23</v>
      </c>
      <c r="U70" s="1" t="s">
        <v>17</v>
      </c>
    </row>
    <row r="71" spans="1:21" ht="30">
      <c r="A71" s="1">
        <f>A70+1</f>
        <v>70</v>
      </c>
      <c r="B71" s="2" t="s">
        <v>353</v>
      </c>
      <c r="C71" s="1">
        <v>4448</v>
      </c>
      <c r="D71" s="1" t="s">
        <v>541</v>
      </c>
      <c r="E71" s="3">
        <f>C71/I71</f>
        <v>278</v>
      </c>
      <c r="F71" s="1" t="s">
        <v>354</v>
      </c>
      <c r="G71" s="1" t="s">
        <v>73</v>
      </c>
      <c r="H71" s="1">
        <v>2002</v>
      </c>
      <c r="I71" s="1">
        <f>2018-H71</f>
        <v>16</v>
      </c>
      <c r="J71" s="1" t="s">
        <v>26</v>
      </c>
      <c r="K71" s="1" t="s">
        <v>24</v>
      </c>
      <c r="L71" s="1" t="s">
        <v>54</v>
      </c>
      <c r="M71" s="1" t="s">
        <v>52</v>
      </c>
      <c r="N71" s="1" t="s">
        <v>23</v>
      </c>
      <c r="O71" s="1" t="s">
        <v>355</v>
      </c>
      <c r="P71" s="1" t="s">
        <v>356</v>
      </c>
      <c r="Q71" s="1" t="s">
        <v>36</v>
      </c>
      <c r="R71" s="1" t="s">
        <v>43</v>
      </c>
      <c r="S71" s="2" t="s">
        <v>352</v>
      </c>
      <c r="T71" s="1" t="s">
        <v>23</v>
      </c>
      <c r="U71" s="1" t="s">
        <v>17</v>
      </c>
    </row>
    <row r="72" spans="1:21" ht="30">
      <c r="A72" s="1">
        <f>A71+1</f>
        <v>71</v>
      </c>
      <c r="B72" s="2" t="s">
        <v>348</v>
      </c>
      <c r="C72" s="1">
        <v>4448</v>
      </c>
      <c r="D72" s="1" t="s">
        <v>542</v>
      </c>
      <c r="E72" s="3">
        <f>C72/I72</f>
        <v>222.4</v>
      </c>
      <c r="F72" s="1" t="s">
        <v>349</v>
      </c>
      <c r="G72" s="1" t="s">
        <v>314</v>
      </c>
      <c r="H72" s="1">
        <v>1998</v>
      </c>
      <c r="I72" s="1">
        <f>2018-H72</f>
        <v>20</v>
      </c>
      <c r="J72" s="1" t="s">
        <v>26</v>
      </c>
      <c r="K72" s="1" t="s">
        <v>24</v>
      </c>
      <c r="L72" s="1" t="s">
        <v>54</v>
      </c>
      <c r="M72" s="1" t="s">
        <v>351</v>
      </c>
      <c r="N72" s="1" t="s">
        <v>23</v>
      </c>
      <c r="O72" s="1" t="s">
        <v>44</v>
      </c>
      <c r="P72" s="1" t="s">
        <v>350</v>
      </c>
      <c r="Q72" s="1" t="s">
        <v>36</v>
      </c>
      <c r="R72" s="1" t="s">
        <v>43</v>
      </c>
      <c r="S72" s="2" t="s">
        <v>352</v>
      </c>
      <c r="T72" s="1" t="s">
        <v>23</v>
      </c>
      <c r="U72" s="1" t="s">
        <v>17</v>
      </c>
    </row>
    <row r="73" spans="1:21" ht="30">
      <c r="A73" s="1">
        <f>A72+1</f>
        <v>72</v>
      </c>
      <c r="B73" s="2" t="s">
        <v>364</v>
      </c>
      <c r="C73" s="1">
        <v>4448</v>
      </c>
      <c r="D73" s="1" t="s">
        <v>540</v>
      </c>
      <c r="E73" s="3">
        <f>C73/I73</f>
        <v>342.15384615384613</v>
      </c>
      <c r="F73" s="1" t="s">
        <v>365</v>
      </c>
      <c r="G73" s="1" t="s">
        <v>366</v>
      </c>
      <c r="H73" s="1">
        <v>2005</v>
      </c>
      <c r="I73" s="1">
        <f>2018-H73</f>
        <v>13</v>
      </c>
      <c r="J73" s="1" t="s">
        <v>42</v>
      </c>
      <c r="K73" s="1" t="s">
        <v>24</v>
      </c>
      <c r="L73" s="1" t="s">
        <v>41</v>
      </c>
      <c r="M73" s="1" t="s">
        <v>52</v>
      </c>
      <c r="N73" s="1" t="s">
        <v>22</v>
      </c>
      <c r="O73" s="1" t="s">
        <v>367</v>
      </c>
      <c r="P73" s="1" t="s">
        <v>368</v>
      </c>
      <c r="Q73" s="1" t="s">
        <v>18</v>
      </c>
      <c r="R73" s="1" t="s">
        <v>66</v>
      </c>
      <c r="S73" s="2" t="s">
        <v>66</v>
      </c>
      <c r="T73" s="1" t="s">
        <v>23</v>
      </c>
      <c r="U73" s="1" t="s">
        <v>17</v>
      </c>
    </row>
    <row r="74" spans="1:21" ht="30">
      <c r="A74" s="1">
        <f>A73+1</f>
        <v>73</v>
      </c>
      <c r="B74" s="2" t="s">
        <v>340</v>
      </c>
      <c r="C74" s="1">
        <v>4443</v>
      </c>
      <c r="D74" s="1" t="s">
        <v>543</v>
      </c>
      <c r="E74" s="3">
        <f>C74/I74</f>
        <v>158.67857142857142</v>
      </c>
      <c r="F74" s="1" t="s">
        <v>341</v>
      </c>
      <c r="G74" s="1" t="s">
        <v>342</v>
      </c>
      <c r="H74" s="1">
        <v>1990</v>
      </c>
      <c r="I74" s="1">
        <f>2018-H74</f>
        <v>28</v>
      </c>
      <c r="J74" s="1" t="s">
        <v>138</v>
      </c>
      <c r="K74" s="1" t="s">
        <v>24</v>
      </c>
      <c r="L74" s="1" t="s">
        <v>137</v>
      </c>
      <c r="M74" s="1" t="s">
        <v>46</v>
      </c>
      <c r="N74" s="1" t="s">
        <v>23</v>
      </c>
      <c r="O74" s="1" t="s">
        <v>346</v>
      </c>
      <c r="P74" s="1" t="s">
        <v>347</v>
      </c>
      <c r="Q74" s="1" t="s">
        <v>36</v>
      </c>
      <c r="R74" s="1" t="s">
        <v>37</v>
      </c>
      <c r="S74" s="2" t="s">
        <v>38</v>
      </c>
      <c r="T74" s="1" t="s">
        <v>23</v>
      </c>
      <c r="U74" s="1" t="s">
        <v>17</v>
      </c>
    </row>
    <row r="75" spans="1:21">
      <c r="A75" s="1">
        <f>A74+1</f>
        <v>74</v>
      </c>
      <c r="B75" s="2" t="s">
        <v>369</v>
      </c>
      <c r="C75" s="1">
        <v>4325</v>
      </c>
      <c r="D75" s="1" t="s">
        <v>544</v>
      </c>
      <c r="E75" s="3">
        <f>C75/I75</f>
        <v>205.95238095238096</v>
      </c>
      <c r="F75" s="1" t="s">
        <v>370</v>
      </c>
      <c r="G75" s="1" t="s">
        <v>371</v>
      </c>
      <c r="H75" s="1">
        <v>1997</v>
      </c>
      <c r="I75" s="1">
        <f>2018-H75</f>
        <v>21</v>
      </c>
      <c r="J75" s="1" t="s">
        <v>64</v>
      </c>
      <c r="K75" s="1" t="s">
        <v>24</v>
      </c>
      <c r="L75" s="1" t="s">
        <v>54</v>
      </c>
      <c r="M75" s="1" t="s">
        <v>76</v>
      </c>
      <c r="N75" s="1" t="s">
        <v>23</v>
      </c>
      <c r="O75" s="1" t="s">
        <v>372</v>
      </c>
      <c r="P75" s="1" t="s">
        <v>292</v>
      </c>
      <c r="Q75" s="1" t="s">
        <v>36</v>
      </c>
      <c r="R75" s="1" t="s">
        <v>66</v>
      </c>
      <c r="S75" s="2" t="s">
        <v>66</v>
      </c>
      <c r="T75" s="1" t="s">
        <v>23</v>
      </c>
      <c r="U75" s="1" t="s">
        <v>17</v>
      </c>
    </row>
    <row r="76" spans="1:21" ht="45">
      <c r="A76" s="1">
        <f>A75+1</f>
        <v>75</v>
      </c>
      <c r="B76" s="2" t="s">
        <v>382</v>
      </c>
      <c r="C76" s="1">
        <v>4317</v>
      </c>
      <c r="D76" s="1" t="s">
        <v>545</v>
      </c>
      <c r="E76" s="3">
        <f>C76/I76</f>
        <v>616.71428571428567</v>
      </c>
      <c r="F76" s="1" t="s">
        <v>383</v>
      </c>
      <c r="G76" s="1" t="s">
        <v>384</v>
      </c>
      <c r="H76" s="1">
        <v>2011</v>
      </c>
      <c r="I76" s="1">
        <f>2018-H76</f>
        <v>7</v>
      </c>
      <c r="J76" s="1" t="s">
        <v>26</v>
      </c>
      <c r="K76" s="1" t="s">
        <v>24</v>
      </c>
      <c r="L76" s="1" t="s">
        <v>63</v>
      </c>
      <c r="M76" s="1" t="s">
        <v>78</v>
      </c>
      <c r="N76" s="1" t="s">
        <v>23</v>
      </c>
      <c r="O76" s="1" t="s">
        <v>44</v>
      </c>
      <c r="P76" s="1" t="s">
        <v>385</v>
      </c>
      <c r="Q76" s="1" t="s">
        <v>36</v>
      </c>
      <c r="R76" s="1" t="s">
        <v>37</v>
      </c>
      <c r="S76" s="2" t="s">
        <v>38</v>
      </c>
      <c r="T76" s="1" t="s">
        <v>23</v>
      </c>
      <c r="U76" s="1" t="s">
        <v>17</v>
      </c>
    </row>
    <row r="77" spans="1:21" ht="30">
      <c r="A77" s="1">
        <f>A76+1</f>
        <v>76</v>
      </c>
      <c r="B77" s="2" t="s">
        <v>377</v>
      </c>
      <c r="C77" s="1">
        <v>4301</v>
      </c>
      <c r="D77" s="1" t="s">
        <v>546</v>
      </c>
      <c r="E77" s="3">
        <f>C77/I77</f>
        <v>286.73333333333335</v>
      </c>
      <c r="F77" s="1" t="s">
        <v>380</v>
      </c>
      <c r="G77" s="1" t="s">
        <v>381</v>
      </c>
      <c r="H77" s="1">
        <v>2003</v>
      </c>
      <c r="I77" s="1">
        <f>2018-H77</f>
        <v>15</v>
      </c>
      <c r="J77" s="1" t="s">
        <v>138</v>
      </c>
      <c r="K77" s="1" t="s">
        <v>24</v>
      </c>
      <c r="L77" s="1" t="s">
        <v>137</v>
      </c>
      <c r="M77" s="1" t="s">
        <v>78</v>
      </c>
      <c r="N77" s="1" t="s">
        <v>23</v>
      </c>
      <c r="O77" s="1" t="s">
        <v>378</v>
      </c>
      <c r="P77" s="1" t="s">
        <v>379</v>
      </c>
      <c r="Q77" s="1" t="s">
        <v>36</v>
      </c>
      <c r="R77" s="1" t="s">
        <v>37</v>
      </c>
      <c r="S77" s="2" t="s">
        <v>38</v>
      </c>
      <c r="T77" s="1" t="s">
        <v>23</v>
      </c>
      <c r="U77" s="1" t="s">
        <v>17</v>
      </c>
    </row>
    <row r="78" spans="1:21" ht="30">
      <c r="A78" s="1">
        <f>A77+1</f>
        <v>77</v>
      </c>
      <c r="B78" s="2" t="s">
        <v>373</v>
      </c>
      <c r="C78" s="1">
        <v>4296</v>
      </c>
      <c r="D78" s="1" t="s">
        <v>547</v>
      </c>
      <c r="E78" s="3">
        <f>C78/I78</f>
        <v>330.46153846153845</v>
      </c>
      <c r="F78" s="2" t="s">
        <v>374</v>
      </c>
      <c r="G78" s="2" t="s">
        <v>374</v>
      </c>
      <c r="H78" s="1">
        <v>2005</v>
      </c>
      <c r="I78" s="1">
        <f>2018-H78</f>
        <v>13</v>
      </c>
      <c r="J78" s="1" t="s">
        <v>30</v>
      </c>
      <c r="K78" s="1" t="s">
        <v>28</v>
      </c>
      <c r="L78" s="1" t="s">
        <v>29</v>
      </c>
      <c r="M78" s="1" t="s">
        <v>78</v>
      </c>
      <c r="N78" s="1" t="s">
        <v>22</v>
      </c>
      <c r="O78" s="1" t="s">
        <v>228</v>
      </c>
      <c r="P78" s="1" t="s">
        <v>227</v>
      </c>
      <c r="Q78" s="1" t="s">
        <v>18</v>
      </c>
      <c r="R78" s="1" t="s">
        <v>66</v>
      </c>
      <c r="S78" s="2" t="s">
        <v>66</v>
      </c>
      <c r="T78" s="1" t="s">
        <v>23</v>
      </c>
      <c r="U78" s="1" t="s">
        <v>17</v>
      </c>
    </row>
    <row r="79" spans="1:21" ht="30">
      <c r="A79" s="1">
        <f>A78+1</f>
        <v>78</v>
      </c>
      <c r="B79" s="2" t="s">
        <v>400</v>
      </c>
      <c r="C79" s="1">
        <v>4291</v>
      </c>
      <c r="D79" s="1" t="s">
        <v>548</v>
      </c>
      <c r="E79" s="3">
        <f>C79/I79</f>
        <v>1072.75</v>
      </c>
      <c r="F79" s="1" t="s">
        <v>174</v>
      </c>
      <c r="G79" s="1" t="s">
        <v>175</v>
      </c>
      <c r="H79" s="1">
        <v>2014</v>
      </c>
      <c r="I79" s="1">
        <f>2018-H79</f>
        <v>4</v>
      </c>
      <c r="J79" s="1" t="s">
        <v>64</v>
      </c>
      <c r="K79" s="1" t="s">
        <v>24</v>
      </c>
      <c r="L79" s="1" t="s">
        <v>54</v>
      </c>
      <c r="M79" s="1" t="s">
        <v>76</v>
      </c>
      <c r="N79" s="1" t="s">
        <v>23</v>
      </c>
      <c r="O79" s="1" t="s">
        <v>401</v>
      </c>
      <c r="P79" s="1" t="s">
        <v>93</v>
      </c>
      <c r="Q79" s="1" t="s">
        <v>36</v>
      </c>
      <c r="R79" s="1" t="s">
        <v>43</v>
      </c>
      <c r="S79" s="2" t="s">
        <v>352</v>
      </c>
      <c r="T79" s="1" t="s">
        <v>23</v>
      </c>
      <c r="U79" s="1" t="s">
        <v>17</v>
      </c>
    </row>
    <row r="80" spans="1:21" ht="30">
      <c r="A80" s="1">
        <f>A79+1</f>
        <v>79</v>
      </c>
      <c r="B80" s="2" t="s">
        <v>386</v>
      </c>
      <c r="C80" s="1">
        <v>4289</v>
      </c>
      <c r="D80" s="1" t="s">
        <v>549</v>
      </c>
      <c r="E80" s="3">
        <f>C80/I80</f>
        <v>329.92307692307691</v>
      </c>
      <c r="F80" s="1" t="s">
        <v>387</v>
      </c>
      <c r="G80" s="1" t="s">
        <v>387</v>
      </c>
      <c r="H80" s="1">
        <v>2005</v>
      </c>
      <c r="I80" s="1">
        <f>2018-H80</f>
        <v>13</v>
      </c>
      <c r="J80" s="1" t="s">
        <v>30</v>
      </c>
      <c r="K80" s="1" t="s">
        <v>28</v>
      </c>
      <c r="L80" s="1" t="s">
        <v>29</v>
      </c>
      <c r="M80" s="1" t="s">
        <v>252</v>
      </c>
      <c r="N80" s="1" t="s">
        <v>22</v>
      </c>
      <c r="O80" s="1" t="s">
        <v>228</v>
      </c>
      <c r="P80" s="1" t="s">
        <v>227</v>
      </c>
      <c r="Q80" s="1" t="s">
        <v>18</v>
      </c>
      <c r="R80" s="1" t="s">
        <v>66</v>
      </c>
      <c r="S80" s="2" t="s">
        <v>66</v>
      </c>
      <c r="T80" s="1" t="s">
        <v>23</v>
      </c>
      <c r="U80" s="1" t="s">
        <v>17</v>
      </c>
    </row>
    <row r="81" spans="1:21" ht="30">
      <c r="A81" s="1">
        <f>A80+1</f>
        <v>80</v>
      </c>
      <c r="B81" s="2" t="s">
        <v>388</v>
      </c>
      <c r="C81" s="1">
        <v>4256</v>
      </c>
      <c r="D81" s="1" t="s">
        <v>550</v>
      </c>
      <c r="E81" s="3">
        <f>C81/I81</f>
        <v>185.04347826086956</v>
      </c>
      <c r="F81" s="1" t="s">
        <v>389</v>
      </c>
      <c r="G81" s="1" t="s">
        <v>21</v>
      </c>
      <c r="H81" s="1">
        <v>1995</v>
      </c>
      <c r="I81" s="1">
        <f>2018-H81</f>
        <v>23</v>
      </c>
      <c r="J81" s="1" t="s">
        <v>30</v>
      </c>
      <c r="K81" s="1" t="s">
        <v>28</v>
      </c>
      <c r="L81" s="1" t="s">
        <v>29</v>
      </c>
      <c r="M81" s="1" t="s">
        <v>61</v>
      </c>
      <c r="N81" s="1" t="s">
        <v>23</v>
      </c>
      <c r="O81" s="1" t="s">
        <v>390</v>
      </c>
      <c r="P81" s="1" t="s">
        <v>93</v>
      </c>
      <c r="Q81" s="1" t="s">
        <v>36</v>
      </c>
      <c r="R81" s="1" t="s">
        <v>43</v>
      </c>
      <c r="S81" s="2" t="s">
        <v>352</v>
      </c>
      <c r="T81" s="1" t="s">
        <v>23</v>
      </c>
      <c r="U81" s="1" t="s">
        <v>17</v>
      </c>
    </row>
    <row r="82" spans="1:21" ht="30">
      <c r="A82" s="1">
        <f>A81+1</f>
        <v>81</v>
      </c>
      <c r="B82" s="2" t="s">
        <v>395</v>
      </c>
      <c r="C82" s="1">
        <v>4255</v>
      </c>
      <c r="D82" s="1" t="s">
        <v>551</v>
      </c>
      <c r="E82" s="3">
        <f>C82/I82</f>
        <v>193.40909090909091</v>
      </c>
      <c r="F82" s="1" t="s">
        <v>396</v>
      </c>
      <c r="G82" s="1" t="s">
        <v>397</v>
      </c>
      <c r="H82" s="1">
        <v>1996</v>
      </c>
      <c r="I82" s="1">
        <f>2018-H82</f>
        <v>22</v>
      </c>
      <c r="J82" s="1" t="s">
        <v>138</v>
      </c>
      <c r="K82" s="1" t="s">
        <v>24</v>
      </c>
      <c r="L82" s="1" t="s">
        <v>137</v>
      </c>
      <c r="M82" s="1" t="s">
        <v>78</v>
      </c>
      <c r="N82" s="1" t="s">
        <v>398</v>
      </c>
      <c r="O82" s="1" t="s">
        <v>108</v>
      </c>
      <c r="P82" s="1" t="s">
        <v>399</v>
      </c>
      <c r="Q82" s="1" t="s">
        <v>18</v>
      </c>
      <c r="R82" s="1" t="s">
        <v>37</v>
      </c>
      <c r="S82" s="2" t="s">
        <v>38</v>
      </c>
      <c r="T82" s="1" t="s">
        <v>23</v>
      </c>
      <c r="U82" s="1" t="s">
        <v>17</v>
      </c>
    </row>
    <row r="83" spans="1:21" ht="45">
      <c r="A83" s="1">
        <f>A82+1</f>
        <v>82</v>
      </c>
      <c r="B83" s="2" t="s">
        <v>391</v>
      </c>
      <c r="C83" s="1">
        <v>4250</v>
      </c>
      <c r="D83" s="1" t="s">
        <v>552</v>
      </c>
      <c r="E83" s="3">
        <f>C83/I83</f>
        <v>326.92307692307691</v>
      </c>
      <c r="F83" s="1" t="s">
        <v>392</v>
      </c>
      <c r="G83" s="1" t="s">
        <v>80</v>
      </c>
      <c r="H83" s="1">
        <v>2005</v>
      </c>
      <c r="I83" s="1">
        <f>2018-H83</f>
        <v>13</v>
      </c>
      <c r="J83" s="1" t="s">
        <v>26</v>
      </c>
      <c r="K83" s="1" t="s">
        <v>24</v>
      </c>
      <c r="L83" s="1" t="s">
        <v>63</v>
      </c>
      <c r="M83" s="1" t="s">
        <v>78</v>
      </c>
      <c r="N83" s="1" t="s">
        <v>58</v>
      </c>
      <c r="O83" s="1" t="s">
        <v>393</v>
      </c>
      <c r="P83" s="1" t="s">
        <v>394</v>
      </c>
      <c r="Q83" s="1" t="s">
        <v>36</v>
      </c>
      <c r="R83" s="1" t="s">
        <v>37</v>
      </c>
      <c r="S83" s="2" t="s">
        <v>38</v>
      </c>
      <c r="T83" s="1" t="s">
        <v>23</v>
      </c>
      <c r="U83" s="1" t="s">
        <v>17</v>
      </c>
    </row>
    <row r="84" spans="1:21">
      <c r="A84" s="1">
        <f>A83+1</f>
        <v>83</v>
      </c>
      <c r="B84" s="2" t="s">
        <v>413</v>
      </c>
      <c r="C84" s="1">
        <v>4183</v>
      </c>
      <c r="D84" s="1" t="s">
        <v>553</v>
      </c>
      <c r="E84" s="3">
        <f>C84/I84</f>
        <v>418.3</v>
      </c>
      <c r="F84" s="1" t="s">
        <v>414</v>
      </c>
      <c r="G84" s="1" t="s">
        <v>414</v>
      </c>
      <c r="H84" s="1">
        <v>2008</v>
      </c>
      <c r="I84" s="1">
        <f>2018-H84</f>
        <v>10</v>
      </c>
      <c r="J84" s="1" t="s">
        <v>26</v>
      </c>
      <c r="K84" s="1" t="s">
        <v>24</v>
      </c>
      <c r="L84" s="1" t="s">
        <v>63</v>
      </c>
      <c r="M84" s="1" t="s">
        <v>52</v>
      </c>
      <c r="N84" s="1" t="s">
        <v>23</v>
      </c>
      <c r="O84" s="1" t="s">
        <v>415</v>
      </c>
      <c r="P84" s="1" t="s">
        <v>416</v>
      </c>
      <c r="Q84" s="1" t="s">
        <v>36</v>
      </c>
      <c r="R84" s="1" t="s">
        <v>37</v>
      </c>
      <c r="S84" s="2" t="s">
        <v>38</v>
      </c>
      <c r="T84" s="1" t="s">
        <v>23</v>
      </c>
      <c r="U84" s="1" t="s">
        <v>17</v>
      </c>
    </row>
    <row r="85" spans="1:21" ht="30">
      <c r="A85" s="1">
        <f>A84+1</f>
        <v>84</v>
      </c>
      <c r="B85" s="2" t="s">
        <v>375</v>
      </c>
      <c r="C85" s="1">
        <v>4181</v>
      </c>
      <c r="D85" s="1" t="s">
        <v>554</v>
      </c>
      <c r="E85" s="3">
        <f>C85/I85</f>
        <v>154.85185185185185</v>
      </c>
      <c r="F85" s="1" t="s">
        <v>376</v>
      </c>
      <c r="G85" s="1" t="s">
        <v>376</v>
      </c>
      <c r="H85" s="1">
        <v>1991</v>
      </c>
      <c r="I85" s="1">
        <f>2018-H85</f>
        <v>27</v>
      </c>
      <c r="J85" s="1" t="s">
        <v>26</v>
      </c>
      <c r="K85" s="1" t="s">
        <v>24</v>
      </c>
      <c r="L85" s="1" t="s">
        <v>63</v>
      </c>
      <c r="M85" s="1" t="s">
        <v>46</v>
      </c>
      <c r="N85" s="1" t="s">
        <v>58</v>
      </c>
      <c r="O85" s="1" t="s">
        <v>327</v>
      </c>
      <c r="P85" s="1" t="s">
        <v>165</v>
      </c>
      <c r="Q85" s="1" t="s">
        <v>36</v>
      </c>
      <c r="R85" s="1" t="s">
        <v>37</v>
      </c>
      <c r="S85" s="2" t="s">
        <v>38</v>
      </c>
      <c r="T85" s="1" t="s">
        <v>23</v>
      </c>
      <c r="U85" s="1" t="s">
        <v>17</v>
      </c>
    </row>
    <row r="86" spans="1:21" ht="30">
      <c r="A86" s="1">
        <f>A85+1</f>
        <v>85</v>
      </c>
      <c r="B86" s="2" t="s">
        <v>402</v>
      </c>
      <c r="C86" s="1">
        <v>4177</v>
      </c>
      <c r="D86" s="1" t="s">
        <v>555</v>
      </c>
      <c r="E86" s="3">
        <f>C86/I86</f>
        <v>189.86363636363637</v>
      </c>
      <c r="F86" s="1" t="s">
        <v>403</v>
      </c>
      <c r="G86" s="1" t="s">
        <v>403</v>
      </c>
      <c r="H86" s="1">
        <v>1996</v>
      </c>
      <c r="I86" s="1">
        <f>2018-H86</f>
        <v>22</v>
      </c>
      <c r="J86" s="1" t="s">
        <v>26</v>
      </c>
      <c r="K86" s="1" t="s">
        <v>24</v>
      </c>
      <c r="L86" s="1" t="s">
        <v>63</v>
      </c>
      <c r="M86" s="1" t="s">
        <v>46</v>
      </c>
      <c r="N86" s="1" t="s">
        <v>23</v>
      </c>
      <c r="O86" s="1" t="s">
        <v>404</v>
      </c>
      <c r="P86" s="1" t="s">
        <v>165</v>
      </c>
      <c r="Q86" s="1" t="s">
        <v>36</v>
      </c>
      <c r="R86" s="1" t="s">
        <v>66</v>
      </c>
      <c r="S86" s="2" t="s">
        <v>66</v>
      </c>
      <c r="T86" s="1" t="s">
        <v>23</v>
      </c>
      <c r="U86" s="1" t="s">
        <v>17</v>
      </c>
    </row>
    <row r="87" spans="1:21">
      <c r="A87" s="1">
        <f>A86+1</f>
        <v>86</v>
      </c>
      <c r="B87" s="2" t="s">
        <v>405</v>
      </c>
      <c r="C87" s="1">
        <v>4174</v>
      </c>
      <c r="D87" s="1" t="s">
        <v>556</v>
      </c>
      <c r="E87" s="3">
        <f>C87/I87</f>
        <v>245.52941176470588</v>
      </c>
      <c r="F87" s="1" t="s">
        <v>406</v>
      </c>
      <c r="G87" s="1" t="s">
        <v>407</v>
      </c>
      <c r="H87" s="1">
        <v>2001</v>
      </c>
      <c r="I87" s="1">
        <f>2018-H87</f>
        <v>17</v>
      </c>
      <c r="J87" s="1" t="s">
        <v>42</v>
      </c>
      <c r="K87" s="1" t="s">
        <v>28</v>
      </c>
      <c r="L87" s="1" t="s">
        <v>29</v>
      </c>
      <c r="M87" s="1" t="s">
        <v>78</v>
      </c>
      <c r="N87" s="1" t="s">
        <v>22</v>
      </c>
      <c r="O87" s="1" t="s">
        <v>408</v>
      </c>
      <c r="P87" s="1" t="s">
        <v>409</v>
      </c>
      <c r="Q87" s="1" t="s">
        <v>18</v>
      </c>
      <c r="R87" s="1" t="s">
        <v>66</v>
      </c>
      <c r="S87" s="2" t="s">
        <v>66</v>
      </c>
      <c r="T87" s="1" t="s">
        <v>23</v>
      </c>
      <c r="U87" s="1" t="s">
        <v>17</v>
      </c>
    </row>
    <row r="88" spans="1:21" ht="30">
      <c r="A88" s="1">
        <f>A87+1</f>
        <v>87</v>
      </c>
      <c r="B88" s="2" t="s">
        <v>410</v>
      </c>
      <c r="C88" s="1">
        <v>4163</v>
      </c>
      <c r="D88" s="1" t="s">
        <v>557</v>
      </c>
      <c r="E88" s="3">
        <f>C88/I88</f>
        <v>260.1875</v>
      </c>
      <c r="F88" s="1" t="s">
        <v>411</v>
      </c>
      <c r="G88" s="1" t="s">
        <v>412</v>
      </c>
      <c r="H88" s="1">
        <v>2002</v>
      </c>
      <c r="I88" s="1">
        <f>2018-H88</f>
        <v>16</v>
      </c>
      <c r="J88" s="1" t="s">
        <v>138</v>
      </c>
      <c r="K88" s="1" t="s">
        <v>24</v>
      </c>
      <c r="L88" s="1" t="s">
        <v>137</v>
      </c>
      <c r="M88" s="1" t="s">
        <v>76</v>
      </c>
      <c r="N88" s="1" t="s">
        <v>23</v>
      </c>
      <c r="O88" s="1" t="s">
        <v>411</v>
      </c>
      <c r="P88" s="1" t="s">
        <v>412</v>
      </c>
      <c r="Q88" s="1" t="s">
        <v>36</v>
      </c>
      <c r="R88" s="1" t="s">
        <v>43</v>
      </c>
      <c r="S88" s="2" t="s">
        <v>352</v>
      </c>
      <c r="T88" s="1" t="s">
        <v>23</v>
      </c>
      <c r="U88" s="1" t="s">
        <v>17</v>
      </c>
    </row>
    <row r="89" spans="1:21" ht="30">
      <c r="A89" s="1">
        <f>A88+1</f>
        <v>88</v>
      </c>
      <c r="B89" s="2" t="s">
        <v>435</v>
      </c>
      <c r="C89" s="1">
        <v>4139</v>
      </c>
      <c r="D89" s="1" t="s">
        <v>558</v>
      </c>
      <c r="E89" s="3">
        <f>C89/I89</f>
        <v>217.84210526315789</v>
      </c>
      <c r="F89" s="1" t="s">
        <v>436</v>
      </c>
      <c r="G89" s="1" t="s">
        <v>437</v>
      </c>
      <c r="H89" s="1">
        <v>1999</v>
      </c>
      <c r="I89" s="1">
        <f>2018-H89</f>
        <v>19</v>
      </c>
      <c r="J89" s="1" t="s">
        <v>64</v>
      </c>
      <c r="K89" s="1" t="s">
        <v>24</v>
      </c>
      <c r="L89" s="1" t="s">
        <v>54</v>
      </c>
      <c r="M89" s="1" t="s">
        <v>88</v>
      </c>
      <c r="N89" s="1" t="s">
        <v>23</v>
      </c>
      <c r="O89" s="1" t="s">
        <v>438</v>
      </c>
      <c r="P89" s="1" t="s">
        <v>439</v>
      </c>
      <c r="Q89" s="1" t="s">
        <v>36</v>
      </c>
      <c r="R89" s="1" t="s">
        <v>43</v>
      </c>
      <c r="S89" s="2" t="s">
        <v>352</v>
      </c>
      <c r="T89" s="1" t="s">
        <v>23</v>
      </c>
      <c r="U89" s="1" t="s">
        <v>17</v>
      </c>
    </row>
    <row r="90" spans="1:21" ht="45">
      <c r="A90" s="1">
        <f>A89+1</f>
        <v>89</v>
      </c>
      <c r="B90" s="2" t="s">
        <v>426</v>
      </c>
      <c r="C90" s="1">
        <v>4127</v>
      </c>
      <c r="D90" s="1" t="s">
        <v>559</v>
      </c>
      <c r="E90" s="3">
        <f>C90/I90</f>
        <v>257.9375</v>
      </c>
      <c r="F90" s="1" t="s">
        <v>427</v>
      </c>
      <c r="G90" s="1" t="s">
        <v>428</v>
      </c>
      <c r="H90" s="1">
        <v>2002</v>
      </c>
      <c r="I90" s="1">
        <f>2018-H90</f>
        <v>16</v>
      </c>
      <c r="J90" s="1" t="s">
        <v>42</v>
      </c>
      <c r="K90" s="1" t="s">
        <v>24</v>
      </c>
      <c r="L90" s="1" t="s">
        <v>97</v>
      </c>
      <c r="M90" s="1" t="s">
        <v>78</v>
      </c>
      <c r="N90" s="1" t="s">
        <v>429</v>
      </c>
      <c r="O90" s="1" t="s">
        <v>430</v>
      </c>
      <c r="P90" s="1" t="s">
        <v>431</v>
      </c>
      <c r="Q90" s="1" t="s">
        <v>18</v>
      </c>
      <c r="R90" s="1" t="s">
        <v>37</v>
      </c>
      <c r="S90" s="2" t="s">
        <v>38</v>
      </c>
      <c r="T90" s="1" t="s">
        <v>23</v>
      </c>
      <c r="U90" s="1" t="s">
        <v>17</v>
      </c>
    </row>
    <row r="91" spans="1:21" ht="45">
      <c r="A91" s="1">
        <f>A90+1</f>
        <v>90</v>
      </c>
      <c r="B91" s="2" t="s">
        <v>417</v>
      </c>
      <c r="C91" s="1">
        <v>4124</v>
      </c>
      <c r="D91" s="1" t="s">
        <v>560</v>
      </c>
      <c r="E91" s="3">
        <f>C91/I91</f>
        <v>206.2</v>
      </c>
      <c r="F91" s="1" t="s">
        <v>418</v>
      </c>
      <c r="G91" s="1" t="s">
        <v>419</v>
      </c>
      <c r="H91" s="1">
        <v>1998</v>
      </c>
      <c r="I91" s="1">
        <f>2018-H91</f>
        <v>20</v>
      </c>
      <c r="J91" s="1" t="s">
        <v>26</v>
      </c>
      <c r="K91" s="1" t="s">
        <v>24</v>
      </c>
      <c r="L91" s="1" t="s">
        <v>63</v>
      </c>
      <c r="M91" s="1" t="s">
        <v>46</v>
      </c>
      <c r="N91" s="1" t="s">
        <v>234</v>
      </c>
      <c r="O91" s="1" t="s">
        <v>420</v>
      </c>
      <c r="P91" s="1" t="s">
        <v>421</v>
      </c>
      <c r="Q91" s="1" t="s">
        <v>18</v>
      </c>
      <c r="R91" s="1" t="s">
        <v>66</v>
      </c>
      <c r="S91" s="2" t="s">
        <v>66</v>
      </c>
      <c r="T91" s="1" t="s">
        <v>23</v>
      </c>
      <c r="U91" s="1" t="s">
        <v>17</v>
      </c>
    </row>
    <row r="92" spans="1:21" ht="30">
      <c r="A92" s="1">
        <f>A91+1</f>
        <v>91</v>
      </c>
      <c r="B92" s="2" t="s">
        <v>422</v>
      </c>
      <c r="C92" s="1">
        <v>4114</v>
      </c>
      <c r="D92" s="1" t="s">
        <v>561</v>
      </c>
      <c r="E92" s="3">
        <v>164</v>
      </c>
      <c r="F92" s="1" t="s">
        <v>423</v>
      </c>
      <c r="G92" s="1" t="s">
        <v>424</v>
      </c>
      <c r="H92" s="1">
        <v>1993</v>
      </c>
      <c r="I92" s="1">
        <v>25</v>
      </c>
      <c r="J92" s="1" t="s">
        <v>26</v>
      </c>
      <c r="K92" s="1" t="s">
        <v>24</v>
      </c>
      <c r="L92" s="1" t="s">
        <v>63</v>
      </c>
      <c r="M92" s="1" t="s">
        <v>55</v>
      </c>
      <c r="N92" s="1" t="s">
        <v>23</v>
      </c>
      <c r="O92" s="1" t="s">
        <v>44</v>
      </c>
      <c r="P92" s="1" t="s">
        <v>425</v>
      </c>
      <c r="Q92" s="1" t="s">
        <v>36</v>
      </c>
      <c r="R92" s="1" t="s">
        <v>37</v>
      </c>
      <c r="S92" s="2" t="s">
        <v>38</v>
      </c>
      <c r="T92" s="1" t="s">
        <v>23</v>
      </c>
      <c r="U92" s="1" t="s">
        <v>17</v>
      </c>
    </row>
    <row r="93" spans="1:21" ht="45">
      <c r="A93" s="1">
        <f>A92+1</f>
        <v>92</v>
      </c>
      <c r="B93" s="2" t="s">
        <v>443</v>
      </c>
      <c r="C93" s="1">
        <v>4110</v>
      </c>
      <c r="D93" s="1" t="s">
        <v>562</v>
      </c>
      <c r="E93" s="3">
        <f>C93/I93</f>
        <v>256.875</v>
      </c>
      <c r="F93" s="1" t="s">
        <v>442</v>
      </c>
      <c r="G93" s="1" t="s">
        <v>444</v>
      </c>
      <c r="H93" s="1">
        <v>2002</v>
      </c>
      <c r="I93" s="1">
        <f>2018-H93</f>
        <v>16</v>
      </c>
      <c r="J93" s="1" t="s">
        <v>26</v>
      </c>
      <c r="K93" s="1" t="s">
        <v>24</v>
      </c>
      <c r="L93" s="1" t="s">
        <v>63</v>
      </c>
      <c r="M93" s="1" t="s">
        <v>46</v>
      </c>
      <c r="N93" s="1" t="s">
        <v>23</v>
      </c>
      <c r="O93" s="1" t="s">
        <v>322</v>
      </c>
      <c r="P93" s="1" t="s">
        <v>445</v>
      </c>
      <c r="Q93" s="1" t="s">
        <v>36</v>
      </c>
      <c r="R93" s="1" t="s">
        <v>37</v>
      </c>
      <c r="S93" s="2" t="s">
        <v>38</v>
      </c>
      <c r="T93" s="1" t="s">
        <v>23</v>
      </c>
      <c r="U93" s="1" t="s">
        <v>17</v>
      </c>
    </row>
    <row r="94" spans="1:21" ht="30">
      <c r="A94" s="1">
        <f>A93+1</f>
        <v>93</v>
      </c>
      <c r="B94" s="2" t="s">
        <v>432</v>
      </c>
      <c r="C94" s="1">
        <v>4110</v>
      </c>
      <c r="D94" s="1" t="s">
        <v>563</v>
      </c>
      <c r="E94" s="3">
        <f>C94/I94</f>
        <v>195.71428571428572</v>
      </c>
      <c r="F94" s="1" t="s">
        <v>433</v>
      </c>
      <c r="G94" s="1" t="s">
        <v>434</v>
      </c>
      <c r="H94" s="1">
        <v>1997</v>
      </c>
      <c r="I94" s="1">
        <f>2018-H94</f>
        <v>21</v>
      </c>
      <c r="J94" s="1" t="s">
        <v>26</v>
      </c>
      <c r="K94" s="1" t="s">
        <v>24</v>
      </c>
      <c r="L94" s="1" t="s">
        <v>63</v>
      </c>
      <c r="M94" s="1" t="s">
        <v>46</v>
      </c>
      <c r="N94" s="1" t="s">
        <v>23</v>
      </c>
      <c r="O94" s="1" t="s">
        <v>44</v>
      </c>
      <c r="P94" s="1" t="s">
        <v>292</v>
      </c>
      <c r="Q94" s="1" t="s">
        <v>36</v>
      </c>
      <c r="R94" s="1" t="s">
        <v>37</v>
      </c>
      <c r="S94" s="2" t="s">
        <v>38</v>
      </c>
      <c r="T94" s="1" t="s">
        <v>23</v>
      </c>
      <c r="U94" s="1" t="s">
        <v>17</v>
      </c>
    </row>
    <row r="95" spans="1:21" ht="30">
      <c r="A95" s="1">
        <f>A94+1</f>
        <v>94</v>
      </c>
      <c r="B95" s="2" t="s">
        <v>440</v>
      </c>
      <c r="C95" s="1">
        <v>4109</v>
      </c>
      <c r="D95" s="1" t="s">
        <v>564</v>
      </c>
      <c r="E95" s="3">
        <f>C95/I95</f>
        <v>228.27777777777777</v>
      </c>
      <c r="F95" s="1" t="s">
        <v>433</v>
      </c>
      <c r="G95" s="1" t="s">
        <v>441</v>
      </c>
      <c r="H95" s="1">
        <v>2000</v>
      </c>
      <c r="I95" s="1">
        <f>2018-H95</f>
        <v>18</v>
      </c>
      <c r="J95" s="1" t="s">
        <v>138</v>
      </c>
      <c r="K95" s="1" t="s">
        <v>24</v>
      </c>
      <c r="L95" s="1" t="s">
        <v>204</v>
      </c>
      <c r="M95" s="1" t="s">
        <v>46</v>
      </c>
      <c r="N95" s="1" t="s">
        <v>23</v>
      </c>
      <c r="O95" s="1" t="s">
        <v>166</v>
      </c>
      <c r="P95" s="1" t="s">
        <v>292</v>
      </c>
      <c r="Q95" s="1" t="s">
        <v>36</v>
      </c>
      <c r="R95" s="1" t="s">
        <v>37</v>
      </c>
      <c r="S95" s="2" t="s">
        <v>38</v>
      </c>
      <c r="T95" s="1" t="s">
        <v>23</v>
      </c>
      <c r="U95" s="1" t="s">
        <v>17</v>
      </c>
    </row>
    <row r="96" spans="1:21" ht="30">
      <c r="A96" s="1">
        <f>A95+1</f>
        <v>95</v>
      </c>
      <c r="B96" s="2" t="s">
        <v>446</v>
      </c>
      <c r="C96" s="1">
        <v>4095</v>
      </c>
      <c r="D96" s="1" t="s">
        <v>565</v>
      </c>
      <c r="E96" s="3">
        <f>C96/I96</f>
        <v>341.25</v>
      </c>
      <c r="F96" s="1" t="s">
        <v>447</v>
      </c>
      <c r="G96" s="1" t="s">
        <v>448</v>
      </c>
      <c r="H96" s="1">
        <v>2006</v>
      </c>
      <c r="I96" s="1">
        <f>2018-H96</f>
        <v>12</v>
      </c>
      <c r="J96" s="1" t="s">
        <v>26</v>
      </c>
      <c r="K96" s="1" t="s">
        <v>24</v>
      </c>
      <c r="L96" s="1" t="s">
        <v>63</v>
      </c>
      <c r="M96" s="1" t="s">
        <v>78</v>
      </c>
      <c r="N96" s="1" t="s">
        <v>23</v>
      </c>
      <c r="O96" s="1" t="s">
        <v>124</v>
      </c>
      <c r="P96" s="1" t="s">
        <v>449</v>
      </c>
      <c r="Q96" s="1" t="s">
        <v>36</v>
      </c>
      <c r="R96" s="1" t="s">
        <v>37</v>
      </c>
      <c r="S96" s="2" t="s">
        <v>38</v>
      </c>
      <c r="T96" s="1" t="s">
        <v>23</v>
      </c>
      <c r="U96" s="1" t="s">
        <v>17</v>
      </c>
    </row>
    <row r="97" spans="1:21" ht="30">
      <c r="A97" s="1">
        <f>A96+1</f>
        <v>96</v>
      </c>
      <c r="B97" s="2" t="s">
        <v>450</v>
      </c>
      <c r="C97" s="1">
        <v>4083</v>
      </c>
      <c r="D97" s="1" t="s">
        <v>566</v>
      </c>
      <c r="E97" s="3">
        <f>C97/I97</f>
        <v>510.375</v>
      </c>
      <c r="F97" s="1" t="s">
        <v>175</v>
      </c>
      <c r="G97" s="1" t="s">
        <v>451</v>
      </c>
      <c r="H97" s="1">
        <v>2010</v>
      </c>
      <c r="I97" s="1">
        <f>2018-H97</f>
        <v>8</v>
      </c>
      <c r="J97" s="1" t="s">
        <v>26</v>
      </c>
      <c r="K97" s="1" t="s">
        <v>24</v>
      </c>
      <c r="L97" s="1" t="s">
        <v>54</v>
      </c>
      <c r="M97" s="1" t="s">
        <v>76</v>
      </c>
      <c r="N97" s="1" t="s">
        <v>23</v>
      </c>
      <c r="O97" s="1" t="s">
        <v>176</v>
      </c>
      <c r="P97" s="2" t="s">
        <v>93</v>
      </c>
      <c r="Q97" s="1" t="s">
        <v>18</v>
      </c>
      <c r="R97" s="1" t="s">
        <v>43</v>
      </c>
      <c r="S97" s="2" t="s">
        <v>352</v>
      </c>
      <c r="T97" s="1" t="s">
        <v>23</v>
      </c>
      <c r="U97" s="1" t="s">
        <v>17</v>
      </c>
    </row>
    <row r="98" spans="1:21">
      <c r="A98" s="1">
        <f>A97+1</f>
        <v>97</v>
      </c>
      <c r="B98" s="2" t="s">
        <v>456</v>
      </c>
      <c r="C98" s="1">
        <v>4076</v>
      </c>
      <c r="D98" s="1" t="s">
        <v>567</v>
      </c>
      <c r="E98" s="3">
        <f>C98/I98</f>
        <v>313.53846153846155</v>
      </c>
      <c r="F98" s="1" t="s">
        <v>457</v>
      </c>
      <c r="G98" s="1" t="s">
        <v>458</v>
      </c>
      <c r="H98" s="1">
        <v>2005</v>
      </c>
      <c r="I98" s="1">
        <f>2018-H98</f>
        <v>13</v>
      </c>
      <c r="J98" s="1" t="s">
        <v>42</v>
      </c>
      <c r="K98" s="1" t="s">
        <v>24</v>
      </c>
      <c r="L98" s="1" t="s">
        <v>29</v>
      </c>
      <c r="M98" s="1" t="s">
        <v>76</v>
      </c>
      <c r="N98" s="1" t="s">
        <v>23</v>
      </c>
      <c r="O98" s="1" t="s">
        <v>460</v>
      </c>
      <c r="P98" s="1" t="s">
        <v>459</v>
      </c>
      <c r="Q98" s="1" t="s">
        <v>36</v>
      </c>
      <c r="R98" s="1" t="s">
        <v>37</v>
      </c>
      <c r="S98" s="2" t="s">
        <v>38</v>
      </c>
      <c r="T98" s="1" t="s">
        <v>23</v>
      </c>
      <c r="U98" s="1" t="s">
        <v>17</v>
      </c>
    </row>
    <row r="99" spans="1:21" ht="45">
      <c r="A99" s="1">
        <f>A98+1</f>
        <v>98</v>
      </c>
      <c r="B99" s="2" t="s">
        <v>452</v>
      </c>
      <c r="C99" s="1">
        <v>4042</v>
      </c>
      <c r="D99" s="1" t="s">
        <v>568</v>
      </c>
      <c r="E99" s="3">
        <f>C99/I99</f>
        <v>237.76470588235293</v>
      </c>
      <c r="F99" s="1" t="s">
        <v>453</v>
      </c>
      <c r="G99" s="1" t="s">
        <v>454</v>
      </c>
      <c r="H99" s="1">
        <v>2001</v>
      </c>
      <c r="I99" s="1">
        <f>2018-H99</f>
        <v>17</v>
      </c>
      <c r="J99" s="1" t="s">
        <v>26</v>
      </c>
      <c r="K99" s="1" t="s">
        <v>24</v>
      </c>
      <c r="L99" s="1" t="s">
        <v>63</v>
      </c>
      <c r="M99" s="1" t="s">
        <v>180</v>
      </c>
      <c r="N99" s="1" t="s">
        <v>23</v>
      </c>
      <c r="O99" s="1" t="s">
        <v>455</v>
      </c>
      <c r="P99" s="1" t="s">
        <v>449</v>
      </c>
      <c r="Q99" s="1" t="s">
        <v>36</v>
      </c>
      <c r="R99" s="1" t="s">
        <v>37</v>
      </c>
      <c r="S99" s="2" t="s">
        <v>38</v>
      </c>
      <c r="T99" s="1" t="s">
        <v>23</v>
      </c>
      <c r="U99" s="1" t="s">
        <v>17</v>
      </c>
    </row>
    <row r="100" spans="1:21" ht="409" customHeight="1">
      <c r="A100" s="1">
        <f>A99+1</f>
        <v>99</v>
      </c>
      <c r="B100" s="2" t="s">
        <v>464</v>
      </c>
      <c r="C100" s="1">
        <v>4022</v>
      </c>
      <c r="D100" s="1" t="s">
        <v>569</v>
      </c>
      <c r="E100" s="3">
        <f>C100/I100</f>
        <v>670.33333333333337</v>
      </c>
      <c r="F100" s="1" t="s">
        <v>370</v>
      </c>
      <c r="G100" s="1" t="s">
        <v>220</v>
      </c>
      <c r="H100" s="1">
        <v>2012</v>
      </c>
      <c r="I100" s="1">
        <f>2018-H100</f>
        <v>6</v>
      </c>
      <c r="J100" s="1" t="s">
        <v>26</v>
      </c>
      <c r="K100" s="1" t="s">
        <v>24</v>
      </c>
      <c r="L100" s="1" t="s">
        <v>54</v>
      </c>
      <c r="M100" s="1" t="s">
        <v>76</v>
      </c>
      <c r="N100" s="1" t="s">
        <v>23</v>
      </c>
      <c r="O100" s="1" t="s">
        <v>221</v>
      </c>
      <c r="P100" s="1" t="s">
        <v>34</v>
      </c>
      <c r="Q100" s="1" t="s">
        <v>36</v>
      </c>
      <c r="R100" s="1" t="s">
        <v>66</v>
      </c>
      <c r="S100" s="2" t="s">
        <v>66</v>
      </c>
      <c r="T100" s="1" t="s">
        <v>23</v>
      </c>
      <c r="U100" s="1" t="s">
        <v>17</v>
      </c>
    </row>
    <row r="101" spans="1:21" ht="53" customHeight="1">
      <c r="A101" s="1">
        <f>A100+1</f>
        <v>100</v>
      </c>
      <c r="B101" s="2" t="s">
        <v>461</v>
      </c>
      <c r="C101" s="1">
        <v>4021</v>
      </c>
      <c r="D101" s="1" t="s">
        <v>570</v>
      </c>
      <c r="E101" s="3">
        <v>73</v>
      </c>
      <c r="F101" s="1" t="s">
        <v>462</v>
      </c>
      <c r="G101" s="1" t="s">
        <v>463</v>
      </c>
      <c r="H101" s="1">
        <v>1963</v>
      </c>
      <c r="I101" s="1">
        <v>55</v>
      </c>
      <c r="J101" s="1" t="s">
        <v>42</v>
      </c>
      <c r="K101" s="1" t="s">
        <v>24</v>
      </c>
      <c r="L101" s="1" t="s">
        <v>97</v>
      </c>
      <c r="M101" s="1" t="s">
        <v>52</v>
      </c>
      <c r="N101" s="1" t="s">
        <v>22</v>
      </c>
      <c r="O101" s="1" t="s">
        <v>246</v>
      </c>
      <c r="P101" s="1" t="s">
        <v>286</v>
      </c>
      <c r="Q101" s="1" t="s">
        <v>18</v>
      </c>
      <c r="R101" s="1" t="s">
        <v>66</v>
      </c>
      <c r="S101" s="2" t="s">
        <v>66</v>
      </c>
      <c r="T101" s="1" t="s">
        <v>23</v>
      </c>
      <c r="U101" s="1" t="s">
        <v>17</v>
      </c>
    </row>
    <row r="102" spans="1:21">
      <c r="E102" s="3"/>
      <c r="G102" s="2"/>
    </row>
    <row r="103" spans="1:21">
      <c r="E103" s="3"/>
      <c r="F103" s="2"/>
      <c r="G103" s="2"/>
    </row>
    <row r="104" spans="1:21">
      <c r="E104" s="3"/>
      <c r="F104" s="2"/>
    </row>
    <row r="114" spans="5:5">
      <c r="E114" s="3"/>
    </row>
    <row r="116" spans="5:5">
      <c r="E116" s="3"/>
    </row>
    <row r="127" spans="5:5">
      <c r="E127" s="3"/>
    </row>
    <row r="202" ht="35" customHeight="1"/>
  </sheetData>
  <autoFilter ref="A1:Y101">
    <sortState ref="A2:Y101">
      <sortCondition descending="1" ref="C1:C101"/>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
  <sheetViews>
    <sheetView workbookViewId="0">
      <selection activeCell="B15" sqref="B15"/>
    </sheetView>
  </sheetViews>
  <sheetFormatPr baseColWidth="10" defaultRowHeight="15" x14ac:dyDescent="0"/>
  <cols>
    <col min="2" max="2" width="87" customWidth="1"/>
    <col min="11" max="11" width="17" customWidth="1"/>
    <col min="15" max="15" width="34.6640625" customWidth="1"/>
    <col min="16" max="16" width="35.6640625" customWidth="1"/>
    <col min="18" max="18" width="16.6640625" customWidth="1"/>
    <col min="19" max="19" width="20" customWidth="1"/>
  </cols>
  <sheetData>
    <row r="1" spans="2:19" s="1" customFormat="1">
      <c r="B1" s="2"/>
      <c r="E1" s="3"/>
      <c r="G1" s="2"/>
      <c r="S1" s="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most cited</vt:lpstr>
      <vt:lpstr>missed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suhaib</dc:creator>
  <cp:lastModifiedBy>suhaib</cp:lastModifiedBy>
  <dcterms:created xsi:type="dcterms:W3CDTF">2018-10-20T18:51:35Z</dcterms:created>
  <dcterms:modified xsi:type="dcterms:W3CDTF">2018-12-19T07:07:27Z</dcterms:modified>
</cp:coreProperties>
</file>